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M12" i="1"/>
  <c r="M8"/>
  <c r="M9"/>
  <c r="M10"/>
  <c r="M11"/>
  <c r="M7"/>
  <c r="E7"/>
  <c r="D12"/>
  <c r="E12"/>
  <c r="E8"/>
  <c r="E9"/>
  <c r="E10"/>
  <c r="E11"/>
  <c r="D11"/>
  <c r="D10"/>
  <c r="D9"/>
  <c r="D8"/>
  <c r="D7"/>
</calcChain>
</file>

<file path=xl/sharedStrings.xml><?xml version="1.0" encoding="utf-8"?>
<sst xmlns="http://schemas.openxmlformats.org/spreadsheetml/2006/main" count="13" uniqueCount="12">
  <si>
    <t>Begin pauze</t>
  </si>
  <si>
    <t>Einde pauze</t>
  </si>
  <si>
    <t>Duur pauze</t>
  </si>
  <si>
    <t>Info</t>
  </si>
  <si>
    <t>Ideaal</t>
  </si>
  <si>
    <t>Duur pauzes controleren</t>
  </si>
  <si>
    <t>Pauze in dienst</t>
  </si>
  <si>
    <t>Start dienst</t>
  </si>
  <si>
    <t>Einde dienst</t>
  </si>
  <si>
    <t>Start pauze</t>
  </si>
  <si>
    <t>Melding</t>
  </si>
  <si>
    <t>Pauze past niet in dienst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</si>
</sst>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20" fontId="0" fillId="0" borderId="2" xfId="0" applyNumberFormat="1" applyBorder="1"/>
    <xf numFmtId="0" fontId="0" fillId="0" borderId="2" xfId="0" applyBorder="1"/>
    <xf numFmtId="20" fontId="0" fillId="0" borderId="3" xfId="0" applyNumberFormat="1" applyBorder="1"/>
    <xf numFmtId="20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20" fontId="0" fillId="0" borderId="5" xfId="0" applyNumberFormat="1" applyBorder="1"/>
    <xf numFmtId="0" fontId="1" fillId="0" borderId="1" xfId="0" applyFont="1" applyBorder="1"/>
    <xf numFmtId="20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2" borderId="0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0" fontId="0" fillId="3" borderId="3" xfId="0" applyNumberFormat="1" applyFill="1" applyBorder="1"/>
    <xf numFmtId="0" fontId="1" fillId="0" borderId="1" xfId="0" applyFont="1" applyFill="1" applyBorder="1" applyAlignment="1">
      <alignment horizontal="center"/>
    </xf>
    <xf numFmtId="0" fontId="0" fillId="0" borderId="6" xfId="0" applyBorder="1"/>
    <xf numFmtId="0" fontId="0" fillId="0" borderId="3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"/>
  <sheetViews>
    <sheetView tabSelected="1" workbookViewId="0">
      <selection activeCell="J16" sqref="J16"/>
    </sheetView>
  </sheetViews>
  <sheetFormatPr defaultRowHeight="15"/>
  <cols>
    <col min="2" max="3" width="11.7109375" bestFit="1" customWidth="1"/>
    <col min="4" max="4" width="11" bestFit="1" customWidth="1"/>
    <col min="5" max="5" width="12.7109375" bestFit="1" customWidth="1"/>
    <col min="6" max="6" width="10.140625" customWidth="1"/>
    <col min="7" max="8" width="12.5703125" customWidth="1"/>
    <col min="9" max="9" width="14.5703125" bestFit="1" customWidth="1"/>
    <col min="10" max="10" width="22.42578125" customWidth="1"/>
    <col min="11" max="11" width="10.85546875" bestFit="1" customWidth="1"/>
    <col min="12" max="12" width="11.7109375" bestFit="1" customWidth="1"/>
    <col min="13" max="13" width="23" bestFit="1" customWidth="1"/>
  </cols>
  <sheetData>
    <row r="1" spans="1:14" ht="15.75" thickBot="1">
      <c r="A1" s="10"/>
      <c r="B1" s="11"/>
      <c r="C1" s="11"/>
      <c r="D1" s="11"/>
      <c r="E1" s="11"/>
      <c r="F1" s="12"/>
      <c r="H1" s="10"/>
      <c r="I1" s="11"/>
      <c r="J1" s="11"/>
      <c r="K1" s="11"/>
      <c r="L1" s="11"/>
      <c r="M1" s="11"/>
      <c r="N1" s="12"/>
    </row>
    <row r="2" spans="1:14" ht="19.5" thickBot="1">
      <c r="A2" s="13"/>
      <c r="B2" s="21" t="s">
        <v>5</v>
      </c>
      <c r="C2" s="22"/>
      <c r="D2" s="22"/>
      <c r="E2" s="23"/>
      <c r="F2" s="15"/>
      <c r="H2" s="13"/>
      <c r="I2" s="21" t="s">
        <v>6</v>
      </c>
      <c r="J2" s="22"/>
      <c r="K2" s="22"/>
      <c r="L2" s="22"/>
      <c r="M2" s="23"/>
      <c r="N2" s="15"/>
    </row>
    <row r="3" spans="1:14" ht="15.75" thickBot="1">
      <c r="A3" s="13"/>
      <c r="B3" s="14"/>
      <c r="C3" s="14"/>
      <c r="D3" s="14"/>
      <c r="E3" s="14"/>
      <c r="F3" s="15"/>
      <c r="H3" s="13"/>
      <c r="I3" s="14"/>
      <c r="J3" s="14"/>
      <c r="K3" s="14"/>
      <c r="L3" s="14"/>
      <c r="M3" s="14"/>
      <c r="N3" s="15"/>
    </row>
    <row r="4" spans="1:14" ht="15.75" thickBot="1">
      <c r="A4" s="13"/>
      <c r="B4" s="8" t="s">
        <v>4</v>
      </c>
      <c r="C4" s="7">
        <v>2.0833333333333332E-2</v>
      </c>
      <c r="D4" s="14"/>
      <c r="E4" s="14"/>
      <c r="F4" s="15"/>
      <c r="H4" s="13"/>
      <c r="I4" s="8" t="s">
        <v>10</v>
      </c>
      <c r="J4" s="7" t="s">
        <v>11</v>
      </c>
      <c r="K4" s="14"/>
      <c r="L4" s="14"/>
      <c r="M4" s="14"/>
      <c r="N4" s="15"/>
    </row>
    <row r="5" spans="1:14" ht="15.75" thickBot="1">
      <c r="A5" s="13"/>
      <c r="B5" s="20"/>
      <c r="C5" s="14"/>
      <c r="D5" s="14"/>
      <c r="E5" s="14"/>
      <c r="F5" s="15"/>
      <c r="H5" s="13"/>
      <c r="I5" s="14"/>
      <c r="J5" s="14"/>
      <c r="K5" s="14"/>
      <c r="L5" s="14"/>
      <c r="M5" s="14"/>
      <c r="N5" s="15"/>
    </row>
    <row r="6" spans="1:14" ht="15.75" thickBot="1">
      <c r="A6" s="13"/>
      <c r="B6" s="6" t="s">
        <v>0</v>
      </c>
      <c r="C6" s="6" t="s">
        <v>1</v>
      </c>
      <c r="D6" s="6" t="s">
        <v>2</v>
      </c>
      <c r="E6" s="14"/>
      <c r="F6" s="15"/>
      <c r="H6" s="13"/>
      <c r="I6" s="6" t="s">
        <v>7</v>
      </c>
      <c r="J6" s="6" t="s">
        <v>8</v>
      </c>
      <c r="K6" s="6" t="s">
        <v>9</v>
      </c>
      <c r="L6" s="6" t="s">
        <v>1</v>
      </c>
      <c r="M6" s="25" t="s">
        <v>3</v>
      </c>
      <c r="N6" s="15"/>
    </row>
    <row r="7" spans="1:14">
      <c r="A7" s="13"/>
      <c r="B7" s="4">
        <v>0.41666666666666669</v>
      </c>
      <c r="C7" s="4">
        <v>0.4368055555555555</v>
      </c>
      <c r="D7" s="4">
        <f>C7-B7</f>
        <v>2.0138888888888817E-2</v>
      </c>
      <c r="E7" s="16" t="str">
        <f>IF(C7&lt;B7+$C$4,"pauze te kort",IF(C7&gt;B7+$C$4,"pauze te lang","OK"))</f>
        <v>pauze te kort</v>
      </c>
      <c r="F7" s="15"/>
      <c r="H7" s="13"/>
      <c r="I7" s="4">
        <v>0.375</v>
      </c>
      <c r="J7" s="4">
        <v>0.72916666666666663</v>
      </c>
      <c r="K7" s="4">
        <v>0.54166666666666663</v>
      </c>
      <c r="L7" s="4">
        <v>0.5625</v>
      </c>
      <c r="M7" s="5" t="str">
        <f>IF(AND($K7&gt;=$I7,$L7&lt;=$J7),"",$J$4)</f>
        <v/>
      </c>
      <c r="N7" s="15"/>
    </row>
    <row r="8" spans="1:14">
      <c r="A8" s="13"/>
      <c r="B8" s="1">
        <v>0.45833333333333331</v>
      </c>
      <c r="C8" s="1">
        <v>0.47916666666666669</v>
      </c>
      <c r="D8" s="1">
        <f t="shared" ref="D8:D12" si="0">C8-B8</f>
        <v>2.083333333333337E-2</v>
      </c>
      <c r="E8" s="16" t="str">
        <f>IF(C8&lt;B8+$C$4,"pauze te kort",IF(C8&gt;B8+$C$4,"pauze te lang","OK"))</f>
        <v>OK</v>
      </c>
      <c r="F8" s="15"/>
      <c r="H8" s="13"/>
      <c r="I8" s="1">
        <v>0.33333333333333331</v>
      </c>
      <c r="J8" s="1">
        <v>0.6875</v>
      </c>
      <c r="K8" s="1">
        <v>0.5</v>
      </c>
      <c r="L8" s="1">
        <v>0.52083333333333337</v>
      </c>
      <c r="M8" s="2" t="str">
        <f t="shared" ref="M8:M12" si="1">IF(AND($K8&gt;=$I8,$L8&lt;=$J8),"",$J$4)</f>
        <v/>
      </c>
      <c r="N8" s="15"/>
    </row>
    <row r="9" spans="1:14">
      <c r="A9" s="13"/>
      <c r="B9" s="1">
        <v>0.5</v>
      </c>
      <c r="C9" s="1">
        <v>0.52083333333333337</v>
      </c>
      <c r="D9" s="1">
        <f t="shared" si="0"/>
        <v>2.083333333333337E-2</v>
      </c>
      <c r="E9" s="16" t="str">
        <f>IF(C9&lt;B9+$C$4,"pauze te kort",IF(C9&gt;B9+$C$4,"pauze te lang","OK"))</f>
        <v>OK</v>
      </c>
      <c r="F9" s="15"/>
      <c r="H9" s="13"/>
      <c r="I9" s="1">
        <v>0.66666666666666663</v>
      </c>
      <c r="J9" s="1">
        <v>0</v>
      </c>
      <c r="K9" s="1">
        <v>0.83333333333333337</v>
      </c>
      <c r="L9" s="1">
        <v>0.85416666666666663</v>
      </c>
      <c r="M9" s="2" t="str">
        <f t="shared" si="1"/>
        <v>Pauze past niet in dienst</v>
      </c>
      <c r="N9" s="15"/>
    </row>
    <row r="10" spans="1:14">
      <c r="A10" s="13"/>
      <c r="B10" s="1">
        <v>0.54166666666666663</v>
      </c>
      <c r="C10" s="1">
        <v>0.5625</v>
      </c>
      <c r="D10" s="1">
        <f t="shared" si="0"/>
        <v>2.083333333333337E-2</v>
      </c>
      <c r="E10" s="16" t="str">
        <f>IF(C10&lt;B10+$C$4,"pauze te kort",IF(C10&gt;B10+$C$4,"pauze te lang","OK"))</f>
        <v>OK</v>
      </c>
      <c r="F10" s="15"/>
      <c r="H10" s="13"/>
      <c r="I10" s="1">
        <v>0.79166666666666663</v>
      </c>
      <c r="J10" s="1">
        <v>0.25</v>
      </c>
      <c r="K10" s="1">
        <v>0.95833333333333337</v>
      </c>
      <c r="L10" s="1">
        <v>0.97916666666666663</v>
      </c>
      <c r="M10" s="2" t="str">
        <f t="shared" si="1"/>
        <v>Pauze past niet in dienst</v>
      </c>
      <c r="N10" s="15"/>
    </row>
    <row r="11" spans="1:14">
      <c r="A11" s="13"/>
      <c r="B11" s="9">
        <v>0.58333333333333337</v>
      </c>
      <c r="C11" s="9">
        <v>0.60486111111111118</v>
      </c>
      <c r="D11" s="9">
        <f t="shared" si="0"/>
        <v>2.1527777777777812E-2</v>
      </c>
      <c r="E11" s="16" t="str">
        <f>IF(C11&lt;B11+$C$4,"pauze te kort",IF(C11&gt;B11+$C$4,"pauze te lang","OK"))</f>
        <v>pauze te lang</v>
      </c>
      <c r="F11" s="15"/>
      <c r="H11" s="13"/>
      <c r="I11" s="9">
        <v>0.91666666666666663</v>
      </c>
      <c r="J11" s="9">
        <v>0.25</v>
      </c>
      <c r="K11" s="9">
        <v>8.3333333333333329E-2</v>
      </c>
      <c r="L11" s="9">
        <v>0.10416666666666667</v>
      </c>
      <c r="M11" s="26" t="str">
        <f t="shared" si="1"/>
        <v>Pauze past niet in dienst</v>
      </c>
      <c r="N11" s="15"/>
    </row>
    <row r="12" spans="1:14" ht="15.75" thickBot="1">
      <c r="A12" s="13"/>
      <c r="B12" s="24">
        <v>0.97916666666666663</v>
      </c>
      <c r="C12" s="24">
        <v>0</v>
      </c>
      <c r="D12" s="24">
        <f t="shared" si="0"/>
        <v>-0.97916666666666663</v>
      </c>
      <c r="E12" s="16" t="str">
        <f>IF(C12&lt;B12+$C$4,"pauze te kort",IF(C12&gt;B12+$C$4,"pauze te lang","OK"))</f>
        <v>pauze te kort</v>
      </c>
      <c r="F12" s="15"/>
      <c r="H12" s="13"/>
      <c r="I12" s="3">
        <v>0.83333333333333337</v>
      </c>
      <c r="J12" s="3">
        <v>0.16666666666666666</v>
      </c>
      <c r="K12" s="3">
        <v>0</v>
      </c>
      <c r="L12" s="3">
        <v>2.0833333333333332E-2</v>
      </c>
      <c r="M12" s="27" t="str">
        <f t="shared" si="1"/>
        <v>Pauze past niet in dienst</v>
      </c>
      <c r="N12" s="15"/>
    </row>
    <row r="13" spans="1:14" ht="15.75" thickBot="1">
      <c r="A13" s="17"/>
      <c r="B13" s="20"/>
      <c r="C13" s="18"/>
      <c r="D13" s="18"/>
      <c r="E13" s="18"/>
      <c r="F13" s="19"/>
      <c r="H13" s="17"/>
      <c r="I13" s="18"/>
      <c r="J13" s="18"/>
      <c r="K13" s="18"/>
      <c r="L13" s="18"/>
      <c r="M13" s="18"/>
      <c r="N13" s="19"/>
    </row>
  </sheetData>
  <mergeCells count="2">
    <mergeCell ref="B2:E2"/>
    <mergeCell ref="I2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Dixon</dc:creator>
  <cp:lastModifiedBy>vgb</cp:lastModifiedBy>
  <dcterms:created xsi:type="dcterms:W3CDTF">2012-01-30T17:46:10Z</dcterms:created>
  <dcterms:modified xsi:type="dcterms:W3CDTF">2012-02-01T08:00:00Z</dcterms:modified>
</cp:coreProperties>
</file>