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showInkAnnotation="0" codeName="ThisWorkbook" defaultThemeVersion="124226"/>
  <bookViews>
    <workbookView xWindow="480" yWindow="135" windowWidth="18195" windowHeight="11760"/>
  </bookViews>
  <sheets>
    <sheet name="Blad1" sheetId="2" r:id="rId1"/>
  </sheets>
  <calcPr calcId="125725"/>
  <customWorkbookViews>
    <customWorkbookView name="Gebruiker - Persoonlijke weergave" guid="{4DD31687-2433-40E5-B0AB-32529FA25553}" mergeInterval="0" personalView="1" maximized="1" windowWidth="1276" windowHeight="799" activeSheetId="1"/>
  </customWorkbookViews>
</workbook>
</file>

<file path=xl/calcChain.xml><?xml version="1.0" encoding="utf-8"?>
<calcChain xmlns="http://schemas.openxmlformats.org/spreadsheetml/2006/main">
  <c r="B48" i="2"/>
  <c r="E48" s="1"/>
  <c r="F49"/>
  <c r="G49"/>
  <c r="H49"/>
  <c r="I49"/>
  <c r="E49"/>
  <c r="K52"/>
  <c r="K53"/>
  <c r="K54"/>
  <c r="K55"/>
  <c r="K56"/>
  <c r="K51"/>
  <c r="E51"/>
  <c r="F51"/>
  <c r="G51"/>
  <c r="H51"/>
  <c r="I51"/>
  <c r="E52"/>
  <c r="F52"/>
  <c r="G52"/>
  <c r="H52"/>
  <c r="I52"/>
  <c r="E53"/>
  <c r="F53"/>
  <c r="G53"/>
  <c r="H53"/>
  <c r="I53"/>
  <c r="E54"/>
  <c r="F54"/>
  <c r="G54"/>
  <c r="H54"/>
  <c r="I54"/>
  <c r="E55"/>
  <c r="F55"/>
  <c r="G55"/>
  <c r="H55"/>
  <c r="I55"/>
  <c r="E56"/>
  <c r="F56"/>
  <c r="G56"/>
  <c r="H56"/>
  <c r="I56"/>
  <c r="I48" l="1"/>
  <c r="H48"/>
  <c r="G48"/>
  <c r="F48"/>
  <c r="B2"/>
</calcChain>
</file>

<file path=xl/sharedStrings.xml><?xml version="1.0" encoding="utf-8"?>
<sst xmlns="http://schemas.openxmlformats.org/spreadsheetml/2006/main" count="179" uniqueCount="76">
  <si>
    <t>per:</t>
  </si>
  <si>
    <t>Naam:</t>
  </si>
  <si>
    <t>Leeftijd:</t>
  </si>
  <si>
    <t>Ma:</t>
  </si>
  <si>
    <t>Di:</t>
  </si>
  <si>
    <t>Wo:</t>
  </si>
  <si>
    <t>Do:</t>
  </si>
  <si>
    <t>Vrij:</t>
  </si>
  <si>
    <t>x</t>
  </si>
  <si>
    <t>geboortedatum:</t>
  </si>
  <si>
    <t>kind 1</t>
  </si>
  <si>
    <t>kind 2</t>
  </si>
  <si>
    <t>kind 3</t>
  </si>
  <si>
    <t>kind 4</t>
  </si>
  <si>
    <t>kind 5</t>
  </si>
  <si>
    <t>kind 6</t>
  </si>
  <si>
    <t>kind 7</t>
  </si>
  <si>
    <t>kind 8</t>
  </si>
  <si>
    <t>kind 9</t>
  </si>
  <si>
    <t>kind 10</t>
  </si>
  <si>
    <t>kind 11</t>
  </si>
  <si>
    <t>kind 12</t>
  </si>
  <si>
    <t>kind 13</t>
  </si>
  <si>
    <t>kind 14</t>
  </si>
  <si>
    <t>kind 15</t>
  </si>
  <si>
    <t>kind 16</t>
  </si>
  <si>
    <t>kind 17</t>
  </si>
  <si>
    <t>kind 18</t>
  </si>
  <si>
    <t>kind 19</t>
  </si>
  <si>
    <t>kind 20</t>
  </si>
  <si>
    <t>kind 21</t>
  </si>
  <si>
    <t>kind 22</t>
  </si>
  <si>
    <t>kind 23</t>
  </si>
  <si>
    <t>kind 24</t>
  </si>
  <si>
    <t>kind 25</t>
  </si>
  <si>
    <t>kind 26</t>
  </si>
  <si>
    <t>kind 27</t>
  </si>
  <si>
    <t>kind 28</t>
  </si>
  <si>
    <t>kind 29</t>
  </si>
  <si>
    <t>kind 30</t>
  </si>
  <si>
    <t>kind 31</t>
  </si>
  <si>
    <t>kind 32</t>
  </si>
  <si>
    <t>kind 33</t>
  </si>
  <si>
    <t>kind 34</t>
  </si>
  <si>
    <t>kind 35</t>
  </si>
  <si>
    <t>kind 36</t>
  </si>
  <si>
    <t>kind 37</t>
  </si>
  <si>
    <t>kind 38</t>
  </si>
  <si>
    <t>kind 39</t>
  </si>
  <si>
    <t>kind 40</t>
  </si>
  <si>
    <r>
      <t>1.</t>
    </r>
    <r>
      <rPr>
        <sz val="11"/>
        <color theme="1"/>
        <rFont val="Calibri"/>
        <family val="2"/>
        <scheme val="minor"/>
      </rPr>
      <t xml:space="preserve"> In cel E48 moet excel 16 kinderen aangeven in het begin. Kind 23 komt pas 15 maart.</t>
    </r>
  </si>
  <si>
    <t>Stel nou is het 20 maart en ik open excel dan moet excel de inhoud automatisch van cel A27 wissen, omdat het dan al 20 maart.</t>
  </si>
  <si>
    <t>Kind 23 komt op 15 maart, in cel E48 moet automatisch 17 kinderen komen te staan.</t>
  </si>
  <si>
    <r>
      <t>1.1.</t>
    </r>
    <r>
      <rPr>
        <sz val="11"/>
        <color theme="1"/>
        <rFont val="Calibri"/>
        <family val="2"/>
        <scheme val="minor"/>
      </rPr>
      <t>Nou is het 15 april dan moet excel automatisch de cel inhoud van A32 wissen omdat kind 28 pas op 15 april komt, dan mag excel pas vanaf 15 april in cel E48 18 kinderen aangeven.</t>
    </r>
  </si>
  <si>
    <r>
      <t>1.2.</t>
    </r>
    <r>
      <rPr>
        <sz val="11"/>
        <color theme="1"/>
        <rFont val="Calibri"/>
        <family val="2"/>
        <scheme val="minor"/>
      </rPr>
      <t xml:space="preserve"> Nou is het 15 mei dan moet excel automatisch de cel inhoud van A36 wissen omdat kind 32 pas op 15 mei komt, dan mag excel pas vanaf 15 mei in cel E48 19 kinderen aangeven.</t>
    </r>
  </si>
  <si>
    <t>vandaag:</t>
  </si>
  <si>
    <t>LET OP PUNTEN 1 T/M 1.2 ZIJN ALLEEN VOOR DE MAANDAG !</t>
  </si>
  <si>
    <r>
      <t>2.</t>
    </r>
    <r>
      <rPr>
        <sz val="11"/>
        <color theme="1"/>
        <rFont val="Calibri"/>
        <family val="2"/>
        <scheme val="minor"/>
      </rPr>
      <t xml:space="preserve"> In cel F48 moet excel 23 kinderen aangeven voor 15 maart, vanaf 15 maart moet excel 24 kinderen aangeven in cel F48.</t>
    </r>
  </si>
  <si>
    <r>
      <t>2.1.</t>
    </r>
    <r>
      <rPr>
        <sz val="11"/>
        <color theme="1"/>
        <rFont val="Calibri"/>
        <family val="2"/>
        <scheme val="minor"/>
      </rPr>
      <t xml:space="preserve"> In cel F48 moet excel 25 kinderen aangeven vanaf 15 april.</t>
    </r>
  </si>
  <si>
    <r>
      <t>2.2.</t>
    </r>
    <r>
      <rPr>
        <sz val="11"/>
        <color theme="1"/>
        <rFont val="Calibri"/>
        <family val="2"/>
        <scheme val="minor"/>
      </rPr>
      <t xml:space="preserve"> In cel F48 moet excel 26 kinderen aangeven vanaf 15 mei. De inhoud van cel A36 moet excel automatisch wissen.</t>
    </r>
  </si>
  <si>
    <t>LET OP PUNTEN 2 T/M 2.2 ZIJN ALLEEN VOOR DE DINSDAG !</t>
  </si>
  <si>
    <r>
      <t>3.</t>
    </r>
    <r>
      <rPr>
        <sz val="11"/>
        <color theme="1"/>
        <rFont val="Calibri"/>
        <family val="2"/>
        <scheme val="minor"/>
      </rPr>
      <t xml:space="preserve"> In cel G48 moet excel 7 kinderen aangeven voor 15 maart, vanaf 15 maart moet excel ook 7 kinderen aangeven in cel G48. Kind 23 komt niet op de woensdag</t>
    </r>
  </si>
  <si>
    <r>
      <t>3.1.</t>
    </r>
    <r>
      <rPr>
        <sz val="11"/>
        <color theme="1"/>
        <rFont val="Calibri"/>
        <family val="2"/>
        <scheme val="minor"/>
      </rPr>
      <t xml:space="preserve"> In cel G48 moet excel 8 kinderen aangeven vanaf 15 april.</t>
    </r>
  </si>
  <si>
    <r>
      <t>3.2.</t>
    </r>
    <r>
      <rPr>
        <sz val="11"/>
        <color theme="1"/>
        <rFont val="Calibri"/>
        <family val="2"/>
        <scheme val="minor"/>
      </rPr>
      <t xml:space="preserve"> In cel G48 moet excel 8 kinderen aangeven vanaf 15 mei. Kind 32 komt niet op woensdag</t>
    </r>
  </si>
  <si>
    <t>LET OP PUNTEN 3 T/M 3.2 ZIJN ALLEEN VOOR DE WOENSDAG !</t>
  </si>
  <si>
    <r>
      <t>4.</t>
    </r>
    <r>
      <rPr>
        <sz val="11"/>
        <color theme="1"/>
        <rFont val="Calibri"/>
        <family val="2"/>
        <scheme val="minor"/>
      </rPr>
      <t xml:space="preserve"> In cel H48 moet excel 23 kinderen aangeven voor 15 maart, vanaf 15 maart moet excel ook 24 kinderen aangeven in cel H48.</t>
    </r>
  </si>
  <si>
    <r>
      <t>4.1.</t>
    </r>
    <r>
      <rPr>
        <sz val="11"/>
        <color theme="1"/>
        <rFont val="Calibri"/>
        <family val="2"/>
        <scheme val="minor"/>
      </rPr>
      <t xml:space="preserve"> In cel H48 moet excel 25 kinderen aangeven vanaf 15 april.</t>
    </r>
  </si>
  <si>
    <r>
      <t>4.2.</t>
    </r>
    <r>
      <rPr>
        <sz val="11"/>
        <color theme="1"/>
        <rFont val="Calibri"/>
        <family val="2"/>
        <scheme val="minor"/>
      </rPr>
      <t xml:space="preserve"> In cel H48 moet excel 26 kinderen aangeven vanaf 15 mei.</t>
    </r>
  </si>
  <si>
    <t>LET OP PUNTEN 4 T/M 4.2 ZIJN ALLEEN VOOR DE DONDERDAG !</t>
  </si>
  <si>
    <r>
      <t>5.1.</t>
    </r>
    <r>
      <rPr>
        <sz val="11"/>
        <color theme="1"/>
        <rFont val="Calibri"/>
        <family val="2"/>
        <scheme val="minor"/>
      </rPr>
      <t xml:space="preserve"> In cel I48 moet excel 20 kinderen aangeven vanaf 15 april. Komt niet op vrijdag.</t>
    </r>
  </si>
  <si>
    <r>
      <t>5.2.</t>
    </r>
    <r>
      <rPr>
        <sz val="11"/>
        <color theme="1"/>
        <rFont val="Calibri"/>
        <family val="2"/>
        <scheme val="minor"/>
      </rPr>
      <t xml:space="preserve"> In cel I48 moet excel 20 kinderen aangeven vanaf 15 mei. Komt niet op vrijdag.</t>
    </r>
  </si>
  <si>
    <t>LET OP PUNTEN 5 T/M 5.2 ZIJN ALLEEN VOOR DE VRIJDAG !</t>
  </si>
  <si>
    <t>!!! Alvast hartelijke dank voor alle moeite die je doet voor me dat waardeer ik enorm !!</t>
  </si>
  <si>
    <t>op</t>
  </si>
  <si>
    <r>
      <t>5.</t>
    </r>
    <r>
      <rPr>
        <sz val="11"/>
        <color theme="1"/>
        <rFont val="Calibri"/>
        <family val="2"/>
        <scheme val="minor"/>
      </rPr>
      <t xml:space="preserve"> In cel I48 moet excel 19 kinderen aangeven voor 15 maart, vanaf 15 maart moet excel ook 20 kinderen aangeven in cel I48.</t>
    </r>
  </si>
  <si>
    <t>Aantal per 15 mei:</t>
  </si>
</sst>
</file>

<file path=xl/styles.xml><?xml version="1.0" encoding="utf-8"?>
<styleSheet xmlns="http://schemas.openxmlformats.org/spreadsheetml/2006/main">
  <numFmts count="1">
    <numFmt numFmtId="164" formatCode="[$-413]d/mmm;@"/>
  </numFmts>
  <fonts count="6">
    <font>
      <sz val="11"/>
      <color theme="1"/>
      <name val="Calibri"/>
      <family val="2"/>
      <scheme val="minor"/>
    </font>
    <font>
      <b/>
      <sz val="11"/>
      <color rgb="FFFF0000"/>
      <name val="Calibri"/>
      <family val="2"/>
      <scheme val="minor"/>
    </font>
    <font>
      <b/>
      <i/>
      <sz val="11"/>
      <color rgb="FFFF0000"/>
      <name val="Calibri"/>
      <family val="2"/>
      <scheme val="minor"/>
    </font>
    <font>
      <sz val="10"/>
      <color rgb="FF000000"/>
      <name val="Verdana"/>
      <family val="2"/>
    </font>
    <font>
      <sz val="11"/>
      <color rgb="FF33332D"/>
      <name val="Calibri"/>
      <family val="2"/>
      <scheme val="minor"/>
    </font>
    <font>
      <b/>
      <sz val="11"/>
      <color rgb="FF0000FF"/>
      <name val="Calibri"/>
      <family val="2"/>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0">
    <xf numFmtId="0" fontId="0" fillId="0" borderId="0" xfId="0"/>
    <xf numFmtId="0" fontId="0" fillId="0" borderId="1" xfId="0" applyBorder="1" applyAlignment="1" applyProtection="1">
      <alignment horizontal="center"/>
    </xf>
    <xf numFmtId="0" fontId="2" fillId="0" borderId="1" xfId="0" applyFont="1" applyBorder="1" applyAlignment="1" applyProtection="1">
      <alignment horizontal="center"/>
    </xf>
    <xf numFmtId="0" fontId="0" fillId="0" borderId="0" xfId="0" applyProtection="1"/>
    <xf numFmtId="0" fontId="1" fillId="0" borderId="1" xfId="0" applyFont="1" applyBorder="1" applyAlignment="1" applyProtection="1">
      <alignment horizontal="center"/>
    </xf>
    <xf numFmtId="0" fontId="0" fillId="0" borderId="0" xfId="0" applyAlignment="1" applyProtection="1">
      <alignment horizontal="center"/>
    </xf>
    <xf numFmtId="14" fontId="0" fillId="0" borderId="1" xfId="0" applyNumberFormat="1" applyBorder="1" applyAlignment="1" applyProtection="1">
      <alignment horizontal="center"/>
    </xf>
    <xf numFmtId="14" fontId="1" fillId="0" borderId="1" xfId="0" applyNumberFormat="1" applyFont="1" applyBorder="1" applyAlignment="1" applyProtection="1">
      <alignment horizontal="center"/>
    </xf>
    <xf numFmtId="14" fontId="0" fillId="0" borderId="0" xfId="0" applyNumberFormat="1" applyAlignment="1" applyProtection="1">
      <alignment horizontal="center"/>
    </xf>
    <xf numFmtId="22" fontId="2" fillId="0" borderId="1" xfId="0" quotePrefix="1" applyNumberFormat="1" applyFont="1" applyBorder="1" applyAlignment="1" applyProtection="1">
      <alignment horizontal="center"/>
    </xf>
    <xf numFmtId="14" fontId="4" fillId="0" borderId="1" xfId="0" applyNumberFormat="1" applyFont="1" applyBorder="1" applyAlignment="1">
      <alignment horizontal="center"/>
    </xf>
    <xf numFmtId="1" fontId="0" fillId="0" borderId="1" xfId="0" applyNumberFormat="1" applyBorder="1" applyAlignment="1" applyProtection="1">
      <alignment horizontal="center"/>
    </xf>
    <xf numFmtId="1" fontId="1" fillId="0" borderId="1" xfId="0" applyNumberFormat="1" applyFont="1" applyBorder="1" applyAlignment="1" applyProtection="1">
      <alignment horizontal="center"/>
    </xf>
    <xf numFmtId="1" fontId="0" fillId="0" borderId="0" xfId="0" applyNumberFormat="1" applyAlignment="1" applyProtection="1">
      <alignment horizontal="center"/>
    </xf>
    <xf numFmtId="1" fontId="3" fillId="0" borderId="1" xfId="0" applyNumberFormat="1" applyFont="1" applyBorder="1" applyAlignment="1">
      <alignment horizontal="center"/>
    </xf>
    <xf numFmtId="0" fontId="0" fillId="0" borderId="1" xfId="0" applyFill="1" applyBorder="1" applyAlignment="1" applyProtection="1">
      <alignment horizontal="center"/>
    </xf>
    <xf numFmtId="1" fontId="3" fillId="0" borderId="1" xfId="0" applyNumberFormat="1" applyFont="1" applyFill="1" applyBorder="1" applyAlignment="1">
      <alignment horizontal="center"/>
    </xf>
    <xf numFmtId="14" fontId="4" fillId="0" borderId="1" xfId="0" applyNumberFormat="1" applyFont="1" applyFill="1" applyBorder="1" applyAlignment="1">
      <alignment horizontal="center"/>
    </xf>
    <xf numFmtId="0" fontId="0" fillId="0" borderId="0" xfId="0" applyFill="1" applyProtection="1"/>
    <xf numFmtId="0" fontId="0" fillId="2" borderId="1" xfId="0" applyNumberFormat="1" applyFill="1" applyBorder="1" applyAlignment="1" applyProtection="1">
      <alignment horizontal="center"/>
    </xf>
    <xf numFmtId="164" fontId="1" fillId="0" borderId="1" xfId="0" applyNumberFormat="1" applyFont="1" applyBorder="1" applyAlignment="1" applyProtection="1">
      <alignment horizontal="center"/>
    </xf>
    <xf numFmtId="164" fontId="0" fillId="0" borderId="1" xfId="0" applyNumberFormat="1" applyBorder="1" applyAlignment="1" applyProtection="1">
      <alignment horizontal="center"/>
    </xf>
    <xf numFmtId="164" fontId="0" fillId="0" borderId="0" xfId="0" applyNumberFormat="1" applyAlignment="1" applyProtection="1">
      <alignment horizontal="center"/>
    </xf>
    <xf numFmtId="0" fontId="5" fillId="0" borderId="0" xfId="0" applyFont="1"/>
    <xf numFmtId="0" fontId="1" fillId="0" borderId="0" xfId="0" applyFont="1"/>
    <xf numFmtId="16" fontId="0" fillId="0" borderId="0" xfId="0" applyNumberFormat="1" applyAlignment="1" applyProtection="1">
      <alignment horizontal="center"/>
    </xf>
    <xf numFmtId="0" fontId="0" fillId="0" borderId="1" xfId="0" applyNumberFormat="1" applyFill="1" applyBorder="1" applyAlignment="1" applyProtection="1">
      <alignment horizontal="center"/>
    </xf>
    <xf numFmtId="16" fontId="1" fillId="2" borderId="1" xfId="0" applyNumberFormat="1" applyFont="1" applyFill="1" applyBorder="1" applyAlignment="1" applyProtection="1">
      <alignment horizontal="center"/>
    </xf>
    <xf numFmtId="1" fontId="0" fillId="2" borderId="1" xfId="0" applyNumberFormat="1" applyFill="1" applyBorder="1" applyAlignment="1" applyProtection="1">
      <alignment horizontal="center"/>
    </xf>
    <xf numFmtId="14" fontId="0" fillId="2" borderId="1" xfId="0" applyNumberFormat="1" applyFill="1" applyBorder="1" applyAlignment="1" applyProtection="1">
      <alignment horizontal="center"/>
    </xf>
  </cellXfs>
  <cellStyles count="1">
    <cellStyle name="Normal" xfId="0" builtinId="0"/>
  </cellStyles>
  <dxfs count="7">
    <dxf>
      <fill>
        <patternFill>
          <bgColor rgb="FFFFFF00"/>
        </patternFill>
      </fill>
    </dxf>
    <dxf>
      <font>
        <color theme="0"/>
      </font>
      <fill>
        <patternFill patternType="none">
          <bgColor auto="1"/>
        </patternFill>
      </fill>
    </dxf>
    <dxf>
      <fill>
        <patternFill>
          <bgColor rgb="FFFFFF00"/>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Blad2"/>
  <dimension ref="A1:K60"/>
  <sheetViews>
    <sheetView tabSelected="1" topLeftCell="A30" workbookViewId="0">
      <selection activeCell="D59" sqref="D59"/>
    </sheetView>
  </sheetViews>
  <sheetFormatPr defaultRowHeight="15"/>
  <cols>
    <col min="1" max="1" width="9.28515625" style="22" bestFit="1" customWidth="1"/>
    <col min="2" max="2" width="19.7109375" style="5" bestFit="1" customWidth="1"/>
    <col min="3" max="3" width="12.140625" style="13" bestFit="1" customWidth="1"/>
    <col min="4" max="4" width="15.5703125" style="8" bestFit="1" customWidth="1"/>
    <col min="5" max="9" width="6.140625" style="5" customWidth="1"/>
    <col min="10" max="10" width="9.140625" style="3"/>
    <col min="11" max="11" width="67.7109375" style="3" customWidth="1"/>
    <col min="12" max="16384" width="9.140625" style="3"/>
  </cols>
  <sheetData>
    <row r="1" spans="1:11">
      <c r="A1" s="21"/>
      <c r="B1" s="2"/>
      <c r="C1" s="11"/>
      <c r="D1" s="6"/>
      <c r="E1" s="1"/>
      <c r="F1" s="1"/>
      <c r="G1" s="1"/>
      <c r="H1" s="1"/>
      <c r="I1" s="1"/>
      <c r="K1" s="23" t="s">
        <v>50</v>
      </c>
    </row>
    <row r="2" spans="1:11">
      <c r="A2" s="21"/>
      <c r="B2" s="9">
        <f ca="1">NOW()</f>
        <v>40964.544240393516</v>
      </c>
      <c r="C2" s="11"/>
      <c r="D2" s="6"/>
      <c r="E2" s="1"/>
      <c r="F2" s="1"/>
      <c r="G2" s="1"/>
      <c r="H2" s="1"/>
      <c r="I2" s="1"/>
      <c r="K2" t="s">
        <v>51</v>
      </c>
    </row>
    <row r="3" spans="1:11">
      <c r="A3" s="20" t="s">
        <v>0</v>
      </c>
      <c r="B3" s="4" t="s">
        <v>1</v>
      </c>
      <c r="C3" s="12" t="s">
        <v>2</v>
      </c>
      <c r="D3" s="7" t="s">
        <v>9</v>
      </c>
      <c r="E3" s="4" t="s">
        <v>3</v>
      </c>
      <c r="F3" s="4" t="s">
        <v>4</v>
      </c>
      <c r="G3" s="4" t="s">
        <v>5</v>
      </c>
      <c r="H3" s="4" t="s">
        <v>6</v>
      </c>
      <c r="I3" s="4" t="s">
        <v>7</v>
      </c>
      <c r="K3" t="s">
        <v>52</v>
      </c>
    </row>
    <row r="4" spans="1:11">
      <c r="A4" s="21"/>
      <c r="B4" s="1"/>
      <c r="C4" s="11"/>
      <c r="D4" s="6"/>
      <c r="E4" s="1"/>
      <c r="F4" s="1"/>
      <c r="G4" s="1"/>
      <c r="H4" s="1"/>
      <c r="I4" s="1"/>
      <c r="K4"/>
    </row>
    <row r="5" spans="1:11">
      <c r="A5" s="21">
        <v>40909</v>
      </c>
      <c r="B5" s="1" t="s">
        <v>10</v>
      </c>
      <c r="C5" s="14">
        <v>1</v>
      </c>
      <c r="D5" s="10">
        <v>38691</v>
      </c>
      <c r="E5" s="1"/>
      <c r="F5" s="1" t="s">
        <v>8</v>
      </c>
      <c r="G5" s="1"/>
      <c r="H5" s="1" t="s">
        <v>8</v>
      </c>
      <c r="I5" s="1"/>
      <c r="K5" s="23" t="s">
        <v>53</v>
      </c>
    </row>
    <row r="6" spans="1:11">
      <c r="A6" s="21">
        <v>40909</v>
      </c>
      <c r="B6" s="1" t="s">
        <v>11</v>
      </c>
      <c r="C6" s="14">
        <v>1</v>
      </c>
      <c r="D6" s="10">
        <v>38692</v>
      </c>
      <c r="E6" s="1"/>
      <c r="F6" s="1"/>
      <c r="G6" s="1"/>
      <c r="H6" s="1"/>
      <c r="I6" s="1" t="s">
        <v>8</v>
      </c>
      <c r="K6"/>
    </row>
    <row r="7" spans="1:11">
      <c r="A7" s="21">
        <v>40909</v>
      </c>
      <c r="B7" s="1" t="s">
        <v>12</v>
      </c>
      <c r="C7" s="14">
        <v>1</v>
      </c>
      <c r="D7" s="10">
        <v>38693</v>
      </c>
      <c r="E7" s="1"/>
      <c r="F7" s="1"/>
      <c r="G7" s="1"/>
      <c r="H7" s="1"/>
      <c r="I7" s="1" t="s">
        <v>8</v>
      </c>
      <c r="K7" s="23" t="s">
        <v>54</v>
      </c>
    </row>
    <row r="8" spans="1:11">
      <c r="A8" s="21">
        <v>40909</v>
      </c>
      <c r="B8" s="1" t="s">
        <v>13</v>
      </c>
      <c r="C8" s="14">
        <v>1</v>
      </c>
      <c r="D8" s="10">
        <v>38694</v>
      </c>
      <c r="E8" s="1"/>
      <c r="F8" s="1"/>
      <c r="G8" s="1" t="s">
        <v>8</v>
      </c>
      <c r="H8" s="1"/>
      <c r="I8" s="1" t="s">
        <v>8</v>
      </c>
      <c r="K8"/>
    </row>
    <row r="9" spans="1:11">
      <c r="A9" s="21">
        <v>40909</v>
      </c>
      <c r="B9" s="1" t="s">
        <v>14</v>
      </c>
      <c r="C9" s="14">
        <v>1</v>
      </c>
      <c r="D9" s="10">
        <v>38695</v>
      </c>
      <c r="E9" s="1"/>
      <c r="F9" s="1" t="s">
        <v>8</v>
      </c>
      <c r="G9" s="1" t="s">
        <v>8</v>
      </c>
      <c r="H9" s="1" t="s">
        <v>8</v>
      </c>
      <c r="I9" s="1"/>
      <c r="K9" s="24" t="s">
        <v>56</v>
      </c>
    </row>
    <row r="10" spans="1:11">
      <c r="A10" s="21">
        <v>40909</v>
      </c>
      <c r="B10" s="1" t="s">
        <v>15</v>
      </c>
      <c r="C10" s="14">
        <v>1</v>
      </c>
      <c r="D10" s="10">
        <v>38696</v>
      </c>
      <c r="E10" s="1"/>
      <c r="F10" s="1" t="s">
        <v>8</v>
      </c>
      <c r="G10" s="1"/>
      <c r="H10" s="1" t="s">
        <v>8</v>
      </c>
      <c r="I10" s="1"/>
      <c r="K10"/>
    </row>
    <row r="11" spans="1:11">
      <c r="A11" s="21">
        <v>40909</v>
      </c>
      <c r="B11" s="1" t="s">
        <v>16</v>
      </c>
      <c r="C11" s="14">
        <v>1</v>
      </c>
      <c r="D11" s="10">
        <v>38697</v>
      </c>
      <c r="E11" s="1"/>
      <c r="F11" s="1"/>
      <c r="G11" s="1" t="s">
        <v>8</v>
      </c>
      <c r="H11" s="1"/>
      <c r="I11" s="1" t="s">
        <v>8</v>
      </c>
      <c r="K11" s="23" t="s">
        <v>57</v>
      </c>
    </row>
    <row r="12" spans="1:11">
      <c r="A12" s="21">
        <v>40909</v>
      </c>
      <c r="B12" s="1" t="s">
        <v>17</v>
      </c>
      <c r="C12" s="14">
        <v>1</v>
      </c>
      <c r="D12" s="10">
        <v>38698</v>
      </c>
      <c r="E12" s="1" t="s">
        <v>8</v>
      </c>
      <c r="F12" s="1" t="s">
        <v>8</v>
      </c>
      <c r="G12" s="1"/>
      <c r="H12" s="1" t="s">
        <v>8</v>
      </c>
      <c r="I12" s="1" t="s">
        <v>8</v>
      </c>
      <c r="K12"/>
    </row>
    <row r="13" spans="1:11">
      <c r="A13" s="21">
        <v>40909</v>
      </c>
      <c r="B13" s="1" t="s">
        <v>18</v>
      </c>
      <c r="C13" s="14">
        <v>1</v>
      </c>
      <c r="D13" s="10">
        <v>38699</v>
      </c>
      <c r="E13" s="1" t="s">
        <v>8</v>
      </c>
      <c r="F13" s="1" t="s">
        <v>8</v>
      </c>
      <c r="G13" s="1"/>
      <c r="H13" s="1" t="s">
        <v>8</v>
      </c>
      <c r="I13" s="1" t="s">
        <v>8</v>
      </c>
      <c r="K13" s="23" t="s">
        <v>58</v>
      </c>
    </row>
    <row r="14" spans="1:11">
      <c r="A14" s="21">
        <v>40909</v>
      </c>
      <c r="B14" s="1" t="s">
        <v>19</v>
      </c>
      <c r="C14" s="14">
        <v>1</v>
      </c>
      <c r="D14" s="10">
        <v>38700</v>
      </c>
      <c r="E14" s="1" t="s">
        <v>8</v>
      </c>
      <c r="F14" s="1"/>
      <c r="G14" s="1"/>
      <c r="H14" s="1" t="s">
        <v>8</v>
      </c>
      <c r="I14" s="1"/>
      <c r="K14"/>
    </row>
    <row r="15" spans="1:11">
      <c r="A15" s="21">
        <v>40909</v>
      </c>
      <c r="B15" s="1" t="s">
        <v>20</v>
      </c>
      <c r="C15" s="14">
        <v>1</v>
      </c>
      <c r="D15" s="10">
        <v>38701</v>
      </c>
      <c r="E15" s="1" t="s">
        <v>8</v>
      </c>
      <c r="F15" s="1" t="s">
        <v>8</v>
      </c>
      <c r="G15" s="1" t="s">
        <v>8</v>
      </c>
      <c r="H15" s="1" t="s">
        <v>8</v>
      </c>
      <c r="I15" s="1"/>
      <c r="K15" s="23" t="s">
        <v>59</v>
      </c>
    </row>
    <row r="16" spans="1:11">
      <c r="A16" s="21">
        <v>40909</v>
      </c>
      <c r="B16" s="1" t="s">
        <v>21</v>
      </c>
      <c r="C16" s="14">
        <v>1</v>
      </c>
      <c r="D16" s="10">
        <v>38702</v>
      </c>
      <c r="E16" s="1"/>
      <c r="F16" s="1"/>
      <c r="G16" s="1"/>
      <c r="H16" s="1"/>
      <c r="I16" s="1" t="s">
        <v>8</v>
      </c>
      <c r="K16"/>
    </row>
    <row r="17" spans="1:11">
      <c r="A17" s="21">
        <v>40909</v>
      </c>
      <c r="B17" s="1" t="s">
        <v>22</v>
      </c>
      <c r="C17" s="14">
        <v>1</v>
      </c>
      <c r="D17" s="10">
        <v>38703</v>
      </c>
      <c r="E17" s="1"/>
      <c r="F17" s="1"/>
      <c r="G17" s="1" t="s">
        <v>8</v>
      </c>
      <c r="H17" s="1"/>
      <c r="I17" s="1"/>
      <c r="K17" s="24" t="s">
        <v>60</v>
      </c>
    </row>
    <row r="18" spans="1:11">
      <c r="A18" s="21">
        <v>40909</v>
      </c>
      <c r="B18" s="1" t="s">
        <v>23</v>
      </c>
      <c r="C18" s="14">
        <v>1</v>
      </c>
      <c r="D18" s="10">
        <v>38704</v>
      </c>
      <c r="E18" s="1"/>
      <c r="F18" s="1" t="s">
        <v>8</v>
      </c>
      <c r="G18" s="1"/>
      <c r="H18" s="1" t="s">
        <v>8</v>
      </c>
      <c r="I18" s="1"/>
      <c r="K18"/>
    </row>
    <row r="19" spans="1:11">
      <c r="A19" s="21">
        <v>40909</v>
      </c>
      <c r="B19" s="1" t="s">
        <v>24</v>
      </c>
      <c r="C19" s="14">
        <v>1</v>
      </c>
      <c r="D19" s="10">
        <v>38705</v>
      </c>
      <c r="E19" s="1"/>
      <c r="F19" s="1" t="s">
        <v>8</v>
      </c>
      <c r="G19" s="1"/>
      <c r="H19" s="1" t="s">
        <v>8</v>
      </c>
      <c r="I19" s="1"/>
      <c r="K19" s="23" t="s">
        <v>61</v>
      </c>
    </row>
    <row r="20" spans="1:11">
      <c r="A20" s="21">
        <v>40909</v>
      </c>
      <c r="B20" s="1" t="s">
        <v>25</v>
      </c>
      <c r="C20" s="14">
        <v>1</v>
      </c>
      <c r="D20" s="10">
        <v>38706</v>
      </c>
      <c r="E20" s="1" t="s">
        <v>8</v>
      </c>
      <c r="F20" s="1" t="s">
        <v>8</v>
      </c>
      <c r="G20" s="1"/>
      <c r="H20" s="1" t="s">
        <v>8</v>
      </c>
      <c r="I20" s="1"/>
      <c r="K20"/>
    </row>
    <row r="21" spans="1:11">
      <c r="A21" s="21">
        <v>40909</v>
      </c>
      <c r="B21" s="1" t="s">
        <v>26</v>
      </c>
      <c r="C21" s="14">
        <v>1</v>
      </c>
      <c r="D21" s="10">
        <v>38707</v>
      </c>
      <c r="E21" s="1" t="s">
        <v>8</v>
      </c>
      <c r="F21" s="1" t="s">
        <v>8</v>
      </c>
      <c r="G21" s="1"/>
      <c r="H21" s="1" t="s">
        <v>8</v>
      </c>
      <c r="I21" s="1"/>
      <c r="K21" s="23" t="s">
        <v>62</v>
      </c>
    </row>
    <row r="22" spans="1:11">
      <c r="A22" s="21">
        <v>40909</v>
      </c>
      <c r="B22" s="1" t="s">
        <v>27</v>
      </c>
      <c r="C22" s="14">
        <v>1</v>
      </c>
      <c r="D22" s="10">
        <v>38708</v>
      </c>
      <c r="E22" s="1"/>
      <c r="F22" s="1"/>
      <c r="G22" s="1"/>
      <c r="H22" s="1"/>
      <c r="I22" s="1" t="s">
        <v>8</v>
      </c>
      <c r="K22"/>
    </row>
    <row r="23" spans="1:11">
      <c r="A23" s="21">
        <v>40909</v>
      </c>
      <c r="B23" s="1" t="s">
        <v>28</v>
      </c>
      <c r="C23" s="14">
        <v>1</v>
      </c>
      <c r="D23" s="10">
        <v>38709</v>
      </c>
      <c r="E23" s="1"/>
      <c r="F23" s="1"/>
      <c r="G23" s="1"/>
      <c r="H23" s="1" t="s">
        <v>8</v>
      </c>
      <c r="I23" s="1"/>
      <c r="K23" s="23" t="s">
        <v>63</v>
      </c>
    </row>
    <row r="24" spans="1:11">
      <c r="A24" s="21">
        <v>40909</v>
      </c>
      <c r="B24" s="1" t="s">
        <v>29</v>
      </c>
      <c r="C24" s="14">
        <v>1</v>
      </c>
      <c r="D24" s="10">
        <v>38710</v>
      </c>
      <c r="E24" s="1" t="s">
        <v>8</v>
      </c>
      <c r="F24" s="1" t="s">
        <v>8</v>
      </c>
      <c r="G24" s="1"/>
      <c r="H24" s="1"/>
      <c r="I24" s="1"/>
      <c r="K24"/>
    </row>
    <row r="25" spans="1:11">
      <c r="A25" s="21">
        <v>40909</v>
      </c>
      <c r="B25" s="1" t="s">
        <v>30</v>
      </c>
      <c r="C25" s="14">
        <v>1</v>
      </c>
      <c r="D25" s="10">
        <v>38711</v>
      </c>
      <c r="E25" s="1" t="s">
        <v>8</v>
      </c>
      <c r="F25" s="1" t="s">
        <v>8</v>
      </c>
      <c r="G25" s="1"/>
      <c r="H25" s="1" t="s">
        <v>8</v>
      </c>
      <c r="I25" s="1" t="s">
        <v>8</v>
      </c>
      <c r="K25" s="24" t="s">
        <v>64</v>
      </c>
    </row>
    <row r="26" spans="1:11">
      <c r="A26" s="21">
        <v>40909</v>
      </c>
      <c r="B26" s="1" t="s">
        <v>31</v>
      </c>
      <c r="C26" s="14">
        <v>1</v>
      </c>
      <c r="D26" s="10">
        <v>38712</v>
      </c>
      <c r="E26" s="1"/>
      <c r="F26" s="1"/>
      <c r="G26" s="1"/>
      <c r="H26" s="1"/>
      <c r="I26" s="1" t="s">
        <v>8</v>
      </c>
      <c r="K26"/>
    </row>
    <row r="27" spans="1:11" s="18" customFormat="1">
      <c r="A27" s="21">
        <v>40983</v>
      </c>
      <c r="B27" s="15" t="s">
        <v>32</v>
      </c>
      <c r="C27" s="16">
        <v>1</v>
      </c>
      <c r="D27" s="17">
        <v>38713</v>
      </c>
      <c r="E27" s="15" t="s">
        <v>8</v>
      </c>
      <c r="F27" s="15" t="s">
        <v>8</v>
      </c>
      <c r="G27" s="15"/>
      <c r="H27" s="15" t="s">
        <v>8</v>
      </c>
      <c r="I27" s="15" t="s">
        <v>8</v>
      </c>
      <c r="K27" s="23" t="s">
        <v>65</v>
      </c>
    </row>
    <row r="28" spans="1:11" s="18" customFormat="1">
      <c r="A28" s="21">
        <v>40909</v>
      </c>
      <c r="B28" s="15" t="s">
        <v>33</v>
      </c>
      <c r="C28" s="16">
        <v>1</v>
      </c>
      <c r="D28" s="17">
        <v>38714</v>
      </c>
      <c r="E28" s="15" t="s">
        <v>8</v>
      </c>
      <c r="F28" s="15" t="s">
        <v>8</v>
      </c>
      <c r="G28" s="15"/>
      <c r="H28" s="15" t="s">
        <v>8</v>
      </c>
      <c r="I28" s="15"/>
      <c r="K28"/>
    </row>
    <row r="29" spans="1:11" s="18" customFormat="1">
      <c r="A29" s="21">
        <v>40909</v>
      </c>
      <c r="B29" s="15" t="s">
        <v>34</v>
      </c>
      <c r="C29" s="16">
        <v>1</v>
      </c>
      <c r="D29" s="17">
        <v>38715</v>
      </c>
      <c r="E29" s="15"/>
      <c r="F29" s="15" t="s">
        <v>8</v>
      </c>
      <c r="G29" s="15"/>
      <c r="H29" s="15" t="s">
        <v>8</v>
      </c>
      <c r="I29" s="15"/>
      <c r="K29" s="23" t="s">
        <v>66</v>
      </c>
    </row>
    <row r="30" spans="1:11">
      <c r="A30" s="21">
        <v>40909</v>
      </c>
      <c r="B30" s="1" t="s">
        <v>35</v>
      </c>
      <c r="C30" s="14">
        <v>1</v>
      </c>
      <c r="D30" s="10">
        <v>38716</v>
      </c>
      <c r="E30" s="1"/>
      <c r="F30" s="1"/>
      <c r="G30" s="1" t="s">
        <v>8</v>
      </c>
      <c r="H30" s="1"/>
      <c r="I30" s="1" t="s">
        <v>8</v>
      </c>
      <c r="K30"/>
    </row>
    <row r="31" spans="1:11">
      <c r="A31" s="21">
        <v>40909</v>
      </c>
      <c r="B31" s="1" t="s">
        <v>36</v>
      </c>
      <c r="C31" s="14">
        <v>1</v>
      </c>
      <c r="D31" s="10">
        <v>38717</v>
      </c>
      <c r="E31" s="1"/>
      <c r="F31" s="1"/>
      <c r="G31" s="1"/>
      <c r="H31" s="1"/>
      <c r="I31" s="1" t="s">
        <v>8</v>
      </c>
      <c r="K31" s="23" t="s">
        <v>67</v>
      </c>
    </row>
    <row r="32" spans="1:11">
      <c r="A32" s="21">
        <v>41014</v>
      </c>
      <c r="B32" s="1" t="s">
        <v>37</v>
      </c>
      <c r="C32" s="14">
        <v>1</v>
      </c>
      <c r="D32" s="10">
        <v>38718</v>
      </c>
      <c r="E32" s="1" t="s">
        <v>8</v>
      </c>
      <c r="F32" s="1" t="s">
        <v>8</v>
      </c>
      <c r="G32" s="1" t="s">
        <v>8</v>
      </c>
      <c r="H32" s="1" t="s">
        <v>8</v>
      </c>
      <c r="I32" s="1"/>
      <c r="K32"/>
    </row>
    <row r="33" spans="1:11">
      <c r="A33" s="21">
        <v>40909</v>
      </c>
      <c r="B33" s="1" t="s">
        <v>38</v>
      </c>
      <c r="C33" s="14">
        <v>1</v>
      </c>
      <c r="D33" s="10">
        <v>38719</v>
      </c>
      <c r="E33" s="1" t="s">
        <v>8</v>
      </c>
      <c r="F33" s="1" t="s">
        <v>8</v>
      </c>
      <c r="G33" s="1"/>
      <c r="H33" s="1" t="s">
        <v>8</v>
      </c>
      <c r="I33" s="1" t="s">
        <v>8</v>
      </c>
      <c r="K33" s="24" t="s">
        <v>68</v>
      </c>
    </row>
    <row r="34" spans="1:11">
      <c r="A34" s="21">
        <v>40909</v>
      </c>
      <c r="B34" s="1" t="s">
        <v>39</v>
      </c>
      <c r="C34" s="14">
        <v>1</v>
      </c>
      <c r="D34" s="10">
        <v>38720</v>
      </c>
      <c r="E34" s="1"/>
      <c r="F34" s="1" t="s">
        <v>8</v>
      </c>
      <c r="G34" s="1"/>
      <c r="H34" s="1" t="s">
        <v>8</v>
      </c>
      <c r="I34" s="1"/>
      <c r="K34"/>
    </row>
    <row r="35" spans="1:11">
      <c r="A35" s="21">
        <v>40909</v>
      </c>
      <c r="B35" s="1" t="s">
        <v>40</v>
      </c>
      <c r="C35" s="14">
        <v>1</v>
      </c>
      <c r="D35" s="10">
        <v>38721</v>
      </c>
      <c r="E35" s="1"/>
      <c r="F35" s="1"/>
      <c r="G35" s="1"/>
      <c r="H35" s="1"/>
      <c r="I35" s="1" t="s">
        <v>8</v>
      </c>
      <c r="K35" s="23" t="s">
        <v>74</v>
      </c>
    </row>
    <row r="36" spans="1:11">
      <c r="A36" s="21">
        <v>41044</v>
      </c>
      <c r="B36" s="1" t="s">
        <v>41</v>
      </c>
      <c r="C36" s="14">
        <v>1</v>
      </c>
      <c r="D36" s="10">
        <v>38722</v>
      </c>
      <c r="E36" s="1" t="s">
        <v>8</v>
      </c>
      <c r="F36" s="1" t="s">
        <v>8</v>
      </c>
      <c r="G36" s="1"/>
      <c r="H36" s="1" t="s">
        <v>8</v>
      </c>
      <c r="I36" s="1"/>
      <c r="K36"/>
    </row>
    <row r="37" spans="1:11">
      <c r="A37" s="21">
        <v>40909</v>
      </c>
      <c r="B37" s="1" t="s">
        <v>42</v>
      </c>
      <c r="C37" s="14">
        <v>1</v>
      </c>
      <c r="D37" s="10">
        <v>38723</v>
      </c>
      <c r="E37" s="1"/>
      <c r="F37" s="1"/>
      <c r="G37" s="1"/>
      <c r="H37" s="1"/>
      <c r="I37" s="1" t="s">
        <v>8</v>
      </c>
      <c r="K37" s="23" t="s">
        <v>69</v>
      </c>
    </row>
    <row r="38" spans="1:11">
      <c r="A38" s="21">
        <v>40909</v>
      </c>
      <c r="B38" s="1" t="s">
        <v>43</v>
      </c>
      <c r="C38" s="14">
        <v>1</v>
      </c>
      <c r="D38" s="10">
        <v>38724</v>
      </c>
      <c r="E38" s="1" t="s">
        <v>8</v>
      </c>
      <c r="F38" s="1" t="s">
        <v>8</v>
      </c>
      <c r="G38" s="1" t="s">
        <v>8</v>
      </c>
      <c r="H38" s="1" t="s">
        <v>8</v>
      </c>
      <c r="I38" s="1" t="s">
        <v>8</v>
      </c>
      <c r="K38"/>
    </row>
    <row r="39" spans="1:11">
      <c r="A39" s="21">
        <v>40909</v>
      </c>
      <c r="B39" s="1" t="s">
        <v>44</v>
      </c>
      <c r="C39" s="14">
        <v>1</v>
      </c>
      <c r="D39" s="10">
        <v>38725</v>
      </c>
      <c r="E39" s="1" t="s">
        <v>8</v>
      </c>
      <c r="F39" s="1" t="s">
        <v>8</v>
      </c>
      <c r="G39" s="1"/>
      <c r="H39" s="1" t="s">
        <v>8</v>
      </c>
      <c r="I39" s="1"/>
      <c r="K39" s="23" t="s">
        <v>70</v>
      </c>
    </row>
    <row r="40" spans="1:11">
      <c r="A40" s="21">
        <v>40909</v>
      </c>
      <c r="B40" s="1" t="s">
        <v>45</v>
      </c>
      <c r="C40" s="14">
        <v>1</v>
      </c>
      <c r="D40" s="10">
        <v>38726</v>
      </c>
      <c r="E40" s="1" t="s">
        <v>8</v>
      </c>
      <c r="F40" s="1" t="s">
        <v>8</v>
      </c>
      <c r="G40" s="1"/>
      <c r="H40" s="1" t="s">
        <v>8</v>
      </c>
      <c r="I40" s="1"/>
      <c r="K40"/>
    </row>
    <row r="41" spans="1:11">
      <c r="A41" s="21">
        <v>40909</v>
      </c>
      <c r="B41" s="1" t="s">
        <v>46</v>
      </c>
      <c r="C41" s="14">
        <v>1</v>
      </c>
      <c r="D41" s="10">
        <v>38727</v>
      </c>
      <c r="E41" s="1"/>
      <c r="F41" s="1" t="s">
        <v>8</v>
      </c>
      <c r="G41" s="1"/>
      <c r="H41" s="1" t="s">
        <v>8</v>
      </c>
      <c r="I41" s="1"/>
      <c r="K41" s="24" t="s">
        <v>71</v>
      </c>
    </row>
    <row r="42" spans="1:11">
      <c r="A42" s="21">
        <v>40909</v>
      </c>
      <c r="B42" s="1" t="s">
        <v>47</v>
      </c>
      <c r="C42" s="14">
        <v>1</v>
      </c>
      <c r="D42" s="10">
        <v>38728</v>
      </c>
      <c r="E42" s="1" t="s">
        <v>8</v>
      </c>
      <c r="F42" s="1" t="s">
        <v>8</v>
      </c>
      <c r="G42" s="1"/>
      <c r="H42" s="1" t="s">
        <v>8</v>
      </c>
      <c r="I42" s="1" t="s">
        <v>8</v>
      </c>
      <c r="K42" s="24"/>
    </row>
    <row r="43" spans="1:11">
      <c r="A43" s="21">
        <v>40909</v>
      </c>
      <c r="B43" s="1" t="s">
        <v>48</v>
      </c>
      <c r="C43" s="14">
        <v>1</v>
      </c>
      <c r="D43" s="10">
        <v>38729</v>
      </c>
      <c r="E43" s="1" t="s">
        <v>8</v>
      </c>
      <c r="F43" s="1" t="s">
        <v>8</v>
      </c>
      <c r="G43" s="1"/>
      <c r="H43" s="1" t="s">
        <v>8</v>
      </c>
      <c r="I43" s="1" t="s">
        <v>8</v>
      </c>
      <c r="K43" s="24" t="s">
        <v>72</v>
      </c>
    </row>
    <row r="44" spans="1:11">
      <c r="A44" s="21">
        <v>40909</v>
      </c>
      <c r="B44" s="1" t="s">
        <v>49</v>
      </c>
      <c r="C44" s="14">
        <v>1</v>
      </c>
      <c r="D44" s="10">
        <v>38730</v>
      </c>
      <c r="E44" s="1" t="s">
        <v>8</v>
      </c>
      <c r="F44" s="1" t="s">
        <v>8</v>
      </c>
      <c r="G44" s="1"/>
      <c r="H44" s="1"/>
      <c r="I44" s="1" t="s">
        <v>8</v>
      </c>
    </row>
    <row r="45" spans="1:11">
      <c r="A45" s="21"/>
      <c r="B45" s="1"/>
      <c r="C45" s="14"/>
      <c r="D45" s="10"/>
      <c r="E45" s="1"/>
      <c r="F45" s="1"/>
      <c r="G45" s="1"/>
      <c r="H45" s="1"/>
      <c r="I45" s="1"/>
    </row>
    <row r="46" spans="1:11">
      <c r="A46" s="21"/>
      <c r="B46" s="1"/>
      <c r="C46" s="14"/>
      <c r="D46" s="10"/>
      <c r="E46" s="1"/>
      <c r="F46" s="1"/>
      <c r="G46" s="1"/>
      <c r="H46" s="1"/>
      <c r="I46" s="1"/>
    </row>
    <row r="47" spans="1:11">
      <c r="A47" s="21"/>
      <c r="B47" s="1"/>
      <c r="C47" s="11"/>
      <c r="D47" s="6"/>
      <c r="E47" s="1"/>
      <c r="F47" s="1"/>
      <c r="G47" s="1"/>
      <c r="H47" s="1"/>
      <c r="I47" s="1"/>
    </row>
    <row r="48" spans="1:11">
      <c r="A48" s="21" t="s">
        <v>55</v>
      </c>
      <c r="B48" s="27">
        <f ca="1">TODAY()</f>
        <v>40964</v>
      </c>
      <c r="C48" s="28"/>
      <c r="D48" s="29"/>
      <c r="E48" s="19">
        <f ca="1">COUNTIFS($A$5:$A$46,"&lt;="&amp;$B48,$E$5:$E$46,"="&amp;"x")</f>
        <v>16</v>
      </c>
      <c r="F48" s="19">
        <f ca="1">COUNTIFS($A$5:$A$46,"&lt;="&amp;$B48,$F$5:$F$46,"="&amp;"x")</f>
        <v>23</v>
      </c>
      <c r="G48" s="19">
        <f ca="1">COUNTIFS($A$5:$A$46,"&lt;="&amp;$B48,$G$5:$G$46,"="&amp;"x")</f>
        <v>7</v>
      </c>
      <c r="H48" s="19">
        <f ca="1">COUNTIFS($A$5:$A$46,"&lt;="&amp;$B48,$H$5:$H$46,"="&amp;"x")</f>
        <v>23</v>
      </c>
      <c r="I48" s="19">
        <f ca="1">COUNTIFS($A$5:$A$46,"&lt;="&amp;$B48,$I$5:$I$46,"="&amp;"x")</f>
        <v>19</v>
      </c>
    </row>
    <row r="49" spans="1:11">
      <c r="A49" s="21"/>
      <c r="B49" s="4" t="s">
        <v>75</v>
      </c>
      <c r="C49" s="11"/>
      <c r="D49" s="6"/>
      <c r="E49" s="1">
        <f>COUNTA(E5:E44)</f>
        <v>19</v>
      </c>
      <c r="F49" s="1">
        <f>COUNTA(F5:F44)</f>
        <v>26</v>
      </c>
      <c r="G49" s="1">
        <f>COUNTA(G5:G44)</f>
        <v>8</v>
      </c>
      <c r="H49" s="1">
        <f>COUNTA(H5:H44)</f>
        <v>26</v>
      </c>
      <c r="I49" s="1">
        <f>COUNTA(I5:I44)</f>
        <v>20</v>
      </c>
    </row>
    <row r="50" spans="1:11">
      <c r="A50" s="3"/>
      <c r="B50" s="3"/>
      <c r="C50" s="3"/>
      <c r="D50" s="3"/>
      <c r="E50" s="3"/>
      <c r="F50" s="3"/>
      <c r="G50" s="3"/>
      <c r="H50" s="3"/>
      <c r="I50" s="3"/>
    </row>
    <row r="51" spans="1:11">
      <c r="A51" s="22" t="s">
        <v>73</v>
      </c>
      <c r="B51" s="25">
        <v>40982</v>
      </c>
      <c r="E51" s="26">
        <f>COUNTIFS($A$5:$A$46,"&lt;="&amp;$B51,$E$5:$E$46,"="&amp;"x")</f>
        <v>16</v>
      </c>
      <c r="F51" s="26">
        <f>COUNTIFS($A$5:$A$46,"&lt;="&amp;$B51,$F$5:$F$46,"="&amp;"x")</f>
        <v>23</v>
      </c>
      <c r="G51" s="26">
        <f>COUNTIFS($A$5:$A$46,"&lt;="&amp;$B51,$G$5:$G$46,"="&amp;"x")</f>
        <v>7</v>
      </c>
      <c r="H51" s="26">
        <f>COUNTIFS($A$5:$A$46,"&lt;="&amp;$B51,$H$5:$H$46,"="&amp;"x")</f>
        <v>23</v>
      </c>
      <c r="I51" s="26">
        <f>COUNTIFS($A$5:$A$46,"&lt;="&amp;$B51,$I$5:$I$46,"="&amp;"x")</f>
        <v>19</v>
      </c>
      <c r="K51" s="3" t="str">
        <f>"voorbeeld rij om te kijken wat de formule doet op " &amp;TEXT(B51,"dd-mmm")</f>
        <v>voorbeeld rij om te kijken wat de formule doet op 14-mrt</v>
      </c>
    </row>
    <row r="52" spans="1:11">
      <c r="A52" s="22" t="s">
        <v>73</v>
      </c>
      <c r="B52" s="25">
        <v>40983</v>
      </c>
      <c r="E52" s="26">
        <f>COUNTIFS($A$5:$A$46,"&lt;="&amp;$B52,$E$5:$E$46,"="&amp;"x")</f>
        <v>17</v>
      </c>
      <c r="F52" s="26">
        <f>COUNTIFS($A$5:$A$46,"&lt;="&amp;$B52,$F$5:$F$46,"="&amp;"x")</f>
        <v>24</v>
      </c>
      <c r="G52" s="26">
        <f>COUNTIFS($A$5:$A$46,"&lt;="&amp;$B52,$G$5:$G$46,"="&amp;"x")</f>
        <v>7</v>
      </c>
      <c r="H52" s="26">
        <f>COUNTIFS($A$5:$A$46,"&lt;="&amp;$B52,$H$5:$H$46,"="&amp;"x")</f>
        <v>24</v>
      </c>
      <c r="I52" s="26">
        <f>COUNTIFS($A$5:$A$46,"&lt;="&amp;$B52,$I$5:$I$46,"="&amp;"x")</f>
        <v>20</v>
      </c>
      <c r="K52" s="3" t="str">
        <f t="shared" ref="K52:K56" si="0">"voorbeeld rij om te kijken wat de formule doet op " &amp;TEXT(B52,"dd-mmm")</f>
        <v>voorbeeld rij om te kijken wat de formule doet op 15-mrt</v>
      </c>
    </row>
    <row r="53" spans="1:11">
      <c r="A53" s="22" t="s">
        <v>73</v>
      </c>
      <c r="B53" s="25">
        <v>41013</v>
      </c>
      <c r="E53" s="26">
        <f>COUNTIFS($A$5:$A$46,"&lt;="&amp;$B53,$E$5:$E$46,"="&amp;"x")</f>
        <v>17</v>
      </c>
      <c r="F53" s="26">
        <f>COUNTIFS($A$5:$A$46,"&lt;="&amp;$B53,$F$5:$F$46,"="&amp;"x")</f>
        <v>24</v>
      </c>
      <c r="G53" s="26">
        <f>COUNTIFS($A$5:$A$46,"&lt;="&amp;$B53,$G$5:$G$46,"="&amp;"x")</f>
        <v>7</v>
      </c>
      <c r="H53" s="26">
        <f>COUNTIFS($A$5:$A$46,"&lt;="&amp;$B53,$H$5:$H$46,"="&amp;"x")</f>
        <v>24</v>
      </c>
      <c r="I53" s="26">
        <f>COUNTIFS($A$5:$A$46,"&lt;="&amp;$B53,$I$5:$I$46,"="&amp;"x")</f>
        <v>20</v>
      </c>
      <c r="K53" s="3" t="str">
        <f t="shared" si="0"/>
        <v>voorbeeld rij om te kijken wat de formule doet op 14-apr</v>
      </c>
    </row>
    <row r="54" spans="1:11">
      <c r="A54" s="22" t="s">
        <v>73</v>
      </c>
      <c r="B54" s="25">
        <v>41014</v>
      </c>
      <c r="E54" s="26">
        <f>COUNTIFS($A$5:$A$46,"&lt;="&amp;$B54,$E$5:$E$46,"="&amp;"x")</f>
        <v>18</v>
      </c>
      <c r="F54" s="26">
        <f>COUNTIFS($A$5:$A$46,"&lt;="&amp;$B54,$F$5:$F$46,"="&amp;"x")</f>
        <v>25</v>
      </c>
      <c r="G54" s="26">
        <f>COUNTIFS($A$5:$A$46,"&lt;="&amp;$B54,$G$5:$G$46,"="&amp;"x")</f>
        <v>8</v>
      </c>
      <c r="H54" s="26">
        <f>COUNTIFS($A$5:$A$46,"&lt;="&amp;$B54,$H$5:$H$46,"="&amp;"x")</f>
        <v>25</v>
      </c>
      <c r="I54" s="26">
        <f>COUNTIFS($A$5:$A$46,"&lt;="&amp;$B54,$I$5:$I$46,"="&amp;"x")</f>
        <v>20</v>
      </c>
      <c r="K54" s="3" t="str">
        <f t="shared" si="0"/>
        <v>voorbeeld rij om te kijken wat de formule doet op 15-apr</v>
      </c>
    </row>
    <row r="55" spans="1:11">
      <c r="A55" s="22" t="s">
        <v>73</v>
      </c>
      <c r="B55" s="25">
        <v>41043</v>
      </c>
      <c r="E55" s="26">
        <f>COUNTIFS($A$5:$A$46,"&lt;="&amp;$B55,$E$5:$E$46,"="&amp;"x")</f>
        <v>18</v>
      </c>
      <c r="F55" s="26">
        <f>COUNTIFS($A$5:$A$46,"&lt;="&amp;$B55,$F$5:$F$46,"="&amp;"x")</f>
        <v>25</v>
      </c>
      <c r="G55" s="26">
        <f>COUNTIFS($A$5:$A$46,"&lt;="&amp;$B55,$G$5:$G$46,"="&amp;"x")</f>
        <v>8</v>
      </c>
      <c r="H55" s="26">
        <f>COUNTIFS($A$5:$A$46,"&lt;="&amp;$B55,$H$5:$H$46,"="&amp;"x")</f>
        <v>25</v>
      </c>
      <c r="I55" s="26">
        <f>COUNTIFS($A$5:$A$46,"&lt;="&amp;$B55,$I$5:$I$46,"="&amp;"x")</f>
        <v>20</v>
      </c>
      <c r="K55" s="3" t="str">
        <f t="shared" si="0"/>
        <v>voorbeeld rij om te kijken wat de formule doet op 14-mei</v>
      </c>
    </row>
    <row r="56" spans="1:11">
      <c r="A56" s="22" t="s">
        <v>73</v>
      </c>
      <c r="B56" s="25">
        <v>41044</v>
      </c>
      <c r="E56" s="26">
        <f>COUNTIFS($A$5:$A$46,"&lt;="&amp;$B56,$E$5:$E$46,"="&amp;"x")</f>
        <v>19</v>
      </c>
      <c r="F56" s="26">
        <f>COUNTIFS($A$5:$A$46,"&lt;="&amp;$B56,$F$5:$F$46,"="&amp;"x")</f>
        <v>26</v>
      </c>
      <c r="G56" s="26">
        <f>COUNTIFS($A$5:$A$46,"&lt;="&amp;$B56,$G$5:$G$46,"="&amp;"x")</f>
        <v>8</v>
      </c>
      <c r="H56" s="26">
        <f>COUNTIFS($A$5:$A$46,"&lt;="&amp;$B56,$H$5:$H$46,"="&amp;"x")</f>
        <v>26</v>
      </c>
      <c r="I56" s="26">
        <f>COUNTIFS($A$5:$A$46,"&lt;="&amp;$B56,$I$5:$I$46,"="&amp;"x")</f>
        <v>20</v>
      </c>
      <c r="K56" s="3" t="str">
        <f t="shared" si="0"/>
        <v>voorbeeld rij om te kijken wat de formule doet op 15-mei</v>
      </c>
    </row>
    <row r="57" spans="1:11">
      <c r="A57" s="3"/>
      <c r="B57" s="3"/>
      <c r="C57" s="3"/>
      <c r="D57" s="3"/>
      <c r="E57" s="3"/>
      <c r="F57" s="3"/>
      <c r="G57" s="3"/>
      <c r="H57" s="3"/>
      <c r="I57" s="3"/>
    </row>
    <row r="58" spans="1:11">
      <c r="A58" s="3"/>
      <c r="B58" s="3"/>
      <c r="C58" s="3"/>
      <c r="D58" s="3"/>
      <c r="E58" s="3"/>
      <c r="F58" s="3"/>
      <c r="G58" s="3"/>
      <c r="H58" s="3"/>
      <c r="I58" s="3"/>
    </row>
    <row r="59" spans="1:11">
      <c r="A59" s="3"/>
      <c r="B59" s="3"/>
      <c r="C59" s="3"/>
      <c r="D59" s="3"/>
      <c r="E59" s="3"/>
      <c r="F59" s="3"/>
      <c r="G59" s="3"/>
      <c r="H59" s="3"/>
      <c r="I59" s="3"/>
    </row>
    <row r="60" spans="1:11">
      <c r="A60" s="3"/>
      <c r="B60" s="3"/>
      <c r="C60" s="3"/>
      <c r="D60" s="3"/>
      <c r="E60" s="3"/>
      <c r="F60" s="3"/>
      <c r="G60" s="3"/>
      <c r="H60" s="3"/>
      <c r="I60" s="3"/>
    </row>
  </sheetData>
  <sortState ref="B5:B47">
    <sortCondition ref="B5"/>
  </sortState>
  <customSheetViews>
    <customSheetView guid="{4DD31687-2433-40E5-B0AB-32529FA25553}" topLeftCell="A22">
      <selection activeCell="H49" sqref="H49"/>
      <pageMargins left="0.7" right="0.7" top="0.75" bottom="0.75" header="0.3" footer="0.3"/>
      <pageSetup paperSize="9" orientation="portrait" r:id="rId1"/>
    </customSheetView>
  </customSheetViews>
  <conditionalFormatting sqref="A1:A49 A61:A1048576 A51:A56">
    <cfRule type="cellIs" dxfId="1" priority="2" operator="lessThanOrEqual">
      <formula>$B$48</formula>
    </cfRule>
  </conditionalFormatting>
  <conditionalFormatting sqref="B51:I56">
    <cfRule type="expression" dxfId="0" priority="5">
      <formula>$B51=$B$48</formula>
    </cfRule>
  </conditionalFormatting>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Blad1</vt:lpstr>
    </vt:vector>
  </TitlesOfParts>
  <Company>Unattended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Gebruiker</dc:creator>
  <cp:lastModifiedBy>test</cp:lastModifiedBy>
  <cp:lastPrinted>2011-12-28T17:07:54Z</cp:lastPrinted>
  <dcterms:created xsi:type="dcterms:W3CDTF">2011-09-09T06:33:06Z</dcterms:created>
  <dcterms:modified xsi:type="dcterms:W3CDTF">2012-02-25T12:04:23Z</dcterms:modified>
</cp:coreProperties>
</file>