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1355" windowHeight="8700" activeTab="1"/>
  </bookViews>
  <sheets>
    <sheet name="Lotto" sheetId="1" r:id="rId1"/>
    <sheet name="€Millions" sheetId="4" r:id="rId2"/>
  </sheets>
  <calcPr calcId="125725"/>
</workbook>
</file>

<file path=xl/calcChain.xml><?xml version="1.0" encoding="utf-8"?>
<calcChain xmlns="http://schemas.openxmlformats.org/spreadsheetml/2006/main">
  <c r="L5" i="4"/>
  <c r="Q23"/>
  <c r="O23"/>
  <c r="L23"/>
  <c r="L11"/>
  <c r="M23"/>
  <c r="L30"/>
  <c r="Q30" s="1"/>
  <c r="M30"/>
  <c r="L29"/>
  <c r="Q29" s="1"/>
  <c r="M29"/>
  <c r="L28"/>
  <c r="Q28" s="1"/>
  <c r="M28"/>
  <c r="L27"/>
  <c r="Q27" s="1"/>
  <c r="M27"/>
  <c r="L26"/>
  <c r="Q26" s="1"/>
  <c r="M26"/>
  <c r="L25"/>
  <c r="O25" s="1"/>
  <c r="M25"/>
  <c r="L24"/>
  <c r="Q24" s="1"/>
  <c r="M24"/>
  <c r="L22"/>
  <c r="Q22" s="1"/>
  <c r="M22"/>
  <c r="L21"/>
  <c r="Q21" s="1"/>
  <c r="M21"/>
  <c r="L20"/>
  <c r="M20"/>
  <c r="L19"/>
  <c r="M19"/>
  <c r="L18"/>
  <c r="M18"/>
  <c r="L17"/>
  <c r="M17"/>
  <c r="L16"/>
  <c r="M16"/>
  <c r="L14"/>
  <c r="M14"/>
  <c r="L13"/>
  <c r="M13"/>
  <c r="M11"/>
  <c r="M15"/>
  <c r="M12"/>
  <c r="L12"/>
  <c r="L15"/>
  <c r="L11" i="1"/>
  <c r="O11" s="1"/>
  <c r="M11"/>
  <c r="L25"/>
  <c r="O25" s="1"/>
  <c r="L24"/>
  <c r="K24" s="1"/>
  <c r="L23"/>
  <c r="O23" s="1"/>
  <c r="L22"/>
  <c r="K22" s="1"/>
  <c r="L21"/>
  <c r="O21" s="1"/>
  <c r="L20"/>
  <c r="K20" s="1"/>
  <c r="L19"/>
  <c r="O19" s="1"/>
  <c r="L26"/>
  <c r="O26" s="1"/>
  <c r="M26"/>
  <c r="M25"/>
  <c r="M24"/>
  <c r="M23"/>
  <c r="M22"/>
  <c r="M21"/>
  <c r="M20"/>
  <c r="M19"/>
  <c r="L30"/>
  <c r="O30" s="1"/>
  <c r="L29"/>
  <c r="O29" s="1"/>
  <c r="L28"/>
  <c r="O28" s="1"/>
  <c r="L27"/>
  <c r="O27" s="1"/>
  <c r="L18"/>
  <c r="O18" s="1"/>
  <c r="L17"/>
  <c r="O17" s="1"/>
  <c r="L16"/>
  <c r="O16" s="1"/>
  <c r="L15"/>
  <c r="O15" s="1"/>
  <c r="L14"/>
  <c r="O14" s="1"/>
  <c r="L13"/>
  <c r="O13" s="1"/>
  <c r="L12"/>
  <c r="K12" s="1"/>
  <c r="M12"/>
  <c r="M13"/>
  <c r="M14"/>
  <c r="M15"/>
  <c r="M16"/>
  <c r="M17"/>
  <c r="M18"/>
  <c r="M27"/>
  <c r="M28"/>
  <c r="M29"/>
  <c r="M30"/>
  <c r="L5"/>
  <c r="K29"/>
  <c r="K28"/>
  <c r="K27"/>
  <c r="Q20" i="4" l="1"/>
  <c r="Q19"/>
  <c r="Q18"/>
  <c r="Q17"/>
  <c r="Q16"/>
  <c r="Q15"/>
  <c r="Q14"/>
  <c r="Q13"/>
  <c r="Q12"/>
  <c r="Q11"/>
  <c r="K18" i="1"/>
  <c r="K17"/>
  <c r="K16"/>
  <c r="K15"/>
  <c r="K14"/>
  <c r="K13"/>
  <c r="O20"/>
  <c r="O22"/>
  <c r="O24"/>
  <c r="K19"/>
  <c r="K21"/>
  <c r="K23"/>
  <c r="K25"/>
  <c r="O27" i="4"/>
  <c r="O29"/>
  <c r="O11"/>
  <c r="O13"/>
  <c r="O15"/>
  <c r="O17"/>
  <c r="O19"/>
  <c r="O21"/>
  <c r="O26"/>
  <c r="Q25"/>
  <c r="O28"/>
  <c r="O30"/>
  <c r="O12"/>
  <c r="O14"/>
  <c r="O16"/>
  <c r="O18"/>
  <c r="O20"/>
  <c r="O22"/>
  <c r="K30" i="1"/>
  <c r="O12"/>
  <c r="O24" i="4"/>
  <c r="K11" i="1"/>
</calcChain>
</file>

<file path=xl/sharedStrings.xml><?xml version="1.0" encoding="utf-8"?>
<sst xmlns="http://schemas.openxmlformats.org/spreadsheetml/2006/main" count="10" uniqueCount="6">
  <si>
    <t>EIGEN NUMMERS</t>
  </si>
  <si>
    <t>R.G.</t>
  </si>
  <si>
    <t>HITS</t>
  </si>
  <si>
    <t>Bijkomend</t>
  </si>
  <si>
    <t>nummers van de laatste trekking</t>
  </si>
  <si>
    <t>Sterren</t>
  </si>
</sst>
</file>

<file path=xl/styles.xml><?xml version="1.0" encoding="utf-8"?>
<styleSheet xmlns="http://schemas.openxmlformats.org/spreadsheetml/2006/main">
  <numFmts count="2">
    <numFmt numFmtId="164" formatCode="[$-F800]dddd\,\ mmmm\ dd\,\ yyyy"/>
    <numFmt numFmtId="165" formatCode="[$-813]d\ mmmm\ yyyy;@"/>
  </numFmts>
  <fonts count="13">
    <font>
      <sz val="10"/>
      <name val="Arial"/>
    </font>
    <font>
      <b/>
      <sz val="10"/>
      <name val="Arial"/>
      <family val="2"/>
    </font>
    <font>
      <b/>
      <sz val="10"/>
      <color indexed="12"/>
      <name val="Arial"/>
      <family val="2"/>
    </font>
    <font>
      <sz val="8"/>
      <name val="Arial"/>
    </font>
    <font>
      <sz val="10"/>
      <name val="Arial"/>
      <family val="2"/>
    </font>
    <font>
      <b/>
      <sz val="12"/>
      <color indexed="9"/>
      <name val="Arial"/>
      <family val="2"/>
    </font>
    <font>
      <sz val="14"/>
      <color rgb="FFFF0000"/>
      <name val="Wingdings"/>
      <charset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14"/>
      <color theme="0"/>
      <name val="Arial"/>
      <family val="2"/>
    </font>
    <font>
      <b/>
      <i/>
      <sz val="12"/>
      <color theme="0"/>
      <name val="Georgia"/>
      <family val="1"/>
    </font>
    <font>
      <b/>
      <i/>
      <u/>
      <sz val="14"/>
      <color theme="0"/>
      <name val="Georgia"/>
      <family val="1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ill="1"/>
    <xf numFmtId="0" fontId="1" fillId="2" borderId="6" xfId="0" applyFont="1" applyFill="1" applyBorder="1" applyAlignment="1" applyProtection="1">
      <alignment horizontal="center" vertical="distributed"/>
      <protection locked="0"/>
    </xf>
    <xf numFmtId="0" fontId="1" fillId="2" borderId="7" xfId="0" applyFont="1" applyFill="1" applyBorder="1" applyAlignment="1" applyProtection="1">
      <alignment horizontal="center" vertical="distributed"/>
      <protection locked="0"/>
    </xf>
    <xf numFmtId="0" fontId="4" fillId="2" borderId="5" xfId="0" applyFont="1" applyFill="1" applyBorder="1" applyAlignment="1" applyProtection="1">
      <alignment horizontal="center" vertical="distributed"/>
      <protection locked="0"/>
    </xf>
    <xf numFmtId="0" fontId="0" fillId="3" borderId="0" xfId="0" applyFill="1"/>
    <xf numFmtId="0" fontId="0" fillId="4" borderId="0" xfId="0" applyFill="1"/>
    <xf numFmtId="0" fontId="0" fillId="4" borderId="14" xfId="0" applyFill="1" applyBorder="1"/>
    <xf numFmtId="0" fontId="0" fillId="4" borderId="0" xfId="0" applyFill="1" applyBorder="1"/>
    <xf numFmtId="0" fontId="1" fillId="4" borderId="0" xfId="0" applyFont="1" applyFill="1" applyBorder="1" applyAlignment="1">
      <alignment horizontal="center" vertical="distributed"/>
    </xf>
    <xf numFmtId="14" fontId="2" fillId="4" borderId="0" xfId="0" applyNumberFormat="1" applyFont="1" applyFill="1" applyBorder="1" applyAlignment="1">
      <alignment horizontal="center" vertical="distributed"/>
    </xf>
    <xf numFmtId="0" fontId="0" fillId="4" borderId="4" xfId="0" applyFill="1" applyBorder="1"/>
    <xf numFmtId="0" fontId="0" fillId="4" borderId="13" xfId="0" applyFill="1" applyBorder="1"/>
    <xf numFmtId="0" fontId="0" fillId="4" borderId="12" xfId="0" applyFill="1" applyBorder="1"/>
    <xf numFmtId="0" fontId="7" fillId="5" borderId="9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distributed"/>
    </xf>
    <xf numFmtId="0" fontId="9" fillId="5" borderId="0" xfId="0" applyFont="1" applyFill="1" applyBorder="1"/>
    <xf numFmtId="0" fontId="10" fillId="5" borderId="0" xfId="0" applyFont="1" applyFill="1" applyBorder="1" applyAlignment="1">
      <alignment horizontal="center" vertical="distributed"/>
    </xf>
    <xf numFmtId="0" fontId="1" fillId="3" borderId="6" xfId="0" applyFont="1" applyFill="1" applyBorder="1" applyAlignment="1" applyProtection="1">
      <alignment horizontal="center" vertical="distributed"/>
      <protection locked="0"/>
    </xf>
    <xf numFmtId="0" fontId="4" fillId="3" borderId="3" xfId="0" applyFont="1" applyFill="1" applyBorder="1" applyAlignment="1" applyProtection="1">
      <alignment horizontal="center" vertical="distributed"/>
      <protection locked="0"/>
    </xf>
    <xf numFmtId="0" fontId="4" fillId="3" borderId="4" xfId="0" applyFont="1" applyFill="1" applyBorder="1" applyAlignment="1" applyProtection="1">
      <alignment horizontal="center" vertical="distributed"/>
      <protection locked="0"/>
    </xf>
    <xf numFmtId="0" fontId="4" fillId="3" borderId="5" xfId="0" applyFont="1" applyFill="1" applyBorder="1" applyAlignment="1" applyProtection="1">
      <alignment horizontal="center" vertical="distributed"/>
      <protection locked="0"/>
    </xf>
    <xf numFmtId="0" fontId="7" fillId="5" borderId="11" xfId="0" applyFont="1" applyFill="1" applyBorder="1" applyAlignment="1">
      <alignment horizontal="center" vertical="distributed"/>
    </xf>
    <xf numFmtId="0" fontId="9" fillId="5" borderId="5" xfId="0" applyFont="1" applyFill="1" applyBorder="1"/>
    <xf numFmtId="0" fontId="10" fillId="5" borderId="10" xfId="0" applyFont="1" applyFill="1" applyBorder="1" applyAlignment="1">
      <alignment horizontal="center" vertical="distributed"/>
    </xf>
    <xf numFmtId="0" fontId="7" fillId="5" borderId="2" xfId="0" applyFont="1" applyFill="1" applyBorder="1" applyAlignment="1">
      <alignment horizontal="center" vertical="distributed"/>
    </xf>
    <xf numFmtId="164" fontId="8" fillId="3" borderId="0" xfId="0" applyNumberFormat="1" applyFont="1" applyFill="1" applyBorder="1" applyAlignment="1">
      <alignment vertical="distributed"/>
    </xf>
    <xf numFmtId="0" fontId="9" fillId="3" borderId="0" xfId="0" applyFont="1" applyFill="1"/>
    <xf numFmtId="0" fontId="6" fillId="3" borderId="0" xfId="0" applyFont="1" applyFill="1"/>
    <xf numFmtId="0" fontId="11" fillId="3" borderId="0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/>
    </xf>
    <xf numFmtId="0" fontId="7" fillId="3" borderId="6" xfId="0" applyFont="1" applyFill="1" applyBorder="1" applyAlignment="1" applyProtection="1">
      <alignment horizontal="center" vertical="distributed"/>
      <protection locked="0"/>
    </xf>
    <xf numFmtId="0" fontId="7" fillId="3" borderId="7" xfId="0" applyFont="1" applyFill="1" applyBorder="1" applyAlignment="1" applyProtection="1">
      <alignment horizontal="center" vertical="distributed"/>
      <protection locked="0"/>
    </xf>
    <xf numFmtId="0" fontId="7" fillId="3" borderId="3" xfId="0" applyFont="1" applyFill="1" applyBorder="1" applyAlignment="1" applyProtection="1">
      <alignment horizontal="center" vertical="distributed"/>
      <protection locked="0"/>
    </xf>
    <xf numFmtId="0" fontId="7" fillId="3" borderId="4" xfId="0" applyFont="1" applyFill="1" applyBorder="1" applyAlignment="1" applyProtection="1">
      <alignment horizontal="center" vertical="distributed"/>
      <protection locked="0"/>
    </xf>
    <xf numFmtId="0" fontId="7" fillId="3" borderId="5" xfId="0" applyFont="1" applyFill="1" applyBorder="1" applyAlignment="1" applyProtection="1">
      <alignment horizontal="center" vertical="distributed"/>
      <protection locked="0"/>
    </xf>
    <xf numFmtId="14" fontId="7" fillId="4" borderId="15" xfId="0" applyNumberFormat="1" applyFont="1" applyFill="1" applyBorder="1" applyAlignment="1">
      <alignment horizontal="center" vertical="distributed"/>
    </xf>
    <xf numFmtId="14" fontId="7" fillId="4" borderId="16" xfId="0" applyNumberFormat="1" applyFont="1" applyFill="1" applyBorder="1" applyAlignment="1">
      <alignment horizontal="center" vertical="distributed"/>
    </xf>
    <xf numFmtId="14" fontId="7" fillId="4" borderId="17" xfId="0" applyNumberFormat="1" applyFont="1" applyFill="1" applyBorder="1" applyAlignment="1">
      <alignment horizontal="center" vertical="distributed"/>
    </xf>
    <xf numFmtId="14" fontId="7" fillId="4" borderId="18" xfId="0" applyNumberFormat="1" applyFont="1" applyFill="1" applyBorder="1" applyAlignment="1">
      <alignment horizontal="center" vertical="distributed"/>
    </xf>
    <xf numFmtId="0" fontId="7" fillId="5" borderId="5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distributed"/>
    </xf>
    <xf numFmtId="0" fontId="8" fillId="5" borderId="11" xfId="0" applyFont="1" applyFill="1" applyBorder="1" applyAlignment="1">
      <alignment horizontal="center" vertical="distributed"/>
    </xf>
    <xf numFmtId="0" fontId="8" fillId="5" borderId="2" xfId="0" applyFont="1" applyFill="1" applyBorder="1" applyAlignment="1">
      <alignment horizontal="center" vertical="distributed"/>
    </xf>
    <xf numFmtId="0" fontId="5" fillId="5" borderId="11" xfId="0" applyFont="1" applyFill="1" applyBorder="1" applyAlignment="1">
      <alignment horizontal="center" vertical="distributed"/>
    </xf>
    <xf numFmtId="0" fontId="5" fillId="5" borderId="2" xfId="0" applyFont="1" applyFill="1" applyBorder="1" applyAlignment="1">
      <alignment horizontal="center" vertical="distributed"/>
    </xf>
    <xf numFmtId="0" fontId="5" fillId="5" borderId="5" xfId="0" applyFont="1" applyFill="1" applyBorder="1" applyAlignment="1">
      <alignment horizontal="center" vertical="distributed"/>
    </xf>
    <xf numFmtId="165" fontId="8" fillId="5" borderId="13" xfId="0" applyNumberFormat="1" applyFont="1" applyFill="1" applyBorder="1" applyAlignment="1">
      <alignment horizontal="center" vertical="distributed"/>
    </xf>
    <xf numFmtId="165" fontId="8" fillId="5" borderId="0" xfId="0" applyNumberFormat="1" applyFont="1" applyFill="1" applyBorder="1" applyAlignment="1">
      <alignment horizontal="center" vertical="distributed"/>
    </xf>
  </cellXfs>
  <cellStyles count="1">
    <cellStyle name="Standaard" xfId="0" builtinId="0"/>
  </cellStyles>
  <dxfs count="8">
    <dxf>
      <font>
        <b/>
        <i val="0"/>
        <color auto="1"/>
      </font>
      <fill>
        <gradientFill type="path" left="0.5" right="0.5" top="0.5" bottom="0.5">
          <stop position="0">
            <color rgb="FFFFFF00"/>
          </stop>
          <stop position="1">
            <color rgb="FFFF0000"/>
          </stop>
        </gradientFill>
      </fill>
      <border>
        <left style="thin">
          <color rgb="FFFFFF00"/>
        </left>
        <right style="thin">
          <color rgb="FFFFFF00"/>
        </right>
        <top style="thin">
          <color rgb="FFFFFF00"/>
        </top>
        <bottom style="thin">
          <color rgb="FFFFFF00"/>
        </bottom>
      </border>
    </dxf>
    <dxf>
      <font>
        <b/>
        <i val="0"/>
        <color auto="1"/>
      </font>
      <fill>
        <gradientFill type="path" left="0.5" right="0.5" top="0.5" bottom="0.5">
          <stop position="0">
            <color rgb="FFFFFF00"/>
          </stop>
          <stop position="1">
            <color rgb="FFFF000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gradientFill type="path" left="0.5" right="0.5" top="0.5" bottom="0.5">
          <stop position="0">
            <color theme="3" tint="0.40000610370189521"/>
          </stop>
          <stop position="1">
            <color theme="3" tint="-0.49803155613879818"/>
          </stop>
        </gradientFill>
      </fill>
    </dxf>
    <dxf>
      <font>
        <b/>
        <i val="0"/>
        <color auto="1"/>
      </font>
      <fill>
        <gradientFill type="path" left="0.5" right="0.5" top="0.5" bottom="0.5">
          <stop position="0">
            <color theme="5" tint="0.40000610370189521"/>
          </stop>
          <stop position="1">
            <color theme="5" tint="-0.49803155613879818"/>
          </stop>
        </gradientFill>
      </fill>
    </dxf>
    <dxf>
      <font>
        <b/>
        <i val="0"/>
        <color auto="1"/>
      </font>
      <fill>
        <gradientFill type="path" left="0.5" right="0.5" top="0.5" bottom="0.5">
          <stop position="0">
            <color rgb="FFFFFF00"/>
          </stop>
          <stop position="1">
            <color rgb="FFFF0000"/>
          </stop>
        </gradientFill>
      </fill>
    </dxf>
    <dxf>
      <font>
        <b/>
        <i val="0"/>
        <color auto="1"/>
      </font>
      <fill>
        <gradientFill type="path" left="0.5" right="0.5" top="0.5" bottom="0.5">
          <stop position="0">
            <color rgb="FFFFFF00"/>
          </stop>
          <stop position="1">
            <color rgb="FFFF000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gradientFill type="path" left="0.5" right="0.5" top="0.5" bottom="0.5">
          <stop position="0">
            <color theme="5" tint="0.40000610370189521"/>
          </stop>
          <stop position="1">
            <color theme="5" tint="-0.49803155613879818"/>
          </stop>
        </gradientFill>
      </fill>
    </dxf>
    <dxf>
      <font>
        <b/>
        <i val="0"/>
        <color auto="1"/>
      </font>
      <fill>
        <gradientFill type="path" left="0.5" right="0.5" top="0.5" bottom="0.5">
          <stop position="0">
            <color theme="3" tint="0.59999389629810485"/>
          </stop>
          <stop position="1">
            <color theme="3" tint="-0.49803155613879818"/>
          </stop>
        </gradientFill>
      </fill>
    </dxf>
  </dxfs>
  <tableStyles count="0" defaultTableStyle="TableStyleMedium9" defaultPivotStyle="PivotStyleLight16"/>
  <colors>
    <mruColors>
      <color rgb="FFFF99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3</xdr:row>
      <xdr:rowOff>38100</xdr:rowOff>
    </xdr:from>
    <xdr:to>
      <xdr:col>2</xdr:col>
      <xdr:colOff>476250</xdr:colOff>
      <xdr:row>6</xdr:row>
      <xdr:rowOff>123825</xdr:rowOff>
    </xdr:to>
    <xdr:pic>
      <xdr:nvPicPr>
        <xdr:cNvPr id="2049" name="Picture 1" descr="logo_Lott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523875"/>
          <a:ext cx="155257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2</xdr:row>
      <xdr:rowOff>133350</xdr:rowOff>
    </xdr:from>
    <xdr:to>
      <xdr:col>2</xdr:col>
      <xdr:colOff>581025</xdr:colOff>
      <xdr:row>6</xdr:row>
      <xdr:rowOff>123825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725" y="457200"/>
          <a:ext cx="1714500" cy="8001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333375</xdr:colOff>
      <xdr:row>4</xdr:row>
      <xdr:rowOff>47625</xdr:rowOff>
    </xdr:from>
    <xdr:to>
      <xdr:col>10</xdr:col>
      <xdr:colOff>533400</xdr:colOff>
      <xdr:row>4</xdr:row>
      <xdr:rowOff>219075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991225" y="666750"/>
          <a:ext cx="200025" cy="171450"/>
        </a:xfrm>
        <a:prstGeom prst="rect">
          <a:avLst/>
        </a:prstGeom>
        <a:noFill/>
        <a:ln w="1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9</xdr:col>
      <xdr:colOff>95250</xdr:colOff>
      <xdr:row>4</xdr:row>
      <xdr:rowOff>28575</xdr:rowOff>
    </xdr:from>
    <xdr:to>
      <xdr:col>9</xdr:col>
      <xdr:colOff>295275</xdr:colOff>
      <xdr:row>4</xdr:row>
      <xdr:rowOff>200025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143500" y="647700"/>
          <a:ext cx="200025" cy="171450"/>
        </a:xfrm>
        <a:prstGeom prst="rect">
          <a:avLst/>
        </a:prstGeom>
        <a:noFill/>
        <a:ln w="1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12</xdr:col>
      <xdr:colOff>104774</xdr:colOff>
      <xdr:row>9</xdr:row>
      <xdr:rowOff>38100</xdr:rowOff>
    </xdr:from>
    <xdr:to>
      <xdr:col>12</xdr:col>
      <xdr:colOff>306374</xdr:colOff>
      <xdr:row>9</xdr:row>
      <xdr:rowOff>210900</xdr:rowOff>
    </xdr:to>
    <xdr:pic>
      <xdr:nvPicPr>
        <xdr:cNvPr id="1028" name="Picture 4"/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819899" y="1600200"/>
          <a:ext cx="201600" cy="172800"/>
        </a:xfrm>
        <a:prstGeom prst="rect">
          <a:avLst/>
        </a:prstGeom>
        <a:noFill/>
        <a:ln w="1">
          <a:noFill/>
          <a:miter lim="800000"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"/>
  <sheetViews>
    <sheetView showGridLines="0" showRowColHeaders="0" showZeros="0" workbookViewId="0">
      <selection activeCell="I21" sqref="I21"/>
    </sheetView>
  </sheetViews>
  <sheetFormatPr defaultRowHeight="12.75"/>
  <cols>
    <col min="1" max="3" width="9.140625" style="1"/>
    <col min="4" max="4" width="2.5703125" style="1" customWidth="1"/>
    <col min="5" max="10" width="9.140625" style="1"/>
    <col min="11" max="11" width="13.7109375" style="1" customWidth="1"/>
    <col min="12" max="13" width="6.7109375" style="1" customWidth="1"/>
    <col min="14" max="14" width="2.5703125" style="1" customWidth="1"/>
    <col min="15" max="15" width="18.5703125" style="1" customWidth="1"/>
    <col min="16" max="16384" width="9.140625" style="1"/>
  </cols>
  <sheetData>
    <row r="1" spans="1:26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0.5" customHeight="1" thickBot="1">
      <c r="A4" s="5"/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0.25" customHeight="1" thickBot="1">
      <c r="A5" s="5"/>
      <c r="B5" s="5"/>
      <c r="C5" s="5"/>
      <c r="D5" s="6"/>
      <c r="E5" s="44" t="s">
        <v>4</v>
      </c>
      <c r="F5" s="45"/>
      <c r="G5" s="45"/>
      <c r="H5" s="45"/>
      <c r="I5" s="45"/>
      <c r="J5" s="46"/>
      <c r="K5" s="23" t="s">
        <v>3</v>
      </c>
      <c r="L5" s="37">
        <f ca="1">TODAY()</f>
        <v>39790</v>
      </c>
      <c r="M5" s="38"/>
      <c r="N5" s="6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0.25" customHeight="1" thickBot="1">
      <c r="A6" s="5"/>
      <c r="B6" s="5"/>
      <c r="C6" s="5"/>
      <c r="D6" s="7"/>
      <c r="E6" s="32">
        <v>2</v>
      </c>
      <c r="F6" s="32">
        <v>11</v>
      </c>
      <c r="G6" s="32">
        <v>14</v>
      </c>
      <c r="H6" s="32">
        <v>19</v>
      </c>
      <c r="I6" s="32">
        <v>36</v>
      </c>
      <c r="J6" s="32">
        <v>41</v>
      </c>
      <c r="K6" s="33">
        <v>39</v>
      </c>
      <c r="L6" s="39"/>
      <c r="M6" s="40"/>
      <c r="N6" s="6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0.5" customHeight="1">
      <c r="A7" s="5"/>
      <c r="B7" s="5"/>
      <c r="C7" s="5"/>
      <c r="D7" s="8"/>
      <c r="E7" s="9"/>
      <c r="F7" s="9"/>
      <c r="G7" s="9"/>
      <c r="H7" s="9"/>
      <c r="I7" s="9"/>
      <c r="J7" s="9"/>
      <c r="K7" s="9"/>
      <c r="L7" s="10"/>
      <c r="M7" s="10"/>
      <c r="N7" s="6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0.5" customHeight="1" thickBot="1">
      <c r="A9" s="5"/>
      <c r="B9" s="5"/>
      <c r="C9" s="5"/>
      <c r="D9" s="6"/>
      <c r="E9" s="11"/>
      <c r="F9" s="11"/>
      <c r="G9" s="11"/>
      <c r="H9" s="11"/>
      <c r="I9" s="11"/>
      <c r="J9" s="11"/>
      <c r="K9" s="6"/>
      <c r="L9" s="6"/>
      <c r="M9" s="6"/>
      <c r="N9" s="6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3.5" thickBot="1">
      <c r="A10" s="5"/>
      <c r="B10" s="5"/>
      <c r="C10" s="5"/>
      <c r="D10" s="6"/>
      <c r="E10" s="41" t="s">
        <v>0</v>
      </c>
      <c r="F10" s="42"/>
      <c r="G10" s="42"/>
      <c r="H10" s="42"/>
      <c r="I10" s="42"/>
      <c r="J10" s="43"/>
      <c r="K10" s="24"/>
      <c r="L10" s="14" t="s">
        <v>2</v>
      </c>
      <c r="M10" s="15" t="s">
        <v>1</v>
      </c>
      <c r="N10" s="6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0.25" customHeight="1" thickBot="1">
      <c r="A11" s="5"/>
      <c r="B11" s="5"/>
      <c r="C11" s="5"/>
      <c r="D11" s="8"/>
      <c r="E11" s="34">
        <v>2</v>
      </c>
      <c r="F11" s="34">
        <v>11</v>
      </c>
      <c r="G11" s="35">
        <v>14</v>
      </c>
      <c r="H11" s="36">
        <v>19</v>
      </c>
      <c r="I11" s="36">
        <v>36</v>
      </c>
      <c r="J11" s="36">
        <v>41</v>
      </c>
      <c r="K11" s="25" t="str">
        <f>IF(L11&gt;=3,"WIN","")</f>
        <v>WIN</v>
      </c>
      <c r="L11" s="16">
        <f>SUM(COUNTIF(E11:J11,E$6),COUNTIF(E11:J11,F$6),COUNTIF(E11:J11,G$6),COUNTIF(E11:J11,H$6),COUNTIF(E11:J11,I$6),COUNTIF(E11:J11,J$6))</f>
        <v>6</v>
      </c>
      <c r="M11" s="26">
        <f>COUNTIF(E11:J11,K$6)</f>
        <v>0</v>
      </c>
      <c r="N11" s="12"/>
      <c r="O11" s="31" t="str">
        <f>IF(L11=6,"JACKPOT","")</f>
        <v>JACKPOT</v>
      </c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0.25" customHeight="1" thickBot="1">
      <c r="A12" s="5"/>
      <c r="B12" s="5"/>
      <c r="C12" s="5"/>
      <c r="D12" s="13"/>
      <c r="E12" s="34">
        <v>4</v>
      </c>
      <c r="F12" s="34">
        <v>8</v>
      </c>
      <c r="G12" s="35">
        <v>9</v>
      </c>
      <c r="H12" s="36">
        <v>26</v>
      </c>
      <c r="I12" s="36">
        <v>32</v>
      </c>
      <c r="J12" s="36">
        <v>38</v>
      </c>
      <c r="K12" s="25" t="str">
        <f>IF(L12&gt;=3,"WIN","")</f>
        <v/>
      </c>
      <c r="L12" s="16">
        <f t="shared" ref="L12:L30" si="0">SUM(COUNTIF(E12:J12,E$6),COUNTIF(E12:J12,F$6),COUNTIF(E12:J12,G$6),COUNTIF(E12:J12,H$6),COUNTIF(E12:J12,I$6),COUNTIF(E12:J12,J$6))</f>
        <v>0</v>
      </c>
      <c r="M12" s="26">
        <f t="shared" ref="M12:M30" si="1">COUNTIF(E12:J12,K$6)</f>
        <v>0</v>
      </c>
      <c r="N12" s="6"/>
      <c r="O12" s="31" t="str">
        <f t="shared" ref="O12:O30" si="2">IF(L12=6,"JACKPOT","")</f>
        <v/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0.25" customHeight="1" thickBot="1">
      <c r="A13" s="5"/>
      <c r="B13" s="5"/>
      <c r="C13" s="5"/>
      <c r="D13" s="13"/>
      <c r="E13" s="34">
        <v>15</v>
      </c>
      <c r="F13" s="34">
        <v>21</v>
      </c>
      <c r="G13" s="35">
        <v>24</v>
      </c>
      <c r="H13" s="36">
        <v>31</v>
      </c>
      <c r="I13" s="36">
        <v>36</v>
      </c>
      <c r="J13" s="36">
        <v>37</v>
      </c>
      <c r="K13" s="25" t="str">
        <f t="shared" ref="K13:K30" si="3">IF(L13&gt;=3,"WIN","")</f>
        <v/>
      </c>
      <c r="L13" s="16">
        <f t="shared" si="0"/>
        <v>1</v>
      </c>
      <c r="M13" s="26">
        <f t="shared" si="1"/>
        <v>0</v>
      </c>
      <c r="N13" s="6"/>
      <c r="O13" s="31" t="str">
        <f t="shared" si="2"/>
        <v/>
      </c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0.25" customHeight="1" thickBot="1">
      <c r="A14" s="5"/>
      <c r="B14" s="5"/>
      <c r="C14" s="5"/>
      <c r="D14" s="13"/>
      <c r="E14" s="34">
        <v>12</v>
      </c>
      <c r="F14" s="34">
        <v>14</v>
      </c>
      <c r="G14" s="35">
        <v>23</v>
      </c>
      <c r="H14" s="36">
        <v>26</v>
      </c>
      <c r="I14" s="36">
        <v>32</v>
      </c>
      <c r="J14" s="36">
        <v>33</v>
      </c>
      <c r="K14" s="25" t="str">
        <f t="shared" si="3"/>
        <v/>
      </c>
      <c r="L14" s="16">
        <f t="shared" si="0"/>
        <v>1</v>
      </c>
      <c r="M14" s="26">
        <f t="shared" si="1"/>
        <v>0</v>
      </c>
      <c r="N14" s="6"/>
      <c r="O14" s="31" t="str">
        <f t="shared" si="2"/>
        <v/>
      </c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0.25" customHeight="1" thickBot="1">
      <c r="A15" s="5"/>
      <c r="B15" s="5"/>
      <c r="C15" s="5"/>
      <c r="D15" s="13"/>
      <c r="E15" s="34">
        <v>9</v>
      </c>
      <c r="F15" s="34">
        <v>17</v>
      </c>
      <c r="G15" s="35">
        <v>28</v>
      </c>
      <c r="H15" s="36">
        <v>33</v>
      </c>
      <c r="I15" s="36">
        <v>38</v>
      </c>
      <c r="J15" s="36">
        <v>42</v>
      </c>
      <c r="K15" s="25" t="str">
        <f t="shared" si="3"/>
        <v/>
      </c>
      <c r="L15" s="16">
        <f t="shared" si="0"/>
        <v>0</v>
      </c>
      <c r="M15" s="26">
        <f t="shared" si="1"/>
        <v>0</v>
      </c>
      <c r="N15" s="6"/>
      <c r="O15" s="31" t="str">
        <f t="shared" si="2"/>
        <v/>
      </c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0.25" customHeight="1" thickBot="1">
      <c r="A16" s="5"/>
      <c r="B16" s="5"/>
      <c r="C16" s="5"/>
      <c r="D16" s="13"/>
      <c r="E16" s="34">
        <v>13</v>
      </c>
      <c r="F16" s="34">
        <v>14</v>
      </c>
      <c r="G16" s="35">
        <v>24</v>
      </c>
      <c r="H16" s="36">
        <v>25</v>
      </c>
      <c r="I16" s="36">
        <v>30</v>
      </c>
      <c r="J16" s="36">
        <v>40</v>
      </c>
      <c r="K16" s="25" t="str">
        <f t="shared" si="3"/>
        <v/>
      </c>
      <c r="L16" s="16">
        <f t="shared" si="0"/>
        <v>1</v>
      </c>
      <c r="M16" s="26">
        <f t="shared" si="1"/>
        <v>0</v>
      </c>
      <c r="N16" s="6"/>
      <c r="O16" s="31" t="str">
        <f t="shared" si="2"/>
        <v/>
      </c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9.5" customHeight="1" thickBot="1">
      <c r="A17" s="5"/>
      <c r="B17" s="5"/>
      <c r="C17" s="5"/>
      <c r="D17" s="13"/>
      <c r="E17" s="34">
        <v>5</v>
      </c>
      <c r="F17" s="34">
        <v>11</v>
      </c>
      <c r="G17" s="35">
        <v>12</v>
      </c>
      <c r="H17" s="36">
        <v>17</v>
      </c>
      <c r="I17" s="36">
        <v>29</v>
      </c>
      <c r="J17" s="36">
        <v>30</v>
      </c>
      <c r="K17" s="25" t="str">
        <f t="shared" si="3"/>
        <v/>
      </c>
      <c r="L17" s="16">
        <f t="shared" si="0"/>
        <v>1</v>
      </c>
      <c r="M17" s="26">
        <f t="shared" si="1"/>
        <v>0</v>
      </c>
      <c r="N17" s="6"/>
      <c r="O17" s="31" t="str">
        <f t="shared" si="2"/>
        <v/>
      </c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0.25" customHeight="1" thickBot="1">
      <c r="A18" s="5"/>
      <c r="B18" s="5"/>
      <c r="C18" s="5"/>
      <c r="D18" s="13"/>
      <c r="E18" s="34">
        <v>2</v>
      </c>
      <c r="F18" s="34">
        <v>14</v>
      </c>
      <c r="G18" s="35">
        <v>23</v>
      </c>
      <c r="H18" s="36">
        <v>26</v>
      </c>
      <c r="I18" s="36">
        <v>41</v>
      </c>
      <c r="J18" s="36">
        <v>42</v>
      </c>
      <c r="K18" s="25" t="str">
        <f t="shared" si="3"/>
        <v>WIN</v>
      </c>
      <c r="L18" s="16">
        <f t="shared" si="0"/>
        <v>3</v>
      </c>
      <c r="M18" s="26">
        <f t="shared" si="1"/>
        <v>0</v>
      </c>
      <c r="N18" s="6"/>
      <c r="O18" s="31" t="str">
        <f t="shared" si="2"/>
        <v/>
      </c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0.25" customHeight="1" thickBot="1">
      <c r="A19" s="5"/>
      <c r="B19" s="5"/>
      <c r="C19" s="5"/>
      <c r="D19" s="13"/>
      <c r="E19" s="34">
        <v>13</v>
      </c>
      <c r="F19" s="34">
        <v>19</v>
      </c>
      <c r="G19" s="35">
        <v>25</v>
      </c>
      <c r="H19" s="36">
        <v>35</v>
      </c>
      <c r="I19" s="36">
        <v>38</v>
      </c>
      <c r="J19" s="36">
        <v>42</v>
      </c>
      <c r="K19" s="25" t="str">
        <f t="shared" si="3"/>
        <v/>
      </c>
      <c r="L19" s="16">
        <f t="shared" ref="L19:L26" si="4">SUM(COUNTIF(E19:J19,E$6),COUNTIF(E19:J19,F$6),COUNTIF(E19:J19,G$6),COUNTIF(E19:J19,H$6),COUNTIF(E19:J19,I$6),COUNTIF(E19:J19,J$6))</f>
        <v>1</v>
      </c>
      <c r="M19" s="26">
        <f t="shared" ref="M19:M26" si="5">COUNTIF(E19:J19,K$6)</f>
        <v>0</v>
      </c>
      <c r="N19" s="6"/>
      <c r="O19" s="31" t="str">
        <f t="shared" si="2"/>
        <v/>
      </c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0.25" customHeight="1" thickBot="1">
      <c r="A20" s="5"/>
      <c r="B20" s="5"/>
      <c r="C20" s="5"/>
      <c r="D20" s="13"/>
      <c r="E20" s="34">
        <v>4</v>
      </c>
      <c r="F20" s="34">
        <v>18</v>
      </c>
      <c r="G20" s="35">
        <v>20</v>
      </c>
      <c r="H20" s="36">
        <v>34</v>
      </c>
      <c r="I20" s="36">
        <v>37</v>
      </c>
      <c r="J20" s="36">
        <v>42</v>
      </c>
      <c r="K20" s="25" t="str">
        <f t="shared" si="3"/>
        <v/>
      </c>
      <c r="L20" s="16">
        <f t="shared" si="4"/>
        <v>0</v>
      </c>
      <c r="M20" s="26">
        <f t="shared" si="5"/>
        <v>0</v>
      </c>
      <c r="N20" s="6"/>
      <c r="O20" s="31" t="str">
        <f t="shared" si="2"/>
        <v/>
      </c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0.25" customHeight="1" thickBot="1">
      <c r="A21" s="5"/>
      <c r="B21" s="5"/>
      <c r="C21" s="5"/>
      <c r="D21" s="13"/>
      <c r="E21" s="34">
        <v>9</v>
      </c>
      <c r="F21" s="34">
        <v>18</v>
      </c>
      <c r="G21" s="35">
        <v>20</v>
      </c>
      <c r="H21" s="36">
        <v>23</v>
      </c>
      <c r="I21" s="36">
        <v>39</v>
      </c>
      <c r="J21" s="36">
        <v>41</v>
      </c>
      <c r="K21" s="25" t="str">
        <f t="shared" si="3"/>
        <v/>
      </c>
      <c r="L21" s="16">
        <f t="shared" si="4"/>
        <v>1</v>
      </c>
      <c r="M21" s="26">
        <f t="shared" si="5"/>
        <v>1</v>
      </c>
      <c r="N21" s="6"/>
      <c r="O21" s="31" t="str">
        <f t="shared" si="2"/>
        <v/>
      </c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0.25" customHeight="1" thickBot="1">
      <c r="A22" s="5"/>
      <c r="B22" s="5"/>
      <c r="C22" s="5"/>
      <c r="D22" s="13"/>
      <c r="E22" s="34">
        <v>2</v>
      </c>
      <c r="F22" s="34">
        <v>3</v>
      </c>
      <c r="G22" s="35">
        <v>4</v>
      </c>
      <c r="H22" s="36">
        <v>8</v>
      </c>
      <c r="I22" s="36">
        <v>24</v>
      </c>
      <c r="J22" s="36">
        <v>36</v>
      </c>
      <c r="K22" s="25" t="str">
        <f t="shared" si="3"/>
        <v/>
      </c>
      <c r="L22" s="16">
        <f t="shared" si="4"/>
        <v>2</v>
      </c>
      <c r="M22" s="26">
        <f t="shared" si="5"/>
        <v>0</v>
      </c>
      <c r="N22" s="6"/>
      <c r="O22" s="31" t="str">
        <f t="shared" si="2"/>
        <v/>
      </c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0.25" customHeight="1" thickBot="1">
      <c r="A23" s="5"/>
      <c r="B23" s="5"/>
      <c r="C23" s="5"/>
      <c r="D23" s="13"/>
      <c r="E23" s="34"/>
      <c r="F23" s="34"/>
      <c r="G23" s="35"/>
      <c r="H23" s="36"/>
      <c r="I23" s="36"/>
      <c r="J23" s="36"/>
      <c r="K23" s="25" t="str">
        <f t="shared" si="3"/>
        <v/>
      </c>
      <c r="L23" s="16">
        <f t="shared" si="4"/>
        <v>0</v>
      </c>
      <c r="M23" s="26">
        <f t="shared" si="5"/>
        <v>0</v>
      </c>
      <c r="N23" s="6"/>
      <c r="O23" s="31" t="str">
        <f t="shared" si="2"/>
        <v/>
      </c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0.25" customHeight="1" thickBot="1">
      <c r="A24" s="5"/>
      <c r="B24" s="5"/>
      <c r="C24" s="5"/>
      <c r="D24" s="13"/>
      <c r="E24" s="34"/>
      <c r="F24" s="34"/>
      <c r="G24" s="35"/>
      <c r="H24" s="36"/>
      <c r="I24" s="36"/>
      <c r="J24" s="36"/>
      <c r="K24" s="25" t="str">
        <f t="shared" si="3"/>
        <v/>
      </c>
      <c r="L24" s="16">
        <f t="shared" si="4"/>
        <v>0</v>
      </c>
      <c r="M24" s="26">
        <f t="shared" si="5"/>
        <v>0</v>
      </c>
      <c r="N24" s="6"/>
      <c r="O24" s="31" t="str">
        <f t="shared" si="2"/>
        <v/>
      </c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0.25" customHeight="1" thickBot="1">
      <c r="A25" s="5"/>
      <c r="B25" s="5"/>
      <c r="C25" s="5"/>
      <c r="D25" s="13"/>
      <c r="E25" s="34"/>
      <c r="F25" s="34"/>
      <c r="G25" s="35"/>
      <c r="H25" s="36"/>
      <c r="I25" s="36"/>
      <c r="J25" s="36"/>
      <c r="K25" s="25" t="str">
        <f t="shared" si="3"/>
        <v/>
      </c>
      <c r="L25" s="16">
        <f t="shared" si="4"/>
        <v>0</v>
      </c>
      <c r="M25" s="26">
        <f t="shared" si="5"/>
        <v>0</v>
      </c>
      <c r="N25" s="6"/>
      <c r="O25" s="31" t="str">
        <f t="shared" si="2"/>
        <v/>
      </c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0.25" customHeight="1" thickBot="1">
      <c r="A26" s="5"/>
      <c r="B26" s="5"/>
      <c r="C26" s="5"/>
      <c r="D26" s="13"/>
      <c r="E26" s="34"/>
      <c r="F26" s="34"/>
      <c r="G26" s="35"/>
      <c r="H26" s="36"/>
      <c r="I26" s="36"/>
      <c r="J26" s="36"/>
      <c r="K26" s="25"/>
      <c r="L26" s="16">
        <f t="shared" si="4"/>
        <v>0</v>
      </c>
      <c r="M26" s="26">
        <f t="shared" si="5"/>
        <v>0</v>
      </c>
      <c r="N26" s="6"/>
      <c r="O26" s="31" t="str">
        <f t="shared" si="2"/>
        <v/>
      </c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0.25" customHeight="1" thickBot="1">
      <c r="A27" s="5"/>
      <c r="B27" s="5"/>
      <c r="C27" s="5"/>
      <c r="D27" s="13"/>
      <c r="E27" s="34"/>
      <c r="F27" s="34"/>
      <c r="G27" s="35"/>
      <c r="H27" s="36"/>
      <c r="I27" s="36"/>
      <c r="J27" s="36"/>
      <c r="K27" s="25" t="str">
        <f t="shared" si="3"/>
        <v/>
      </c>
      <c r="L27" s="16">
        <f t="shared" si="0"/>
        <v>0</v>
      </c>
      <c r="M27" s="26">
        <f t="shared" si="1"/>
        <v>0</v>
      </c>
      <c r="N27" s="6"/>
      <c r="O27" s="31" t="str">
        <f t="shared" si="2"/>
        <v/>
      </c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0.25" customHeight="1" thickBot="1">
      <c r="A28" s="5"/>
      <c r="B28" s="5"/>
      <c r="C28" s="5"/>
      <c r="D28" s="13"/>
      <c r="E28" s="34"/>
      <c r="F28" s="34"/>
      <c r="G28" s="35"/>
      <c r="H28" s="36"/>
      <c r="I28" s="36"/>
      <c r="J28" s="36"/>
      <c r="K28" s="25" t="str">
        <f t="shared" si="3"/>
        <v/>
      </c>
      <c r="L28" s="16">
        <f t="shared" si="0"/>
        <v>0</v>
      </c>
      <c r="M28" s="26">
        <f t="shared" si="1"/>
        <v>0</v>
      </c>
      <c r="N28" s="6"/>
      <c r="O28" s="31" t="str">
        <f t="shared" si="2"/>
        <v/>
      </c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0.25" customHeight="1" thickBot="1">
      <c r="A29" s="5"/>
      <c r="B29" s="5"/>
      <c r="C29" s="5"/>
      <c r="D29" s="13"/>
      <c r="E29" s="34"/>
      <c r="F29" s="34"/>
      <c r="G29" s="35"/>
      <c r="H29" s="36"/>
      <c r="I29" s="36"/>
      <c r="J29" s="36"/>
      <c r="K29" s="25" t="str">
        <f t="shared" si="3"/>
        <v/>
      </c>
      <c r="L29" s="16">
        <f t="shared" si="0"/>
        <v>0</v>
      </c>
      <c r="M29" s="26">
        <f t="shared" si="1"/>
        <v>0</v>
      </c>
      <c r="N29" s="6"/>
      <c r="O29" s="31" t="str">
        <f t="shared" si="2"/>
        <v/>
      </c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0.25" customHeight="1" thickBot="1">
      <c r="A30" s="5"/>
      <c r="B30" s="5"/>
      <c r="C30" s="5"/>
      <c r="D30" s="13"/>
      <c r="E30" s="34"/>
      <c r="F30" s="34"/>
      <c r="G30" s="35"/>
      <c r="H30" s="36"/>
      <c r="I30" s="36"/>
      <c r="J30" s="36"/>
      <c r="K30" s="25" t="str">
        <f t="shared" si="3"/>
        <v/>
      </c>
      <c r="L30" s="16">
        <f t="shared" si="0"/>
        <v>0</v>
      </c>
      <c r="M30" s="26">
        <f t="shared" si="1"/>
        <v>0</v>
      </c>
      <c r="N30" s="6"/>
      <c r="O30" s="31" t="str">
        <f t="shared" si="2"/>
        <v/>
      </c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0.5" customHeight="1">
      <c r="A31" s="5"/>
      <c r="B31" s="5"/>
      <c r="C31" s="5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</sheetData>
  <mergeCells count="3">
    <mergeCell ref="L5:M6"/>
    <mergeCell ref="E10:J10"/>
    <mergeCell ref="E5:J5"/>
  </mergeCells>
  <phoneticPr fontId="3" type="noConversion"/>
  <conditionalFormatting sqref="E11:J30">
    <cfRule type="expression" dxfId="7" priority="3" stopIfTrue="1">
      <formula>HLOOKUP(E11,$E$6:$J$6,1,FALSE)</formula>
    </cfRule>
    <cfRule type="cellIs" dxfId="6" priority="4" stopIfTrue="1" operator="equal">
      <formula>$K$6</formula>
    </cfRule>
  </conditionalFormatting>
  <conditionalFormatting sqref="O11:O30">
    <cfRule type="cellIs" dxfId="5" priority="2" operator="equal">
      <formula>"JACKPOT"</formula>
    </cfRule>
  </conditionalFormatting>
  <conditionalFormatting sqref="K11:K30">
    <cfRule type="cellIs" dxfId="4" priority="1" operator="equal">
      <formula>"WIN"</formula>
    </cfRule>
  </conditionalFormatting>
  <pageMargins left="0.75" right="0.75" top="1" bottom="1" header="0.5" footer="0.5"/>
  <pageSetup paperSize="9" orientation="portrait" horizontalDpi="4294967293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00"/>
  <sheetViews>
    <sheetView showGridLines="0" showRowColHeaders="0" showZeros="0" tabSelected="1" workbookViewId="0">
      <selection activeCell="M30" sqref="M30"/>
    </sheetView>
  </sheetViews>
  <sheetFormatPr defaultRowHeight="12.75"/>
  <cols>
    <col min="1" max="3" width="9.140625" style="1"/>
    <col min="4" max="4" width="2.5703125" style="1" customWidth="1"/>
    <col min="5" max="11" width="9.140625" style="1"/>
    <col min="12" max="13" width="6.7109375" style="1" customWidth="1"/>
    <col min="14" max="14" width="2.5703125" style="1" customWidth="1"/>
    <col min="15" max="15" width="9.140625" style="1" customWidth="1"/>
    <col min="16" max="16" width="2.5703125" style="1" customWidth="1"/>
    <col min="17" max="17" width="12.7109375" style="1" customWidth="1"/>
    <col min="18" max="19" width="2.5703125" style="1" customWidth="1"/>
    <col min="20" max="20" width="4.5703125" style="1" customWidth="1"/>
    <col min="21" max="16384" width="9.140625" style="1"/>
  </cols>
  <sheetData>
    <row r="1" spans="1:26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0.5" customHeight="1" thickBot="1">
      <c r="A4" s="5"/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0.25" customHeight="1" thickBot="1">
      <c r="A5" s="5"/>
      <c r="B5" s="5"/>
      <c r="C5" s="5"/>
      <c r="D5" s="6"/>
      <c r="E5" s="49" t="s">
        <v>4</v>
      </c>
      <c r="F5" s="47"/>
      <c r="G5" s="47"/>
      <c r="H5" s="47"/>
      <c r="I5" s="47"/>
      <c r="J5" s="47" t="s">
        <v>5</v>
      </c>
      <c r="K5" s="48"/>
      <c r="L5" s="50">
        <f ca="1">TODAY()</f>
        <v>39790</v>
      </c>
      <c r="M5" s="51"/>
      <c r="N5" s="51"/>
      <c r="O5" s="51"/>
      <c r="P5" s="6"/>
      <c r="Q5" s="27"/>
      <c r="R5" s="5"/>
      <c r="S5" s="5"/>
      <c r="T5" s="5"/>
      <c r="U5" s="5"/>
      <c r="V5" s="5"/>
      <c r="W5" s="5"/>
      <c r="X5" s="5"/>
      <c r="Y5" s="5"/>
      <c r="Z5" s="5"/>
    </row>
    <row r="6" spans="1:26" ht="20.25" customHeight="1">
      <c r="A6" s="5"/>
      <c r="B6" s="5"/>
      <c r="C6" s="5"/>
      <c r="D6" s="7"/>
      <c r="E6" s="19">
        <v>12</v>
      </c>
      <c r="F6" s="19">
        <v>27</v>
      </c>
      <c r="G6" s="19">
        <v>29</v>
      </c>
      <c r="H6" s="19">
        <v>45</v>
      </c>
      <c r="I6" s="19">
        <v>46</v>
      </c>
      <c r="J6" s="2">
        <v>4</v>
      </c>
      <c r="K6" s="3">
        <v>7</v>
      </c>
      <c r="L6" s="50"/>
      <c r="M6" s="51"/>
      <c r="N6" s="51"/>
      <c r="O6" s="51"/>
      <c r="P6" s="6"/>
      <c r="Q6" s="27"/>
      <c r="R6" s="5"/>
      <c r="S6" s="5"/>
      <c r="T6" s="5"/>
      <c r="U6" s="5"/>
      <c r="V6" s="5"/>
      <c r="W6" s="5"/>
      <c r="X6" s="5"/>
      <c r="Y6" s="5"/>
      <c r="Z6" s="5"/>
    </row>
    <row r="7" spans="1:26" ht="10.5" customHeight="1">
      <c r="A7" s="5"/>
      <c r="B7" s="5"/>
      <c r="C7" s="5"/>
      <c r="D7" s="8"/>
      <c r="E7" s="9"/>
      <c r="F7" s="9"/>
      <c r="G7" s="9"/>
      <c r="H7" s="9"/>
      <c r="I7" s="9"/>
      <c r="J7" s="9"/>
      <c r="K7" s="9"/>
      <c r="L7" s="10"/>
      <c r="M7" s="10"/>
      <c r="N7" s="6"/>
      <c r="O7" s="6"/>
      <c r="P7" s="6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0.5" customHeight="1" thickBot="1">
      <c r="A9" s="5"/>
      <c r="B9" s="5"/>
      <c r="C9" s="5"/>
      <c r="D9" s="6"/>
      <c r="E9" s="11"/>
      <c r="F9" s="11"/>
      <c r="G9" s="11"/>
      <c r="H9" s="11"/>
      <c r="I9" s="11"/>
      <c r="J9" s="11"/>
      <c r="K9" s="8"/>
      <c r="L9" s="6"/>
      <c r="M9" s="6"/>
      <c r="N9" s="6"/>
      <c r="O9" s="6"/>
      <c r="P9" s="6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8.75" thickBot="1">
      <c r="A10" s="5"/>
      <c r="B10" s="5"/>
      <c r="C10" s="5"/>
      <c r="D10" s="6"/>
      <c r="E10" s="41" t="s">
        <v>0</v>
      </c>
      <c r="F10" s="42"/>
      <c r="G10" s="42"/>
      <c r="H10" s="42"/>
      <c r="I10" s="42"/>
      <c r="J10" s="42" t="s">
        <v>5</v>
      </c>
      <c r="K10" s="43"/>
      <c r="L10" s="14" t="s">
        <v>2</v>
      </c>
      <c r="M10" s="15"/>
      <c r="N10" s="6"/>
      <c r="O10" s="17"/>
      <c r="P10" s="6"/>
      <c r="Q10" s="28"/>
      <c r="R10" s="5"/>
      <c r="S10" s="5"/>
      <c r="T10" s="29"/>
      <c r="U10" s="5"/>
      <c r="V10" s="5"/>
      <c r="W10" s="5"/>
      <c r="X10" s="5"/>
      <c r="Y10" s="5"/>
      <c r="Z10" s="5"/>
    </row>
    <row r="11" spans="1:26" ht="20.25" customHeight="1" thickBot="1">
      <c r="A11" s="5"/>
      <c r="B11" s="5"/>
      <c r="C11" s="5"/>
      <c r="D11" s="8"/>
      <c r="E11" s="20">
        <v>12</v>
      </c>
      <c r="F11" s="20">
        <v>27</v>
      </c>
      <c r="G11" s="21">
        <v>29</v>
      </c>
      <c r="H11" s="22">
        <v>45</v>
      </c>
      <c r="I11" s="22">
        <v>46</v>
      </c>
      <c r="J11" s="4">
        <v>4</v>
      </c>
      <c r="K11" s="4">
        <v>7</v>
      </c>
      <c r="L11" s="16">
        <f>SUM(COUNTIF(E11:I11,E$6),COUNTIF(E11:I11,F$6),COUNTIF(E11:I11,G$6),COUNTIF(E11:I11,H$6),COUNTIF(E11:I11,I$6))</f>
        <v>5</v>
      </c>
      <c r="M11" s="16">
        <f>SUM(COUNTIF(J11:K11,$J$6),COUNTIF(J11:K11,$K$6))</f>
        <v>2</v>
      </c>
      <c r="N11" s="12"/>
      <c r="O11" s="18" t="str">
        <f t="shared" ref="O11:O26" si="0">IF(AND(L11=1,M11=1),"",IF(L11&gt;2,"Win",IF(OR(L11&lt;1,M11&lt;1),"","WIN")))</f>
        <v>Win</v>
      </c>
      <c r="P11" s="6"/>
      <c r="Q11" s="30" t="str">
        <f>IF(AND(L11=5,M11=2),"Jackpot","")</f>
        <v>Jackpot</v>
      </c>
      <c r="R11" s="5"/>
      <c r="S11" s="5"/>
      <c r="T11" s="5"/>
      <c r="U11" s="5"/>
      <c r="V11" s="5"/>
      <c r="W11" s="5"/>
      <c r="X11" s="5"/>
      <c r="Y11" s="5"/>
      <c r="Z11" s="5"/>
    </row>
    <row r="12" spans="1:26" ht="20.25" customHeight="1" thickBot="1">
      <c r="A12" s="5"/>
      <c r="B12" s="5"/>
      <c r="C12" s="5"/>
      <c r="D12" s="13"/>
      <c r="E12" s="20">
        <v>12</v>
      </c>
      <c r="F12" s="20">
        <v>27</v>
      </c>
      <c r="G12" s="21">
        <v>29</v>
      </c>
      <c r="H12" s="22">
        <v>45</v>
      </c>
      <c r="I12" s="22">
        <v>46</v>
      </c>
      <c r="J12" s="4">
        <v>5</v>
      </c>
      <c r="K12" s="4">
        <v>8</v>
      </c>
      <c r="L12" s="16">
        <f t="shared" ref="L12:L30" si="1">SUM(COUNTIF(E12:I12,E$6),COUNTIF(E12:I12,F$6),COUNTIF(E12:I12,G$6),COUNTIF(E12:I12,H$6),COUNTIF(E12:I12,I$6))</f>
        <v>5</v>
      </c>
      <c r="M12" s="16">
        <f t="shared" ref="M12:M30" si="2">SUM(COUNTIF(J12:K12,$J$6),COUNTIF(J12:K12,$K$6))</f>
        <v>0</v>
      </c>
      <c r="N12" s="6"/>
      <c r="O12" s="18" t="str">
        <f t="shared" si="0"/>
        <v>Win</v>
      </c>
      <c r="P12" s="6"/>
      <c r="Q12" s="30" t="str">
        <f t="shared" ref="Q12:Q30" si="3">IF(AND(L12=5,M12=2),"Jackpot","")</f>
        <v/>
      </c>
      <c r="R12" s="5"/>
      <c r="S12" s="5"/>
      <c r="T12" s="5"/>
      <c r="U12" s="5"/>
      <c r="V12" s="5"/>
      <c r="W12" s="5"/>
      <c r="X12" s="5"/>
      <c r="Y12" s="5"/>
      <c r="Z12" s="5"/>
    </row>
    <row r="13" spans="1:26" ht="20.25" customHeight="1" thickBot="1">
      <c r="A13" s="5"/>
      <c r="B13" s="5"/>
      <c r="C13" s="5"/>
      <c r="D13" s="13"/>
      <c r="E13" s="20">
        <v>12</v>
      </c>
      <c r="F13" s="20">
        <v>27</v>
      </c>
      <c r="G13" s="21">
        <v>29</v>
      </c>
      <c r="H13" s="22">
        <v>45</v>
      </c>
      <c r="I13" s="22">
        <v>47</v>
      </c>
      <c r="J13" s="4">
        <v>4</v>
      </c>
      <c r="K13" s="4">
        <v>8</v>
      </c>
      <c r="L13" s="16">
        <f t="shared" si="1"/>
        <v>4</v>
      </c>
      <c r="M13" s="16">
        <f t="shared" si="2"/>
        <v>1</v>
      </c>
      <c r="N13" s="6"/>
      <c r="O13" s="18" t="str">
        <f t="shared" si="0"/>
        <v>Win</v>
      </c>
      <c r="P13" s="6"/>
      <c r="Q13" s="30" t="str">
        <f t="shared" si="3"/>
        <v/>
      </c>
      <c r="R13" s="5"/>
      <c r="S13" s="5"/>
      <c r="T13" s="5"/>
      <c r="U13" s="5"/>
      <c r="V13" s="5"/>
      <c r="W13" s="5"/>
      <c r="X13" s="5"/>
      <c r="Y13" s="5"/>
      <c r="Z13" s="5"/>
    </row>
    <row r="14" spans="1:26" ht="20.25" customHeight="1" thickBot="1">
      <c r="A14" s="5"/>
      <c r="B14" s="5"/>
      <c r="C14" s="5"/>
      <c r="D14" s="13"/>
      <c r="E14" s="20">
        <v>12</v>
      </c>
      <c r="F14" s="20">
        <v>27</v>
      </c>
      <c r="G14" s="21">
        <v>29</v>
      </c>
      <c r="H14" s="22">
        <v>44</v>
      </c>
      <c r="I14" s="22">
        <v>47</v>
      </c>
      <c r="J14" s="4">
        <v>4</v>
      </c>
      <c r="K14" s="4">
        <v>8</v>
      </c>
      <c r="L14" s="16">
        <f t="shared" si="1"/>
        <v>3</v>
      </c>
      <c r="M14" s="16">
        <f t="shared" si="2"/>
        <v>1</v>
      </c>
      <c r="N14" s="6"/>
      <c r="O14" s="18" t="str">
        <f t="shared" si="0"/>
        <v>Win</v>
      </c>
      <c r="P14" s="6"/>
      <c r="Q14" s="30" t="str">
        <f t="shared" si="3"/>
        <v/>
      </c>
      <c r="R14" s="5"/>
      <c r="S14" s="5"/>
      <c r="T14" s="5"/>
      <c r="U14" s="5"/>
      <c r="V14" s="5"/>
      <c r="W14" s="5"/>
      <c r="X14" s="5"/>
      <c r="Y14" s="5"/>
      <c r="Z14" s="5"/>
    </row>
    <row r="15" spans="1:26" ht="20.25" customHeight="1" thickBot="1">
      <c r="A15" s="5"/>
      <c r="B15" s="5"/>
      <c r="C15" s="5"/>
      <c r="D15" s="13"/>
      <c r="E15" s="20">
        <v>12</v>
      </c>
      <c r="F15" s="20">
        <v>27</v>
      </c>
      <c r="G15" s="21">
        <v>30</v>
      </c>
      <c r="H15" s="22">
        <v>44</v>
      </c>
      <c r="I15" s="22">
        <v>47</v>
      </c>
      <c r="J15" s="4">
        <v>4</v>
      </c>
      <c r="K15" s="4">
        <v>8</v>
      </c>
      <c r="L15" s="16">
        <f t="shared" si="1"/>
        <v>2</v>
      </c>
      <c r="M15" s="16">
        <f>SUM(COUNTIF(J15:K15,$J$6),COUNTIF(J15:K15,$K$6))</f>
        <v>1</v>
      </c>
      <c r="N15" s="6"/>
      <c r="O15" s="18" t="str">
        <f t="shared" si="0"/>
        <v>WIN</v>
      </c>
      <c r="P15" s="6"/>
      <c r="Q15" s="30" t="str">
        <f t="shared" si="3"/>
        <v/>
      </c>
      <c r="R15" s="5"/>
      <c r="S15" s="5"/>
      <c r="T15" s="5"/>
      <c r="U15" s="5"/>
      <c r="V15" s="5"/>
      <c r="W15" s="5"/>
      <c r="X15" s="5"/>
      <c r="Y15" s="5"/>
      <c r="Z15" s="5"/>
    </row>
    <row r="16" spans="1:26" ht="20.25" customHeight="1" thickBot="1">
      <c r="A16" s="5"/>
      <c r="B16" s="5"/>
      <c r="C16" s="5"/>
      <c r="D16" s="13"/>
      <c r="E16" s="20">
        <v>12</v>
      </c>
      <c r="F16" s="20">
        <v>28</v>
      </c>
      <c r="G16" s="21">
        <v>30</v>
      </c>
      <c r="H16" s="22">
        <v>44</v>
      </c>
      <c r="I16" s="22">
        <v>47</v>
      </c>
      <c r="J16" s="4">
        <v>4</v>
      </c>
      <c r="K16" s="4">
        <v>8</v>
      </c>
      <c r="L16" s="16">
        <f t="shared" si="1"/>
        <v>1</v>
      </c>
      <c r="M16" s="16">
        <f>SUM(COUNTIF(J16:K16,$J$6),COUNTIF(J16:K16,$K$6))</f>
        <v>1</v>
      </c>
      <c r="N16" s="6"/>
      <c r="O16" s="18" t="str">
        <f t="shared" si="0"/>
        <v/>
      </c>
      <c r="P16" s="6"/>
      <c r="Q16" s="30" t="str">
        <f t="shared" si="3"/>
        <v/>
      </c>
      <c r="R16" s="5"/>
      <c r="S16" s="5"/>
      <c r="T16" s="5"/>
      <c r="U16" s="5"/>
      <c r="V16" s="5"/>
      <c r="W16" s="5"/>
      <c r="X16" s="5"/>
      <c r="Y16" s="5"/>
      <c r="Z16" s="5"/>
    </row>
    <row r="17" spans="1:26" ht="19.5" customHeight="1" thickBot="1">
      <c r="A17" s="5"/>
      <c r="B17" s="5"/>
      <c r="C17" s="5"/>
      <c r="D17" s="13"/>
      <c r="E17" s="20">
        <v>12</v>
      </c>
      <c r="F17" s="20">
        <v>27</v>
      </c>
      <c r="G17" s="21">
        <v>29</v>
      </c>
      <c r="H17" s="22">
        <v>45</v>
      </c>
      <c r="I17" s="22">
        <v>47</v>
      </c>
      <c r="J17" s="4">
        <v>5</v>
      </c>
      <c r="K17" s="4">
        <v>9</v>
      </c>
      <c r="L17" s="16">
        <f t="shared" si="1"/>
        <v>4</v>
      </c>
      <c r="M17" s="16">
        <f t="shared" si="2"/>
        <v>0</v>
      </c>
      <c r="N17" s="6"/>
      <c r="O17" s="18" t="str">
        <f t="shared" si="0"/>
        <v>Win</v>
      </c>
      <c r="P17" s="6"/>
      <c r="Q17" s="30" t="str">
        <f t="shared" si="3"/>
        <v/>
      </c>
      <c r="R17" s="5"/>
      <c r="S17" s="5"/>
      <c r="T17" s="5"/>
      <c r="U17" s="5"/>
      <c r="V17" s="5"/>
      <c r="W17" s="5"/>
      <c r="X17" s="5"/>
      <c r="Y17" s="5"/>
      <c r="Z17" s="5"/>
    </row>
    <row r="18" spans="1:26" ht="20.25" customHeight="1" thickBot="1">
      <c r="A18" s="5"/>
      <c r="B18" s="5"/>
      <c r="C18" s="5"/>
      <c r="D18" s="13"/>
      <c r="E18" s="20">
        <v>12</v>
      </c>
      <c r="F18" s="20">
        <v>27</v>
      </c>
      <c r="G18" s="21">
        <v>29</v>
      </c>
      <c r="H18" s="22">
        <v>44</v>
      </c>
      <c r="I18" s="22">
        <v>47</v>
      </c>
      <c r="J18" s="4">
        <v>5</v>
      </c>
      <c r="K18" s="4">
        <v>9</v>
      </c>
      <c r="L18" s="16">
        <f t="shared" si="1"/>
        <v>3</v>
      </c>
      <c r="M18" s="16">
        <f t="shared" si="2"/>
        <v>0</v>
      </c>
      <c r="N18" s="6"/>
      <c r="O18" s="18" t="str">
        <f t="shared" si="0"/>
        <v>Win</v>
      </c>
      <c r="P18" s="6"/>
      <c r="Q18" s="30" t="str">
        <f t="shared" si="3"/>
        <v/>
      </c>
      <c r="R18" s="5"/>
      <c r="S18" s="5"/>
      <c r="T18" s="5"/>
      <c r="U18" s="5"/>
      <c r="V18" s="5"/>
      <c r="W18" s="5"/>
      <c r="X18" s="5"/>
      <c r="Y18" s="5"/>
      <c r="Z18" s="5"/>
    </row>
    <row r="19" spans="1:26" ht="20.25" customHeight="1" thickBot="1">
      <c r="A19" s="5"/>
      <c r="B19" s="5"/>
      <c r="C19" s="5"/>
      <c r="D19" s="13"/>
      <c r="E19" s="20">
        <v>12</v>
      </c>
      <c r="F19" s="20">
        <v>28</v>
      </c>
      <c r="G19" s="21">
        <v>30</v>
      </c>
      <c r="H19" s="22">
        <v>44</v>
      </c>
      <c r="I19" s="22">
        <v>47</v>
      </c>
      <c r="J19" s="4">
        <v>4</v>
      </c>
      <c r="K19" s="4">
        <v>7</v>
      </c>
      <c r="L19" s="16">
        <f t="shared" si="1"/>
        <v>1</v>
      </c>
      <c r="M19" s="16">
        <f t="shared" si="2"/>
        <v>2</v>
      </c>
      <c r="N19" s="6"/>
      <c r="O19" s="18" t="str">
        <f t="shared" si="0"/>
        <v>WIN</v>
      </c>
      <c r="P19" s="6"/>
      <c r="Q19" s="30" t="str">
        <f t="shared" si="3"/>
        <v/>
      </c>
      <c r="R19" s="5"/>
      <c r="S19" s="5"/>
      <c r="T19" s="5"/>
      <c r="U19" s="5"/>
      <c r="V19" s="5"/>
      <c r="W19" s="5"/>
      <c r="X19" s="5"/>
      <c r="Y19" s="5"/>
      <c r="Z19" s="5"/>
    </row>
    <row r="20" spans="1:26" ht="20.25" customHeight="1" thickBot="1">
      <c r="A20" s="5"/>
      <c r="B20" s="5"/>
      <c r="C20" s="5"/>
      <c r="D20" s="13"/>
      <c r="E20" s="20">
        <v>12</v>
      </c>
      <c r="F20" s="20">
        <v>27</v>
      </c>
      <c r="G20" s="21">
        <v>30</v>
      </c>
      <c r="H20" s="22">
        <v>44</v>
      </c>
      <c r="I20" s="22">
        <v>47</v>
      </c>
      <c r="J20" s="4">
        <v>4</v>
      </c>
      <c r="K20" s="4">
        <v>7</v>
      </c>
      <c r="L20" s="16">
        <f t="shared" si="1"/>
        <v>2</v>
      </c>
      <c r="M20" s="16">
        <f t="shared" si="2"/>
        <v>2</v>
      </c>
      <c r="N20" s="6"/>
      <c r="O20" s="18" t="str">
        <f t="shared" si="0"/>
        <v>WIN</v>
      </c>
      <c r="P20" s="6"/>
      <c r="Q20" s="30" t="str">
        <f t="shared" si="3"/>
        <v/>
      </c>
      <c r="R20" s="5"/>
      <c r="S20" s="5"/>
      <c r="T20" s="5"/>
      <c r="U20" s="5"/>
      <c r="V20" s="5"/>
      <c r="W20" s="5"/>
      <c r="X20" s="5"/>
      <c r="Y20" s="5"/>
      <c r="Z20" s="5"/>
    </row>
    <row r="21" spans="1:26" ht="20.25" customHeight="1" thickBot="1">
      <c r="A21" s="5"/>
      <c r="B21" s="5"/>
      <c r="C21" s="5"/>
      <c r="D21" s="13"/>
      <c r="E21" s="20"/>
      <c r="F21" s="20"/>
      <c r="G21" s="21"/>
      <c r="H21" s="22"/>
      <c r="I21" s="22"/>
      <c r="J21" s="4"/>
      <c r="K21" s="4"/>
      <c r="L21" s="16">
        <f t="shared" si="1"/>
        <v>0</v>
      </c>
      <c r="M21" s="16">
        <f t="shared" si="2"/>
        <v>0</v>
      </c>
      <c r="N21" s="6"/>
      <c r="O21" s="18" t="str">
        <f t="shared" si="0"/>
        <v/>
      </c>
      <c r="P21" s="6"/>
      <c r="Q21" s="30" t="str">
        <f t="shared" si="3"/>
        <v/>
      </c>
      <c r="R21" s="5"/>
      <c r="S21" s="5"/>
      <c r="T21" s="5"/>
      <c r="U21" s="5"/>
      <c r="V21" s="5"/>
      <c r="W21" s="5"/>
      <c r="X21" s="5"/>
      <c r="Y21" s="5"/>
      <c r="Z21" s="5"/>
    </row>
    <row r="22" spans="1:26" ht="20.25" customHeight="1" thickBot="1">
      <c r="A22" s="5"/>
      <c r="B22" s="5"/>
      <c r="C22" s="5"/>
      <c r="D22" s="13"/>
      <c r="E22" s="20"/>
      <c r="F22" s="20"/>
      <c r="G22" s="21"/>
      <c r="H22" s="22"/>
      <c r="I22" s="22"/>
      <c r="J22" s="4"/>
      <c r="K22" s="4"/>
      <c r="L22" s="16">
        <f t="shared" si="1"/>
        <v>0</v>
      </c>
      <c r="M22" s="16">
        <f t="shared" si="2"/>
        <v>0</v>
      </c>
      <c r="N22" s="6"/>
      <c r="O22" s="18" t="str">
        <f t="shared" si="0"/>
        <v/>
      </c>
      <c r="P22" s="6"/>
      <c r="Q22" s="30" t="str">
        <f t="shared" si="3"/>
        <v/>
      </c>
      <c r="R22" s="5"/>
      <c r="S22" s="5"/>
      <c r="T22" s="5"/>
      <c r="U22" s="5"/>
      <c r="V22" s="5"/>
      <c r="W22" s="5"/>
      <c r="X22" s="5"/>
      <c r="Y22" s="5"/>
      <c r="Z22" s="5"/>
    </row>
    <row r="23" spans="1:26" ht="20.25" customHeight="1" thickBot="1">
      <c r="A23" s="5"/>
      <c r="B23" s="5"/>
      <c r="C23" s="5"/>
      <c r="D23" s="13"/>
      <c r="E23" s="20"/>
      <c r="F23" s="20"/>
      <c r="G23" s="21"/>
      <c r="H23" s="22"/>
      <c r="I23" s="22"/>
      <c r="J23" s="4"/>
      <c r="K23" s="4"/>
      <c r="L23" s="16">
        <f t="shared" si="1"/>
        <v>0</v>
      </c>
      <c r="M23" s="16">
        <f t="shared" si="2"/>
        <v>0</v>
      </c>
      <c r="N23" s="6"/>
      <c r="O23" s="18" t="str">
        <f t="shared" si="0"/>
        <v/>
      </c>
      <c r="P23" s="6"/>
      <c r="Q23" s="30" t="str">
        <f t="shared" si="3"/>
        <v/>
      </c>
      <c r="R23" s="5"/>
      <c r="S23" s="5"/>
      <c r="T23" s="5"/>
      <c r="U23" s="5"/>
      <c r="V23" s="5"/>
      <c r="W23" s="5"/>
      <c r="X23" s="5"/>
      <c r="Y23" s="5"/>
      <c r="Z23" s="5"/>
    </row>
    <row r="24" spans="1:26" ht="20.25" customHeight="1" thickBot="1">
      <c r="A24" s="5"/>
      <c r="B24" s="5"/>
      <c r="C24" s="5"/>
      <c r="D24" s="13"/>
      <c r="E24" s="20"/>
      <c r="F24" s="20"/>
      <c r="G24" s="21"/>
      <c r="H24" s="22"/>
      <c r="I24" s="22"/>
      <c r="J24" s="4"/>
      <c r="K24" s="4"/>
      <c r="L24" s="16">
        <f t="shared" si="1"/>
        <v>0</v>
      </c>
      <c r="M24" s="16">
        <f t="shared" si="2"/>
        <v>0</v>
      </c>
      <c r="N24" s="6"/>
      <c r="O24" s="18" t="str">
        <f t="shared" si="0"/>
        <v/>
      </c>
      <c r="P24" s="6"/>
      <c r="Q24" s="30" t="str">
        <f t="shared" si="3"/>
        <v/>
      </c>
      <c r="R24" s="5"/>
      <c r="S24" s="5"/>
      <c r="T24" s="5"/>
      <c r="U24" s="5"/>
      <c r="V24" s="5"/>
      <c r="W24" s="5"/>
      <c r="X24" s="5"/>
      <c r="Y24" s="5"/>
      <c r="Z24" s="5"/>
    </row>
    <row r="25" spans="1:26" ht="20.25" customHeight="1" thickBot="1">
      <c r="A25" s="5"/>
      <c r="B25" s="5"/>
      <c r="C25" s="5"/>
      <c r="D25" s="13"/>
      <c r="E25" s="20"/>
      <c r="F25" s="20"/>
      <c r="G25" s="21"/>
      <c r="H25" s="22"/>
      <c r="I25" s="22"/>
      <c r="J25" s="4"/>
      <c r="K25" s="4"/>
      <c r="L25" s="16">
        <f t="shared" si="1"/>
        <v>0</v>
      </c>
      <c r="M25" s="16">
        <f t="shared" si="2"/>
        <v>0</v>
      </c>
      <c r="N25" s="6"/>
      <c r="O25" s="18" t="str">
        <f t="shared" si="0"/>
        <v/>
      </c>
      <c r="P25" s="6"/>
      <c r="Q25" s="30" t="str">
        <f t="shared" si="3"/>
        <v/>
      </c>
      <c r="R25" s="5"/>
      <c r="S25" s="5"/>
      <c r="T25" s="5"/>
      <c r="U25" s="5"/>
      <c r="V25" s="5"/>
      <c r="W25" s="5"/>
      <c r="X25" s="5"/>
      <c r="Y25" s="5"/>
      <c r="Z25" s="5"/>
    </row>
    <row r="26" spans="1:26" ht="20.25" customHeight="1" thickBot="1">
      <c r="A26" s="5"/>
      <c r="B26" s="5"/>
      <c r="C26" s="5"/>
      <c r="D26" s="13"/>
      <c r="E26" s="20"/>
      <c r="F26" s="20"/>
      <c r="G26" s="21"/>
      <c r="H26" s="22"/>
      <c r="I26" s="22"/>
      <c r="J26" s="4"/>
      <c r="K26" s="4"/>
      <c r="L26" s="16">
        <f t="shared" si="1"/>
        <v>0</v>
      </c>
      <c r="M26" s="16">
        <f t="shared" si="2"/>
        <v>0</v>
      </c>
      <c r="N26" s="6"/>
      <c r="O26" s="18" t="str">
        <f t="shared" si="0"/>
        <v/>
      </c>
      <c r="P26" s="6"/>
      <c r="Q26" s="30" t="str">
        <f t="shared" si="3"/>
        <v/>
      </c>
      <c r="R26" s="5"/>
      <c r="S26" s="5"/>
      <c r="T26" s="5"/>
      <c r="U26" s="5"/>
      <c r="V26" s="5"/>
      <c r="W26" s="5"/>
      <c r="X26" s="5"/>
      <c r="Y26" s="5"/>
      <c r="Z26" s="5"/>
    </row>
    <row r="27" spans="1:26" ht="20.25" customHeight="1" thickBot="1">
      <c r="A27" s="5"/>
      <c r="B27" s="5"/>
      <c r="C27" s="5"/>
      <c r="D27" s="13"/>
      <c r="E27" s="20"/>
      <c r="F27" s="20"/>
      <c r="G27" s="21"/>
      <c r="H27" s="22"/>
      <c r="I27" s="22"/>
      <c r="J27" s="4"/>
      <c r="K27" s="4"/>
      <c r="L27" s="16">
        <f t="shared" si="1"/>
        <v>0</v>
      </c>
      <c r="M27" s="16">
        <f t="shared" si="2"/>
        <v>0</v>
      </c>
      <c r="N27" s="6"/>
      <c r="O27" s="18" t="str">
        <f>IF(AND(L27=1,M27=1),"",IF(L27&gt;2,"Win",IF(OR(L27&lt;1,M27&lt;1),"","WIN")))</f>
        <v/>
      </c>
      <c r="P27" s="6"/>
      <c r="Q27" s="30" t="str">
        <f t="shared" si="3"/>
        <v/>
      </c>
      <c r="R27" s="5"/>
      <c r="S27" s="5"/>
      <c r="T27" s="5"/>
      <c r="U27" s="5"/>
      <c r="V27" s="5"/>
      <c r="W27" s="5"/>
      <c r="X27" s="5"/>
      <c r="Y27" s="5"/>
      <c r="Z27" s="5"/>
    </row>
    <row r="28" spans="1:26" ht="20.25" customHeight="1" thickBot="1">
      <c r="A28" s="5"/>
      <c r="B28" s="5"/>
      <c r="C28" s="5"/>
      <c r="D28" s="13"/>
      <c r="E28" s="20"/>
      <c r="F28" s="20"/>
      <c r="G28" s="21"/>
      <c r="H28" s="22"/>
      <c r="I28" s="22"/>
      <c r="J28" s="4"/>
      <c r="K28" s="4"/>
      <c r="L28" s="16">
        <f t="shared" si="1"/>
        <v>0</v>
      </c>
      <c r="M28" s="16">
        <f t="shared" si="2"/>
        <v>0</v>
      </c>
      <c r="N28" s="6"/>
      <c r="O28" s="18" t="str">
        <f t="shared" ref="O28:O30" si="4">IF(AND(L28=1,M28=1),"",IF(L28&gt;2,"Win",IF(OR(L28&lt;1,M28&lt;1),"","WIN")))</f>
        <v/>
      </c>
      <c r="P28" s="6"/>
      <c r="Q28" s="30" t="str">
        <f t="shared" si="3"/>
        <v/>
      </c>
      <c r="R28" s="5"/>
      <c r="S28" s="5"/>
      <c r="T28" s="5"/>
      <c r="U28" s="5"/>
      <c r="V28" s="5"/>
      <c r="W28" s="5"/>
      <c r="X28" s="5"/>
      <c r="Y28" s="5"/>
      <c r="Z28" s="5"/>
    </row>
    <row r="29" spans="1:26" ht="20.25" customHeight="1" thickBot="1">
      <c r="A29" s="5"/>
      <c r="B29" s="5"/>
      <c r="C29" s="5"/>
      <c r="D29" s="13"/>
      <c r="E29" s="20"/>
      <c r="F29" s="20"/>
      <c r="G29" s="21"/>
      <c r="H29" s="22"/>
      <c r="I29" s="22"/>
      <c r="J29" s="4"/>
      <c r="K29" s="4"/>
      <c r="L29" s="16">
        <f t="shared" si="1"/>
        <v>0</v>
      </c>
      <c r="M29" s="16">
        <f t="shared" si="2"/>
        <v>0</v>
      </c>
      <c r="N29" s="6"/>
      <c r="O29" s="18" t="str">
        <f t="shared" si="4"/>
        <v/>
      </c>
      <c r="P29" s="6"/>
      <c r="Q29" s="30" t="str">
        <f t="shared" si="3"/>
        <v/>
      </c>
      <c r="R29" s="5"/>
      <c r="S29" s="5"/>
      <c r="T29" s="5"/>
      <c r="U29" s="5"/>
      <c r="V29" s="5"/>
      <c r="W29" s="5"/>
      <c r="X29" s="5"/>
      <c r="Y29" s="5"/>
      <c r="Z29" s="5"/>
    </row>
    <row r="30" spans="1:26" ht="20.25" customHeight="1" thickBot="1">
      <c r="A30" s="5"/>
      <c r="B30" s="5"/>
      <c r="C30" s="5"/>
      <c r="D30" s="13"/>
      <c r="E30" s="20"/>
      <c r="F30" s="20"/>
      <c r="G30" s="21"/>
      <c r="H30" s="22"/>
      <c r="I30" s="22"/>
      <c r="J30" s="4"/>
      <c r="K30" s="4"/>
      <c r="L30" s="16">
        <f t="shared" si="1"/>
        <v>0</v>
      </c>
      <c r="M30" s="16">
        <f t="shared" si="2"/>
        <v>0</v>
      </c>
      <c r="N30" s="6"/>
      <c r="O30" s="18" t="str">
        <f t="shared" si="4"/>
        <v/>
      </c>
      <c r="P30" s="6"/>
      <c r="Q30" s="30" t="str">
        <f t="shared" si="3"/>
        <v/>
      </c>
      <c r="R30" s="5"/>
      <c r="S30" s="5"/>
      <c r="T30" s="5"/>
      <c r="U30" s="5"/>
      <c r="V30" s="5"/>
      <c r="W30" s="5"/>
      <c r="X30" s="5"/>
      <c r="Y30" s="5"/>
      <c r="Z30" s="5"/>
    </row>
    <row r="31" spans="1:26" ht="10.5" customHeight="1">
      <c r="A31" s="5"/>
      <c r="B31" s="5"/>
      <c r="C31" s="5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</sheetData>
  <mergeCells count="5">
    <mergeCell ref="J5:K5"/>
    <mergeCell ref="E10:I10"/>
    <mergeCell ref="J10:K10"/>
    <mergeCell ref="E5:I5"/>
    <mergeCell ref="L5:O6"/>
  </mergeCells>
  <phoneticPr fontId="3" type="noConversion"/>
  <conditionalFormatting sqref="J11:K30">
    <cfRule type="expression" dxfId="3" priority="3" stopIfTrue="1">
      <formula>HLOOKUP(J11,$J$6:$K$6,1,FALSE)</formula>
    </cfRule>
  </conditionalFormatting>
  <conditionalFormatting sqref="E11:I30">
    <cfRule type="expression" dxfId="2" priority="4" stopIfTrue="1">
      <formula>HLOOKUP(E11,$E$6:$I$6,1,FALSE)</formula>
    </cfRule>
  </conditionalFormatting>
  <conditionalFormatting sqref="Q11:Q30">
    <cfRule type="cellIs" dxfId="1" priority="2" operator="equal">
      <formula>"Jackpot"</formula>
    </cfRule>
  </conditionalFormatting>
  <conditionalFormatting sqref="O11:O30">
    <cfRule type="cellIs" dxfId="0" priority="1" operator="equal">
      <formula>"WIN"</formula>
    </cfRule>
  </conditionalFormatting>
  <pageMargins left="0.75" right="0.75" top="1" bottom="1" header="0.5" footer="0.5"/>
  <pageSetup paperSize="9" orientation="portrait" horizontalDpi="4294967293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Lotto</vt:lpstr>
      <vt:lpstr>€Millions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Lotto/Euromillions</dc:title>
  <dc:creator>Rudolf De Neef,Bollansee Frank</dc:creator>
  <dc:description>Gevonden op internet en beetje aangepast</dc:description>
  <cp:lastModifiedBy>Frank</cp:lastModifiedBy>
  <dcterms:created xsi:type="dcterms:W3CDTF">2006-12-25T19:03:09Z</dcterms:created>
  <dcterms:modified xsi:type="dcterms:W3CDTF">2008-12-08T20:18:04Z</dcterms:modified>
</cp:coreProperties>
</file>