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440" windowHeight="97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D1" i="1"/>
  <c r="IS1"/>
  <c r="HM1"/>
  <c r="FB1"/>
  <c r="DV1"/>
  <c r="CQ1"/>
  <c r="BK1"/>
  <c r="AG1"/>
  <c r="GG1"/>
  <c r="JX1"/>
  <c r="MI1"/>
  <c r="NO1"/>
  <c r="V221" i="2"/>
  <c r="W221"/>
  <c r="X221"/>
  <c r="Y221"/>
  <c r="Z221"/>
  <c r="AA221"/>
  <c r="AB221"/>
  <c r="AC221"/>
  <c r="AD221"/>
  <c r="AE221"/>
  <c r="AF221"/>
  <c r="V222"/>
  <c r="W222"/>
  <c r="X222"/>
  <c r="Y222"/>
  <c r="Z222"/>
  <c r="AA222"/>
  <c r="AB222"/>
  <c r="AC222"/>
  <c r="AD222"/>
  <c r="AE222"/>
  <c r="AF222"/>
  <c r="V223"/>
  <c r="W223"/>
  <c r="X223"/>
  <c r="Y223"/>
  <c r="Z223"/>
  <c r="AA223"/>
  <c r="AB223"/>
  <c r="AC223"/>
  <c r="AD223"/>
  <c r="AE223"/>
  <c r="AF223"/>
  <c r="V224"/>
  <c r="W224"/>
  <c r="X224"/>
  <c r="Y224"/>
  <c r="Z224"/>
  <c r="AA224"/>
  <c r="AB224"/>
  <c r="AC224"/>
  <c r="AD224"/>
  <c r="AE224"/>
  <c r="AF224"/>
  <c r="V225"/>
  <c r="W225"/>
  <c r="X225"/>
  <c r="Y225"/>
  <c r="Z225"/>
  <c r="AA225"/>
  <c r="AB225"/>
  <c r="AC225"/>
  <c r="AD225"/>
  <c r="AE225"/>
  <c r="AF225"/>
  <c r="V226"/>
  <c r="W226"/>
  <c r="X226"/>
  <c r="Y226"/>
  <c r="Z226"/>
  <c r="AA226"/>
  <c r="AB226"/>
  <c r="AC226"/>
  <c r="AD226"/>
  <c r="AE226"/>
  <c r="AF226"/>
  <c r="V227"/>
  <c r="W227"/>
  <c r="X227"/>
  <c r="Y227"/>
  <c r="Z227"/>
  <c r="AA227"/>
  <c r="AB227"/>
  <c r="AC227"/>
  <c r="AD227"/>
  <c r="AE227"/>
  <c r="AF227"/>
  <c r="V228"/>
  <c r="W228"/>
  <c r="X228"/>
  <c r="Y228"/>
  <c r="Z228"/>
  <c r="AA228"/>
  <c r="AB228"/>
  <c r="AC228"/>
  <c r="AD228"/>
  <c r="AE228"/>
  <c r="AF228"/>
  <c r="V229"/>
  <c r="W229"/>
  <c r="X229"/>
  <c r="Y229"/>
  <c r="Z229"/>
  <c r="AA229"/>
  <c r="AB229"/>
  <c r="AC229"/>
  <c r="AD229"/>
  <c r="AE229"/>
  <c r="AF229"/>
  <c r="V230"/>
  <c r="W230"/>
  <c r="X230"/>
  <c r="Y230"/>
  <c r="Z230"/>
  <c r="AA230"/>
  <c r="AB230"/>
  <c r="AC230"/>
  <c r="AD230"/>
  <c r="AE230"/>
  <c r="AF230"/>
  <c r="V231"/>
  <c r="W231"/>
  <c r="X231"/>
  <c r="Y231"/>
  <c r="Z231"/>
  <c r="AA231"/>
  <c r="AB231"/>
  <c r="AC231"/>
  <c r="AD231"/>
  <c r="AE231"/>
  <c r="AF231"/>
  <c r="V232"/>
  <c r="W232"/>
  <c r="X232"/>
  <c r="Y232"/>
  <c r="Z232"/>
  <c r="AA232"/>
  <c r="AB232"/>
  <c r="AC232"/>
  <c r="AD232"/>
  <c r="AE232"/>
  <c r="AF232"/>
  <c r="V233"/>
  <c r="W233"/>
  <c r="X233"/>
  <c r="Y233"/>
  <c r="Z233"/>
  <c r="AA233"/>
  <c r="AB233"/>
  <c r="AC233"/>
  <c r="AD233"/>
  <c r="AE233"/>
  <c r="AF233"/>
  <c r="V234"/>
  <c r="W234"/>
  <c r="X234"/>
  <c r="Y234"/>
  <c r="Z234"/>
  <c r="AA234"/>
  <c r="AB234"/>
  <c r="AC234"/>
  <c r="AD234"/>
  <c r="AE234"/>
  <c r="AF234"/>
  <c r="V235"/>
  <c r="W235"/>
  <c r="X235"/>
  <c r="Y235"/>
  <c r="Z235"/>
  <c r="AA235"/>
  <c r="AB235"/>
  <c r="AC235"/>
  <c r="AD235"/>
  <c r="AE235"/>
  <c r="AF235"/>
  <c r="V236"/>
  <c r="W236"/>
  <c r="X236"/>
  <c r="Y236"/>
  <c r="Z236"/>
  <c r="AA236"/>
  <c r="AB236"/>
  <c r="AC236"/>
  <c r="AD236"/>
  <c r="AE236"/>
  <c r="AF236"/>
  <c r="V237"/>
  <c r="W237"/>
  <c r="X237"/>
  <c r="Y237"/>
  <c r="Z237"/>
  <c r="AA237"/>
  <c r="AB237"/>
  <c r="AC237"/>
  <c r="AD237"/>
  <c r="AE237"/>
  <c r="AF237"/>
  <c r="V238"/>
  <c r="W238"/>
  <c r="X238"/>
  <c r="Y238"/>
  <c r="Z238"/>
  <c r="AA238"/>
  <c r="AB238"/>
  <c r="AC238"/>
  <c r="AD238"/>
  <c r="AE238"/>
  <c r="AF238"/>
  <c r="V239"/>
  <c r="W239"/>
  <c r="X239"/>
  <c r="Y239"/>
  <c r="Z239"/>
  <c r="AA239"/>
  <c r="AB239"/>
  <c r="AC239"/>
  <c r="AD239"/>
  <c r="AE239"/>
  <c r="AF239"/>
  <c r="V240"/>
  <c r="W240"/>
  <c r="X240"/>
  <c r="Y240"/>
  <c r="Z240"/>
  <c r="AA240"/>
  <c r="AB240"/>
  <c r="AC240"/>
  <c r="AD240"/>
  <c r="AE240"/>
  <c r="AF240"/>
  <c r="V241"/>
  <c r="W241"/>
  <c r="X241"/>
  <c r="Y241"/>
  <c r="Z241"/>
  <c r="AA241"/>
  <c r="AB241"/>
  <c r="AC241"/>
  <c r="AD241"/>
  <c r="AE241"/>
  <c r="AF241"/>
  <c r="V242"/>
  <c r="W242"/>
  <c r="X242"/>
  <c r="Y242"/>
  <c r="Z242"/>
  <c r="AA242"/>
  <c r="AB242"/>
  <c r="AC242"/>
  <c r="AD242"/>
  <c r="AE242"/>
  <c r="AF242"/>
  <c r="V243"/>
  <c r="W243"/>
  <c r="X243"/>
  <c r="Y243"/>
  <c r="Z243"/>
  <c r="AA243"/>
  <c r="AB243"/>
  <c r="AC243"/>
  <c r="AD243"/>
  <c r="AE243"/>
  <c r="AF243"/>
  <c r="V244"/>
  <c r="W244"/>
  <c r="X244"/>
  <c r="Y244"/>
  <c r="Z244"/>
  <c r="AA244"/>
  <c r="AB244"/>
  <c r="AC244"/>
  <c r="AD244"/>
  <c r="AE244"/>
  <c r="AF244"/>
  <c r="V245"/>
  <c r="W245"/>
  <c r="X245"/>
  <c r="Y245"/>
  <c r="Z245"/>
  <c r="AA245"/>
  <c r="AB245"/>
  <c r="AC245"/>
  <c r="AD245"/>
  <c r="AE245"/>
  <c r="AF245"/>
  <c r="V246"/>
  <c r="W246"/>
  <c r="X246"/>
  <c r="Y246"/>
  <c r="Z246"/>
  <c r="AA246"/>
  <c r="AB246"/>
  <c r="AC246"/>
  <c r="AD246"/>
  <c r="AE246"/>
  <c r="AF246"/>
  <c r="V247"/>
  <c r="W247"/>
  <c r="X247"/>
  <c r="Y247"/>
  <c r="Z247"/>
  <c r="AA247"/>
  <c r="AB247"/>
  <c r="AC247"/>
  <c r="AD247"/>
  <c r="AE247"/>
  <c r="AF247"/>
  <c r="V248"/>
  <c r="W248"/>
  <c r="X248"/>
  <c r="Y248"/>
  <c r="Z248"/>
  <c r="AA248"/>
  <c r="AB248"/>
  <c r="AC248"/>
  <c r="AD248"/>
  <c r="AE248"/>
  <c r="AF248"/>
  <c r="V249"/>
  <c r="W249"/>
  <c r="X249"/>
  <c r="Y249"/>
  <c r="Z249"/>
  <c r="AA249"/>
  <c r="AB249"/>
  <c r="AC249"/>
  <c r="AD249"/>
  <c r="AE249"/>
  <c r="AF249"/>
  <c r="V250"/>
  <c r="W250"/>
  <c r="X250"/>
  <c r="Y250"/>
  <c r="Z250"/>
  <c r="AA250"/>
  <c r="AB250"/>
  <c r="AC250"/>
  <c r="AD250"/>
  <c r="AE250"/>
  <c r="AF250"/>
  <c r="V251"/>
  <c r="W251"/>
  <c r="X251"/>
  <c r="Y251"/>
  <c r="Z251"/>
  <c r="AA251"/>
  <c r="AB251"/>
  <c r="AC251"/>
  <c r="AD251"/>
  <c r="AE251"/>
  <c r="AF251"/>
  <c r="V252"/>
  <c r="W252"/>
  <c r="X252"/>
  <c r="Y252"/>
  <c r="Z252"/>
  <c r="AA252"/>
  <c r="AB252"/>
  <c r="AC252"/>
  <c r="AD252"/>
  <c r="AE252"/>
  <c r="AF252"/>
  <c r="V253"/>
  <c r="W253"/>
  <c r="X253"/>
  <c r="Y253"/>
  <c r="Z253"/>
  <c r="AA253"/>
  <c r="AB253"/>
  <c r="AC253"/>
  <c r="AD253"/>
  <c r="AE253"/>
  <c r="AF253"/>
  <c r="V254"/>
  <c r="W254"/>
  <c r="X254"/>
  <c r="Y254"/>
  <c r="Z254"/>
  <c r="AA254"/>
  <c r="AB254"/>
  <c r="AC254"/>
  <c r="AD254"/>
  <c r="AE254"/>
  <c r="AF254"/>
  <c r="V255"/>
  <c r="W255"/>
  <c r="X255"/>
  <c r="Y255"/>
  <c r="Z255"/>
  <c r="AA255"/>
  <c r="AB255"/>
  <c r="AC255"/>
  <c r="AD255"/>
  <c r="AE255"/>
  <c r="AF255"/>
  <c r="V256"/>
  <c r="W256"/>
  <c r="X256"/>
  <c r="Y256"/>
  <c r="Z256"/>
  <c r="AA256"/>
  <c r="AB256"/>
  <c r="AC256"/>
  <c r="AD256"/>
  <c r="AE256"/>
  <c r="AF256"/>
  <c r="V257"/>
  <c r="W257"/>
  <c r="X257"/>
  <c r="Y257"/>
  <c r="Z257"/>
  <c r="AA257"/>
  <c r="AB257"/>
  <c r="AC257"/>
  <c r="AD257"/>
  <c r="AE257"/>
  <c r="AF257"/>
  <c r="V258"/>
  <c r="W258"/>
  <c r="X258"/>
  <c r="Y258"/>
  <c r="Z258"/>
  <c r="AA258"/>
  <c r="AB258"/>
  <c r="AC258"/>
  <c r="AD258"/>
  <c r="AE258"/>
  <c r="AF258"/>
  <c r="V259"/>
  <c r="W259"/>
  <c r="X259"/>
  <c r="Y259"/>
  <c r="Z259"/>
  <c r="AA259"/>
  <c r="AB259"/>
  <c r="AC259"/>
  <c r="AD259"/>
  <c r="AE259"/>
  <c r="AF259"/>
  <c r="V260"/>
  <c r="W260"/>
  <c r="X260"/>
  <c r="Y260"/>
  <c r="Z260"/>
  <c r="AA260"/>
  <c r="AB260"/>
  <c r="AC260"/>
  <c r="AD260"/>
  <c r="AE260"/>
  <c r="AF260"/>
  <c r="V261"/>
  <c r="W261"/>
  <c r="X261"/>
  <c r="Y261"/>
  <c r="Z261"/>
  <c r="AA261"/>
  <c r="AB261"/>
  <c r="AC261"/>
  <c r="AD261"/>
  <c r="AE261"/>
  <c r="AF261"/>
  <c r="V262"/>
  <c r="W262"/>
  <c r="X262"/>
  <c r="Y262"/>
  <c r="Z262"/>
  <c r="AA262"/>
  <c r="AB262"/>
  <c r="AC262"/>
  <c r="AD262"/>
  <c r="AE262"/>
  <c r="AF262"/>
  <c r="V263"/>
  <c r="W263"/>
  <c r="X263"/>
  <c r="Y263"/>
  <c r="Z263"/>
  <c r="AA263"/>
  <c r="AB263"/>
  <c r="AC263"/>
  <c r="AD263"/>
  <c r="AE263"/>
  <c r="AF263"/>
  <c r="V264"/>
  <c r="W264"/>
  <c r="X264"/>
  <c r="Y264"/>
  <c r="Z264"/>
  <c r="AA264"/>
  <c r="AB264"/>
  <c r="AC264"/>
  <c r="AD264"/>
  <c r="AE264"/>
  <c r="AF264"/>
  <c r="V265"/>
  <c r="W265"/>
  <c r="X265"/>
  <c r="Y265"/>
  <c r="Z265"/>
  <c r="AA265"/>
  <c r="AB265"/>
  <c r="AC265"/>
  <c r="AD265"/>
  <c r="AE265"/>
  <c r="AF265"/>
  <c r="V266"/>
  <c r="W266"/>
  <c r="X266"/>
  <c r="Y266"/>
  <c r="Z266"/>
  <c r="AA266"/>
  <c r="AB266"/>
  <c r="AC266"/>
  <c r="AD266"/>
  <c r="AE266"/>
  <c r="AF266"/>
  <c r="V267"/>
  <c r="W267"/>
  <c r="X267"/>
  <c r="Y267"/>
  <c r="Z267"/>
  <c r="AA267"/>
  <c r="AB267"/>
  <c r="AC267"/>
  <c r="AD267"/>
  <c r="AE267"/>
  <c r="AF267"/>
  <c r="V268"/>
  <c r="W268"/>
  <c r="X268"/>
  <c r="Y268"/>
  <c r="Z268"/>
  <c r="AA268"/>
  <c r="AB268"/>
  <c r="AC268"/>
  <c r="AD268"/>
  <c r="AE268"/>
  <c r="AF268"/>
  <c r="V269"/>
  <c r="W269"/>
  <c r="X269"/>
  <c r="Y269"/>
  <c r="Z269"/>
  <c r="AA269"/>
  <c r="AB269"/>
  <c r="AC269"/>
  <c r="AD269"/>
  <c r="AE269"/>
  <c r="AF269"/>
  <c r="V270"/>
  <c r="W270"/>
  <c r="X270"/>
  <c r="Y270"/>
  <c r="Z270"/>
  <c r="AA270"/>
  <c r="AB270"/>
  <c r="AC270"/>
  <c r="AD270"/>
  <c r="AE270"/>
  <c r="AF270"/>
  <c r="V271"/>
  <c r="W271"/>
  <c r="X271"/>
  <c r="Y271"/>
  <c r="Z271"/>
  <c r="AA271"/>
  <c r="AB271"/>
  <c r="AC271"/>
  <c r="AD271"/>
  <c r="AE271"/>
  <c r="AF271"/>
  <c r="V272"/>
  <c r="W272"/>
  <c r="X272"/>
  <c r="Y272"/>
  <c r="Z272"/>
  <c r="AA272"/>
  <c r="AB272"/>
  <c r="AC272"/>
  <c r="AD272"/>
  <c r="AE272"/>
  <c r="AF272"/>
  <c r="V273"/>
  <c r="W273"/>
  <c r="X273"/>
  <c r="Y273"/>
  <c r="Z273"/>
  <c r="AA273"/>
  <c r="AB273"/>
  <c r="AC273"/>
  <c r="AD273"/>
  <c r="AE273"/>
  <c r="AF273"/>
  <c r="V274"/>
  <c r="W274"/>
  <c r="X274"/>
  <c r="Y274"/>
  <c r="Z274"/>
  <c r="AA274"/>
  <c r="AB274"/>
  <c r="AC274"/>
  <c r="AD274"/>
  <c r="AE274"/>
  <c r="AF274"/>
  <c r="V275"/>
  <c r="W275"/>
  <c r="X275"/>
  <c r="Y275"/>
  <c r="Z275"/>
  <c r="AA275"/>
  <c r="AB275"/>
  <c r="AC275"/>
  <c r="AD275"/>
  <c r="AE275"/>
  <c r="AF275"/>
  <c r="V276"/>
  <c r="W276"/>
  <c r="X276"/>
  <c r="Y276"/>
  <c r="Z276"/>
  <c r="AA276"/>
  <c r="AB276"/>
  <c r="AC276"/>
  <c r="AD276"/>
  <c r="AE276"/>
  <c r="AF276"/>
  <c r="V277"/>
  <c r="W277"/>
  <c r="X277"/>
  <c r="Y277"/>
  <c r="Z277"/>
  <c r="AA277"/>
  <c r="AB277"/>
  <c r="AC277"/>
  <c r="AD277"/>
  <c r="AE277"/>
  <c r="AF277"/>
  <c r="V278"/>
  <c r="W278"/>
  <c r="X278"/>
  <c r="Y278"/>
  <c r="Z278"/>
  <c r="AA278"/>
  <c r="AB278"/>
  <c r="AC278"/>
  <c r="AD278"/>
  <c r="AE278"/>
  <c r="AF278"/>
  <c r="V279"/>
  <c r="W279"/>
  <c r="X279"/>
  <c r="Y279"/>
  <c r="Z279"/>
  <c r="AA279"/>
  <c r="AB279"/>
  <c r="AC279"/>
  <c r="AD279"/>
  <c r="AE279"/>
  <c r="AF279"/>
  <c r="V280"/>
  <c r="W280"/>
  <c r="X280"/>
  <c r="Y280"/>
  <c r="Z280"/>
  <c r="AA280"/>
  <c r="AB280"/>
  <c r="AC280"/>
  <c r="AD280"/>
  <c r="AE280"/>
  <c r="AF280"/>
  <c r="V281"/>
  <c r="W281"/>
  <c r="X281"/>
  <c r="Y281"/>
  <c r="Z281"/>
  <c r="AA281"/>
  <c r="AB281"/>
  <c r="AC281"/>
  <c r="AD281"/>
  <c r="AE281"/>
  <c r="AF281"/>
  <c r="V282"/>
  <c r="W282"/>
  <c r="X282"/>
  <c r="Y282"/>
  <c r="Z282"/>
  <c r="AA282"/>
  <c r="AB282"/>
  <c r="AC282"/>
  <c r="AD282"/>
  <c r="AE282"/>
  <c r="AF282"/>
  <c r="V283"/>
  <c r="W283"/>
  <c r="X283"/>
  <c r="Y283"/>
  <c r="Z283"/>
  <c r="AA283"/>
  <c r="AB283"/>
  <c r="AC283"/>
  <c r="AD283"/>
  <c r="AE283"/>
  <c r="AF283"/>
  <c r="V284"/>
  <c r="W284"/>
  <c r="X284"/>
  <c r="Y284"/>
  <c r="Z284"/>
  <c r="AA284"/>
  <c r="AB284"/>
  <c r="AC284"/>
  <c r="AD284"/>
  <c r="AE284"/>
  <c r="AF284"/>
  <c r="V285"/>
  <c r="W285"/>
  <c r="X285"/>
  <c r="Y285"/>
  <c r="Z285"/>
  <c r="AA285"/>
  <c r="AB285"/>
  <c r="AC285"/>
  <c r="AD285"/>
  <c r="AE285"/>
  <c r="AF285"/>
  <c r="V286"/>
  <c r="W286"/>
  <c r="X286"/>
  <c r="Y286"/>
  <c r="Z286"/>
  <c r="AA286"/>
  <c r="AB286"/>
  <c r="AC286"/>
  <c r="AD286"/>
  <c r="AE286"/>
  <c r="AF286"/>
  <c r="V287"/>
  <c r="W287"/>
  <c r="X287"/>
  <c r="Y287"/>
  <c r="Z287"/>
  <c r="AA287"/>
  <c r="AB287"/>
  <c r="AC287"/>
  <c r="AD287"/>
  <c r="AE287"/>
  <c r="AF287"/>
  <c r="V288"/>
  <c r="W288"/>
  <c r="X288"/>
  <c r="Y288"/>
  <c r="Z288"/>
  <c r="AA288"/>
  <c r="AB288"/>
  <c r="AC288"/>
  <c r="AD288"/>
  <c r="AE288"/>
  <c r="AF288"/>
  <c r="V289"/>
  <c r="W289"/>
  <c r="X289"/>
  <c r="Y289"/>
  <c r="Z289"/>
  <c r="AA289"/>
  <c r="AB289"/>
  <c r="AC289"/>
  <c r="AD289"/>
  <c r="AE289"/>
  <c r="AF289"/>
  <c r="V290"/>
  <c r="W290"/>
  <c r="X290"/>
  <c r="Y290"/>
  <c r="Z290"/>
  <c r="AA290"/>
  <c r="AB290"/>
  <c r="AC290"/>
  <c r="AD290"/>
  <c r="AE290"/>
  <c r="AF290"/>
  <c r="V291"/>
  <c r="W291"/>
  <c r="X291"/>
  <c r="Y291"/>
  <c r="Z291"/>
  <c r="AA291"/>
  <c r="AB291"/>
  <c r="AC291"/>
  <c r="AD291"/>
  <c r="AE291"/>
  <c r="AF291"/>
  <c r="V292"/>
  <c r="W292"/>
  <c r="X292"/>
  <c r="Y292"/>
  <c r="Z292"/>
  <c r="AA292"/>
  <c r="AB292"/>
  <c r="AC292"/>
  <c r="AD292"/>
  <c r="AE292"/>
  <c r="AF292"/>
  <c r="V293"/>
  <c r="W293"/>
  <c r="X293"/>
  <c r="Y293"/>
  <c r="Z293"/>
  <c r="AA293"/>
  <c r="AB293"/>
  <c r="AC293"/>
  <c r="AD293"/>
  <c r="AE293"/>
  <c r="AF293"/>
  <c r="V294"/>
  <c r="W294"/>
  <c r="X294"/>
  <c r="Y294"/>
  <c r="Z294"/>
  <c r="AA294"/>
  <c r="AB294"/>
  <c r="AC294"/>
  <c r="AD294"/>
  <c r="AE294"/>
  <c r="AF294"/>
  <c r="V295"/>
  <c r="W295"/>
  <c r="X295"/>
  <c r="Y295"/>
  <c r="Z295"/>
  <c r="AA295"/>
  <c r="AB295"/>
  <c r="AC295"/>
  <c r="AD295"/>
  <c r="AE295"/>
  <c r="AF295"/>
  <c r="V296"/>
  <c r="W296"/>
  <c r="X296"/>
  <c r="Y296"/>
  <c r="Z296"/>
  <c r="AA296"/>
  <c r="AB296"/>
  <c r="AC296"/>
  <c r="AD296"/>
  <c r="AE296"/>
  <c r="AF296"/>
  <c r="V297"/>
  <c r="W297"/>
  <c r="X297"/>
  <c r="Y297"/>
  <c r="Z297"/>
  <c r="AA297"/>
  <c r="AB297"/>
  <c r="AC297"/>
  <c r="AD297"/>
  <c r="AE297"/>
  <c r="AF297"/>
  <c r="V298"/>
  <c r="W298"/>
  <c r="X298"/>
  <c r="Y298"/>
  <c r="Z298"/>
  <c r="AA298"/>
  <c r="AB298"/>
  <c r="AC298"/>
  <c r="AD298"/>
  <c r="AE298"/>
  <c r="AF298"/>
  <c r="V299"/>
  <c r="W299"/>
  <c r="X299"/>
  <c r="Y299"/>
  <c r="Z299"/>
  <c r="AA299"/>
  <c r="AB299"/>
  <c r="AC299"/>
  <c r="AD299"/>
  <c r="AE299"/>
  <c r="AF299"/>
  <c r="V300"/>
  <c r="W300"/>
  <c r="X300"/>
  <c r="Y300"/>
  <c r="Z300"/>
  <c r="AA300"/>
  <c r="AB300"/>
  <c r="AC300"/>
  <c r="AD300"/>
  <c r="AE300"/>
  <c r="AF300"/>
  <c r="V301"/>
  <c r="W301"/>
  <c r="X301"/>
  <c r="Y301"/>
  <c r="Z301"/>
  <c r="AA301"/>
  <c r="AB301"/>
  <c r="AC301"/>
  <c r="AD301"/>
  <c r="AE301"/>
  <c r="AF301"/>
  <c r="V302"/>
  <c r="W302"/>
  <c r="X302"/>
  <c r="Y302"/>
  <c r="Z302"/>
  <c r="AA302"/>
  <c r="AB302"/>
  <c r="AC302"/>
  <c r="AD302"/>
  <c r="AE302"/>
  <c r="AF302"/>
  <c r="V303"/>
  <c r="W303"/>
  <c r="X303"/>
  <c r="Y303"/>
  <c r="Z303"/>
  <c r="AA303"/>
  <c r="AB303"/>
  <c r="AC303"/>
  <c r="AD303"/>
  <c r="AE303"/>
  <c r="AF303"/>
  <c r="V304"/>
  <c r="W304"/>
  <c r="X304"/>
  <c r="Y304"/>
  <c r="Z304"/>
  <c r="AA304"/>
  <c r="AB304"/>
  <c r="AC304"/>
  <c r="AD304"/>
  <c r="AE304"/>
  <c r="AF304"/>
  <c r="V305"/>
  <c r="W305"/>
  <c r="X305"/>
  <c r="Y305"/>
  <c r="Z305"/>
  <c r="AA305"/>
  <c r="AB305"/>
  <c r="AC305"/>
  <c r="AD305"/>
  <c r="AE305"/>
  <c r="AF305"/>
  <c r="V306"/>
  <c r="W306"/>
  <c r="X306"/>
  <c r="Y306"/>
  <c r="Z306"/>
  <c r="AA306"/>
  <c r="AB306"/>
  <c r="AC306"/>
  <c r="AD306"/>
  <c r="AE306"/>
  <c r="AF306"/>
  <c r="V307"/>
  <c r="W307"/>
  <c r="X307"/>
  <c r="Y307"/>
  <c r="Z307"/>
  <c r="AA307"/>
  <c r="AB307"/>
  <c r="AC307"/>
  <c r="AD307"/>
  <c r="AE307"/>
  <c r="AF307"/>
  <c r="V308"/>
  <c r="W308"/>
  <c r="X308"/>
  <c r="Y308"/>
  <c r="Z308"/>
  <c r="AA308"/>
  <c r="AB308"/>
  <c r="AC308"/>
  <c r="AD308"/>
  <c r="AE308"/>
  <c r="AF308"/>
  <c r="V309"/>
  <c r="W309"/>
  <c r="X309"/>
  <c r="Y309"/>
  <c r="Z309"/>
  <c r="AA309"/>
  <c r="AB309"/>
  <c r="AC309"/>
  <c r="AD309"/>
  <c r="AE309"/>
  <c r="AF309"/>
  <c r="V310"/>
  <c r="W310"/>
  <c r="X310"/>
  <c r="Y310"/>
  <c r="Z310"/>
  <c r="AA310"/>
  <c r="AB310"/>
  <c r="AC310"/>
  <c r="AD310"/>
  <c r="AE310"/>
  <c r="AF310"/>
  <c r="V311"/>
  <c r="W311"/>
  <c r="X311"/>
  <c r="Y311"/>
  <c r="Z311"/>
  <c r="AA311"/>
  <c r="AB311"/>
  <c r="AC311"/>
  <c r="AD311"/>
  <c r="AE311"/>
  <c r="AF311"/>
  <c r="V312"/>
  <c r="W312"/>
  <c r="X312"/>
  <c r="Y312"/>
  <c r="Z312"/>
  <c r="AA312"/>
  <c r="AB312"/>
  <c r="AC312"/>
  <c r="AD312"/>
  <c r="AE312"/>
  <c r="AF312"/>
  <c r="V313"/>
  <c r="W313"/>
  <c r="X313"/>
  <c r="Y313"/>
  <c r="Z313"/>
  <c r="AA313"/>
  <c r="AB313"/>
  <c r="AC313"/>
  <c r="AD313"/>
  <c r="AE313"/>
  <c r="AF313"/>
  <c r="V314"/>
  <c r="W314"/>
  <c r="X314"/>
  <c r="Y314"/>
  <c r="Z314"/>
  <c r="AA314"/>
  <c r="AB314"/>
  <c r="AC314"/>
  <c r="AD314"/>
  <c r="AE314"/>
  <c r="AF314"/>
  <c r="A4"/>
  <c r="C4" s="1"/>
  <c r="A5"/>
  <c r="C5" s="1"/>
  <c r="A6"/>
  <c r="A7"/>
  <c r="A8"/>
  <c r="C8" s="1"/>
  <c r="A9"/>
  <c r="A10"/>
  <c r="A11"/>
  <c r="A12"/>
  <c r="C12" s="1"/>
  <c r="A13"/>
  <c r="A14"/>
  <c r="A15"/>
  <c r="A16"/>
  <c r="C16" s="1"/>
  <c r="A17"/>
  <c r="A18"/>
  <c r="A19"/>
  <c r="A20"/>
  <c r="C20" s="1"/>
  <c r="A21"/>
  <c r="A22"/>
  <c r="A23"/>
  <c r="A24"/>
  <c r="C24" s="1"/>
  <c r="A25"/>
  <c r="A26"/>
  <c r="A27"/>
  <c r="A28"/>
  <c r="C28" s="1"/>
  <c r="A29"/>
  <c r="A30"/>
  <c r="A31"/>
  <c r="A32"/>
  <c r="C32" s="1"/>
  <c r="A33"/>
  <c r="A34"/>
  <c r="A35"/>
  <c r="A36"/>
  <c r="C36" s="1"/>
  <c r="A37"/>
  <c r="A38"/>
  <c r="A39"/>
  <c r="A40"/>
  <c r="C40" s="1"/>
  <c r="A41"/>
  <c r="C41" s="1"/>
  <c r="A42"/>
  <c r="A43"/>
  <c r="A44"/>
  <c r="C44" s="1"/>
  <c r="A45"/>
  <c r="A46"/>
  <c r="A47"/>
  <c r="A48"/>
  <c r="C48" s="1"/>
  <c r="A49"/>
  <c r="C49" s="1"/>
  <c r="A50"/>
  <c r="A51"/>
  <c r="A52"/>
  <c r="C52" s="1"/>
  <c r="A53"/>
  <c r="A54"/>
  <c r="A55"/>
  <c r="A56"/>
  <c r="C56" s="1"/>
  <c r="A57"/>
  <c r="C57" s="1"/>
  <c r="A58"/>
  <c r="A59"/>
  <c r="A60"/>
  <c r="C60" s="1"/>
  <c r="A61"/>
  <c r="A62"/>
  <c r="A63"/>
  <c r="A64"/>
  <c r="C64" s="1"/>
  <c r="A65"/>
  <c r="C65" s="1"/>
  <c r="A66"/>
  <c r="A67"/>
  <c r="A68"/>
  <c r="C68" s="1"/>
  <c r="A69"/>
  <c r="A70"/>
  <c r="A71"/>
  <c r="A72"/>
  <c r="E72" s="1"/>
  <c r="A73"/>
  <c r="C73" s="1"/>
  <c r="A74"/>
  <c r="A75"/>
  <c r="A76"/>
  <c r="C76" s="1"/>
  <c r="A77"/>
  <c r="A78"/>
  <c r="A79"/>
  <c r="A80"/>
  <c r="A81"/>
  <c r="C81" s="1"/>
  <c r="A82"/>
  <c r="A83"/>
  <c r="A84"/>
  <c r="C84" s="1"/>
  <c r="A85"/>
  <c r="C85" s="1"/>
  <c r="A86"/>
  <c r="A87"/>
  <c r="A88"/>
  <c r="D88" s="1"/>
  <c r="A89"/>
  <c r="A90"/>
  <c r="A91"/>
  <c r="D91" s="1"/>
  <c r="A92"/>
  <c r="E92" s="1"/>
  <c r="A93"/>
  <c r="A94"/>
  <c r="A95"/>
  <c r="D95" s="1"/>
  <c r="A96"/>
  <c r="D96" s="1"/>
  <c r="A97"/>
  <c r="D97" s="1"/>
  <c r="A98"/>
  <c r="A99"/>
  <c r="D99" s="1"/>
  <c r="A100"/>
  <c r="E100" s="1"/>
  <c r="A101"/>
  <c r="A102"/>
  <c r="A103"/>
  <c r="D103" s="1"/>
  <c r="A104"/>
  <c r="A105"/>
  <c r="A106"/>
  <c r="A107"/>
  <c r="D107" s="1"/>
  <c r="A108"/>
  <c r="I108" s="1"/>
  <c r="A109"/>
  <c r="D109" s="1"/>
  <c r="A110"/>
  <c r="A111"/>
  <c r="D111" s="1"/>
  <c r="A112"/>
  <c r="D112" s="1"/>
  <c r="A113"/>
  <c r="A114"/>
  <c r="A115"/>
  <c r="D115" s="1"/>
  <c r="A116"/>
  <c r="A117"/>
  <c r="D117" s="1"/>
  <c r="A118"/>
  <c r="A119"/>
  <c r="D119" s="1"/>
  <c r="A120"/>
  <c r="I120" s="1"/>
  <c r="A121"/>
  <c r="A122"/>
  <c r="A123"/>
  <c r="D123" s="1"/>
  <c r="A124"/>
  <c r="I124" s="1"/>
  <c r="A125"/>
  <c r="D125" s="1"/>
  <c r="A126"/>
  <c r="A127"/>
  <c r="D127" s="1"/>
  <c r="A128"/>
  <c r="A129"/>
  <c r="A130"/>
  <c r="A131"/>
  <c r="D131" s="1"/>
  <c r="A132"/>
  <c r="D132" s="1"/>
  <c r="A133"/>
  <c r="D133" s="1"/>
  <c r="A134"/>
  <c r="A135"/>
  <c r="D135" s="1"/>
  <c r="A136"/>
  <c r="I136" s="1"/>
  <c r="A137"/>
  <c r="A138"/>
  <c r="A139"/>
  <c r="D139" s="1"/>
  <c r="A140"/>
  <c r="A141"/>
  <c r="D141" s="1"/>
  <c r="A142"/>
  <c r="A143"/>
  <c r="G143" s="1"/>
  <c r="A144"/>
  <c r="D144" s="1"/>
  <c r="A145"/>
  <c r="A146"/>
  <c r="A147"/>
  <c r="D147" s="1"/>
  <c r="A148"/>
  <c r="I148" s="1"/>
  <c r="A149"/>
  <c r="D149" s="1"/>
  <c r="A150"/>
  <c r="A151"/>
  <c r="A152"/>
  <c r="A153"/>
  <c r="A154"/>
  <c r="A155"/>
  <c r="I155" s="1"/>
  <c r="A156"/>
  <c r="D156" s="1"/>
  <c r="A157"/>
  <c r="D157" s="1"/>
  <c r="A158"/>
  <c r="A159"/>
  <c r="D159" s="1"/>
  <c r="A160"/>
  <c r="A161"/>
  <c r="A162"/>
  <c r="A163"/>
  <c r="G163" s="1"/>
  <c r="A164"/>
  <c r="I164" s="1"/>
  <c r="A165"/>
  <c r="D165" s="1"/>
  <c r="A166"/>
  <c r="A167"/>
  <c r="D167" s="1"/>
  <c r="A168"/>
  <c r="D168" s="1"/>
  <c r="A169"/>
  <c r="D169" s="1"/>
  <c r="A170"/>
  <c r="A171"/>
  <c r="A172"/>
  <c r="A173"/>
  <c r="A174"/>
  <c r="A175"/>
  <c r="I175" s="1"/>
  <c r="A176"/>
  <c r="I176" s="1"/>
  <c r="A177"/>
  <c r="D177" s="1"/>
  <c r="A178"/>
  <c r="A179"/>
  <c r="G179" s="1"/>
  <c r="A180"/>
  <c r="D180" s="1"/>
  <c r="A181"/>
  <c r="A182"/>
  <c r="A183"/>
  <c r="D183" s="1"/>
  <c r="A184"/>
  <c r="A185"/>
  <c r="A186"/>
  <c r="A187"/>
  <c r="I187" s="1"/>
  <c r="A188"/>
  <c r="I188" s="1"/>
  <c r="A189"/>
  <c r="D189" s="1"/>
  <c r="A190"/>
  <c r="A191"/>
  <c r="A192"/>
  <c r="D192" s="1"/>
  <c r="A193"/>
  <c r="A194"/>
  <c r="A195"/>
  <c r="G195" s="1"/>
  <c r="A196"/>
  <c r="A197"/>
  <c r="D197" s="1"/>
  <c r="A198"/>
  <c r="A199"/>
  <c r="D199" s="1"/>
  <c r="A200"/>
  <c r="I200" s="1"/>
  <c r="A201"/>
  <c r="D201" s="1"/>
  <c r="A202"/>
  <c r="A203"/>
  <c r="I203" s="1"/>
  <c r="A204"/>
  <c r="D204" s="1"/>
  <c r="A205"/>
  <c r="A206"/>
  <c r="A207"/>
  <c r="A208"/>
  <c r="A209"/>
  <c r="D209" s="1"/>
  <c r="A210"/>
  <c r="A211"/>
  <c r="G211" s="1"/>
  <c r="A212"/>
  <c r="I212" s="1"/>
  <c r="A213"/>
  <c r="A214"/>
  <c r="A215"/>
  <c r="D215" s="1"/>
  <c r="A216"/>
  <c r="D216" s="1"/>
  <c r="A217"/>
  <c r="D217" s="1"/>
  <c r="A218"/>
  <c r="A219"/>
  <c r="I219" s="1"/>
  <c r="A220"/>
  <c r="A3"/>
  <c r="D3" s="1"/>
  <c r="V207" l="1"/>
  <c r="Z207"/>
  <c r="AD207"/>
  <c r="U207"/>
  <c r="S207"/>
  <c r="Y207"/>
  <c r="AC207"/>
  <c r="X207"/>
  <c r="AB207"/>
  <c r="AF207"/>
  <c r="T207"/>
  <c r="W207"/>
  <c r="AA207"/>
  <c r="AE207"/>
  <c r="R207"/>
  <c r="P207"/>
  <c r="N207"/>
  <c r="L207"/>
  <c r="J207"/>
  <c r="Q207"/>
  <c r="O207"/>
  <c r="M207"/>
  <c r="K207"/>
  <c r="V191"/>
  <c r="Z191"/>
  <c r="AD191"/>
  <c r="U191"/>
  <c r="S191"/>
  <c r="Y191"/>
  <c r="AC191"/>
  <c r="X191"/>
  <c r="AB191"/>
  <c r="AF191"/>
  <c r="T191"/>
  <c r="W191"/>
  <c r="AA191"/>
  <c r="AE191"/>
  <c r="R191"/>
  <c r="P191"/>
  <c r="N191"/>
  <c r="L191"/>
  <c r="J191"/>
  <c r="Q191"/>
  <c r="O191"/>
  <c r="M191"/>
  <c r="K191"/>
  <c r="V171"/>
  <c r="Z171"/>
  <c r="AD171"/>
  <c r="U171"/>
  <c r="S171"/>
  <c r="Y171"/>
  <c r="AC171"/>
  <c r="X171"/>
  <c r="AB171"/>
  <c r="AF171"/>
  <c r="T171"/>
  <c r="W171"/>
  <c r="AA171"/>
  <c r="AE171"/>
  <c r="R171"/>
  <c r="P171"/>
  <c r="N171"/>
  <c r="L171"/>
  <c r="J171"/>
  <c r="Q171"/>
  <c r="O171"/>
  <c r="M171"/>
  <c r="K171"/>
  <c r="V151"/>
  <c r="Z151"/>
  <c r="AD151"/>
  <c r="U151"/>
  <c r="S151"/>
  <c r="Y151"/>
  <c r="AC151"/>
  <c r="X151"/>
  <c r="AB151"/>
  <c r="AF151"/>
  <c r="T151"/>
  <c r="W151"/>
  <c r="AA151"/>
  <c r="AE151"/>
  <c r="R151"/>
  <c r="P151"/>
  <c r="N151"/>
  <c r="L151"/>
  <c r="J151"/>
  <c r="Q151"/>
  <c r="O151"/>
  <c r="M151"/>
  <c r="K151"/>
  <c r="W220"/>
  <c r="AA220"/>
  <c r="AE220"/>
  <c r="V220"/>
  <c r="Z220"/>
  <c r="AD220"/>
  <c r="T220"/>
  <c r="Y220"/>
  <c r="AC220"/>
  <c r="X220"/>
  <c r="AB220"/>
  <c r="AF220"/>
  <c r="U220"/>
  <c r="S220"/>
  <c r="Q220"/>
  <c r="O220"/>
  <c r="M220"/>
  <c r="K220"/>
  <c r="R220"/>
  <c r="P220"/>
  <c r="N220"/>
  <c r="L220"/>
  <c r="J220"/>
  <c r="W208"/>
  <c r="AA208"/>
  <c r="AE208"/>
  <c r="V208"/>
  <c r="Z208"/>
  <c r="AD208"/>
  <c r="T208"/>
  <c r="Y208"/>
  <c r="AC208"/>
  <c r="X208"/>
  <c r="AB208"/>
  <c r="AF208"/>
  <c r="U208"/>
  <c r="S208"/>
  <c r="Q208"/>
  <c r="O208"/>
  <c r="M208"/>
  <c r="K208"/>
  <c r="R208"/>
  <c r="P208"/>
  <c r="N208"/>
  <c r="L208"/>
  <c r="J208"/>
  <c r="W196"/>
  <c r="AA196"/>
  <c r="AE196"/>
  <c r="V196"/>
  <c r="Z196"/>
  <c r="AD196"/>
  <c r="T196"/>
  <c r="Y196"/>
  <c r="AC196"/>
  <c r="X196"/>
  <c r="AB196"/>
  <c r="AF196"/>
  <c r="U196"/>
  <c r="S196"/>
  <c r="Q196"/>
  <c r="O196"/>
  <c r="M196"/>
  <c r="K196"/>
  <c r="R196"/>
  <c r="P196"/>
  <c r="N196"/>
  <c r="L196"/>
  <c r="J196"/>
  <c r="W184"/>
  <c r="AA184"/>
  <c r="AE184"/>
  <c r="V184"/>
  <c r="Z184"/>
  <c r="AD184"/>
  <c r="T184"/>
  <c r="Y184"/>
  <c r="AC184"/>
  <c r="X184"/>
  <c r="AB184"/>
  <c r="AF184"/>
  <c r="U184"/>
  <c r="S184"/>
  <c r="Q184"/>
  <c r="O184"/>
  <c r="M184"/>
  <c r="K184"/>
  <c r="R184"/>
  <c r="P184"/>
  <c r="N184"/>
  <c r="L184"/>
  <c r="J184"/>
  <c r="W172"/>
  <c r="AA172"/>
  <c r="AE172"/>
  <c r="V172"/>
  <c r="Z172"/>
  <c r="AD172"/>
  <c r="T172"/>
  <c r="Y172"/>
  <c r="AC172"/>
  <c r="X172"/>
  <c r="AB172"/>
  <c r="AF172"/>
  <c r="U172"/>
  <c r="S172"/>
  <c r="Q172"/>
  <c r="O172"/>
  <c r="M172"/>
  <c r="K172"/>
  <c r="R172"/>
  <c r="P172"/>
  <c r="N172"/>
  <c r="L172"/>
  <c r="J172"/>
  <c r="W160"/>
  <c r="AA160"/>
  <c r="AE160"/>
  <c r="V160"/>
  <c r="Z160"/>
  <c r="AD160"/>
  <c r="T160"/>
  <c r="Y160"/>
  <c r="AC160"/>
  <c r="X160"/>
  <c r="AB160"/>
  <c r="AF160"/>
  <c r="U160"/>
  <c r="S160"/>
  <c r="Q160"/>
  <c r="O160"/>
  <c r="M160"/>
  <c r="K160"/>
  <c r="R160"/>
  <c r="P160"/>
  <c r="N160"/>
  <c r="L160"/>
  <c r="J160"/>
  <c r="W152"/>
  <c r="AA152"/>
  <c r="AE152"/>
  <c r="V152"/>
  <c r="Z152"/>
  <c r="AD152"/>
  <c r="T152"/>
  <c r="Y152"/>
  <c r="AC152"/>
  <c r="X152"/>
  <c r="AB152"/>
  <c r="AF152"/>
  <c r="U152"/>
  <c r="S152"/>
  <c r="Q152"/>
  <c r="O152"/>
  <c r="M152"/>
  <c r="K152"/>
  <c r="R152"/>
  <c r="P152"/>
  <c r="N152"/>
  <c r="L152"/>
  <c r="J152"/>
  <c r="W140"/>
  <c r="AA140"/>
  <c r="AE140"/>
  <c r="V140"/>
  <c r="Z140"/>
  <c r="AD140"/>
  <c r="T140"/>
  <c r="Y140"/>
  <c r="AC140"/>
  <c r="X140"/>
  <c r="AB140"/>
  <c r="AF140"/>
  <c r="U140"/>
  <c r="S140"/>
  <c r="Q140"/>
  <c r="O140"/>
  <c r="M140"/>
  <c r="K140"/>
  <c r="R140"/>
  <c r="P140"/>
  <c r="N140"/>
  <c r="L140"/>
  <c r="J140"/>
  <c r="W128"/>
  <c r="AA128"/>
  <c r="AE128"/>
  <c r="V128"/>
  <c r="Z128"/>
  <c r="AD128"/>
  <c r="T128"/>
  <c r="Y128"/>
  <c r="AC128"/>
  <c r="X128"/>
  <c r="AB128"/>
  <c r="AF128"/>
  <c r="U128"/>
  <c r="S128"/>
  <c r="Q128"/>
  <c r="O128"/>
  <c r="M128"/>
  <c r="K128"/>
  <c r="R128"/>
  <c r="P128"/>
  <c r="N128"/>
  <c r="L128"/>
  <c r="J128"/>
  <c r="W116"/>
  <c r="AA116"/>
  <c r="AE116"/>
  <c r="V116"/>
  <c r="Z116"/>
  <c r="AD116"/>
  <c r="T116"/>
  <c r="Y116"/>
  <c r="AC116"/>
  <c r="X116"/>
  <c r="AB116"/>
  <c r="AF116"/>
  <c r="U116"/>
  <c r="S116"/>
  <c r="Q116"/>
  <c r="O116"/>
  <c r="M116"/>
  <c r="K116"/>
  <c r="R116"/>
  <c r="P116"/>
  <c r="N116"/>
  <c r="L116"/>
  <c r="J116"/>
  <c r="W104"/>
  <c r="AA104"/>
  <c r="AE104"/>
  <c r="V104"/>
  <c r="Z104"/>
  <c r="AD104"/>
  <c r="T104"/>
  <c r="Y104"/>
  <c r="AC104"/>
  <c r="X104"/>
  <c r="AB104"/>
  <c r="AF104"/>
  <c r="U104"/>
  <c r="S104"/>
  <c r="Q104"/>
  <c r="O104"/>
  <c r="M104"/>
  <c r="K104"/>
  <c r="I104"/>
  <c r="R104"/>
  <c r="P104"/>
  <c r="N104"/>
  <c r="L104"/>
  <c r="J104"/>
  <c r="W80"/>
  <c r="AA80"/>
  <c r="AE80"/>
  <c r="V80"/>
  <c r="Z80"/>
  <c r="AD80"/>
  <c r="Y80"/>
  <c r="AC80"/>
  <c r="X80"/>
  <c r="AB80"/>
  <c r="AF80"/>
  <c r="T80"/>
  <c r="U80"/>
  <c r="S80"/>
  <c r="Q80"/>
  <c r="O80"/>
  <c r="M80"/>
  <c r="K80"/>
  <c r="I80"/>
  <c r="R80"/>
  <c r="P80"/>
  <c r="N80"/>
  <c r="L80"/>
  <c r="J80"/>
  <c r="AF3"/>
  <c r="AB3"/>
  <c r="X3"/>
  <c r="V3"/>
  <c r="T3"/>
  <c r="AC3"/>
  <c r="Y3"/>
  <c r="AD3"/>
  <c r="Z3"/>
  <c r="U3"/>
  <c r="S3"/>
  <c r="AE3"/>
  <c r="AA3"/>
  <c r="W3"/>
  <c r="Q3"/>
  <c r="O3"/>
  <c r="M3"/>
  <c r="K3"/>
  <c r="R3"/>
  <c r="P3"/>
  <c r="N3"/>
  <c r="L3"/>
  <c r="J3"/>
  <c r="X213"/>
  <c r="AB213"/>
  <c r="AF213"/>
  <c r="T213"/>
  <c r="W213"/>
  <c r="AA213"/>
  <c r="AE213"/>
  <c r="V213"/>
  <c r="Z213"/>
  <c r="AD213"/>
  <c r="U213"/>
  <c r="S213"/>
  <c r="Y213"/>
  <c r="AC213"/>
  <c r="Q213"/>
  <c r="O213"/>
  <c r="M213"/>
  <c r="K213"/>
  <c r="R213"/>
  <c r="P213"/>
  <c r="N213"/>
  <c r="L213"/>
  <c r="J213"/>
  <c r="X205"/>
  <c r="AB205"/>
  <c r="AF205"/>
  <c r="T205"/>
  <c r="W205"/>
  <c r="AA205"/>
  <c r="AE205"/>
  <c r="V205"/>
  <c r="Z205"/>
  <c r="AD205"/>
  <c r="U205"/>
  <c r="S205"/>
  <c r="Y205"/>
  <c r="AC205"/>
  <c r="Q205"/>
  <c r="O205"/>
  <c r="M205"/>
  <c r="K205"/>
  <c r="R205"/>
  <c r="P205"/>
  <c r="N205"/>
  <c r="L205"/>
  <c r="J205"/>
  <c r="X193"/>
  <c r="AB193"/>
  <c r="AF193"/>
  <c r="T193"/>
  <c r="W193"/>
  <c r="AA193"/>
  <c r="AE193"/>
  <c r="V193"/>
  <c r="Z193"/>
  <c r="AD193"/>
  <c r="U193"/>
  <c r="S193"/>
  <c r="Y193"/>
  <c r="AC193"/>
  <c r="Q193"/>
  <c r="O193"/>
  <c r="M193"/>
  <c r="K193"/>
  <c r="R193"/>
  <c r="P193"/>
  <c r="N193"/>
  <c r="L193"/>
  <c r="J193"/>
  <c r="X185"/>
  <c r="AB185"/>
  <c r="AF185"/>
  <c r="T185"/>
  <c r="W185"/>
  <c r="AA185"/>
  <c r="AE185"/>
  <c r="V185"/>
  <c r="Z185"/>
  <c r="AD185"/>
  <c r="U185"/>
  <c r="S185"/>
  <c r="Y185"/>
  <c r="AC185"/>
  <c r="Q185"/>
  <c r="O185"/>
  <c r="M185"/>
  <c r="K185"/>
  <c r="R185"/>
  <c r="P185"/>
  <c r="N185"/>
  <c r="L185"/>
  <c r="J185"/>
  <c r="X181"/>
  <c r="AB181"/>
  <c r="AF181"/>
  <c r="T181"/>
  <c r="W181"/>
  <c r="AA181"/>
  <c r="AE181"/>
  <c r="V181"/>
  <c r="Z181"/>
  <c r="AD181"/>
  <c r="U181"/>
  <c r="S181"/>
  <c r="Y181"/>
  <c r="AC181"/>
  <c r="Q181"/>
  <c r="O181"/>
  <c r="M181"/>
  <c r="K181"/>
  <c r="R181"/>
  <c r="P181"/>
  <c r="N181"/>
  <c r="L181"/>
  <c r="J181"/>
  <c r="X173"/>
  <c r="AB173"/>
  <c r="AF173"/>
  <c r="T173"/>
  <c r="W173"/>
  <c r="AA173"/>
  <c r="AE173"/>
  <c r="V173"/>
  <c r="Z173"/>
  <c r="AD173"/>
  <c r="U173"/>
  <c r="S173"/>
  <c r="Y173"/>
  <c r="AC173"/>
  <c r="Q173"/>
  <c r="O173"/>
  <c r="M173"/>
  <c r="K173"/>
  <c r="R173"/>
  <c r="P173"/>
  <c r="N173"/>
  <c r="L173"/>
  <c r="J173"/>
  <c r="X161"/>
  <c r="AB161"/>
  <c r="AF161"/>
  <c r="T161"/>
  <c r="W161"/>
  <c r="AA161"/>
  <c r="AE161"/>
  <c r="V161"/>
  <c r="Z161"/>
  <c r="AD161"/>
  <c r="U161"/>
  <c r="S161"/>
  <c r="Y161"/>
  <c r="AC161"/>
  <c r="Q161"/>
  <c r="O161"/>
  <c r="M161"/>
  <c r="K161"/>
  <c r="R161"/>
  <c r="P161"/>
  <c r="N161"/>
  <c r="L161"/>
  <c r="J161"/>
  <c r="X153"/>
  <c r="AB153"/>
  <c r="AF153"/>
  <c r="T153"/>
  <c r="W153"/>
  <c r="AA153"/>
  <c r="AE153"/>
  <c r="V153"/>
  <c r="Z153"/>
  <c r="AD153"/>
  <c r="U153"/>
  <c r="S153"/>
  <c r="Y153"/>
  <c r="AC153"/>
  <c r="Q153"/>
  <c r="O153"/>
  <c r="M153"/>
  <c r="K153"/>
  <c r="R153"/>
  <c r="P153"/>
  <c r="N153"/>
  <c r="L153"/>
  <c r="J153"/>
  <c r="X145"/>
  <c r="AB145"/>
  <c r="AF145"/>
  <c r="T145"/>
  <c r="W145"/>
  <c r="AA145"/>
  <c r="AE145"/>
  <c r="V145"/>
  <c r="Z145"/>
  <c r="AD145"/>
  <c r="U145"/>
  <c r="S145"/>
  <c r="Y145"/>
  <c r="AC145"/>
  <c r="Q145"/>
  <c r="O145"/>
  <c r="M145"/>
  <c r="K145"/>
  <c r="R145"/>
  <c r="P145"/>
  <c r="N145"/>
  <c r="L145"/>
  <c r="J145"/>
  <c r="X137"/>
  <c r="AB137"/>
  <c r="AF137"/>
  <c r="T137"/>
  <c r="W137"/>
  <c r="AA137"/>
  <c r="AE137"/>
  <c r="V137"/>
  <c r="Z137"/>
  <c r="AD137"/>
  <c r="U137"/>
  <c r="S137"/>
  <c r="Y137"/>
  <c r="AC137"/>
  <c r="Q137"/>
  <c r="O137"/>
  <c r="M137"/>
  <c r="K137"/>
  <c r="R137"/>
  <c r="P137"/>
  <c r="N137"/>
  <c r="L137"/>
  <c r="J137"/>
  <c r="X129"/>
  <c r="AB129"/>
  <c r="AF129"/>
  <c r="T129"/>
  <c r="W129"/>
  <c r="AA129"/>
  <c r="AE129"/>
  <c r="V129"/>
  <c r="Z129"/>
  <c r="AD129"/>
  <c r="U129"/>
  <c r="S129"/>
  <c r="Y129"/>
  <c r="AC129"/>
  <c r="Q129"/>
  <c r="O129"/>
  <c r="M129"/>
  <c r="K129"/>
  <c r="R129"/>
  <c r="P129"/>
  <c r="N129"/>
  <c r="L129"/>
  <c r="J129"/>
  <c r="X121"/>
  <c r="AB121"/>
  <c r="AF121"/>
  <c r="T121"/>
  <c r="W121"/>
  <c r="AA121"/>
  <c r="AE121"/>
  <c r="V121"/>
  <c r="Z121"/>
  <c r="AD121"/>
  <c r="U121"/>
  <c r="S121"/>
  <c r="Y121"/>
  <c r="AC121"/>
  <c r="Q121"/>
  <c r="O121"/>
  <c r="M121"/>
  <c r="K121"/>
  <c r="R121"/>
  <c r="P121"/>
  <c r="N121"/>
  <c r="L121"/>
  <c r="J121"/>
  <c r="X113"/>
  <c r="AB113"/>
  <c r="AF113"/>
  <c r="T113"/>
  <c r="W113"/>
  <c r="AA113"/>
  <c r="AE113"/>
  <c r="V113"/>
  <c r="Z113"/>
  <c r="AD113"/>
  <c r="U113"/>
  <c r="S113"/>
  <c r="Y113"/>
  <c r="AC113"/>
  <c r="Q113"/>
  <c r="O113"/>
  <c r="M113"/>
  <c r="K113"/>
  <c r="R113"/>
  <c r="P113"/>
  <c r="N113"/>
  <c r="L113"/>
  <c r="J113"/>
  <c r="X105"/>
  <c r="AB105"/>
  <c r="AF105"/>
  <c r="T105"/>
  <c r="W105"/>
  <c r="AA105"/>
  <c r="AE105"/>
  <c r="V105"/>
  <c r="Z105"/>
  <c r="AD105"/>
  <c r="U105"/>
  <c r="S105"/>
  <c r="Y105"/>
  <c r="AC105"/>
  <c r="Q105"/>
  <c r="O105"/>
  <c r="M105"/>
  <c r="K105"/>
  <c r="I105"/>
  <c r="R105"/>
  <c r="P105"/>
  <c r="N105"/>
  <c r="L105"/>
  <c r="J105"/>
  <c r="X101"/>
  <c r="AB101"/>
  <c r="AF101"/>
  <c r="T101"/>
  <c r="W101"/>
  <c r="AA101"/>
  <c r="AE101"/>
  <c r="V101"/>
  <c r="Z101"/>
  <c r="AD101"/>
  <c r="U101"/>
  <c r="S101"/>
  <c r="Y101"/>
  <c r="AC101"/>
  <c r="Q101"/>
  <c r="O101"/>
  <c r="M101"/>
  <c r="K101"/>
  <c r="I101"/>
  <c r="R101"/>
  <c r="P101"/>
  <c r="N101"/>
  <c r="L101"/>
  <c r="J101"/>
  <c r="X93"/>
  <c r="AB93"/>
  <c r="AF93"/>
  <c r="W93"/>
  <c r="AA93"/>
  <c r="AE93"/>
  <c r="V93"/>
  <c r="Z93"/>
  <c r="AD93"/>
  <c r="Y93"/>
  <c r="AC93"/>
  <c r="T93"/>
  <c r="U93"/>
  <c r="S93"/>
  <c r="Q93"/>
  <c r="O93"/>
  <c r="M93"/>
  <c r="K93"/>
  <c r="I93"/>
  <c r="R93"/>
  <c r="P93"/>
  <c r="N93"/>
  <c r="L93"/>
  <c r="J93"/>
  <c r="X89"/>
  <c r="AB89"/>
  <c r="AF89"/>
  <c r="W89"/>
  <c r="AA89"/>
  <c r="AE89"/>
  <c r="V89"/>
  <c r="Z89"/>
  <c r="AD89"/>
  <c r="Y89"/>
  <c r="AC89"/>
  <c r="T89"/>
  <c r="U89"/>
  <c r="S89"/>
  <c r="Q89"/>
  <c r="O89"/>
  <c r="M89"/>
  <c r="K89"/>
  <c r="I89"/>
  <c r="R89"/>
  <c r="P89"/>
  <c r="N89"/>
  <c r="L89"/>
  <c r="J89"/>
  <c r="X77"/>
  <c r="AB77"/>
  <c r="AF77"/>
  <c r="W77"/>
  <c r="AA77"/>
  <c r="AE77"/>
  <c r="V77"/>
  <c r="Z77"/>
  <c r="AD77"/>
  <c r="Y77"/>
  <c r="AC77"/>
  <c r="T77"/>
  <c r="U77"/>
  <c r="S77"/>
  <c r="Q77"/>
  <c r="O77"/>
  <c r="M77"/>
  <c r="K77"/>
  <c r="I77"/>
  <c r="R77"/>
  <c r="P77"/>
  <c r="N77"/>
  <c r="L77"/>
  <c r="J77"/>
  <c r="X69"/>
  <c r="AB69"/>
  <c r="AF69"/>
  <c r="W69"/>
  <c r="AA69"/>
  <c r="AE69"/>
  <c r="V69"/>
  <c r="Z69"/>
  <c r="AD69"/>
  <c r="Y69"/>
  <c r="AC69"/>
  <c r="T69"/>
  <c r="U69"/>
  <c r="S69"/>
  <c r="Q69"/>
  <c r="O69"/>
  <c r="M69"/>
  <c r="K69"/>
  <c r="I69"/>
  <c r="R69"/>
  <c r="P69"/>
  <c r="N69"/>
  <c r="L69"/>
  <c r="J69"/>
  <c r="X61"/>
  <c r="AB61"/>
  <c r="AF61"/>
  <c r="W61"/>
  <c r="AA61"/>
  <c r="AE61"/>
  <c r="V61"/>
  <c r="Z61"/>
  <c r="AD61"/>
  <c r="Y61"/>
  <c r="AC61"/>
  <c r="T61"/>
  <c r="U61"/>
  <c r="S61"/>
  <c r="Q61"/>
  <c r="O61"/>
  <c r="M61"/>
  <c r="K61"/>
  <c r="I61"/>
  <c r="R61"/>
  <c r="P61"/>
  <c r="N61"/>
  <c r="L61"/>
  <c r="J61"/>
  <c r="X53"/>
  <c r="AB53"/>
  <c r="AF53"/>
  <c r="W53"/>
  <c r="AA53"/>
  <c r="AE53"/>
  <c r="V53"/>
  <c r="Z53"/>
  <c r="AD53"/>
  <c r="Y53"/>
  <c r="AC53"/>
  <c r="T53"/>
  <c r="U53"/>
  <c r="S53"/>
  <c r="Q53"/>
  <c r="O53"/>
  <c r="M53"/>
  <c r="K53"/>
  <c r="I53"/>
  <c r="R53"/>
  <c r="P53"/>
  <c r="N53"/>
  <c r="L53"/>
  <c r="J53"/>
  <c r="X45"/>
  <c r="AB45"/>
  <c r="AF45"/>
  <c r="W45"/>
  <c r="AA45"/>
  <c r="AE45"/>
  <c r="V45"/>
  <c r="Z45"/>
  <c r="AD45"/>
  <c r="Y45"/>
  <c r="AC45"/>
  <c r="T45"/>
  <c r="U45"/>
  <c r="S45"/>
  <c r="Q45"/>
  <c r="O45"/>
  <c r="M45"/>
  <c r="K45"/>
  <c r="I45"/>
  <c r="R45"/>
  <c r="P45"/>
  <c r="N45"/>
  <c r="L45"/>
  <c r="J45"/>
  <c r="X37"/>
  <c r="AB37"/>
  <c r="AF37"/>
  <c r="W37"/>
  <c r="AA37"/>
  <c r="AE37"/>
  <c r="V37"/>
  <c r="Z37"/>
  <c r="AD37"/>
  <c r="Y37"/>
  <c r="AC37"/>
  <c r="T37"/>
  <c r="U37"/>
  <c r="S37"/>
  <c r="Q37"/>
  <c r="O37"/>
  <c r="M37"/>
  <c r="K37"/>
  <c r="I37"/>
  <c r="R37"/>
  <c r="P37"/>
  <c r="N37"/>
  <c r="L37"/>
  <c r="J37"/>
  <c r="X33"/>
  <c r="AB33"/>
  <c r="AF33"/>
  <c r="W33"/>
  <c r="AA33"/>
  <c r="AE33"/>
  <c r="V33"/>
  <c r="Z33"/>
  <c r="AD33"/>
  <c r="Y33"/>
  <c r="AC33"/>
  <c r="T33"/>
  <c r="U33"/>
  <c r="S33"/>
  <c r="Q33"/>
  <c r="O33"/>
  <c r="M33"/>
  <c r="K33"/>
  <c r="I33"/>
  <c r="R33"/>
  <c r="P33"/>
  <c r="N33"/>
  <c r="L33"/>
  <c r="J33"/>
  <c r="X29"/>
  <c r="AB29"/>
  <c r="AF29"/>
  <c r="W29"/>
  <c r="AA29"/>
  <c r="AE29"/>
  <c r="V29"/>
  <c r="Z29"/>
  <c r="AD29"/>
  <c r="Y29"/>
  <c r="AC29"/>
  <c r="T29"/>
  <c r="U29"/>
  <c r="S29"/>
  <c r="Q29"/>
  <c r="O29"/>
  <c r="M29"/>
  <c r="K29"/>
  <c r="I29"/>
  <c r="R29"/>
  <c r="P29"/>
  <c r="N29"/>
  <c r="L29"/>
  <c r="J29"/>
  <c r="X25"/>
  <c r="AB25"/>
  <c r="AF25"/>
  <c r="W25"/>
  <c r="AA25"/>
  <c r="AE25"/>
  <c r="V25"/>
  <c r="Z25"/>
  <c r="AD25"/>
  <c r="Y25"/>
  <c r="AC25"/>
  <c r="T25"/>
  <c r="U25"/>
  <c r="S25"/>
  <c r="Q25"/>
  <c r="O25"/>
  <c r="M25"/>
  <c r="K25"/>
  <c r="I25"/>
  <c r="R25"/>
  <c r="P25"/>
  <c r="N25"/>
  <c r="L25"/>
  <c r="J25"/>
  <c r="X21"/>
  <c r="AB21"/>
  <c r="AF21"/>
  <c r="W21"/>
  <c r="AA21"/>
  <c r="AE21"/>
  <c r="V21"/>
  <c r="Z21"/>
  <c r="AD21"/>
  <c r="Y21"/>
  <c r="AC21"/>
  <c r="T21"/>
  <c r="R21"/>
  <c r="U21"/>
  <c r="S21"/>
  <c r="Q21"/>
  <c r="O21"/>
  <c r="M21"/>
  <c r="K21"/>
  <c r="I21"/>
  <c r="P21"/>
  <c r="N21"/>
  <c r="L21"/>
  <c r="J21"/>
  <c r="X17"/>
  <c r="AB17"/>
  <c r="AF17"/>
  <c r="W17"/>
  <c r="AA17"/>
  <c r="AE17"/>
  <c r="V17"/>
  <c r="Z17"/>
  <c r="AD17"/>
  <c r="Y17"/>
  <c r="AC17"/>
  <c r="T17"/>
  <c r="R17"/>
  <c r="U17"/>
  <c r="S17"/>
  <c r="Q17"/>
  <c r="O17"/>
  <c r="M17"/>
  <c r="K17"/>
  <c r="I17"/>
  <c r="P17"/>
  <c r="N17"/>
  <c r="L17"/>
  <c r="J17"/>
  <c r="X13"/>
  <c r="AB13"/>
  <c r="AF13"/>
  <c r="W13"/>
  <c r="AA13"/>
  <c r="AE13"/>
  <c r="V13"/>
  <c r="Z13"/>
  <c r="AD13"/>
  <c r="Y13"/>
  <c r="AC13"/>
  <c r="T13"/>
  <c r="R13"/>
  <c r="U13"/>
  <c r="S13"/>
  <c r="Q13"/>
  <c r="O13"/>
  <c r="M13"/>
  <c r="K13"/>
  <c r="I13"/>
  <c r="P13"/>
  <c r="N13"/>
  <c r="L13"/>
  <c r="J13"/>
  <c r="X9"/>
  <c r="AB9"/>
  <c r="AF9"/>
  <c r="W9"/>
  <c r="AA9"/>
  <c r="AE9"/>
  <c r="V9"/>
  <c r="Z9"/>
  <c r="AD9"/>
  <c r="Y9"/>
  <c r="AC9"/>
  <c r="T9"/>
  <c r="R9"/>
  <c r="U9"/>
  <c r="S9"/>
  <c r="Q9"/>
  <c r="O9"/>
  <c r="M9"/>
  <c r="K9"/>
  <c r="I9"/>
  <c r="P9"/>
  <c r="N9"/>
  <c r="L9"/>
  <c r="J9"/>
  <c r="Y218"/>
  <c r="AC218"/>
  <c r="X218"/>
  <c r="AB218"/>
  <c r="AF218"/>
  <c r="U218"/>
  <c r="S218"/>
  <c r="W218"/>
  <c r="AA218"/>
  <c r="AE218"/>
  <c r="V218"/>
  <c r="Z218"/>
  <c r="AD218"/>
  <c r="T218"/>
  <c r="R218"/>
  <c r="P218"/>
  <c r="N218"/>
  <c r="L218"/>
  <c r="J218"/>
  <c r="Q218"/>
  <c r="O218"/>
  <c r="M218"/>
  <c r="K218"/>
  <c r="Y214"/>
  <c r="AC214"/>
  <c r="X214"/>
  <c r="AB214"/>
  <c r="AF214"/>
  <c r="U214"/>
  <c r="S214"/>
  <c r="W214"/>
  <c r="AA214"/>
  <c r="AE214"/>
  <c r="V214"/>
  <c r="Z214"/>
  <c r="AD214"/>
  <c r="T214"/>
  <c r="R214"/>
  <c r="P214"/>
  <c r="N214"/>
  <c r="L214"/>
  <c r="J214"/>
  <c r="Q214"/>
  <c r="O214"/>
  <c r="M214"/>
  <c r="K214"/>
  <c r="Y210"/>
  <c r="AC210"/>
  <c r="X210"/>
  <c r="AB210"/>
  <c r="AF210"/>
  <c r="U210"/>
  <c r="S210"/>
  <c r="W210"/>
  <c r="AA210"/>
  <c r="AE210"/>
  <c r="V210"/>
  <c r="Z210"/>
  <c r="AD210"/>
  <c r="T210"/>
  <c r="R210"/>
  <c r="P210"/>
  <c r="N210"/>
  <c r="L210"/>
  <c r="J210"/>
  <c r="Q210"/>
  <c r="O210"/>
  <c r="M210"/>
  <c r="K210"/>
  <c r="Y206"/>
  <c r="AC206"/>
  <c r="X206"/>
  <c r="AB206"/>
  <c r="AF206"/>
  <c r="U206"/>
  <c r="S206"/>
  <c r="W206"/>
  <c r="AA206"/>
  <c r="AE206"/>
  <c r="V206"/>
  <c r="Z206"/>
  <c r="AD206"/>
  <c r="T206"/>
  <c r="R206"/>
  <c r="P206"/>
  <c r="N206"/>
  <c r="L206"/>
  <c r="J206"/>
  <c r="Q206"/>
  <c r="O206"/>
  <c r="M206"/>
  <c r="K206"/>
  <c r="Y202"/>
  <c r="AC202"/>
  <c r="X202"/>
  <c r="AB202"/>
  <c r="AF202"/>
  <c r="U202"/>
  <c r="S202"/>
  <c r="W202"/>
  <c r="AA202"/>
  <c r="AE202"/>
  <c r="V202"/>
  <c r="Z202"/>
  <c r="AD202"/>
  <c r="T202"/>
  <c r="R202"/>
  <c r="P202"/>
  <c r="N202"/>
  <c r="L202"/>
  <c r="J202"/>
  <c r="Q202"/>
  <c r="O202"/>
  <c r="M202"/>
  <c r="K202"/>
  <c r="Y198"/>
  <c r="AC198"/>
  <c r="X198"/>
  <c r="AB198"/>
  <c r="AF198"/>
  <c r="U198"/>
  <c r="S198"/>
  <c r="W198"/>
  <c r="AA198"/>
  <c r="AE198"/>
  <c r="V198"/>
  <c r="Z198"/>
  <c r="AD198"/>
  <c r="T198"/>
  <c r="R198"/>
  <c r="P198"/>
  <c r="N198"/>
  <c r="L198"/>
  <c r="J198"/>
  <c r="Q198"/>
  <c r="O198"/>
  <c r="M198"/>
  <c r="K198"/>
  <c r="Y194"/>
  <c r="AC194"/>
  <c r="X194"/>
  <c r="AB194"/>
  <c r="AF194"/>
  <c r="U194"/>
  <c r="S194"/>
  <c r="W194"/>
  <c r="AA194"/>
  <c r="AE194"/>
  <c r="V194"/>
  <c r="Z194"/>
  <c r="AD194"/>
  <c r="T194"/>
  <c r="R194"/>
  <c r="P194"/>
  <c r="N194"/>
  <c r="L194"/>
  <c r="J194"/>
  <c r="Q194"/>
  <c r="O194"/>
  <c r="M194"/>
  <c r="K194"/>
  <c r="Y190"/>
  <c r="AC190"/>
  <c r="X190"/>
  <c r="AB190"/>
  <c r="AF190"/>
  <c r="U190"/>
  <c r="S190"/>
  <c r="W190"/>
  <c r="AA190"/>
  <c r="AE190"/>
  <c r="V190"/>
  <c r="Z190"/>
  <c r="AD190"/>
  <c r="T190"/>
  <c r="R190"/>
  <c r="P190"/>
  <c r="N190"/>
  <c r="L190"/>
  <c r="J190"/>
  <c r="Q190"/>
  <c r="O190"/>
  <c r="M190"/>
  <c r="K190"/>
  <c r="Y186"/>
  <c r="AC186"/>
  <c r="X186"/>
  <c r="AB186"/>
  <c r="AF186"/>
  <c r="U186"/>
  <c r="S186"/>
  <c r="W186"/>
  <c r="AA186"/>
  <c r="AE186"/>
  <c r="V186"/>
  <c r="Z186"/>
  <c r="AD186"/>
  <c r="T186"/>
  <c r="R186"/>
  <c r="P186"/>
  <c r="N186"/>
  <c r="L186"/>
  <c r="J186"/>
  <c r="Q186"/>
  <c r="O186"/>
  <c r="M186"/>
  <c r="K186"/>
  <c r="Y182"/>
  <c r="AC182"/>
  <c r="X182"/>
  <c r="AB182"/>
  <c r="AF182"/>
  <c r="U182"/>
  <c r="S182"/>
  <c r="W182"/>
  <c r="AA182"/>
  <c r="AE182"/>
  <c r="V182"/>
  <c r="Z182"/>
  <c r="AD182"/>
  <c r="T182"/>
  <c r="R182"/>
  <c r="P182"/>
  <c r="N182"/>
  <c r="L182"/>
  <c r="J182"/>
  <c r="Q182"/>
  <c r="O182"/>
  <c r="M182"/>
  <c r="K182"/>
  <c r="Y178"/>
  <c r="AC178"/>
  <c r="X178"/>
  <c r="AB178"/>
  <c r="AF178"/>
  <c r="U178"/>
  <c r="S178"/>
  <c r="W178"/>
  <c r="AA178"/>
  <c r="AE178"/>
  <c r="V178"/>
  <c r="Z178"/>
  <c r="AD178"/>
  <c r="T178"/>
  <c r="R178"/>
  <c r="P178"/>
  <c r="N178"/>
  <c r="L178"/>
  <c r="J178"/>
  <c r="Q178"/>
  <c r="O178"/>
  <c r="M178"/>
  <c r="K178"/>
  <c r="Y174"/>
  <c r="AC174"/>
  <c r="X174"/>
  <c r="AB174"/>
  <c r="AF174"/>
  <c r="U174"/>
  <c r="S174"/>
  <c r="W174"/>
  <c r="AA174"/>
  <c r="AE174"/>
  <c r="V174"/>
  <c r="Z174"/>
  <c r="AD174"/>
  <c r="T174"/>
  <c r="R174"/>
  <c r="P174"/>
  <c r="N174"/>
  <c r="L174"/>
  <c r="J174"/>
  <c r="Q174"/>
  <c r="O174"/>
  <c r="M174"/>
  <c r="K174"/>
  <c r="Y170"/>
  <c r="AC170"/>
  <c r="X170"/>
  <c r="AB170"/>
  <c r="AF170"/>
  <c r="U170"/>
  <c r="S170"/>
  <c r="W170"/>
  <c r="AA170"/>
  <c r="AE170"/>
  <c r="V170"/>
  <c r="Z170"/>
  <c r="AD170"/>
  <c r="T170"/>
  <c r="R170"/>
  <c r="P170"/>
  <c r="N170"/>
  <c r="L170"/>
  <c r="J170"/>
  <c r="Q170"/>
  <c r="O170"/>
  <c r="M170"/>
  <c r="K170"/>
  <c r="Y166"/>
  <c r="AC166"/>
  <c r="X166"/>
  <c r="AB166"/>
  <c r="AF166"/>
  <c r="U166"/>
  <c r="S166"/>
  <c r="W166"/>
  <c r="AA166"/>
  <c r="AE166"/>
  <c r="V166"/>
  <c r="Z166"/>
  <c r="AD166"/>
  <c r="T166"/>
  <c r="R166"/>
  <c r="P166"/>
  <c r="N166"/>
  <c r="L166"/>
  <c r="J166"/>
  <c r="Q166"/>
  <c r="O166"/>
  <c r="M166"/>
  <c r="K166"/>
  <c r="Y162"/>
  <c r="AC162"/>
  <c r="X162"/>
  <c r="AB162"/>
  <c r="AF162"/>
  <c r="U162"/>
  <c r="S162"/>
  <c r="W162"/>
  <c r="AA162"/>
  <c r="AE162"/>
  <c r="V162"/>
  <c r="Z162"/>
  <c r="AD162"/>
  <c r="T162"/>
  <c r="R162"/>
  <c r="P162"/>
  <c r="N162"/>
  <c r="L162"/>
  <c r="J162"/>
  <c r="Q162"/>
  <c r="O162"/>
  <c r="M162"/>
  <c r="K162"/>
  <c r="Y158"/>
  <c r="AC158"/>
  <c r="X158"/>
  <c r="AB158"/>
  <c r="AF158"/>
  <c r="U158"/>
  <c r="S158"/>
  <c r="W158"/>
  <c r="AA158"/>
  <c r="AE158"/>
  <c r="V158"/>
  <c r="Z158"/>
  <c r="AD158"/>
  <c r="T158"/>
  <c r="R158"/>
  <c r="P158"/>
  <c r="N158"/>
  <c r="L158"/>
  <c r="J158"/>
  <c r="Q158"/>
  <c r="O158"/>
  <c r="M158"/>
  <c r="K158"/>
  <c r="Y154"/>
  <c r="AC154"/>
  <c r="X154"/>
  <c r="AB154"/>
  <c r="AF154"/>
  <c r="U154"/>
  <c r="S154"/>
  <c r="W154"/>
  <c r="AA154"/>
  <c r="AE154"/>
  <c r="V154"/>
  <c r="Z154"/>
  <c r="AD154"/>
  <c r="T154"/>
  <c r="R154"/>
  <c r="P154"/>
  <c r="N154"/>
  <c r="L154"/>
  <c r="J154"/>
  <c r="Q154"/>
  <c r="O154"/>
  <c r="M154"/>
  <c r="K154"/>
  <c r="Y150"/>
  <c r="AC150"/>
  <c r="X150"/>
  <c r="AB150"/>
  <c r="AF150"/>
  <c r="U150"/>
  <c r="S150"/>
  <c r="W150"/>
  <c r="AA150"/>
  <c r="AE150"/>
  <c r="V150"/>
  <c r="Z150"/>
  <c r="AD150"/>
  <c r="T150"/>
  <c r="R150"/>
  <c r="P150"/>
  <c r="N150"/>
  <c r="L150"/>
  <c r="J150"/>
  <c r="Q150"/>
  <c r="O150"/>
  <c r="M150"/>
  <c r="K150"/>
  <c r="Y146"/>
  <c r="AC146"/>
  <c r="X146"/>
  <c r="AB146"/>
  <c r="AF146"/>
  <c r="U146"/>
  <c r="S146"/>
  <c r="W146"/>
  <c r="AA146"/>
  <c r="AE146"/>
  <c r="V146"/>
  <c r="Z146"/>
  <c r="AD146"/>
  <c r="T146"/>
  <c r="R146"/>
  <c r="P146"/>
  <c r="N146"/>
  <c r="L146"/>
  <c r="J146"/>
  <c r="Q146"/>
  <c r="O146"/>
  <c r="M146"/>
  <c r="K146"/>
  <c r="Y142"/>
  <c r="AC142"/>
  <c r="X142"/>
  <c r="AB142"/>
  <c r="AF142"/>
  <c r="U142"/>
  <c r="S142"/>
  <c r="W142"/>
  <c r="AA142"/>
  <c r="AE142"/>
  <c r="V142"/>
  <c r="Z142"/>
  <c r="AD142"/>
  <c r="T142"/>
  <c r="R142"/>
  <c r="P142"/>
  <c r="N142"/>
  <c r="L142"/>
  <c r="J142"/>
  <c r="Q142"/>
  <c r="O142"/>
  <c r="M142"/>
  <c r="K142"/>
  <c r="Y138"/>
  <c r="AC138"/>
  <c r="X138"/>
  <c r="AB138"/>
  <c r="AF138"/>
  <c r="U138"/>
  <c r="S138"/>
  <c r="W138"/>
  <c r="AA138"/>
  <c r="AE138"/>
  <c r="V138"/>
  <c r="Z138"/>
  <c r="AD138"/>
  <c r="T138"/>
  <c r="R138"/>
  <c r="P138"/>
  <c r="N138"/>
  <c r="L138"/>
  <c r="J138"/>
  <c r="Q138"/>
  <c r="O138"/>
  <c r="M138"/>
  <c r="K138"/>
  <c r="Y134"/>
  <c r="AC134"/>
  <c r="X134"/>
  <c r="AB134"/>
  <c r="AF134"/>
  <c r="U134"/>
  <c r="S134"/>
  <c r="W134"/>
  <c r="AA134"/>
  <c r="AE134"/>
  <c r="V134"/>
  <c r="Z134"/>
  <c r="AD134"/>
  <c r="T134"/>
  <c r="R134"/>
  <c r="P134"/>
  <c r="N134"/>
  <c r="L134"/>
  <c r="J134"/>
  <c r="Q134"/>
  <c r="O134"/>
  <c r="M134"/>
  <c r="K134"/>
  <c r="Y130"/>
  <c r="AC130"/>
  <c r="X130"/>
  <c r="AB130"/>
  <c r="AF130"/>
  <c r="U130"/>
  <c r="S130"/>
  <c r="W130"/>
  <c r="AA130"/>
  <c r="AE130"/>
  <c r="V130"/>
  <c r="Z130"/>
  <c r="AD130"/>
  <c r="T130"/>
  <c r="R130"/>
  <c r="P130"/>
  <c r="N130"/>
  <c r="L130"/>
  <c r="J130"/>
  <c r="Q130"/>
  <c r="O130"/>
  <c r="M130"/>
  <c r="K130"/>
  <c r="Y126"/>
  <c r="AC126"/>
  <c r="X126"/>
  <c r="AB126"/>
  <c r="AF126"/>
  <c r="U126"/>
  <c r="S126"/>
  <c r="W126"/>
  <c r="AA126"/>
  <c r="AE126"/>
  <c r="V126"/>
  <c r="Z126"/>
  <c r="AD126"/>
  <c r="T126"/>
  <c r="R126"/>
  <c r="P126"/>
  <c r="N126"/>
  <c r="L126"/>
  <c r="J126"/>
  <c r="Q126"/>
  <c r="O126"/>
  <c r="M126"/>
  <c r="K126"/>
  <c r="Y122"/>
  <c r="AC122"/>
  <c r="X122"/>
  <c r="AB122"/>
  <c r="AF122"/>
  <c r="U122"/>
  <c r="S122"/>
  <c r="W122"/>
  <c r="AA122"/>
  <c r="AE122"/>
  <c r="V122"/>
  <c r="Z122"/>
  <c r="AD122"/>
  <c r="T122"/>
  <c r="R122"/>
  <c r="P122"/>
  <c r="N122"/>
  <c r="L122"/>
  <c r="J122"/>
  <c r="Q122"/>
  <c r="O122"/>
  <c r="M122"/>
  <c r="K122"/>
  <c r="Y118"/>
  <c r="AC118"/>
  <c r="X118"/>
  <c r="AB118"/>
  <c r="AF118"/>
  <c r="U118"/>
  <c r="S118"/>
  <c r="W118"/>
  <c r="AA118"/>
  <c r="AE118"/>
  <c r="V118"/>
  <c r="Z118"/>
  <c r="AD118"/>
  <c r="T118"/>
  <c r="R118"/>
  <c r="P118"/>
  <c r="N118"/>
  <c r="L118"/>
  <c r="J118"/>
  <c r="Q118"/>
  <c r="O118"/>
  <c r="M118"/>
  <c r="K118"/>
  <c r="Y114"/>
  <c r="AC114"/>
  <c r="X114"/>
  <c r="AB114"/>
  <c r="AF114"/>
  <c r="U114"/>
  <c r="S114"/>
  <c r="W114"/>
  <c r="AA114"/>
  <c r="AE114"/>
  <c r="V114"/>
  <c r="Z114"/>
  <c r="AD114"/>
  <c r="T114"/>
  <c r="R114"/>
  <c r="P114"/>
  <c r="N114"/>
  <c r="L114"/>
  <c r="J114"/>
  <c r="Q114"/>
  <c r="O114"/>
  <c r="M114"/>
  <c r="K114"/>
  <c r="Y110"/>
  <c r="AC110"/>
  <c r="X110"/>
  <c r="AB110"/>
  <c r="AF110"/>
  <c r="U110"/>
  <c r="S110"/>
  <c r="W110"/>
  <c r="AA110"/>
  <c r="AE110"/>
  <c r="V110"/>
  <c r="Z110"/>
  <c r="AD110"/>
  <c r="T110"/>
  <c r="R110"/>
  <c r="P110"/>
  <c r="N110"/>
  <c r="L110"/>
  <c r="J110"/>
  <c r="Q110"/>
  <c r="O110"/>
  <c r="M110"/>
  <c r="K110"/>
  <c r="Y106"/>
  <c r="AC106"/>
  <c r="X106"/>
  <c r="AB106"/>
  <c r="AF106"/>
  <c r="U106"/>
  <c r="S106"/>
  <c r="W106"/>
  <c r="AA106"/>
  <c r="AE106"/>
  <c r="V106"/>
  <c r="Z106"/>
  <c r="AD106"/>
  <c r="T106"/>
  <c r="R106"/>
  <c r="P106"/>
  <c r="N106"/>
  <c r="L106"/>
  <c r="J106"/>
  <c r="Q106"/>
  <c r="O106"/>
  <c r="M106"/>
  <c r="K106"/>
  <c r="I106"/>
  <c r="Y102"/>
  <c r="AC102"/>
  <c r="X102"/>
  <c r="AB102"/>
  <c r="AF102"/>
  <c r="U102"/>
  <c r="S102"/>
  <c r="W102"/>
  <c r="AA102"/>
  <c r="AE102"/>
  <c r="V102"/>
  <c r="Z102"/>
  <c r="AD102"/>
  <c r="T102"/>
  <c r="R102"/>
  <c r="P102"/>
  <c r="N102"/>
  <c r="L102"/>
  <c r="J102"/>
  <c r="Q102"/>
  <c r="O102"/>
  <c r="M102"/>
  <c r="K102"/>
  <c r="I102"/>
  <c r="Y98"/>
  <c r="AC98"/>
  <c r="X98"/>
  <c r="AB98"/>
  <c r="AF98"/>
  <c r="W98"/>
  <c r="AA98"/>
  <c r="AE98"/>
  <c r="V98"/>
  <c r="Z98"/>
  <c r="AD98"/>
  <c r="U98"/>
  <c r="S98"/>
  <c r="T98"/>
  <c r="R98"/>
  <c r="P98"/>
  <c r="N98"/>
  <c r="L98"/>
  <c r="J98"/>
  <c r="Q98"/>
  <c r="O98"/>
  <c r="M98"/>
  <c r="K98"/>
  <c r="I98"/>
  <c r="Y94"/>
  <c r="AC94"/>
  <c r="X94"/>
  <c r="AB94"/>
  <c r="AF94"/>
  <c r="W94"/>
  <c r="AA94"/>
  <c r="AE94"/>
  <c r="V94"/>
  <c r="Z94"/>
  <c r="AD94"/>
  <c r="U94"/>
  <c r="S94"/>
  <c r="T94"/>
  <c r="R94"/>
  <c r="P94"/>
  <c r="N94"/>
  <c r="L94"/>
  <c r="J94"/>
  <c r="Q94"/>
  <c r="O94"/>
  <c r="M94"/>
  <c r="K94"/>
  <c r="I94"/>
  <c r="Y90"/>
  <c r="AC90"/>
  <c r="X90"/>
  <c r="AB90"/>
  <c r="AF90"/>
  <c r="W90"/>
  <c r="AA90"/>
  <c r="AE90"/>
  <c r="V90"/>
  <c r="Z90"/>
  <c r="AD90"/>
  <c r="U90"/>
  <c r="S90"/>
  <c r="T90"/>
  <c r="R90"/>
  <c r="P90"/>
  <c r="N90"/>
  <c r="L90"/>
  <c r="J90"/>
  <c r="Q90"/>
  <c r="O90"/>
  <c r="M90"/>
  <c r="K90"/>
  <c r="I90"/>
  <c r="Y86"/>
  <c r="AC86"/>
  <c r="X86"/>
  <c r="AB86"/>
  <c r="AF86"/>
  <c r="W86"/>
  <c r="AA86"/>
  <c r="AE86"/>
  <c r="V86"/>
  <c r="Z86"/>
  <c r="AD86"/>
  <c r="U86"/>
  <c r="S86"/>
  <c r="T86"/>
  <c r="R86"/>
  <c r="P86"/>
  <c r="N86"/>
  <c r="L86"/>
  <c r="J86"/>
  <c r="Q86"/>
  <c r="O86"/>
  <c r="M86"/>
  <c r="K86"/>
  <c r="I86"/>
  <c r="Y82"/>
  <c r="AC82"/>
  <c r="X82"/>
  <c r="AB82"/>
  <c r="AF82"/>
  <c r="W82"/>
  <c r="AA82"/>
  <c r="AE82"/>
  <c r="V82"/>
  <c r="Z82"/>
  <c r="AD82"/>
  <c r="U82"/>
  <c r="S82"/>
  <c r="T82"/>
  <c r="R82"/>
  <c r="P82"/>
  <c r="N82"/>
  <c r="L82"/>
  <c r="J82"/>
  <c r="Q82"/>
  <c r="O82"/>
  <c r="M82"/>
  <c r="K82"/>
  <c r="I82"/>
  <c r="Y78"/>
  <c r="AC78"/>
  <c r="X78"/>
  <c r="AB78"/>
  <c r="AF78"/>
  <c r="W78"/>
  <c r="AA78"/>
  <c r="AE78"/>
  <c r="V78"/>
  <c r="Z78"/>
  <c r="AD78"/>
  <c r="U78"/>
  <c r="S78"/>
  <c r="T78"/>
  <c r="R78"/>
  <c r="P78"/>
  <c r="N78"/>
  <c r="L78"/>
  <c r="J78"/>
  <c r="Q78"/>
  <c r="O78"/>
  <c r="M78"/>
  <c r="K78"/>
  <c r="I78"/>
  <c r="Y74"/>
  <c r="AC74"/>
  <c r="X74"/>
  <c r="AB74"/>
  <c r="AF74"/>
  <c r="W74"/>
  <c r="AA74"/>
  <c r="AE74"/>
  <c r="V74"/>
  <c r="Z74"/>
  <c r="AD74"/>
  <c r="U74"/>
  <c r="S74"/>
  <c r="T74"/>
  <c r="R74"/>
  <c r="P74"/>
  <c r="N74"/>
  <c r="L74"/>
  <c r="J74"/>
  <c r="Q74"/>
  <c r="O74"/>
  <c r="M74"/>
  <c r="K74"/>
  <c r="I74"/>
  <c r="Y70"/>
  <c r="AC70"/>
  <c r="X70"/>
  <c r="AB70"/>
  <c r="AF70"/>
  <c r="W70"/>
  <c r="AA70"/>
  <c r="AE70"/>
  <c r="V70"/>
  <c r="Z70"/>
  <c r="AD70"/>
  <c r="U70"/>
  <c r="S70"/>
  <c r="T70"/>
  <c r="R70"/>
  <c r="P70"/>
  <c r="N70"/>
  <c r="L70"/>
  <c r="J70"/>
  <c r="Q70"/>
  <c r="O70"/>
  <c r="M70"/>
  <c r="K70"/>
  <c r="I70"/>
  <c r="Y66"/>
  <c r="AC66"/>
  <c r="X66"/>
  <c r="AB66"/>
  <c r="AF66"/>
  <c r="W66"/>
  <c r="AA66"/>
  <c r="AE66"/>
  <c r="V66"/>
  <c r="Z66"/>
  <c r="AD66"/>
  <c r="U66"/>
  <c r="S66"/>
  <c r="T66"/>
  <c r="R66"/>
  <c r="P66"/>
  <c r="N66"/>
  <c r="L66"/>
  <c r="J66"/>
  <c r="Q66"/>
  <c r="O66"/>
  <c r="M66"/>
  <c r="K66"/>
  <c r="I66"/>
  <c r="Y62"/>
  <c r="AC62"/>
  <c r="X62"/>
  <c r="AB62"/>
  <c r="AF62"/>
  <c r="W62"/>
  <c r="AA62"/>
  <c r="AE62"/>
  <c r="V62"/>
  <c r="Z62"/>
  <c r="AD62"/>
  <c r="U62"/>
  <c r="S62"/>
  <c r="T62"/>
  <c r="R62"/>
  <c r="P62"/>
  <c r="N62"/>
  <c r="L62"/>
  <c r="J62"/>
  <c r="Q62"/>
  <c r="O62"/>
  <c r="M62"/>
  <c r="K62"/>
  <c r="I62"/>
  <c r="Y58"/>
  <c r="AC58"/>
  <c r="X58"/>
  <c r="AB58"/>
  <c r="AF58"/>
  <c r="W58"/>
  <c r="AA58"/>
  <c r="AE58"/>
  <c r="V58"/>
  <c r="Z58"/>
  <c r="AD58"/>
  <c r="U58"/>
  <c r="S58"/>
  <c r="T58"/>
  <c r="R58"/>
  <c r="P58"/>
  <c r="N58"/>
  <c r="L58"/>
  <c r="J58"/>
  <c r="Q58"/>
  <c r="O58"/>
  <c r="M58"/>
  <c r="K58"/>
  <c r="I58"/>
  <c r="Y54"/>
  <c r="AC54"/>
  <c r="X54"/>
  <c r="AB54"/>
  <c r="AF54"/>
  <c r="W54"/>
  <c r="AA54"/>
  <c r="AE54"/>
  <c r="V54"/>
  <c r="Z54"/>
  <c r="AD54"/>
  <c r="U54"/>
  <c r="S54"/>
  <c r="T54"/>
  <c r="R54"/>
  <c r="P54"/>
  <c r="N54"/>
  <c r="L54"/>
  <c r="J54"/>
  <c r="Q54"/>
  <c r="O54"/>
  <c r="M54"/>
  <c r="K54"/>
  <c r="I54"/>
  <c r="Y50"/>
  <c r="AC50"/>
  <c r="X50"/>
  <c r="AB50"/>
  <c r="AF50"/>
  <c r="W50"/>
  <c r="AA50"/>
  <c r="AE50"/>
  <c r="V50"/>
  <c r="Z50"/>
  <c r="AD50"/>
  <c r="U50"/>
  <c r="S50"/>
  <c r="T50"/>
  <c r="R50"/>
  <c r="P50"/>
  <c r="N50"/>
  <c r="L50"/>
  <c r="J50"/>
  <c r="Q50"/>
  <c r="O50"/>
  <c r="M50"/>
  <c r="K50"/>
  <c r="I50"/>
  <c r="Y46"/>
  <c r="AC46"/>
  <c r="X46"/>
  <c r="AB46"/>
  <c r="AF46"/>
  <c r="W46"/>
  <c r="AA46"/>
  <c r="AE46"/>
  <c r="V46"/>
  <c r="Z46"/>
  <c r="AD46"/>
  <c r="U46"/>
  <c r="S46"/>
  <c r="T46"/>
  <c r="R46"/>
  <c r="P46"/>
  <c r="N46"/>
  <c r="L46"/>
  <c r="J46"/>
  <c r="Q46"/>
  <c r="O46"/>
  <c r="M46"/>
  <c r="K46"/>
  <c r="I46"/>
  <c r="Y42"/>
  <c r="AC42"/>
  <c r="X42"/>
  <c r="AB42"/>
  <c r="AF42"/>
  <c r="W42"/>
  <c r="AA42"/>
  <c r="AE42"/>
  <c r="V42"/>
  <c r="Z42"/>
  <c r="AD42"/>
  <c r="U42"/>
  <c r="S42"/>
  <c r="T42"/>
  <c r="R42"/>
  <c r="P42"/>
  <c r="N42"/>
  <c r="L42"/>
  <c r="J42"/>
  <c r="Q42"/>
  <c r="O42"/>
  <c r="M42"/>
  <c r="K42"/>
  <c r="I42"/>
  <c r="Y38"/>
  <c r="AC38"/>
  <c r="X38"/>
  <c r="AB38"/>
  <c r="AF38"/>
  <c r="W38"/>
  <c r="AA38"/>
  <c r="AE38"/>
  <c r="V38"/>
  <c r="Z38"/>
  <c r="AD38"/>
  <c r="U38"/>
  <c r="S38"/>
  <c r="T38"/>
  <c r="R38"/>
  <c r="P38"/>
  <c r="N38"/>
  <c r="L38"/>
  <c r="J38"/>
  <c r="Q38"/>
  <c r="O38"/>
  <c r="M38"/>
  <c r="K38"/>
  <c r="I38"/>
  <c r="Y34"/>
  <c r="AC34"/>
  <c r="X34"/>
  <c r="AB34"/>
  <c r="AF34"/>
  <c r="W34"/>
  <c r="AA34"/>
  <c r="AE34"/>
  <c r="V34"/>
  <c r="Z34"/>
  <c r="AD34"/>
  <c r="U34"/>
  <c r="S34"/>
  <c r="T34"/>
  <c r="R34"/>
  <c r="P34"/>
  <c r="N34"/>
  <c r="L34"/>
  <c r="J34"/>
  <c r="Q34"/>
  <c r="O34"/>
  <c r="M34"/>
  <c r="K34"/>
  <c r="I34"/>
  <c r="Y30"/>
  <c r="AC30"/>
  <c r="X30"/>
  <c r="AB30"/>
  <c r="AF30"/>
  <c r="W30"/>
  <c r="AA30"/>
  <c r="AE30"/>
  <c r="V30"/>
  <c r="Z30"/>
  <c r="AD30"/>
  <c r="U30"/>
  <c r="S30"/>
  <c r="T30"/>
  <c r="R30"/>
  <c r="P30"/>
  <c r="N30"/>
  <c r="L30"/>
  <c r="J30"/>
  <c r="Q30"/>
  <c r="O30"/>
  <c r="M30"/>
  <c r="K30"/>
  <c r="I30"/>
  <c r="Y26"/>
  <c r="AC26"/>
  <c r="X26"/>
  <c r="AB26"/>
  <c r="AF26"/>
  <c r="W26"/>
  <c r="AA26"/>
  <c r="AE26"/>
  <c r="V26"/>
  <c r="Z26"/>
  <c r="AD26"/>
  <c r="U26"/>
  <c r="S26"/>
  <c r="T26"/>
  <c r="R26"/>
  <c r="P26"/>
  <c r="N26"/>
  <c r="L26"/>
  <c r="J26"/>
  <c r="Q26"/>
  <c r="O26"/>
  <c r="M26"/>
  <c r="K26"/>
  <c r="I26"/>
  <c r="Y22"/>
  <c r="AC22"/>
  <c r="X22"/>
  <c r="AB22"/>
  <c r="AF22"/>
  <c r="W22"/>
  <c r="AA22"/>
  <c r="AE22"/>
  <c r="V22"/>
  <c r="Z22"/>
  <c r="AD22"/>
  <c r="U22"/>
  <c r="S22"/>
  <c r="T22"/>
  <c r="R22"/>
  <c r="P22"/>
  <c r="N22"/>
  <c r="L22"/>
  <c r="J22"/>
  <c r="Q22"/>
  <c r="O22"/>
  <c r="M22"/>
  <c r="K22"/>
  <c r="I22"/>
  <c r="Y18"/>
  <c r="AC18"/>
  <c r="X18"/>
  <c r="AB18"/>
  <c r="AF18"/>
  <c r="W18"/>
  <c r="AA18"/>
  <c r="AE18"/>
  <c r="V18"/>
  <c r="Z18"/>
  <c r="AD18"/>
  <c r="U18"/>
  <c r="S18"/>
  <c r="T18"/>
  <c r="R18"/>
  <c r="P18"/>
  <c r="N18"/>
  <c r="L18"/>
  <c r="J18"/>
  <c r="Q18"/>
  <c r="O18"/>
  <c r="M18"/>
  <c r="K18"/>
  <c r="I18"/>
  <c r="Y14"/>
  <c r="AC14"/>
  <c r="X14"/>
  <c r="AB14"/>
  <c r="AF14"/>
  <c r="W14"/>
  <c r="AA14"/>
  <c r="AE14"/>
  <c r="V14"/>
  <c r="Z14"/>
  <c r="AD14"/>
  <c r="U14"/>
  <c r="S14"/>
  <c r="T14"/>
  <c r="R14"/>
  <c r="P14"/>
  <c r="N14"/>
  <c r="L14"/>
  <c r="J14"/>
  <c r="Q14"/>
  <c r="O14"/>
  <c r="M14"/>
  <c r="K14"/>
  <c r="I14"/>
  <c r="Y10"/>
  <c r="AC10"/>
  <c r="X10"/>
  <c r="AB10"/>
  <c r="AF10"/>
  <c r="W10"/>
  <c r="AA10"/>
  <c r="AE10"/>
  <c r="V10"/>
  <c r="Z10"/>
  <c r="AD10"/>
  <c r="U10"/>
  <c r="S10"/>
  <c r="T10"/>
  <c r="R10"/>
  <c r="P10"/>
  <c r="N10"/>
  <c r="L10"/>
  <c r="J10"/>
  <c r="Q10"/>
  <c r="O10"/>
  <c r="M10"/>
  <c r="K10"/>
  <c r="I10"/>
  <c r="Y6"/>
  <c r="AC6"/>
  <c r="X6"/>
  <c r="AB6"/>
  <c r="AF6"/>
  <c r="W6"/>
  <c r="AA6"/>
  <c r="AE6"/>
  <c r="V6"/>
  <c r="Z6"/>
  <c r="AD6"/>
  <c r="U6"/>
  <c r="S6"/>
  <c r="T6"/>
  <c r="R6"/>
  <c r="P6"/>
  <c r="N6"/>
  <c r="L6"/>
  <c r="J6"/>
  <c r="Q6"/>
  <c r="O6"/>
  <c r="M6"/>
  <c r="K6"/>
  <c r="I6"/>
  <c r="D85"/>
  <c r="D86"/>
  <c r="D82"/>
  <c r="D78"/>
  <c r="D74"/>
  <c r="D70"/>
  <c r="D66"/>
  <c r="D62"/>
  <c r="D58"/>
  <c r="D54"/>
  <c r="D50"/>
  <c r="D46"/>
  <c r="D42"/>
  <c r="D38"/>
  <c r="D34"/>
  <c r="D30"/>
  <c r="D26"/>
  <c r="D22"/>
  <c r="D18"/>
  <c r="D14"/>
  <c r="D10"/>
  <c r="D6"/>
  <c r="D219"/>
  <c r="D211"/>
  <c r="D207"/>
  <c r="D203"/>
  <c r="D195"/>
  <c r="D191"/>
  <c r="D187"/>
  <c r="D179"/>
  <c r="D175"/>
  <c r="D171"/>
  <c r="D163"/>
  <c r="D155"/>
  <c r="D151"/>
  <c r="D143"/>
  <c r="E218"/>
  <c r="E214"/>
  <c r="E210"/>
  <c r="E206"/>
  <c r="E202"/>
  <c r="E198"/>
  <c r="E194"/>
  <c r="E190"/>
  <c r="E186"/>
  <c r="E182"/>
  <c r="E178"/>
  <c r="E174"/>
  <c r="E170"/>
  <c r="E166"/>
  <c r="E162"/>
  <c r="E158"/>
  <c r="E154"/>
  <c r="E150"/>
  <c r="E146"/>
  <c r="E142"/>
  <c r="E138"/>
  <c r="E134"/>
  <c r="E130"/>
  <c r="E126"/>
  <c r="E122"/>
  <c r="E118"/>
  <c r="E114"/>
  <c r="E110"/>
  <c r="E106"/>
  <c r="E102"/>
  <c r="E98"/>
  <c r="E94"/>
  <c r="E90"/>
  <c r="E86"/>
  <c r="E82"/>
  <c r="E78"/>
  <c r="E74"/>
  <c r="E70"/>
  <c r="E66"/>
  <c r="E62"/>
  <c r="E58"/>
  <c r="E54"/>
  <c r="E50"/>
  <c r="E46"/>
  <c r="E42"/>
  <c r="E38"/>
  <c r="E34"/>
  <c r="E30"/>
  <c r="E26"/>
  <c r="E22"/>
  <c r="E18"/>
  <c r="E14"/>
  <c r="E10"/>
  <c r="E6"/>
  <c r="F220"/>
  <c r="F216"/>
  <c r="F212"/>
  <c r="F208"/>
  <c r="F204"/>
  <c r="F200"/>
  <c r="F196"/>
  <c r="F192"/>
  <c r="F188"/>
  <c r="F184"/>
  <c r="F180"/>
  <c r="F176"/>
  <c r="F172"/>
  <c r="F168"/>
  <c r="F164"/>
  <c r="F160"/>
  <c r="F156"/>
  <c r="F152"/>
  <c r="F148"/>
  <c r="F144"/>
  <c r="F140"/>
  <c r="F136"/>
  <c r="F132"/>
  <c r="F128"/>
  <c r="F124"/>
  <c r="F120"/>
  <c r="F116"/>
  <c r="F112"/>
  <c r="F108"/>
  <c r="F104"/>
  <c r="F100"/>
  <c r="F96"/>
  <c r="F92"/>
  <c r="F88"/>
  <c r="F84"/>
  <c r="F80"/>
  <c r="F76"/>
  <c r="F72"/>
  <c r="F68"/>
  <c r="F64"/>
  <c r="F60"/>
  <c r="F56"/>
  <c r="F52"/>
  <c r="F48"/>
  <c r="F44"/>
  <c r="F40"/>
  <c r="F36"/>
  <c r="F32"/>
  <c r="F28"/>
  <c r="F24"/>
  <c r="F20"/>
  <c r="F16"/>
  <c r="F12"/>
  <c r="F8"/>
  <c r="F4"/>
  <c r="G16"/>
  <c r="G12"/>
  <c r="G8"/>
  <c r="G4"/>
  <c r="G217"/>
  <c r="G213"/>
  <c r="G209"/>
  <c r="G205"/>
  <c r="G201"/>
  <c r="G197"/>
  <c r="G193"/>
  <c r="G189"/>
  <c r="G185"/>
  <c r="G181"/>
  <c r="G177"/>
  <c r="G173"/>
  <c r="G169"/>
  <c r="G165"/>
  <c r="G161"/>
  <c r="G157"/>
  <c r="G153"/>
  <c r="G149"/>
  <c r="G145"/>
  <c r="G141"/>
  <c r="G137"/>
  <c r="G133"/>
  <c r="G129"/>
  <c r="G125"/>
  <c r="G121"/>
  <c r="G117"/>
  <c r="G113"/>
  <c r="G109"/>
  <c r="G105"/>
  <c r="G101"/>
  <c r="G97"/>
  <c r="G93"/>
  <c r="G89"/>
  <c r="G85"/>
  <c r="G81"/>
  <c r="G77"/>
  <c r="G73"/>
  <c r="G69"/>
  <c r="G65"/>
  <c r="G61"/>
  <c r="G57"/>
  <c r="G53"/>
  <c r="G49"/>
  <c r="G45"/>
  <c r="G41"/>
  <c r="G37"/>
  <c r="G33"/>
  <c r="G29"/>
  <c r="G25"/>
  <c r="G21"/>
  <c r="H220"/>
  <c r="H216"/>
  <c r="H212"/>
  <c r="H208"/>
  <c r="H204"/>
  <c r="H200"/>
  <c r="H196"/>
  <c r="H192"/>
  <c r="H188"/>
  <c r="H184"/>
  <c r="H180"/>
  <c r="H176"/>
  <c r="H172"/>
  <c r="H168"/>
  <c r="H164"/>
  <c r="H160"/>
  <c r="H156"/>
  <c r="H152"/>
  <c r="H148"/>
  <c r="H144"/>
  <c r="H140"/>
  <c r="H136"/>
  <c r="H132"/>
  <c r="H128"/>
  <c r="H124"/>
  <c r="H120"/>
  <c r="H116"/>
  <c r="H112"/>
  <c r="H108"/>
  <c r="H104"/>
  <c r="H100"/>
  <c r="H96"/>
  <c r="H92"/>
  <c r="H88"/>
  <c r="H84"/>
  <c r="H80"/>
  <c r="H76"/>
  <c r="H72"/>
  <c r="H68"/>
  <c r="H64"/>
  <c r="H60"/>
  <c r="H56"/>
  <c r="H52"/>
  <c r="H48"/>
  <c r="H44"/>
  <c r="H40"/>
  <c r="H36"/>
  <c r="H32"/>
  <c r="H28"/>
  <c r="H24"/>
  <c r="H20"/>
  <c r="H16"/>
  <c r="H12"/>
  <c r="H8"/>
  <c r="H4"/>
  <c r="B84"/>
  <c r="B80"/>
  <c r="B76"/>
  <c r="B72"/>
  <c r="B68"/>
  <c r="B64"/>
  <c r="B60"/>
  <c r="B56"/>
  <c r="B52"/>
  <c r="B48"/>
  <c r="B44"/>
  <c r="B40"/>
  <c r="B36"/>
  <c r="B32"/>
  <c r="B28"/>
  <c r="B24"/>
  <c r="B20"/>
  <c r="B16"/>
  <c r="B12"/>
  <c r="B8"/>
  <c r="B4"/>
  <c r="C80"/>
  <c r="C72"/>
  <c r="I218"/>
  <c r="I214"/>
  <c r="I210"/>
  <c r="I206"/>
  <c r="I202"/>
  <c r="I198"/>
  <c r="I194"/>
  <c r="I190"/>
  <c r="I186"/>
  <c r="I182"/>
  <c r="I178"/>
  <c r="I174"/>
  <c r="I170"/>
  <c r="I166"/>
  <c r="I162"/>
  <c r="I158"/>
  <c r="I154"/>
  <c r="I150"/>
  <c r="I146"/>
  <c r="I142"/>
  <c r="I138"/>
  <c r="I134"/>
  <c r="I130"/>
  <c r="I126"/>
  <c r="I122"/>
  <c r="I118"/>
  <c r="I114"/>
  <c r="I110"/>
  <c r="V215"/>
  <c r="Z215"/>
  <c r="AD215"/>
  <c r="U215"/>
  <c r="S215"/>
  <c r="Y215"/>
  <c r="AC215"/>
  <c r="X215"/>
  <c r="AB215"/>
  <c r="AF215"/>
  <c r="T215"/>
  <c r="W215"/>
  <c r="AA215"/>
  <c r="AE215"/>
  <c r="R215"/>
  <c r="P215"/>
  <c r="N215"/>
  <c r="L215"/>
  <c r="J215"/>
  <c r="Q215"/>
  <c r="O215"/>
  <c r="M215"/>
  <c r="K215"/>
  <c r="V199"/>
  <c r="Z199"/>
  <c r="AD199"/>
  <c r="U199"/>
  <c r="S199"/>
  <c r="Y199"/>
  <c r="AC199"/>
  <c r="X199"/>
  <c r="AB199"/>
  <c r="AF199"/>
  <c r="T199"/>
  <c r="W199"/>
  <c r="AA199"/>
  <c r="AE199"/>
  <c r="R199"/>
  <c r="P199"/>
  <c r="N199"/>
  <c r="L199"/>
  <c r="J199"/>
  <c r="Q199"/>
  <c r="O199"/>
  <c r="M199"/>
  <c r="K199"/>
  <c r="V183"/>
  <c r="Z183"/>
  <c r="AD183"/>
  <c r="U183"/>
  <c r="S183"/>
  <c r="Y183"/>
  <c r="AC183"/>
  <c r="X183"/>
  <c r="AB183"/>
  <c r="AF183"/>
  <c r="T183"/>
  <c r="W183"/>
  <c r="AA183"/>
  <c r="AE183"/>
  <c r="R183"/>
  <c r="P183"/>
  <c r="N183"/>
  <c r="L183"/>
  <c r="J183"/>
  <c r="Q183"/>
  <c r="O183"/>
  <c r="M183"/>
  <c r="K183"/>
  <c r="V167"/>
  <c r="Z167"/>
  <c r="AD167"/>
  <c r="U167"/>
  <c r="S167"/>
  <c r="Y167"/>
  <c r="AC167"/>
  <c r="X167"/>
  <c r="AB167"/>
  <c r="AF167"/>
  <c r="T167"/>
  <c r="W167"/>
  <c r="AA167"/>
  <c r="AE167"/>
  <c r="R167"/>
  <c r="P167"/>
  <c r="N167"/>
  <c r="L167"/>
  <c r="J167"/>
  <c r="Q167"/>
  <c r="O167"/>
  <c r="M167"/>
  <c r="K167"/>
  <c r="V159"/>
  <c r="Z159"/>
  <c r="AD159"/>
  <c r="U159"/>
  <c r="S159"/>
  <c r="Y159"/>
  <c r="AC159"/>
  <c r="X159"/>
  <c r="AB159"/>
  <c r="AF159"/>
  <c r="T159"/>
  <c r="W159"/>
  <c r="AA159"/>
  <c r="AE159"/>
  <c r="R159"/>
  <c r="P159"/>
  <c r="N159"/>
  <c r="L159"/>
  <c r="J159"/>
  <c r="Q159"/>
  <c r="O159"/>
  <c r="M159"/>
  <c r="K159"/>
  <c r="V147"/>
  <c r="Z147"/>
  <c r="AD147"/>
  <c r="U147"/>
  <c r="S147"/>
  <c r="Y147"/>
  <c r="AC147"/>
  <c r="X147"/>
  <c r="AB147"/>
  <c r="AF147"/>
  <c r="T147"/>
  <c r="W147"/>
  <c r="AA147"/>
  <c r="AE147"/>
  <c r="R147"/>
  <c r="P147"/>
  <c r="N147"/>
  <c r="L147"/>
  <c r="J147"/>
  <c r="Q147"/>
  <c r="O147"/>
  <c r="M147"/>
  <c r="K147"/>
  <c r="V139"/>
  <c r="Z139"/>
  <c r="AD139"/>
  <c r="U139"/>
  <c r="S139"/>
  <c r="Y139"/>
  <c r="AC139"/>
  <c r="X139"/>
  <c r="AB139"/>
  <c r="AF139"/>
  <c r="T139"/>
  <c r="W139"/>
  <c r="AA139"/>
  <c r="AE139"/>
  <c r="R139"/>
  <c r="P139"/>
  <c r="N139"/>
  <c r="L139"/>
  <c r="J139"/>
  <c r="Q139"/>
  <c r="O139"/>
  <c r="M139"/>
  <c r="K139"/>
  <c r="V135"/>
  <c r="Z135"/>
  <c r="AD135"/>
  <c r="U135"/>
  <c r="S135"/>
  <c r="Y135"/>
  <c r="AC135"/>
  <c r="X135"/>
  <c r="AB135"/>
  <c r="AF135"/>
  <c r="T135"/>
  <c r="W135"/>
  <c r="AA135"/>
  <c r="AE135"/>
  <c r="R135"/>
  <c r="P135"/>
  <c r="N135"/>
  <c r="L135"/>
  <c r="J135"/>
  <c r="Q135"/>
  <c r="O135"/>
  <c r="M135"/>
  <c r="K135"/>
  <c r="V131"/>
  <c r="Z131"/>
  <c r="AD131"/>
  <c r="U131"/>
  <c r="S131"/>
  <c r="Y131"/>
  <c r="AC131"/>
  <c r="X131"/>
  <c r="AB131"/>
  <c r="AF131"/>
  <c r="T131"/>
  <c r="W131"/>
  <c r="AA131"/>
  <c r="AE131"/>
  <c r="R131"/>
  <c r="P131"/>
  <c r="N131"/>
  <c r="L131"/>
  <c r="J131"/>
  <c r="Q131"/>
  <c r="O131"/>
  <c r="M131"/>
  <c r="K131"/>
  <c r="V127"/>
  <c r="Z127"/>
  <c r="AD127"/>
  <c r="U127"/>
  <c r="S127"/>
  <c r="Y127"/>
  <c r="AC127"/>
  <c r="X127"/>
  <c r="AB127"/>
  <c r="AF127"/>
  <c r="T127"/>
  <c r="W127"/>
  <c r="AA127"/>
  <c r="AE127"/>
  <c r="R127"/>
  <c r="P127"/>
  <c r="N127"/>
  <c r="L127"/>
  <c r="J127"/>
  <c r="Q127"/>
  <c r="O127"/>
  <c r="M127"/>
  <c r="K127"/>
  <c r="V123"/>
  <c r="Z123"/>
  <c r="AD123"/>
  <c r="U123"/>
  <c r="S123"/>
  <c r="Y123"/>
  <c r="AC123"/>
  <c r="X123"/>
  <c r="AB123"/>
  <c r="AF123"/>
  <c r="T123"/>
  <c r="W123"/>
  <c r="AA123"/>
  <c r="AE123"/>
  <c r="R123"/>
  <c r="P123"/>
  <c r="N123"/>
  <c r="L123"/>
  <c r="J123"/>
  <c r="Q123"/>
  <c r="O123"/>
  <c r="M123"/>
  <c r="K123"/>
  <c r="V119"/>
  <c r="Z119"/>
  <c r="AD119"/>
  <c r="U119"/>
  <c r="S119"/>
  <c r="Y119"/>
  <c r="AC119"/>
  <c r="X119"/>
  <c r="AB119"/>
  <c r="AF119"/>
  <c r="T119"/>
  <c r="W119"/>
  <c r="AA119"/>
  <c r="AE119"/>
  <c r="R119"/>
  <c r="P119"/>
  <c r="N119"/>
  <c r="L119"/>
  <c r="J119"/>
  <c r="Q119"/>
  <c r="O119"/>
  <c r="M119"/>
  <c r="K119"/>
  <c r="V115"/>
  <c r="Z115"/>
  <c r="AD115"/>
  <c r="U115"/>
  <c r="S115"/>
  <c r="Y115"/>
  <c r="AC115"/>
  <c r="X115"/>
  <c r="AB115"/>
  <c r="AF115"/>
  <c r="T115"/>
  <c r="W115"/>
  <c r="AA115"/>
  <c r="AE115"/>
  <c r="R115"/>
  <c r="P115"/>
  <c r="N115"/>
  <c r="L115"/>
  <c r="J115"/>
  <c r="Q115"/>
  <c r="O115"/>
  <c r="M115"/>
  <c r="K115"/>
  <c r="V111"/>
  <c r="Z111"/>
  <c r="AD111"/>
  <c r="U111"/>
  <c r="S111"/>
  <c r="Y111"/>
  <c r="AC111"/>
  <c r="X111"/>
  <c r="AB111"/>
  <c r="AF111"/>
  <c r="T111"/>
  <c r="W111"/>
  <c r="AA111"/>
  <c r="AE111"/>
  <c r="R111"/>
  <c r="P111"/>
  <c r="N111"/>
  <c r="L111"/>
  <c r="J111"/>
  <c r="Q111"/>
  <c r="O111"/>
  <c r="M111"/>
  <c r="K111"/>
  <c r="V107"/>
  <c r="Z107"/>
  <c r="AD107"/>
  <c r="U107"/>
  <c r="S107"/>
  <c r="Y107"/>
  <c r="AC107"/>
  <c r="X107"/>
  <c r="AB107"/>
  <c r="AF107"/>
  <c r="T107"/>
  <c r="W107"/>
  <c r="AA107"/>
  <c r="AE107"/>
  <c r="R107"/>
  <c r="P107"/>
  <c r="N107"/>
  <c r="L107"/>
  <c r="J107"/>
  <c r="Q107"/>
  <c r="O107"/>
  <c r="M107"/>
  <c r="K107"/>
  <c r="I107"/>
  <c r="V103"/>
  <c r="Z103"/>
  <c r="AD103"/>
  <c r="U103"/>
  <c r="S103"/>
  <c r="Y103"/>
  <c r="AC103"/>
  <c r="X103"/>
  <c r="AB103"/>
  <c r="AF103"/>
  <c r="T103"/>
  <c r="W103"/>
  <c r="AA103"/>
  <c r="AE103"/>
  <c r="R103"/>
  <c r="P103"/>
  <c r="N103"/>
  <c r="L103"/>
  <c r="J103"/>
  <c r="Q103"/>
  <c r="O103"/>
  <c r="M103"/>
  <c r="K103"/>
  <c r="I103"/>
  <c r="V99"/>
  <c r="Z99"/>
  <c r="AD99"/>
  <c r="U99"/>
  <c r="S99"/>
  <c r="Y99"/>
  <c r="AC99"/>
  <c r="X99"/>
  <c r="AB99"/>
  <c r="AF99"/>
  <c r="T99"/>
  <c r="W99"/>
  <c r="AA99"/>
  <c r="AE99"/>
  <c r="R99"/>
  <c r="P99"/>
  <c r="N99"/>
  <c r="L99"/>
  <c r="J99"/>
  <c r="Q99"/>
  <c r="O99"/>
  <c r="M99"/>
  <c r="K99"/>
  <c r="I99"/>
  <c r="V95"/>
  <c r="Z95"/>
  <c r="AD95"/>
  <c r="Y95"/>
  <c r="AC95"/>
  <c r="X95"/>
  <c r="AB95"/>
  <c r="AF95"/>
  <c r="W95"/>
  <c r="AA95"/>
  <c r="AE95"/>
  <c r="U95"/>
  <c r="S95"/>
  <c r="T95"/>
  <c r="R95"/>
  <c r="P95"/>
  <c r="N95"/>
  <c r="L95"/>
  <c r="J95"/>
  <c r="Q95"/>
  <c r="O95"/>
  <c r="M95"/>
  <c r="K95"/>
  <c r="I95"/>
  <c r="V91"/>
  <c r="Z91"/>
  <c r="AD91"/>
  <c r="Y91"/>
  <c r="AC91"/>
  <c r="X91"/>
  <c r="AB91"/>
  <c r="AF91"/>
  <c r="W91"/>
  <c r="AA91"/>
  <c r="AE91"/>
  <c r="U91"/>
  <c r="S91"/>
  <c r="T91"/>
  <c r="R91"/>
  <c r="P91"/>
  <c r="N91"/>
  <c r="L91"/>
  <c r="J91"/>
  <c r="Q91"/>
  <c r="O91"/>
  <c r="M91"/>
  <c r="K91"/>
  <c r="I91"/>
  <c r="V87"/>
  <c r="Z87"/>
  <c r="AD87"/>
  <c r="Y87"/>
  <c r="AC87"/>
  <c r="X87"/>
  <c r="AB87"/>
  <c r="AF87"/>
  <c r="W87"/>
  <c r="AA87"/>
  <c r="AE87"/>
  <c r="U87"/>
  <c r="S87"/>
  <c r="T87"/>
  <c r="R87"/>
  <c r="P87"/>
  <c r="N87"/>
  <c r="L87"/>
  <c r="J87"/>
  <c r="Q87"/>
  <c r="O87"/>
  <c r="M87"/>
  <c r="K87"/>
  <c r="I87"/>
  <c r="V83"/>
  <c r="Z83"/>
  <c r="AD83"/>
  <c r="Y83"/>
  <c r="AC83"/>
  <c r="X83"/>
  <c r="AB83"/>
  <c r="AF83"/>
  <c r="W83"/>
  <c r="AA83"/>
  <c r="AE83"/>
  <c r="U83"/>
  <c r="S83"/>
  <c r="T83"/>
  <c r="R83"/>
  <c r="P83"/>
  <c r="N83"/>
  <c r="L83"/>
  <c r="J83"/>
  <c r="Q83"/>
  <c r="O83"/>
  <c r="M83"/>
  <c r="K83"/>
  <c r="I83"/>
  <c r="V79"/>
  <c r="Z79"/>
  <c r="AD79"/>
  <c r="Y79"/>
  <c r="AC79"/>
  <c r="X79"/>
  <c r="AB79"/>
  <c r="AF79"/>
  <c r="W79"/>
  <c r="AA79"/>
  <c r="AE79"/>
  <c r="U79"/>
  <c r="S79"/>
  <c r="T79"/>
  <c r="R79"/>
  <c r="P79"/>
  <c r="N79"/>
  <c r="L79"/>
  <c r="J79"/>
  <c r="Q79"/>
  <c r="O79"/>
  <c r="M79"/>
  <c r="K79"/>
  <c r="I79"/>
  <c r="V75"/>
  <c r="Z75"/>
  <c r="AD75"/>
  <c r="Y75"/>
  <c r="AC75"/>
  <c r="X75"/>
  <c r="AB75"/>
  <c r="AF75"/>
  <c r="W75"/>
  <c r="AA75"/>
  <c r="AE75"/>
  <c r="U75"/>
  <c r="S75"/>
  <c r="T75"/>
  <c r="R75"/>
  <c r="P75"/>
  <c r="N75"/>
  <c r="L75"/>
  <c r="J75"/>
  <c r="Q75"/>
  <c r="O75"/>
  <c r="M75"/>
  <c r="K75"/>
  <c r="I75"/>
  <c r="V71"/>
  <c r="Z71"/>
  <c r="AD71"/>
  <c r="Y71"/>
  <c r="AC71"/>
  <c r="X71"/>
  <c r="AB71"/>
  <c r="AF71"/>
  <c r="W71"/>
  <c r="AA71"/>
  <c r="AE71"/>
  <c r="U71"/>
  <c r="S71"/>
  <c r="T71"/>
  <c r="R71"/>
  <c r="P71"/>
  <c r="N71"/>
  <c r="L71"/>
  <c r="J71"/>
  <c r="Q71"/>
  <c r="O71"/>
  <c r="M71"/>
  <c r="K71"/>
  <c r="I71"/>
  <c r="V67"/>
  <c r="Z67"/>
  <c r="AD67"/>
  <c r="Y67"/>
  <c r="AC67"/>
  <c r="X67"/>
  <c r="AB67"/>
  <c r="AF67"/>
  <c r="W67"/>
  <c r="AA67"/>
  <c r="AE67"/>
  <c r="U67"/>
  <c r="S67"/>
  <c r="T67"/>
  <c r="R67"/>
  <c r="P67"/>
  <c r="N67"/>
  <c r="L67"/>
  <c r="J67"/>
  <c r="Q67"/>
  <c r="O67"/>
  <c r="M67"/>
  <c r="K67"/>
  <c r="I67"/>
  <c r="V63"/>
  <c r="Z63"/>
  <c r="AD63"/>
  <c r="Y63"/>
  <c r="AC63"/>
  <c r="X63"/>
  <c r="AB63"/>
  <c r="AF63"/>
  <c r="W63"/>
  <c r="AA63"/>
  <c r="AE63"/>
  <c r="U63"/>
  <c r="S63"/>
  <c r="T63"/>
  <c r="R63"/>
  <c r="P63"/>
  <c r="N63"/>
  <c r="L63"/>
  <c r="J63"/>
  <c r="Q63"/>
  <c r="O63"/>
  <c r="M63"/>
  <c r="K63"/>
  <c r="I63"/>
  <c r="V59"/>
  <c r="Z59"/>
  <c r="AD59"/>
  <c r="Y59"/>
  <c r="AC59"/>
  <c r="X59"/>
  <c r="AB59"/>
  <c r="AF59"/>
  <c r="W59"/>
  <c r="AA59"/>
  <c r="AE59"/>
  <c r="U59"/>
  <c r="S59"/>
  <c r="T59"/>
  <c r="R59"/>
  <c r="P59"/>
  <c r="N59"/>
  <c r="L59"/>
  <c r="J59"/>
  <c r="Q59"/>
  <c r="O59"/>
  <c r="M59"/>
  <c r="K59"/>
  <c r="I59"/>
  <c r="V55"/>
  <c r="Z55"/>
  <c r="AD55"/>
  <c r="Y55"/>
  <c r="AC55"/>
  <c r="X55"/>
  <c r="AB55"/>
  <c r="AF55"/>
  <c r="W55"/>
  <c r="AA55"/>
  <c r="AE55"/>
  <c r="U55"/>
  <c r="S55"/>
  <c r="T55"/>
  <c r="R55"/>
  <c r="P55"/>
  <c r="N55"/>
  <c r="L55"/>
  <c r="J55"/>
  <c r="Q55"/>
  <c r="O55"/>
  <c r="M55"/>
  <c r="K55"/>
  <c r="I55"/>
  <c r="V51"/>
  <c r="Z51"/>
  <c r="AD51"/>
  <c r="Y51"/>
  <c r="AC51"/>
  <c r="X51"/>
  <c r="AB51"/>
  <c r="AF51"/>
  <c r="W51"/>
  <c r="AA51"/>
  <c r="AE51"/>
  <c r="U51"/>
  <c r="S51"/>
  <c r="T51"/>
  <c r="R51"/>
  <c r="P51"/>
  <c r="N51"/>
  <c r="L51"/>
  <c r="J51"/>
  <c r="Q51"/>
  <c r="O51"/>
  <c r="M51"/>
  <c r="K51"/>
  <c r="I51"/>
  <c r="V47"/>
  <c r="Z47"/>
  <c r="AD47"/>
  <c r="Y47"/>
  <c r="AC47"/>
  <c r="X47"/>
  <c r="AB47"/>
  <c r="AF47"/>
  <c r="W47"/>
  <c r="AA47"/>
  <c r="AE47"/>
  <c r="U47"/>
  <c r="S47"/>
  <c r="T47"/>
  <c r="R47"/>
  <c r="P47"/>
  <c r="N47"/>
  <c r="L47"/>
  <c r="J47"/>
  <c r="Q47"/>
  <c r="O47"/>
  <c r="M47"/>
  <c r="K47"/>
  <c r="I47"/>
  <c r="V43"/>
  <c r="Z43"/>
  <c r="AD43"/>
  <c r="Y43"/>
  <c r="AC43"/>
  <c r="X43"/>
  <c r="AB43"/>
  <c r="AF43"/>
  <c r="W43"/>
  <c r="AA43"/>
  <c r="AE43"/>
  <c r="U43"/>
  <c r="S43"/>
  <c r="T43"/>
  <c r="R43"/>
  <c r="P43"/>
  <c r="N43"/>
  <c r="L43"/>
  <c r="J43"/>
  <c r="Q43"/>
  <c r="O43"/>
  <c r="M43"/>
  <c r="K43"/>
  <c r="I43"/>
  <c r="V39"/>
  <c r="Z39"/>
  <c r="AD39"/>
  <c r="Y39"/>
  <c r="AC39"/>
  <c r="X39"/>
  <c r="AB39"/>
  <c r="AF39"/>
  <c r="W39"/>
  <c r="AA39"/>
  <c r="AE39"/>
  <c r="U39"/>
  <c r="S39"/>
  <c r="T39"/>
  <c r="R39"/>
  <c r="P39"/>
  <c r="N39"/>
  <c r="L39"/>
  <c r="J39"/>
  <c r="Q39"/>
  <c r="O39"/>
  <c r="M39"/>
  <c r="K39"/>
  <c r="I39"/>
  <c r="V35"/>
  <c r="Z35"/>
  <c r="AD35"/>
  <c r="Y35"/>
  <c r="AC35"/>
  <c r="X35"/>
  <c r="AB35"/>
  <c r="AF35"/>
  <c r="W35"/>
  <c r="AA35"/>
  <c r="AE35"/>
  <c r="U35"/>
  <c r="S35"/>
  <c r="T35"/>
  <c r="R35"/>
  <c r="P35"/>
  <c r="N35"/>
  <c r="L35"/>
  <c r="J35"/>
  <c r="Q35"/>
  <c r="O35"/>
  <c r="M35"/>
  <c r="K35"/>
  <c r="I35"/>
  <c r="V31"/>
  <c r="Z31"/>
  <c r="AD31"/>
  <c r="Y31"/>
  <c r="AC31"/>
  <c r="X31"/>
  <c r="AB31"/>
  <c r="AF31"/>
  <c r="W31"/>
  <c r="AA31"/>
  <c r="AE31"/>
  <c r="U31"/>
  <c r="S31"/>
  <c r="T31"/>
  <c r="R31"/>
  <c r="P31"/>
  <c r="N31"/>
  <c r="L31"/>
  <c r="J31"/>
  <c r="Q31"/>
  <c r="O31"/>
  <c r="M31"/>
  <c r="K31"/>
  <c r="I31"/>
  <c r="V27"/>
  <c r="Z27"/>
  <c r="AD27"/>
  <c r="Y27"/>
  <c r="AC27"/>
  <c r="X27"/>
  <c r="AB27"/>
  <c r="AF27"/>
  <c r="W27"/>
  <c r="AA27"/>
  <c r="AE27"/>
  <c r="U27"/>
  <c r="S27"/>
  <c r="T27"/>
  <c r="R27"/>
  <c r="P27"/>
  <c r="N27"/>
  <c r="L27"/>
  <c r="J27"/>
  <c r="Q27"/>
  <c r="O27"/>
  <c r="M27"/>
  <c r="K27"/>
  <c r="I27"/>
  <c r="V23"/>
  <c r="Z23"/>
  <c r="AD23"/>
  <c r="Y23"/>
  <c r="AC23"/>
  <c r="X23"/>
  <c r="AB23"/>
  <c r="AF23"/>
  <c r="W23"/>
  <c r="AA23"/>
  <c r="AE23"/>
  <c r="U23"/>
  <c r="S23"/>
  <c r="T23"/>
  <c r="R23"/>
  <c r="P23"/>
  <c r="N23"/>
  <c r="L23"/>
  <c r="J23"/>
  <c r="Q23"/>
  <c r="O23"/>
  <c r="M23"/>
  <c r="K23"/>
  <c r="I23"/>
  <c r="V19"/>
  <c r="Z19"/>
  <c r="AD19"/>
  <c r="Y19"/>
  <c r="AC19"/>
  <c r="X19"/>
  <c r="AB19"/>
  <c r="AF19"/>
  <c r="W19"/>
  <c r="AA19"/>
  <c r="AE19"/>
  <c r="U19"/>
  <c r="S19"/>
  <c r="T19"/>
  <c r="R19"/>
  <c r="P19"/>
  <c r="N19"/>
  <c r="L19"/>
  <c r="J19"/>
  <c r="Q19"/>
  <c r="O19"/>
  <c r="M19"/>
  <c r="K19"/>
  <c r="I19"/>
  <c r="V15"/>
  <c r="Z15"/>
  <c r="AD15"/>
  <c r="Y15"/>
  <c r="AC15"/>
  <c r="X15"/>
  <c r="AB15"/>
  <c r="AF15"/>
  <c r="W15"/>
  <c r="AA15"/>
  <c r="AE15"/>
  <c r="U15"/>
  <c r="S15"/>
  <c r="T15"/>
  <c r="R15"/>
  <c r="P15"/>
  <c r="N15"/>
  <c r="L15"/>
  <c r="J15"/>
  <c r="Q15"/>
  <c r="O15"/>
  <c r="M15"/>
  <c r="K15"/>
  <c r="I15"/>
  <c r="V11"/>
  <c r="Z11"/>
  <c r="AD11"/>
  <c r="Y11"/>
  <c r="AC11"/>
  <c r="X11"/>
  <c r="AB11"/>
  <c r="AF11"/>
  <c r="W11"/>
  <c r="AA11"/>
  <c r="AE11"/>
  <c r="U11"/>
  <c r="S11"/>
  <c r="T11"/>
  <c r="R11"/>
  <c r="P11"/>
  <c r="N11"/>
  <c r="L11"/>
  <c r="J11"/>
  <c r="Q11"/>
  <c r="O11"/>
  <c r="M11"/>
  <c r="K11"/>
  <c r="I11"/>
  <c r="V7"/>
  <c r="Z7"/>
  <c r="AD7"/>
  <c r="Y7"/>
  <c r="AC7"/>
  <c r="X7"/>
  <c r="AB7"/>
  <c r="AF7"/>
  <c r="W7"/>
  <c r="AA7"/>
  <c r="AE7"/>
  <c r="U7"/>
  <c r="S7"/>
  <c r="T7"/>
  <c r="R7"/>
  <c r="P7"/>
  <c r="N7"/>
  <c r="L7"/>
  <c r="J7"/>
  <c r="Q7"/>
  <c r="O7"/>
  <c r="M7"/>
  <c r="K7"/>
  <c r="I7"/>
  <c r="D87"/>
  <c r="D83"/>
  <c r="D79"/>
  <c r="D75"/>
  <c r="D71"/>
  <c r="D67"/>
  <c r="D63"/>
  <c r="D59"/>
  <c r="D55"/>
  <c r="D51"/>
  <c r="D47"/>
  <c r="D43"/>
  <c r="D39"/>
  <c r="D35"/>
  <c r="D31"/>
  <c r="D27"/>
  <c r="D23"/>
  <c r="D19"/>
  <c r="D15"/>
  <c r="D11"/>
  <c r="D7"/>
  <c r="D220"/>
  <c r="D212"/>
  <c r="D208"/>
  <c r="D200"/>
  <c r="D196"/>
  <c r="D188"/>
  <c r="D184"/>
  <c r="D176"/>
  <c r="D172"/>
  <c r="D164"/>
  <c r="D160"/>
  <c r="D152"/>
  <c r="D148"/>
  <c r="D140"/>
  <c r="D136"/>
  <c r="D128"/>
  <c r="D124"/>
  <c r="D120"/>
  <c r="D116"/>
  <c r="D108"/>
  <c r="D104"/>
  <c r="D100"/>
  <c r="D92"/>
  <c r="E219"/>
  <c r="E215"/>
  <c r="E211"/>
  <c r="E207"/>
  <c r="E203"/>
  <c r="E199"/>
  <c r="E195"/>
  <c r="E191"/>
  <c r="E187"/>
  <c r="E183"/>
  <c r="E179"/>
  <c r="E175"/>
  <c r="E171"/>
  <c r="E167"/>
  <c r="E163"/>
  <c r="E159"/>
  <c r="E155"/>
  <c r="E151"/>
  <c r="E147"/>
  <c r="E143"/>
  <c r="E139"/>
  <c r="E135"/>
  <c r="E131"/>
  <c r="E127"/>
  <c r="E123"/>
  <c r="E119"/>
  <c r="E115"/>
  <c r="E111"/>
  <c r="E107"/>
  <c r="E103"/>
  <c r="E99"/>
  <c r="E95"/>
  <c r="E91"/>
  <c r="E87"/>
  <c r="E83"/>
  <c r="E79"/>
  <c r="E75"/>
  <c r="E71"/>
  <c r="E67"/>
  <c r="E63"/>
  <c r="E59"/>
  <c r="E55"/>
  <c r="E51"/>
  <c r="E47"/>
  <c r="E43"/>
  <c r="E39"/>
  <c r="E35"/>
  <c r="E31"/>
  <c r="E27"/>
  <c r="E23"/>
  <c r="E19"/>
  <c r="E15"/>
  <c r="E11"/>
  <c r="E7"/>
  <c r="F3"/>
  <c r="F217"/>
  <c r="F213"/>
  <c r="F209"/>
  <c r="F205"/>
  <c r="F201"/>
  <c r="F197"/>
  <c r="F193"/>
  <c r="F189"/>
  <c r="F185"/>
  <c r="F181"/>
  <c r="F177"/>
  <c r="F173"/>
  <c r="F169"/>
  <c r="F165"/>
  <c r="F161"/>
  <c r="F157"/>
  <c r="F153"/>
  <c r="F149"/>
  <c r="F145"/>
  <c r="F141"/>
  <c r="F137"/>
  <c r="F133"/>
  <c r="F129"/>
  <c r="F125"/>
  <c r="F121"/>
  <c r="F117"/>
  <c r="F113"/>
  <c r="F109"/>
  <c r="F105"/>
  <c r="F101"/>
  <c r="F97"/>
  <c r="F93"/>
  <c r="F89"/>
  <c r="F85"/>
  <c r="F81"/>
  <c r="F77"/>
  <c r="F73"/>
  <c r="F69"/>
  <c r="F65"/>
  <c r="F61"/>
  <c r="F57"/>
  <c r="F53"/>
  <c r="F49"/>
  <c r="F45"/>
  <c r="F41"/>
  <c r="F37"/>
  <c r="F33"/>
  <c r="F29"/>
  <c r="F25"/>
  <c r="F21"/>
  <c r="F17"/>
  <c r="F13"/>
  <c r="F9"/>
  <c r="F5"/>
  <c r="G17"/>
  <c r="G13"/>
  <c r="G9"/>
  <c r="G5"/>
  <c r="G218"/>
  <c r="G214"/>
  <c r="G210"/>
  <c r="G206"/>
  <c r="G202"/>
  <c r="G198"/>
  <c r="G194"/>
  <c r="G190"/>
  <c r="G186"/>
  <c r="G182"/>
  <c r="G178"/>
  <c r="G174"/>
  <c r="G170"/>
  <c r="G166"/>
  <c r="G162"/>
  <c r="G158"/>
  <c r="G154"/>
  <c r="G150"/>
  <c r="G146"/>
  <c r="G142"/>
  <c r="G138"/>
  <c r="G134"/>
  <c r="G130"/>
  <c r="G126"/>
  <c r="G122"/>
  <c r="G118"/>
  <c r="G114"/>
  <c r="G110"/>
  <c r="G106"/>
  <c r="G102"/>
  <c r="G98"/>
  <c r="G94"/>
  <c r="G90"/>
  <c r="G86"/>
  <c r="G82"/>
  <c r="G78"/>
  <c r="G74"/>
  <c r="G70"/>
  <c r="G66"/>
  <c r="G62"/>
  <c r="G58"/>
  <c r="G54"/>
  <c r="G50"/>
  <c r="G46"/>
  <c r="G42"/>
  <c r="G38"/>
  <c r="G34"/>
  <c r="G30"/>
  <c r="G26"/>
  <c r="G22"/>
  <c r="H3"/>
  <c r="H217"/>
  <c r="H213"/>
  <c r="H209"/>
  <c r="H205"/>
  <c r="H201"/>
  <c r="H197"/>
  <c r="H193"/>
  <c r="H189"/>
  <c r="H185"/>
  <c r="H181"/>
  <c r="H177"/>
  <c r="H173"/>
  <c r="H169"/>
  <c r="H165"/>
  <c r="H161"/>
  <c r="H157"/>
  <c r="H153"/>
  <c r="H149"/>
  <c r="H145"/>
  <c r="H141"/>
  <c r="H137"/>
  <c r="H133"/>
  <c r="H129"/>
  <c r="H125"/>
  <c r="H121"/>
  <c r="H117"/>
  <c r="H113"/>
  <c r="H109"/>
  <c r="H105"/>
  <c r="H101"/>
  <c r="H97"/>
  <c r="H93"/>
  <c r="H89"/>
  <c r="H85"/>
  <c r="H81"/>
  <c r="H77"/>
  <c r="H73"/>
  <c r="H69"/>
  <c r="H65"/>
  <c r="H61"/>
  <c r="H57"/>
  <c r="H53"/>
  <c r="H49"/>
  <c r="H45"/>
  <c r="H41"/>
  <c r="H37"/>
  <c r="H33"/>
  <c r="H29"/>
  <c r="H25"/>
  <c r="H21"/>
  <c r="H17"/>
  <c r="H13"/>
  <c r="H9"/>
  <c r="H5"/>
  <c r="B85"/>
  <c r="B81"/>
  <c r="B77"/>
  <c r="B73"/>
  <c r="B69"/>
  <c r="B65"/>
  <c r="B61"/>
  <c r="B57"/>
  <c r="B53"/>
  <c r="B49"/>
  <c r="B45"/>
  <c r="B41"/>
  <c r="B37"/>
  <c r="B33"/>
  <c r="B29"/>
  <c r="B25"/>
  <c r="B21"/>
  <c r="B17"/>
  <c r="B13"/>
  <c r="B9"/>
  <c r="B5"/>
  <c r="C77"/>
  <c r="C69"/>
  <c r="C61"/>
  <c r="C53"/>
  <c r="C45"/>
  <c r="C37"/>
  <c r="C33"/>
  <c r="C29"/>
  <c r="C25"/>
  <c r="C21"/>
  <c r="C17"/>
  <c r="C13"/>
  <c r="C9"/>
  <c r="I215"/>
  <c r="I211"/>
  <c r="I207"/>
  <c r="I199"/>
  <c r="I195"/>
  <c r="I191"/>
  <c r="I183"/>
  <c r="I179"/>
  <c r="I171"/>
  <c r="I167"/>
  <c r="I163"/>
  <c r="I159"/>
  <c r="I151"/>
  <c r="I147"/>
  <c r="I143"/>
  <c r="I139"/>
  <c r="I135"/>
  <c r="I131"/>
  <c r="I127"/>
  <c r="I123"/>
  <c r="I119"/>
  <c r="I115"/>
  <c r="I111"/>
  <c r="V219"/>
  <c r="Z219"/>
  <c r="AD219"/>
  <c r="U219"/>
  <c r="S219"/>
  <c r="Y219"/>
  <c r="AC219"/>
  <c r="X219"/>
  <c r="AB219"/>
  <c r="AF219"/>
  <c r="T219"/>
  <c r="W219"/>
  <c r="AA219"/>
  <c r="AE219"/>
  <c r="R219"/>
  <c r="P219"/>
  <c r="N219"/>
  <c r="L219"/>
  <c r="J219"/>
  <c r="Q219"/>
  <c r="O219"/>
  <c r="M219"/>
  <c r="K219"/>
  <c r="V203"/>
  <c r="Z203"/>
  <c r="AD203"/>
  <c r="U203"/>
  <c r="S203"/>
  <c r="Y203"/>
  <c r="AC203"/>
  <c r="X203"/>
  <c r="AB203"/>
  <c r="AF203"/>
  <c r="T203"/>
  <c r="W203"/>
  <c r="AA203"/>
  <c r="AE203"/>
  <c r="R203"/>
  <c r="P203"/>
  <c r="N203"/>
  <c r="L203"/>
  <c r="J203"/>
  <c r="Q203"/>
  <c r="O203"/>
  <c r="M203"/>
  <c r="K203"/>
  <c r="V187"/>
  <c r="Z187"/>
  <c r="AD187"/>
  <c r="U187"/>
  <c r="S187"/>
  <c r="Y187"/>
  <c r="AC187"/>
  <c r="X187"/>
  <c r="AB187"/>
  <c r="AF187"/>
  <c r="T187"/>
  <c r="W187"/>
  <c r="AA187"/>
  <c r="AE187"/>
  <c r="R187"/>
  <c r="P187"/>
  <c r="N187"/>
  <c r="L187"/>
  <c r="J187"/>
  <c r="Q187"/>
  <c r="O187"/>
  <c r="M187"/>
  <c r="K187"/>
  <c r="V175"/>
  <c r="Z175"/>
  <c r="AD175"/>
  <c r="U175"/>
  <c r="S175"/>
  <c r="Y175"/>
  <c r="AC175"/>
  <c r="X175"/>
  <c r="AB175"/>
  <c r="AF175"/>
  <c r="T175"/>
  <c r="W175"/>
  <c r="AA175"/>
  <c r="AE175"/>
  <c r="R175"/>
  <c r="P175"/>
  <c r="N175"/>
  <c r="L175"/>
  <c r="J175"/>
  <c r="Q175"/>
  <c r="O175"/>
  <c r="M175"/>
  <c r="K175"/>
  <c r="V155"/>
  <c r="Z155"/>
  <c r="AD155"/>
  <c r="U155"/>
  <c r="S155"/>
  <c r="Y155"/>
  <c r="AC155"/>
  <c r="X155"/>
  <c r="AB155"/>
  <c r="AF155"/>
  <c r="T155"/>
  <c r="W155"/>
  <c r="AA155"/>
  <c r="AE155"/>
  <c r="R155"/>
  <c r="P155"/>
  <c r="N155"/>
  <c r="L155"/>
  <c r="J155"/>
  <c r="Q155"/>
  <c r="O155"/>
  <c r="M155"/>
  <c r="K155"/>
  <c r="W216"/>
  <c r="AA216"/>
  <c r="AE216"/>
  <c r="V216"/>
  <c r="Z216"/>
  <c r="AD216"/>
  <c r="T216"/>
  <c r="Y216"/>
  <c r="AC216"/>
  <c r="X216"/>
  <c r="AB216"/>
  <c r="AF216"/>
  <c r="U216"/>
  <c r="S216"/>
  <c r="Q216"/>
  <c r="O216"/>
  <c r="M216"/>
  <c r="K216"/>
  <c r="R216"/>
  <c r="P216"/>
  <c r="N216"/>
  <c r="L216"/>
  <c r="J216"/>
  <c r="W204"/>
  <c r="AA204"/>
  <c r="AE204"/>
  <c r="V204"/>
  <c r="Z204"/>
  <c r="AD204"/>
  <c r="T204"/>
  <c r="Y204"/>
  <c r="AC204"/>
  <c r="X204"/>
  <c r="AB204"/>
  <c r="AF204"/>
  <c r="U204"/>
  <c r="S204"/>
  <c r="Q204"/>
  <c r="O204"/>
  <c r="M204"/>
  <c r="K204"/>
  <c r="R204"/>
  <c r="P204"/>
  <c r="N204"/>
  <c r="L204"/>
  <c r="J204"/>
  <c r="W192"/>
  <c r="AA192"/>
  <c r="AE192"/>
  <c r="V192"/>
  <c r="Z192"/>
  <c r="AD192"/>
  <c r="T192"/>
  <c r="Y192"/>
  <c r="AC192"/>
  <c r="X192"/>
  <c r="AB192"/>
  <c r="AF192"/>
  <c r="U192"/>
  <c r="S192"/>
  <c r="Q192"/>
  <c r="O192"/>
  <c r="M192"/>
  <c r="K192"/>
  <c r="R192"/>
  <c r="P192"/>
  <c r="N192"/>
  <c r="L192"/>
  <c r="J192"/>
  <c r="W180"/>
  <c r="AA180"/>
  <c r="AE180"/>
  <c r="V180"/>
  <c r="Z180"/>
  <c r="AD180"/>
  <c r="T180"/>
  <c r="Y180"/>
  <c r="AC180"/>
  <c r="X180"/>
  <c r="AB180"/>
  <c r="AF180"/>
  <c r="U180"/>
  <c r="S180"/>
  <c r="Q180"/>
  <c r="O180"/>
  <c r="M180"/>
  <c r="K180"/>
  <c r="R180"/>
  <c r="P180"/>
  <c r="N180"/>
  <c r="L180"/>
  <c r="J180"/>
  <c r="W168"/>
  <c r="AA168"/>
  <c r="AE168"/>
  <c r="V168"/>
  <c r="Z168"/>
  <c r="AD168"/>
  <c r="T168"/>
  <c r="Y168"/>
  <c r="AC168"/>
  <c r="X168"/>
  <c r="AB168"/>
  <c r="AF168"/>
  <c r="U168"/>
  <c r="S168"/>
  <c r="Q168"/>
  <c r="O168"/>
  <c r="M168"/>
  <c r="K168"/>
  <c r="R168"/>
  <c r="P168"/>
  <c r="N168"/>
  <c r="L168"/>
  <c r="J168"/>
  <c r="W156"/>
  <c r="AA156"/>
  <c r="AE156"/>
  <c r="V156"/>
  <c r="Z156"/>
  <c r="AD156"/>
  <c r="T156"/>
  <c r="Y156"/>
  <c r="AC156"/>
  <c r="X156"/>
  <c r="AB156"/>
  <c r="AF156"/>
  <c r="U156"/>
  <c r="S156"/>
  <c r="Q156"/>
  <c r="O156"/>
  <c r="M156"/>
  <c r="K156"/>
  <c r="R156"/>
  <c r="P156"/>
  <c r="N156"/>
  <c r="L156"/>
  <c r="J156"/>
  <c r="W144"/>
  <c r="AA144"/>
  <c r="AE144"/>
  <c r="V144"/>
  <c r="Z144"/>
  <c r="AD144"/>
  <c r="T144"/>
  <c r="Y144"/>
  <c r="AC144"/>
  <c r="X144"/>
  <c r="AB144"/>
  <c r="AF144"/>
  <c r="U144"/>
  <c r="S144"/>
  <c r="Q144"/>
  <c r="O144"/>
  <c r="M144"/>
  <c r="K144"/>
  <c r="R144"/>
  <c r="P144"/>
  <c r="N144"/>
  <c r="L144"/>
  <c r="J144"/>
  <c r="W132"/>
  <c r="AA132"/>
  <c r="AE132"/>
  <c r="V132"/>
  <c r="Z132"/>
  <c r="AD132"/>
  <c r="T132"/>
  <c r="Y132"/>
  <c r="AC132"/>
  <c r="X132"/>
  <c r="AB132"/>
  <c r="AF132"/>
  <c r="U132"/>
  <c r="S132"/>
  <c r="Q132"/>
  <c r="O132"/>
  <c r="M132"/>
  <c r="K132"/>
  <c r="R132"/>
  <c r="P132"/>
  <c r="N132"/>
  <c r="L132"/>
  <c r="J132"/>
  <c r="W112"/>
  <c r="AA112"/>
  <c r="AE112"/>
  <c r="V112"/>
  <c r="Z112"/>
  <c r="AD112"/>
  <c r="T112"/>
  <c r="Y112"/>
  <c r="AC112"/>
  <c r="X112"/>
  <c r="AB112"/>
  <c r="AF112"/>
  <c r="U112"/>
  <c r="S112"/>
  <c r="Q112"/>
  <c r="O112"/>
  <c r="M112"/>
  <c r="K112"/>
  <c r="R112"/>
  <c r="P112"/>
  <c r="N112"/>
  <c r="L112"/>
  <c r="J112"/>
  <c r="W96"/>
  <c r="AA96"/>
  <c r="AE96"/>
  <c r="V96"/>
  <c r="Z96"/>
  <c r="AD96"/>
  <c r="Y96"/>
  <c r="AC96"/>
  <c r="X96"/>
  <c r="AB96"/>
  <c r="AF96"/>
  <c r="T96"/>
  <c r="U96"/>
  <c r="S96"/>
  <c r="Q96"/>
  <c r="O96"/>
  <c r="M96"/>
  <c r="K96"/>
  <c r="I96"/>
  <c r="R96"/>
  <c r="P96"/>
  <c r="N96"/>
  <c r="L96"/>
  <c r="J96"/>
  <c r="W88"/>
  <c r="AA88"/>
  <c r="AE88"/>
  <c r="V88"/>
  <c r="Z88"/>
  <c r="AD88"/>
  <c r="Y88"/>
  <c r="AC88"/>
  <c r="X88"/>
  <c r="AB88"/>
  <c r="AF88"/>
  <c r="T88"/>
  <c r="U88"/>
  <c r="S88"/>
  <c r="Q88"/>
  <c r="O88"/>
  <c r="M88"/>
  <c r="K88"/>
  <c r="I88"/>
  <c r="R88"/>
  <c r="P88"/>
  <c r="N88"/>
  <c r="L88"/>
  <c r="J88"/>
  <c r="W84"/>
  <c r="AA84"/>
  <c r="AE84"/>
  <c r="V84"/>
  <c r="Z84"/>
  <c r="AD84"/>
  <c r="Y84"/>
  <c r="AC84"/>
  <c r="X84"/>
  <c r="AB84"/>
  <c r="AF84"/>
  <c r="T84"/>
  <c r="U84"/>
  <c r="S84"/>
  <c r="Q84"/>
  <c r="O84"/>
  <c r="M84"/>
  <c r="K84"/>
  <c r="I84"/>
  <c r="R84"/>
  <c r="P84"/>
  <c r="N84"/>
  <c r="L84"/>
  <c r="J84"/>
  <c r="W76"/>
  <c r="AA76"/>
  <c r="AE76"/>
  <c r="V76"/>
  <c r="Z76"/>
  <c r="AD76"/>
  <c r="Y76"/>
  <c r="AC76"/>
  <c r="X76"/>
  <c r="AB76"/>
  <c r="AF76"/>
  <c r="T76"/>
  <c r="U76"/>
  <c r="S76"/>
  <c r="Q76"/>
  <c r="O76"/>
  <c r="M76"/>
  <c r="K76"/>
  <c r="I76"/>
  <c r="R76"/>
  <c r="P76"/>
  <c r="N76"/>
  <c r="L76"/>
  <c r="J76"/>
  <c r="W68"/>
  <c r="AA68"/>
  <c r="AE68"/>
  <c r="V68"/>
  <c r="Z68"/>
  <c r="AD68"/>
  <c r="Y68"/>
  <c r="AC68"/>
  <c r="X68"/>
  <c r="AB68"/>
  <c r="AF68"/>
  <c r="T68"/>
  <c r="U68"/>
  <c r="S68"/>
  <c r="Q68"/>
  <c r="O68"/>
  <c r="M68"/>
  <c r="K68"/>
  <c r="I68"/>
  <c r="R68"/>
  <c r="P68"/>
  <c r="N68"/>
  <c r="L68"/>
  <c r="J68"/>
  <c r="W64"/>
  <c r="AA64"/>
  <c r="AE64"/>
  <c r="V64"/>
  <c r="Z64"/>
  <c r="AD64"/>
  <c r="Y64"/>
  <c r="AC64"/>
  <c r="X64"/>
  <c r="AB64"/>
  <c r="AF64"/>
  <c r="T64"/>
  <c r="U64"/>
  <c r="S64"/>
  <c r="Q64"/>
  <c r="O64"/>
  <c r="M64"/>
  <c r="K64"/>
  <c r="I64"/>
  <c r="R64"/>
  <c r="P64"/>
  <c r="N64"/>
  <c r="L64"/>
  <c r="J64"/>
  <c r="W60"/>
  <c r="AA60"/>
  <c r="AE60"/>
  <c r="V60"/>
  <c r="Z60"/>
  <c r="AD60"/>
  <c r="Y60"/>
  <c r="AC60"/>
  <c r="X60"/>
  <c r="AB60"/>
  <c r="AF60"/>
  <c r="T60"/>
  <c r="U60"/>
  <c r="S60"/>
  <c r="Q60"/>
  <c r="O60"/>
  <c r="M60"/>
  <c r="K60"/>
  <c r="I60"/>
  <c r="R60"/>
  <c r="P60"/>
  <c r="N60"/>
  <c r="L60"/>
  <c r="J60"/>
  <c r="W56"/>
  <c r="AA56"/>
  <c r="AE56"/>
  <c r="V56"/>
  <c r="Z56"/>
  <c r="AD56"/>
  <c r="Y56"/>
  <c r="AC56"/>
  <c r="X56"/>
  <c r="AB56"/>
  <c r="AF56"/>
  <c r="T56"/>
  <c r="U56"/>
  <c r="S56"/>
  <c r="Q56"/>
  <c r="O56"/>
  <c r="M56"/>
  <c r="K56"/>
  <c r="I56"/>
  <c r="R56"/>
  <c r="P56"/>
  <c r="N56"/>
  <c r="L56"/>
  <c r="J56"/>
  <c r="W52"/>
  <c r="AA52"/>
  <c r="AE52"/>
  <c r="V52"/>
  <c r="Z52"/>
  <c r="AD52"/>
  <c r="Y52"/>
  <c r="AC52"/>
  <c r="X52"/>
  <c r="AB52"/>
  <c r="AF52"/>
  <c r="T52"/>
  <c r="U52"/>
  <c r="S52"/>
  <c r="Q52"/>
  <c r="O52"/>
  <c r="M52"/>
  <c r="K52"/>
  <c r="I52"/>
  <c r="R52"/>
  <c r="P52"/>
  <c r="N52"/>
  <c r="L52"/>
  <c r="J52"/>
  <c r="W48"/>
  <c r="AA48"/>
  <c r="AE48"/>
  <c r="V48"/>
  <c r="Z48"/>
  <c r="AD48"/>
  <c r="Y48"/>
  <c r="AC48"/>
  <c r="X48"/>
  <c r="AB48"/>
  <c r="AF48"/>
  <c r="T48"/>
  <c r="U48"/>
  <c r="S48"/>
  <c r="Q48"/>
  <c r="O48"/>
  <c r="M48"/>
  <c r="K48"/>
  <c r="I48"/>
  <c r="R48"/>
  <c r="P48"/>
  <c r="N48"/>
  <c r="L48"/>
  <c r="J48"/>
  <c r="W44"/>
  <c r="AA44"/>
  <c r="AE44"/>
  <c r="V44"/>
  <c r="Z44"/>
  <c r="AD44"/>
  <c r="Y44"/>
  <c r="AC44"/>
  <c r="X44"/>
  <c r="AB44"/>
  <c r="AF44"/>
  <c r="T44"/>
  <c r="U44"/>
  <c r="S44"/>
  <c r="Q44"/>
  <c r="O44"/>
  <c r="M44"/>
  <c r="K44"/>
  <c r="I44"/>
  <c r="R44"/>
  <c r="P44"/>
  <c r="N44"/>
  <c r="L44"/>
  <c r="J44"/>
  <c r="W40"/>
  <c r="AA40"/>
  <c r="AE40"/>
  <c r="V40"/>
  <c r="Z40"/>
  <c r="AD40"/>
  <c r="Y40"/>
  <c r="AC40"/>
  <c r="X40"/>
  <c r="AB40"/>
  <c r="AF40"/>
  <c r="T40"/>
  <c r="U40"/>
  <c r="S40"/>
  <c r="Q40"/>
  <c r="O40"/>
  <c r="M40"/>
  <c r="K40"/>
  <c r="I40"/>
  <c r="R40"/>
  <c r="P40"/>
  <c r="N40"/>
  <c r="L40"/>
  <c r="J40"/>
  <c r="W36"/>
  <c r="AA36"/>
  <c r="AE36"/>
  <c r="V36"/>
  <c r="Z36"/>
  <c r="AD36"/>
  <c r="Y36"/>
  <c r="AC36"/>
  <c r="X36"/>
  <c r="AB36"/>
  <c r="AF36"/>
  <c r="T36"/>
  <c r="U36"/>
  <c r="S36"/>
  <c r="Q36"/>
  <c r="O36"/>
  <c r="M36"/>
  <c r="K36"/>
  <c r="I36"/>
  <c r="R36"/>
  <c r="P36"/>
  <c r="N36"/>
  <c r="L36"/>
  <c r="J36"/>
  <c r="W32"/>
  <c r="AA32"/>
  <c r="AE32"/>
  <c r="V32"/>
  <c r="Z32"/>
  <c r="AD32"/>
  <c r="Y32"/>
  <c r="AC32"/>
  <c r="X32"/>
  <c r="AB32"/>
  <c r="AF32"/>
  <c r="T32"/>
  <c r="U32"/>
  <c r="S32"/>
  <c r="Q32"/>
  <c r="O32"/>
  <c r="M32"/>
  <c r="K32"/>
  <c r="I32"/>
  <c r="R32"/>
  <c r="P32"/>
  <c r="N32"/>
  <c r="L32"/>
  <c r="J32"/>
  <c r="W28"/>
  <c r="AA28"/>
  <c r="AE28"/>
  <c r="V28"/>
  <c r="Z28"/>
  <c r="AD28"/>
  <c r="Y28"/>
  <c r="AC28"/>
  <c r="X28"/>
  <c r="AB28"/>
  <c r="AF28"/>
  <c r="T28"/>
  <c r="U28"/>
  <c r="S28"/>
  <c r="Q28"/>
  <c r="O28"/>
  <c r="M28"/>
  <c r="K28"/>
  <c r="I28"/>
  <c r="R28"/>
  <c r="P28"/>
  <c r="N28"/>
  <c r="L28"/>
  <c r="J28"/>
  <c r="W24"/>
  <c r="AA24"/>
  <c r="AE24"/>
  <c r="V24"/>
  <c r="Z24"/>
  <c r="AD24"/>
  <c r="Y24"/>
  <c r="AC24"/>
  <c r="X24"/>
  <c r="AB24"/>
  <c r="AF24"/>
  <c r="T24"/>
  <c r="U24"/>
  <c r="S24"/>
  <c r="Q24"/>
  <c r="O24"/>
  <c r="M24"/>
  <c r="K24"/>
  <c r="I24"/>
  <c r="R24"/>
  <c r="P24"/>
  <c r="N24"/>
  <c r="L24"/>
  <c r="J24"/>
  <c r="W20"/>
  <c r="AA20"/>
  <c r="AE20"/>
  <c r="V20"/>
  <c r="Z20"/>
  <c r="AD20"/>
  <c r="Y20"/>
  <c r="AC20"/>
  <c r="X20"/>
  <c r="AB20"/>
  <c r="AF20"/>
  <c r="T20"/>
  <c r="R20"/>
  <c r="U20"/>
  <c r="S20"/>
  <c r="Q20"/>
  <c r="O20"/>
  <c r="M20"/>
  <c r="K20"/>
  <c r="I20"/>
  <c r="P20"/>
  <c r="N20"/>
  <c r="L20"/>
  <c r="J20"/>
  <c r="W16"/>
  <c r="AA16"/>
  <c r="AE16"/>
  <c r="V16"/>
  <c r="Z16"/>
  <c r="AD16"/>
  <c r="Y16"/>
  <c r="AC16"/>
  <c r="X16"/>
  <c r="AB16"/>
  <c r="AF16"/>
  <c r="T16"/>
  <c r="R16"/>
  <c r="U16"/>
  <c r="S16"/>
  <c r="Q16"/>
  <c r="O16"/>
  <c r="M16"/>
  <c r="K16"/>
  <c r="I16"/>
  <c r="P16"/>
  <c r="N16"/>
  <c r="L16"/>
  <c r="J16"/>
  <c r="W12"/>
  <c r="AA12"/>
  <c r="AE12"/>
  <c r="V12"/>
  <c r="Z12"/>
  <c r="AD12"/>
  <c r="Y12"/>
  <c r="AC12"/>
  <c r="X12"/>
  <c r="AB12"/>
  <c r="AF12"/>
  <c r="T12"/>
  <c r="R12"/>
  <c r="U12"/>
  <c r="S12"/>
  <c r="Q12"/>
  <c r="O12"/>
  <c r="M12"/>
  <c r="K12"/>
  <c r="I12"/>
  <c r="P12"/>
  <c r="N12"/>
  <c r="L12"/>
  <c r="J12"/>
  <c r="W8"/>
  <c r="AA8"/>
  <c r="AE8"/>
  <c r="V8"/>
  <c r="Z8"/>
  <c r="AD8"/>
  <c r="Y8"/>
  <c r="AC8"/>
  <c r="X8"/>
  <c r="AB8"/>
  <c r="AF8"/>
  <c r="T8"/>
  <c r="R8"/>
  <c r="U8"/>
  <c r="S8"/>
  <c r="Q8"/>
  <c r="O8"/>
  <c r="M8"/>
  <c r="K8"/>
  <c r="I8"/>
  <c r="P8"/>
  <c r="N8"/>
  <c r="L8"/>
  <c r="J8"/>
  <c r="W4"/>
  <c r="AA4"/>
  <c r="AE4"/>
  <c r="Z4"/>
  <c r="AD4"/>
  <c r="T4"/>
  <c r="R4"/>
  <c r="Y4"/>
  <c r="AC4"/>
  <c r="V4"/>
  <c r="X4"/>
  <c r="AB4"/>
  <c r="AF4"/>
  <c r="U4"/>
  <c r="S4"/>
  <c r="Q4"/>
  <c r="O4"/>
  <c r="M4"/>
  <c r="K4"/>
  <c r="I4"/>
  <c r="P4"/>
  <c r="N4"/>
  <c r="L4"/>
  <c r="J4"/>
  <c r="D84"/>
  <c r="D80"/>
  <c r="D76"/>
  <c r="D72"/>
  <c r="D68"/>
  <c r="D64"/>
  <c r="D60"/>
  <c r="D56"/>
  <c r="D52"/>
  <c r="D48"/>
  <c r="D44"/>
  <c r="D40"/>
  <c r="D36"/>
  <c r="D32"/>
  <c r="D28"/>
  <c r="D24"/>
  <c r="D20"/>
  <c r="D16"/>
  <c r="D12"/>
  <c r="D8"/>
  <c r="D4"/>
  <c r="D213"/>
  <c r="D205"/>
  <c r="D193"/>
  <c r="D185"/>
  <c r="D181"/>
  <c r="D173"/>
  <c r="D161"/>
  <c r="D153"/>
  <c r="D145"/>
  <c r="D137"/>
  <c r="D129"/>
  <c r="D121"/>
  <c r="D113"/>
  <c r="D105"/>
  <c r="D101"/>
  <c r="D93"/>
  <c r="D89"/>
  <c r="E220"/>
  <c r="E216"/>
  <c r="E212"/>
  <c r="E208"/>
  <c r="E204"/>
  <c r="E200"/>
  <c r="E196"/>
  <c r="E192"/>
  <c r="E188"/>
  <c r="E184"/>
  <c r="E180"/>
  <c r="E176"/>
  <c r="E172"/>
  <c r="E168"/>
  <c r="E164"/>
  <c r="E160"/>
  <c r="E156"/>
  <c r="E152"/>
  <c r="E148"/>
  <c r="E144"/>
  <c r="E140"/>
  <c r="E136"/>
  <c r="E132"/>
  <c r="E128"/>
  <c r="E124"/>
  <c r="E120"/>
  <c r="E116"/>
  <c r="E112"/>
  <c r="E108"/>
  <c r="E104"/>
  <c r="E96"/>
  <c r="E88"/>
  <c r="E84"/>
  <c r="E80"/>
  <c r="E76"/>
  <c r="E68"/>
  <c r="E64"/>
  <c r="E60"/>
  <c r="E56"/>
  <c r="E52"/>
  <c r="E48"/>
  <c r="E44"/>
  <c r="E40"/>
  <c r="E36"/>
  <c r="E32"/>
  <c r="E28"/>
  <c r="E24"/>
  <c r="E20"/>
  <c r="E16"/>
  <c r="E12"/>
  <c r="E8"/>
  <c r="E4"/>
  <c r="F218"/>
  <c r="F214"/>
  <c r="F210"/>
  <c r="F206"/>
  <c r="F202"/>
  <c r="F198"/>
  <c r="F194"/>
  <c r="F190"/>
  <c r="F186"/>
  <c r="F182"/>
  <c r="F178"/>
  <c r="F174"/>
  <c r="F170"/>
  <c r="F166"/>
  <c r="F162"/>
  <c r="F158"/>
  <c r="F154"/>
  <c r="F150"/>
  <c r="F146"/>
  <c r="F142"/>
  <c r="F138"/>
  <c r="F134"/>
  <c r="F130"/>
  <c r="F126"/>
  <c r="F122"/>
  <c r="F118"/>
  <c r="F114"/>
  <c r="F110"/>
  <c r="F106"/>
  <c r="F102"/>
  <c r="F98"/>
  <c r="F94"/>
  <c r="F90"/>
  <c r="F86"/>
  <c r="F82"/>
  <c r="F78"/>
  <c r="F74"/>
  <c r="F70"/>
  <c r="F66"/>
  <c r="F62"/>
  <c r="F58"/>
  <c r="F54"/>
  <c r="F50"/>
  <c r="F46"/>
  <c r="F42"/>
  <c r="F38"/>
  <c r="F34"/>
  <c r="F30"/>
  <c r="F26"/>
  <c r="F22"/>
  <c r="F18"/>
  <c r="F14"/>
  <c r="F10"/>
  <c r="F6"/>
  <c r="G18"/>
  <c r="G14"/>
  <c r="G10"/>
  <c r="G6"/>
  <c r="G219"/>
  <c r="G215"/>
  <c r="G207"/>
  <c r="G203"/>
  <c r="G199"/>
  <c r="G191"/>
  <c r="G187"/>
  <c r="G183"/>
  <c r="G175"/>
  <c r="G171"/>
  <c r="G167"/>
  <c r="G159"/>
  <c r="G155"/>
  <c r="G151"/>
  <c r="G147"/>
  <c r="G139"/>
  <c r="G135"/>
  <c r="G131"/>
  <c r="G127"/>
  <c r="G123"/>
  <c r="G119"/>
  <c r="G115"/>
  <c r="G111"/>
  <c r="G107"/>
  <c r="G103"/>
  <c r="G99"/>
  <c r="G95"/>
  <c r="G91"/>
  <c r="G87"/>
  <c r="G83"/>
  <c r="G79"/>
  <c r="G75"/>
  <c r="G71"/>
  <c r="G67"/>
  <c r="G63"/>
  <c r="G59"/>
  <c r="G55"/>
  <c r="G51"/>
  <c r="G47"/>
  <c r="G43"/>
  <c r="G39"/>
  <c r="G35"/>
  <c r="G31"/>
  <c r="G27"/>
  <c r="G23"/>
  <c r="G19"/>
  <c r="H218"/>
  <c r="H214"/>
  <c r="H210"/>
  <c r="H206"/>
  <c r="H202"/>
  <c r="H198"/>
  <c r="H194"/>
  <c r="H190"/>
  <c r="H186"/>
  <c r="H182"/>
  <c r="H178"/>
  <c r="H174"/>
  <c r="H170"/>
  <c r="H166"/>
  <c r="H162"/>
  <c r="H158"/>
  <c r="H154"/>
  <c r="H150"/>
  <c r="H146"/>
  <c r="H142"/>
  <c r="H138"/>
  <c r="H134"/>
  <c r="H130"/>
  <c r="H126"/>
  <c r="H122"/>
  <c r="H118"/>
  <c r="H114"/>
  <c r="H110"/>
  <c r="H106"/>
  <c r="H102"/>
  <c r="H98"/>
  <c r="H94"/>
  <c r="H90"/>
  <c r="H86"/>
  <c r="H82"/>
  <c r="H78"/>
  <c r="H74"/>
  <c r="H70"/>
  <c r="H66"/>
  <c r="H62"/>
  <c r="H58"/>
  <c r="H54"/>
  <c r="H50"/>
  <c r="H46"/>
  <c r="H42"/>
  <c r="H38"/>
  <c r="H34"/>
  <c r="H30"/>
  <c r="H26"/>
  <c r="H22"/>
  <c r="H18"/>
  <c r="H14"/>
  <c r="H10"/>
  <c r="H6"/>
  <c r="B86"/>
  <c r="B82"/>
  <c r="B78"/>
  <c r="B74"/>
  <c r="B70"/>
  <c r="B66"/>
  <c r="B62"/>
  <c r="B58"/>
  <c r="B54"/>
  <c r="B50"/>
  <c r="B46"/>
  <c r="B42"/>
  <c r="B38"/>
  <c r="B34"/>
  <c r="B30"/>
  <c r="B26"/>
  <c r="B22"/>
  <c r="B18"/>
  <c r="B14"/>
  <c r="B10"/>
  <c r="B6"/>
  <c r="C86"/>
  <c r="C82"/>
  <c r="C78"/>
  <c r="C74"/>
  <c r="C70"/>
  <c r="C66"/>
  <c r="C62"/>
  <c r="C58"/>
  <c r="C54"/>
  <c r="C50"/>
  <c r="C46"/>
  <c r="C42"/>
  <c r="C38"/>
  <c r="C34"/>
  <c r="C30"/>
  <c r="C26"/>
  <c r="C22"/>
  <c r="C18"/>
  <c r="C14"/>
  <c r="C10"/>
  <c r="C6"/>
  <c r="I220"/>
  <c r="I216"/>
  <c r="I208"/>
  <c r="I204"/>
  <c r="I196"/>
  <c r="I192"/>
  <c r="I184"/>
  <c r="I180"/>
  <c r="I172"/>
  <c r="I168"/>
  <c r="I160"/>
  <c r="I156"/>
  <c r="I152"/>
  <c r="I144"/>
  <c r="I140"/>
  <c r="I132"/>
  <c r="I128"/>
  <c r="I116"/>
  <c r="I112"/>
  <c r="V211"/>
  <c r="Z211"/>
  <c r="AD211"/>
  <c r="U211"/>
  <c r="S211"/>
  <c r="Y211"/>
  <c r="AC211"/>
  <c r="X211"/>
  <c r="AB211"/>
  <c r="AF211"/>
  <c r="T211"/>
  <c r="W211"/>
  <c r="AA211"/>
  <c r="AE211"/>
  <c r="R211"/>
  <c r="P211"/>
  <c r="N211"/>
  <c r="L211"/>
  <c r="J211"/>
  <c r="Q211"/>
  <c r="O211"/>
  <c r="M211"/>
  <c r="K211"/>
  <c r="V195"/>
  <c r="Z195"/>
  <c r="AD195"/>
  <c r="U195"/>
  <c r="S195"/>
  <c r="Y195"/>
  <c r="AC195"/>
  <c r="X195"/>
  <c r="AB195"/>
  <c r="AF195"/>
  <c r="T195"/>
  <c r="W195"/>
  <c r="AA195"/>
  <c r="AE195"/>
  <c r="R195"/>
  <c r="P195"/>
  <c r="N195"/>
  <c r="L195"/>
  <c r="J195"/>
  <c r="Q195"/>
  <c r="O195"/>
  <c r="M195"/>
  <c r="K195"/>
  <c r="V179"/>
  <c r="Z179"/>
  <c r="AD179"/>
  <c r="U179"/>
  <c r="S179"/>
  <c r="Y179"/>
  <c r="AC179"/>
  <c r="X179"/>
  <c r="AB179"/>
  <c r="AF179"/>
  <c r="T179"/>
  <c r="W179"/>
  <c r="AA179"/>
  <c r="AE179"/>
  <c r="R179"/>
  <c r="P179"/>
  <c r="N179"/>
  <c r="L179"/>
  <c r="J179"/>
  <c r="Q179"/>
  <c r="O179"/>
  <c r="M179"/>
  <c r="K179"/>
  <c r="V163"/>
  <c r="Z163"/>
  <c r="AD163"/>
  <c r="U163"/>
  <c r="S163"/>
  <c r="Y163"/>
  <c r="AC163"/>
  <c r="X163"/>
  <c r="AB163"/>
  <c r="AF163"/>
  <c r="T163"/>
  <c r="W163"/>
  <c r="AA163"/>
  <c r="AE163"/>
  <c r="R163"/>
  <c r="P163"/>
  <c r="N163"/>
  <c r="L163"/>
  <c r="J163"/>
  <c r="Q163"/>
  <c r="O163"/>
  <c r="M163"/>
  <c r="K163"/>
  <c r="V143"/>
  <c r="Z143"/>
  <c r="AD143"/>
  <c r="U143"/>
  <c r="S143"/>
  <c r="Y143"/>
  <c r="AC143"/>
  <c r="X143"/>
  <c r="AB143"/>
  <c r="AF143"/>
  <c r="T143"/>
  <c r="W143"/>
  <c r="AA143"/>
  <c r="AE143"/>
  <c r="R143"/>
  <c r="P143"/>
  <c r="N143"/>
  <c r="L143"/>
  <c r="J143"/>
  <c r="Q143"/>
  <c r="O143"/>
  <c r="M143"/>
  <c r="K143"/>
  <c r="W212"/>
  <c r="AA212"/>
  <c r="AE212"/>
  <c r="V212"/>
  <c r="Z212"/>
  <c r="AD212"/>
  <c r="T212"/>
  <c r="Y212"/>
  <c r="AC212"/>
  <c r="X212"/>
  <c r="AB212"/>
  <c r="AF212"/>
  <c r="U212"/>
  <c r="S212"/>
  <c r="Q212"/>
  <c r="O212"/>
  <c r="M212"/>
  <c r="K212"/>
  <c r="R212"/>
  <c r="P212"/>
  <c r="N212"/>
  <c r="L212"/>
  <c r="J212"/>
  <c r="W200"/>
  <c r="AA200"/>
  <c r="AE200"/>
  <c r="V200"/>
  <c r="Z200"/>
  <c r="AD200"/>
  <c r="T200"/>
  <c r="Y200"/>
  <c r="AC200"/>
  <c r="X200"/>
  <c r="AB200"/>
  <c r="AF200"/>
  <c r="U200"/>
  <c r="S200"/>
  <c r="Q200"/>
  <c r="O200"/>
  <c r="M200"/>
  <c r="K200"/>
  <c r="R200"/>
  <c r="P200"/>
  <c r="N200"/>
  <c r="L200"/>
  <c r="J200"/>
  <c r="W188"/>
  <c r="AA188"/>
  <c r="AE188"/>
  <c r="V188"/>
  <c r="Z188"/>
  <c r="AD188"/>
  <c r="T188"/>
  <c r="Y188"/>
  <c r="AC188"/>
  <c r="X188"/>
  <c r="AB188"/>
  <c r="AF188"/>
  <c r="U188"/>
  <c r="S188"/>
  <c r="Q188"/>
  <c r="O188"/>
  <c r="M188"/>
  <c r="K188"/>
  <c r="R188"/>
  <c r="P188"/>
  <c r="N188"/>
  <c r="L188"/>
  <c r="J188"/>
  <c r="W176"/>
  <c r="AA176"/>
  <c r="AE176"/>
  <c r="V176"/>
  <c r="Z176"/>
  <c r="AD176"/>
  <c r="T176"/>
  <c r="Y176"/>
  <c r="AC176"/>
  <c r="X176"/>
  <c r="AB176"/>
  <c r="AF176"/>
  <c r="U176"/>
  <c r="S176"/>
  <c r="Q176"/>
  <c r="O176"/>
  <c r="M176"/>
  <c r="K176"/>
  <c r="R176"/>
  <c r="P176"/>
  <c r="N176"/>
  <c r="L176"/>
  <c r="J176"/>
  <c r="W164"/>
  <c r="AA164"/>
  <c r="AE164"/>
  <c r="V164"/>
  <c r="Z164"/>
  <c r="AD164"/>
  <c r="T164"/>
  <c r="Y164"/>
  <c r="AC164"/>
  <c r="X164"/>
  <c r="AB164"/>
  <c r="AF164"/>
  <c r="U164"/>
  <c r="S164"/>
  <c r="Q164"/>
  <c r="O164"/>
  <c r="M164"/>
  <c r="K164"/>
  <c r="R164"/>
  <c r="P164"/>
  <c r="N164"/>
  <c r="L164"/>
  <c r="J164"/>
  <c r="W148"/>
  <c r="AA148"/>
  <c r="AE148"/>
  <c r="V148"/>
  <c r="Z148"/>
  <c r="AD148"/>
  <c r="T148"/>
  <c r="Y148"/>
  <c r="AC148"/>
  <c r="X148"/>
  <c r="AB148"/>
  <c r="AF148"/>
  <c r="U148"/>
  <c r="S148"/>
  <c r="Q148"/>
  <c r="O148"/>
  <c r="M148"/>
  <c r="K148"/>
  <c r="R148"/>
  <c r="P148"/>
  <c r="N148"/>
  <c r="L148"/>
  <c r="J148"/>
  <c r="W136"/>
  <c r="AA136"/>
  <c r="AE136"/>
  <c r="V136"/>
  <c r="Z136"/>
  <c r="AD136"/>
  <c r="T136"/>
  <c r="Y136"/>
  <c r="AC136"/>
  <c r="X136"/>
  <c r="AB136"/>
  <c r="AF136"/>
  <c r="U136"/>
  <c r="S136"/>
  <c r="Q136"/>
  <c r="O136"/>
  <c r="M136"/>
  <c r="K136"/>
  <c r="R136"/>
  <c r="P136"/>
  <c r="N136"/>
  <c r="L136"/>
  <c r="J136"/>
  <c r="W124"/>
  <c r="AA124"/>
  <c r="AE124"/>
  <c r="V124"/>
  <c r="Z124"/>
  <c r="AD124"/>
  <c r="T124"/>
  <c r="Y124"/>
  <c r="AC124"/>
  <c r="X124"/>
  <c r="AB124"/>
  <c r="AF124"/>
  <c r="U124"/>
  <c r="S124"/>
  <c r="Q124"/>
  <c r="O124"/>
  <c r="M124"/>
  <c r="K124"/>
  <c r="R124"/>
  <c r="P124"/>
  <c r="N124"/>
  <c r="L124"/>
  <c r="J124"/>
  <c r="W120"/>
  <c r="AA120"/>
  <c r="AE120"/>
  <c r="V120"/>
  <c r="Z120"/>
  <c r="AD120"/>
  <c r="T120"/>
  <c r="Y120"/>
  <c r="AC120"/>
  <c r="X120"/>
  <c r="AB120"/>
  <c r="AF120"/>
  <c r="U120"/>
  <c r="S120"/>
  <c r="Q120"/>
  <c r="O120"/>
  <c r="M120"/>
  <c r="K120"/>
  <c r="R120"/>
  <c r="P120"/>
  <c r="N120"/>
  <c r="L120"/>
  <c r="J120"/>
  <c r="W108"/>
  <c r="AA108"/>
  <c r="AE108"/>
  <c r="V108"/>
  <c r="Z108"/>
  <c r="AD108"/>
  <c r="T108"/>
  <c r="Y108"/>
  <c r="AC108"/>
  <c r="X108"/>
  <c r="AB108"/>
  <c r="AF108"/>
  <c r="U108"/>
  <c r="S108"/>
  <c r="Q108"/>
  <c r="O108"/>
  <c r="M108"/>
  <c r="K108"/>
  <c r="R108"/>
  <c r="P108"/>
  <c r="N108"/>
  <c r="L108"/>
  <c r="J108"/>
  <c r="W100"/>
  <c r="AA100"/>
  <c r="AE100"/>
  <c r="V100"/>
  <c r="Z100"/>
  <c r="AD100"/>
  <c r="T100"/>
  <c r="Y100"/>
  <c r="AC100"/>
  <c r="X100"/>
  <c r="AB100"/>
  <c r="AF100"/>
  <c r="U100"/>
  <c r="S100"/>
  <c r="Q100"/>
  <c r="O100"/>
  <c r="M100"/>
  <c r="K100"/>
  <c r="I100"/>
  <c r="R100"/>
  <c r="P100"/>
  <c r="N100"/>
  <c r="L100"/>
  <c r="J100"/>
  <c r="W92"/>
  <c r="AA92"/>
  <c r="AE92"/>
  <c r="V92"/>
  <c r="Z92"/>
  <c r="AD92"/>
  <c r="Y92"/>
  <c r="AC92"/>
  <c r="X92"/>
  <c r="AB92"/>
  <c r="AF92"/>
  <c r="T92"/>
  <c r="U92"/>
  <c r="S92"/>
  <c r="Q92"/>
  <c r="O92"/>
  <c r="M92"/>
  <c r="K92"/>
  <c r="I92"/>
  <c r="R92"/>
  <c r="P92"/>
  <c r="N92"/>
  <c r="L92"/>
  <c r="J92"/>
  <c r="W72"/>
  <c r="AA72"/>
  <c r="AE72"/>
  <c r="V72"/>
  <c r="Z72"/>
  <c r="AD72"/>
  <c r="Y72"/>
  <c r="AC72"/>
  <c r="X72"/>
  <c r="AB72"/>
  <c r="AF72"/>
  <c r="T72"/>
  <c r="U72"/>
  <c r="S72"/>
  <c r="Q72"/>
  <c r="O72"/>
  <c r="M72"/>
  <c r="K72"/>
  <c r="I72"/>
  <c r="R72"/>
  <c r="P72"/>
  <c r="N72"/>
  <c r="L72"/>
  <c r="J72"/>
  <c r="X217"/>
  <c r="AB217"/>
  <c r="AF217"/>
  <c r="T217"/>
  <c r="W217"/>
  <c r="AA217"/>
  <c r="AE217"/>
  <c r="V217"/>
  <c r="Z217"/>
  <c r="AD217"/>
  <c r="U217"/>
  <c r="S217"/>
  <c r="Y217"/>
  <c r="AC217"/>
  <c r="Q217"/>
  <c r="O217"/>
  <c r="M217"/>
  <c r="K217"/>
  <c r="R217"/>
  <c r="P217"/>
  <c r="N217"/>
  <c r="L217"/>
  <c r="J217"/>
  <c r="X209"/>
  <c r="AB209"/>
  <c r="AF209"/>
  <c r="T209"/>
  <c r="W209"/>
  <c r="AA209"/>
  <c r="AE209"/>
  <c r="V209"/>
  <c r="Z209"/>
  <c r="AD209"/>
  <c r="U209"/>
  <c r="S209"/>
  <c r="Y209"/>
  <c r="AC209"/>
  <c r="Q209"/>
  <c r="O209"/>
  <c r="M209"/>
  <c r="K209"/>
  <c r="R209"/>
  <c r="P209"/>
  <c r="N209"/>
  <c r="L209"/>
  <c r="J209"/>
  <c r="X201"/>
  <c r="AB201"/>
  <c r="AF201"/>
  <c r="T201"/>
  <c r="W201"/>
  <c r="AA201"/>
  <c r="AE201"/>
  <c r="V201"/>
  <c r="Z201"/>
  <c r="AD201"/>
  <c r="U201"/>
  <c r="S201"/>
  <c r="Y201"/>
  <c r="AC201"/>
  <c r="Q201"/>
  <c r="O201"/>
  <c r="M201"/>
  <c r="K201"/>
  <c r="R201"/>
  <c r="P201"/>
  <c r="N201"/>
  <c r="L201"/>
  <c r="J201"/>
  <c r="X197"/>
  <c r="AB197"/>
  <c r="AF197"/>
  <c r="T197"/>
  <c r="W197"/>
  <c r="AA197"/>
  <c r="AE197"/>
  <c r="V197"/>
  <c r="Z197"/>
  <c r="AD197"/>
  <c r="U197"/>
  <c r="S197"/>
  <c r="Y197"/>
  <c r="AC197"/>
  <c r="Q197"/>
  <c r="O197"/>
  <c r="M197"/>
  <c r="K197"/>
  <c r="R197"/>
  <c r="P197"/>
  <c r="N197"/>
  <c r="L197"/>
  <c r="J197"/>
  <c r="X189"/>
  <c r="AB189"/>
  <c r="AF189"/>
  <c r="T189"/>
  <c r="W189"/>
  <c r="AA189"/>
  <c r="AE189"/>
  <c r="V189"/>
  <c r="Z189"/>
  <c r="AD189"/>
  <c r="U189"/>
  <c r="S189"/>
  <c r="Y189"/>
  <c r="AC189"/>
  <c r="Q189"/>
  <c r="O189"/>
  <c r="M189"/>
  <c r="K189"/>
  <c r="R189"/>
  <c r="P189"/>
  <c r="N189"/>
  <c r="L189"/>
  <c r="J189"/>
  <c r="X177"/>
  <c r="AB177"/>
  <c r="AF177"/>
  <c r="T177"/>
  <c r="W177"/>
  <c r="AA177"/>
  <c r="AE177"/>
  <c r="V177"/>
  <c r="Z177"/>
  <c r="AD177"/>
  <c r="U177"/>
  <c r="S177"/>
  <c r="Y177"/>
  <c r="AC177"/>
  <c r="Q177"/>
  <c r="O177"/>
  <c r="M177"/>
  <c r="K177"/>
  <c r="R177"/>
  <c r="P177"/>
  <c r="N177"/>
  <c r="L177"/>
  <c r="J177"/>
  <c r="X169"/>
  <c r="AB169"/>
  <c r="AF169"/>
  <c r="T169"/>
  <c r="W169"/>
  <c r="AA169"/>
  <c r="AE169"/>
  <c r="V169"/>
  <c r="Z169"/>
  <c r="AD169"/>
  <c r="U169"/>
  <c r="S169"/>
  <c r="Y169"/>
  <c r="AC169"/>
  <c r="Q169"/>
  <c r="O169"/>
  <c r="M169"/>
  <c r="K169"/>
  <c r="R169"/>
  <c r="P169"/>
  <c r="N169"/>
  <c r="L169"/>
  <c r="J169"/>
  <c r="X165"/>
  <c r="AB165"/>
  <c r="AF165"/>
  <c r="T165"/>
  <c r="W165"/>
  <c r="AA165"/>
  <c r="AE165"/>
  <c r="V165"/>
  <c r="Z165"/>
  <c r="AD165"/>
  <c r="U165"/>
  <c r="S165"/>
  <c r="Y165"/>
  <c r="AC165"/>
  <c r="Q165"/>
  <c r="O165"/>
  <c r="M165"/>
  <c r="K165"/>
  <c r="R165"/>
  <c r="P165"/>
  <c r="N165"/>
  <c r="L165"/>
  <c r="J165"/>
  <c r="X157"/>
  <c r="AB157"/>
  <c r="AF157"/>
  <c r="T157"/>
  <c r="W157"/>
  <c r="AA157"/>
  <c r="AE157"/>
  <c r="V157"/>
  <c r="Z157"/>
  <c r="AD157"/>
  <c r="U157"/>
  <c r="S157"/>
  <c r="Y157"/>
  <c r="AC157"/>
  <c r="Q157"/>
  <c r="O157"/>
  <c r="M157"/>
  <c r="K157"/>
  <c r="R157"/>
  <c r="P157"/>
  <c r="N157"/>
  <c r="L157"/>
  <c r="J157"/>
  <c r="X149"/>
  <c r="AB149"/>
  <c r="AF149"/>
  <c r="T149"/>
  <c r="W149"/>
  <c r="AA149"/>
  <c r="AE149"/>
  <c r="V149"/>
  <c r="Z149"/>
  <c r="AD149"/>
  <c r="U149"/>
  <c r="S149"/>
  <c r="Y149"/>
  <c r="AC149"/>
  <c r="Q149"/>
  <c r="O149"/>
  <c r="M149"/>
  <c r="K149"/>
  <c r="R149"/>
  <c r="P149"/>
  <c r="N149"/>
  <c r="L149"/>
  <c r="J149"/>
  <c r="X141"/>
  <c r="AB141"/>
  <c r="AF141"/>
  <c r="T141"/>
  <c r="W141"/>
  <c r="AA141"/>
  <c r="AE141"/>
  <c r="V141"/>
  <c r="Z141"/>
  <c r="AD141"/>
  <c r="U141"/>
  <c r="S141"/>
  <c r="Y141"/>
  <c r="AC141"/>
  <c r="Q141"/>
  <c r="O141"/>
  <c r="M141"/>
  <c r="K141"/>
  <c r="R141"/>
  <c r="P141"/>
  <c r="N141"/>
  <c r="L141"/>
  <c r="J141"/>
  <c r="X133"/>
  <c r="AB133"/>
  <c r="AF133"/>
  <c r="T133"/>
  <c r="W133"/>
  <c r="AA133"/>
  <c r="AE133"/>
  <c r="V133"/>
  <c r="Z133"/>
  <c r="AD133"/>
  <c r="U133"/>
  <c r="S133"/>
  <c r="Y133"/>
  <c r="AC133"/>
  <c r="Q133"/>
  <c r="O133"/>
  <c r="M133"/>
  <c r="K133"/>
  <c r="R133"/>
  <c r="P133"/>
  <c r="N133"/>
  <c r="L133"/>
  <c r="J133"/>
  <c r="X125"/>
  <c r="AB125"/>
  <c r="AF125"/>
  <c r="T125"/>
  <c r="W125"/>
  <c r="AA125"/>
  <c r="AE125"/>
  <c r="V125"/>
  <c r="Z125"/>
  <c r="AD125"/>
  <c r="U125"/>
  <c r="S125"/>
  <c r="Y125"/>
  <c r="AC125"/>
  <c r="Q125"/>
  <c r="O125"/>
  <c r="M125"/>
  <c r="K125"/>
  <c r="R125"/>
  <c r="P125"/>
  <c r="N125"/>
  <c r="L125"/>
  <c r="J125"/>
  <c r="X117"/>
  <c r="AB117"/>
  <c r="AF117"/>
  <c r="T117"/>
  <c r="W117"/>
  <c r="AA117"/>
  <c r="AE117"/>
  <c r="V117"/>
  <c r="Z117"/>
  <c r="AD117"/>
  <c r="U117"/>
  <c r="S117"/>
  <c r="Y117"/>
  <c r="AC117"/>
  <c r="Q117"/>
  <c r="O117"/>
  <c r="M117"/>
  <c r="K117"/>
  <c r="R117"/>
  <c r="P117"/>
  <c r="N117"/>
  <c r="L117"/>
  <c r="J117"/>
  <c r="X109"/>
  <c r="AB109"/>
  <c r="AF109"/>
  <c r="T109"/>
  <c r="W109"/>
  <c r="AA109"/>
  <c r="AE109"/>
  <c r="V109"/>
  <c r="Z109"/>
  <c r="AD109"/>
  <c r="U109"/>
  <c r="S109"/>
  <c r="Y109"/>
  <c r="AC109"/>
  <c r="Q109"/>
  <c r="O109"/>
  <c r="M109"/>
  <c r="K109"/>
  <c r="R109"/>
  <c r="P109"/>
  <c r="N109"/>
  <c r="L109"/>
  <c r="J109"/>
  <c r="X97"/>
  <c r="AB97"/>
  <c r="AF97"/>
  <c r="W97"/>
  <c r="AA97"/>
  <c r="AE97"/>
  <c r="V97"/>
  <c r="Z97"/>
  <c r="AD97"/>
  <c r="Y97"/>
  <c r="AC97"/>
  <c r="T97"/>
  <c r="U97"/>
  <c r="S97"/>
  <c r="Q97"/>
  <c r="O97"/>
  <c r="M97"/>
  <c r="K97"/>
  <c r="I97"/>
  <c r="R97"/>
  <c r="P97"/>
  <c r="N97"/>
  <c r="L97"/>
  <c r="J97"/>
  <c r="X85"/>
  <c r="AB85"/>
  <c r="AF85"/>
  <c r="W85"/>
  <c r="AA85"/>
  <c r="AE85"/>
  <c r="V85"/>
  <c r="Z85"/>
  <c r="AD85"/>
  <c r="Y85"/>
  <c r="AC85"/>
  <c r="T85"/>
  <c r="U85"/>
  <c r="S85"/>
  <c r="Q85"/>
  <c r="O85"/>
  <c r="M85"/>
  <c r="K85"/>
  <c r="I85"/>
  <c r="R85"/>
  <c r="P85"/>
  <c r="N85"/>
  <c r="L85"/>
  <c r="J85"/>
  <c r="X81"/>
  <c r="AB81"/>
  <c r="AF81"/>
  <c r="W81"/>
  <c r="AA81"/>
  <c r="AE81"/>
  <c r="V81"/>
  <c r="Z81"/>
  <c r="AD81"/>
  <c r="Y81"/>
  <c r="AC81"/>
  <c r="T81"/>
  <c r="U81"/>
  <c r="S81"/>
  <c r="Q81"/>
  <c r="O81"/>
  <c r="M81"/>
  <c r="K81"/>
  <c r="I81"/>
  <c r="R81"/>
  <c r="P81"/>
  <c r="N81"/>
  <c r="L81"/>
  <c r="J81"/>
  <c r="X73"/>
  <c r="AB73"/>
  <c r="AF73"/>
  <c r="W73"/>
  <c r="AA73"/>
  <c r="AE73"/>
  <c r="V73"/>
  <c r="Z73"/>
  <c r="AD73"/>
  <c r="Y73"/>
  <c r="AC73"/>
  <c r="T73"/>
  <c r="U73"/>
  <c r="S73"/>
  <c r="Q73"/>
  <c r="O73"/>
  <c r="M73"/>
  <c r="K73"/>
  <c r="I73"/>
  <c r="R73"/>
  <c r="P73"/>
  <c r="N73"/>
  <c r="L73"/>
  <c r="J73"/>
  <c r="X65"/>
  <c r="AB65"/>
  <c r="AF65"/>
  <c r="W65"/>
  <c r="AA65"/>
  <c r="AE65"/>
  <c r="V65"/>
  <c r="Z65"/>
  <c r="AD65"/>
  <c r="Y65"/>
  <c r="AC65"/>
  <c r="T65"/>
  <c r="U65"/>
  <c r="S65"/>
  <c r="Q65"/>
  <c r="O65"/>
  <c r="M65"/>
  <c r="K65"/>
  <c r="I65"/>
  <c r="R65"/>
  <c r="P65"/>
  <c r="N65"/>
  <c r="L65"/>
  <c r="J65"/>
  <c r="X57"/>
  <c r="AB57"/>
  <c r="AF57"/>
  <c r="W57"/>
  <c r="AA57"/>
  <c r="AE57"/>
  <c r="V57"/>
  <c r="Z57"/>
  <c r="AD57"/>
  <c r="Y57"/>
  <c r="AC57"/>
  <c r="T57"/>
  <c r="U57"/>
  <c r="S57"/>
  <c r="Q57"/>
  <c r="O57"/>
  <c r="M57"/>
  <c r="K57"/>
  <c r="I57"/>
  <c r="R57"/>
  <c r="P57"/>
  <c r="N57"/>
  <c r="L57"/>
  <c r="J57"/>
  <c r="X49"/>
  <c r="AB49"/>
  <c r="AF49"/>
  <c r="W49"/>
  <c r="AA49"/>
  <c r="AE49"/>
  <c r="V49"/>
  <c r="Z49"/>
  <c r="AD49"/>
  <c r="Y49"/>
  <c r="AC49"/>
  <c r="T49"/>
  <c r="U49"/>
  <c r="S49"/>
  <c r="Q49"/>
  <c r="O49"/>
  <c r="M49"/>
  <c r="K49"/>
  <c r="I49"/>
  <c r="R49"/>
  <c r="P49"/>
  <c r="N49"/>
  <c r="L49"/>
  <c r="J49"/>
  <c r="X41"/>
  <c r="AB41"/>
  <c r="AF41"/>
  <c r="W41"/>
  <c r="AA41"/>
  <c r="AE41"/>
  <c r="V41"/>
  <c r="Z41"/>
  <c r="AD41"/>
  <c r="Y41"/>
  <c r="AC41"/>
  <c r="T41"/>
  <c r="U41"/>
  <c r="S41"/>
  <c r="Q41"/>
  <c r="O41"/>
  <c r="M41"/>
  <c r="K41"/>
  <c r="I41"/>
  <c r="R41"/>
  <c r="P41"/>
  <c r="N41"/>
  <c r="L41"/>
  <c r="J41"/>
  <c r="Y5"/>
  <c r="AC5"/>
  <c r="T5"/>
  <c r="R5"/>
  <c r="X5"/>
  <c r="AB5"/>
  <c r="AF5"/>
  <c r="V5"/>
  <c r="W5"/>
  <c r="AA5"/>
  <c r="AE5"/>
  <c r="U5"/>
  <c r="S5"/>
  <c r="Z5"/>
  <c r="AD5"/>
  <c r="Q5"/>
  <c r="O5"/>
  <c r="M5"/>
  <c r="K5"/>
  <c r="I5"/>
  <c r="P5"/>
  <c r="N5"/>
  <c r="L5"/>
  <c r="J5"/>
  <c r="D81"/>
  <c r="D77"/>
  <c r="D73"/>
  <c r="D69"/>
  <c r="D65"/>
  <c r="D61"/>
  <c r="D57"/>
  <c r="D53"/>
  <c r="D49"/>
  <c r="D45"/>
  <c r="D41"/>
  <c r="D37"/>
  <c r="D33"/>
  <c r="D29"/>
  <c r="D25"/>
  <c r="D21"/>
  <c r="D17"/>
  <c r="D13"/>
  <c r="D9"/>
  <c r="D5"/>
  <c r="D218"/>
  <c r="D214"/>
  <c r="D210"/>
  <c r="D206"/>
  <c r="D202"/>
  <c r="D198"/>
  <c r="D194"/>
  <c r="D190"/>
  <c r="D186"/>
  <c r="D182"/>
  <c r="D178"/>
  <c r="D174"/>
  <c r="D170"/>
  <c r="D166"/>
  <c r="D162"/>
  <c r="D158"/>
  <c r="D154"/>
  <c r="D150"/>
  <c r="D146"/>
  <c r="D142"/>
  <c r="D138"/>
  <c r="D134"/>
  <c r="D130"/>
  <c r="D126"/>
  <c r="D122"/>
  <c r="D118"/>
  <c r="D114"/>
  <c r="D110"/>
  <c r="D106"/>
  <c r="D102"/>
  <c r="D98"/>
  <c r="D94"/>
  <c r="D90"/>
  <c r="E3"/>
  <c r="E217"/>
  <c r="E213"/>
  <c r="E209"/>
  <c r="E205"/>
  <c r="E201"/>
  <c r="E197"/>
  <c r="E193"/>
  <c r="E189"/>
  <c r="E185"/>
  <c r="E181"/>
  <c r="E177"/>
  <c r="E173"/>
  <c r="E169"/>
  <c r="E165"/>
  <c r="E161"/>
  <c r="E157"/>
  <c r="E153"/>
  <c r="E149"/>
  <c r="E145"/>
  <c r="E141"/>
  <c r="E137"/>
  <c r="E133"/>
  <c r="E129"/>
  <c r="E125"/>
  <c r="E121"/>
  <c r="E117"/>
  <c r="E113"/>
  <c r="E109"/>
  <c r="E105"/>
  <c r="E101"/>
  <c r="E97"/>
  <c r="E93"/>
  <c r="E89"/>
  <c r="E85"/>
  <c r="E81"/>
  <c r="E77"/>
  <c r="E73"/>
  <c r="E69"/>
  <c r="E65"/>
  <c r="E61"/>
  <c r="E57"/>
  <c r="E53"/>
  <c r="E49"/>
  <c r="E45"/>
  <c r="E41"/>
  <c r="E37"/>
  <c r="E33"/>
  <c r="E29"/>
  <c r="E25"/>
  <c r="E21"/>
  <c r="E17"/>
  <c r="E13"/>
  <c r="E9"/>
  <c r="E5"/>
  <c r="F219"/>
  <c r="F215"/>
  <c r="F211"/>
  <c r="F207"/>
  <c r="F203"/>
  <c r="F199"/>
  <c r="F195"/>
  <c r="F191"/>
  <c r="F187"/>
  <c r="F183"/>
  <c r="F179"/>
  <c r="F175"/>
  <c r="F171"/>
  <c r="F167"/>
  <c r="F163"/>
  <c r="F159"/>
  <c r="F155"/>
  <c r="F151"/>
  <c r="F147"/>
  <c r="F143"/>
  <c r="F139"/>
  <c r="F135"/>
  <c r="F131"/>
  <c r="F127"/>
  <c r="F123"/>
  <c r="F119"/>
  <c r="F115"/>
  <c r="F111"/>
  <c r="F107"/>
  <c r="F103"/>
  <c r="F99"/>
  <c r="F95"/>
  <c r="F91"/>
  <c r="F87"/>
  <c r="F83"/>
  <c r="F79"/>
  <c r="F75"/>
  <c r="F71"/>
  <c r="F67"/>
  <c r="F63"/>
  <c r="F59"/>
  <c r="F55"/>
  <c r="F51"/>
  <c r="F47"/>
  <c r="F43"/>
  <c r="F39"/>
  <c r="F35"/>
  <c r="F31"/>
  <c r="F27"/>
  <c r="F23"/>
  <c r="F19"/>
  <c r="F15"/>
  <c r="F11"/>
  <c r="F7"/>
  <c r="G3"/>
  <c r="G15"/>
  <c r="G11"/>
  <c r="G7"/>
  <c r="G220"/>
  <c r="G216"/>
  <c r="G212"/>
  <c r="G208"/>
  <c r="G204"/>
  <c r="G200"/>
  <c r="G196"/>
  <c r="G192"/>
  <c r="G188"/>
  <c r="G184"/>
  <c r="G180"/>
  <c r="G176"/>
  <c r="G172"/>
  <c r="G168"/>
  <c r="G164"/>
  <c r="G160"/>
  <c r="G156"/>
  <c r="G152"/>
  <c r="G148"/>
  <c r="G144"/>
  <c r="G140"/>
  <c r="G136"/>
  <c r="G132"/>
  <c r="G128"/>
  <c r="G124"/>
  <c r="G120"/>
  <c r="G116"/>
  <c r="G112"/>
  <c r="G108"/>
  <c r="G104"/>
  <c r="G100"/>
  <c r="G96"/>
  <c r="G92"/>
  <c r="G88"/>
  <c r="G84"/>
  <c r="G80"/>
  <c r="G76"/>
  <c r="G72"/>
  <c r="G68"/>
  <c r="G64"/>
  <c r="G60"/>
  <c r="G56"/>
  <c r="G52"/>
  <c r="G48"/>
  <c r="G44"/>
  <c r="G40"/>
  <c r="G36"/>
  <c r="G32"/>
  <c r="G28"/>
  <c r="G24"/>
  <c r="G20"/>
  <c r="H219"/>
  <c r="H215"/>
  <c r="H211"/>
  <c r="H207"/>
  <c r="H203"/>
  <c r="H199"/>
  <c r="H195"/>
  <c r="H191"/>
  <c r="H187"/>
  <c r="H183"/>
  <c r="H179"/>
  <c r="H175"/>
  <c r="H171"/>
  <c r="H167"/>
  <c r="H163"/>
  <c r="H159"/>
  <c r="H155"/>
  <c r="H151"/>
  <c r="H147"/>
  <c r="H143"/>
  <c r="H139"/>
  <c r="H135"/>
  <c r="H131"/>
  <c r="H127"/>
  <c r="H123"/>
  <c r="H119"/>
  <c r="H115"/>
  <c r="H111"/>
  <c r="H107"/>
  <c r="H103"/>
  <c r="H99"/>
  <c r="H95"/>
  <c r="H91"/>
  <c r="H87"/>
  <c r="H83"/>
  <c r="H79"/>
  <c r="H75"/>
  <c r="H71"/>
  <c r="H67"/>
  <c r="H63"/>
  <c r="H59"/>
  <c r="H55"/>
  <c r="H51"/>
  <c r="H47"/>
  <c r="H43"/>
  <c r="H39"/>
  <c r="H35"/>
  <c r="H31"/>
  <c r="H27"/>
  <c r="H23"/>
  <c r="H19"/>
  <c r="H15"/>
  <c r="H11"/>
  <c r="H7"/>
  <c r="B3"/>
  <c r="B83"/>
  <c r="B79"/>
  <c r="B75"/>
  <c r="B71"/>
  <c r="B67"/>
  <c r="B63"/>
  <c r="B59"/>
  <c r="B55"/>
  <c r="B51"/>
  <c r="B47"/>
  <c r="B43"/>
  <c r="B39"/>
  <c r="B35"/>
  <c r="B31"/>
  <c r="B27"/>
  <c r="B23"/>
  <c r="B19"/>
  <c r="B15"/>
  <c r="B11"/>
  <c r="B7"/>
  <c r="C3"/>
  <c r="C83"/>
  <c r="C79"/>
  <c r="C75"/>
  <c r="C71"/>
  <c r="C67"/>
  <c r="C63"/>
  <c r="C59"/>
  <c r="C55"/>
  <c r="C51"/>
  <c r="C47"/>
  <c r="C43"/>
  <c r="C39"/>
  <c r="C35"/>
  <c r="C31"/>
  <c r="C27"/>
  <c r="C23"/>
  <c r="C19"/>
  <c r="C15"/>
  <c r="C11"/>
  <c r="C7"/>
  <c r="I3"/>
  <c r="I217"/>
  <c r="I213"/>
  <c r="I209"/>
  <c r="I205"/>
  <c r="I201"/>
  <c r="I197"/>
  <c r="I193"/>
  <c r="I189"/>
  <c r="I185"/>
  <c r="I181"/>
  <c r="I177"/>
  <c r="I173"/>
  <c r="I169"/>
  <c r="I165"/>
  <c r="I161"/>
  <c r="I157"/>
  <c r="I153"/>
  <c r="I149"/>
  <c r="I145"/>
  <c r="I141"/>
  <c r="I137"/>
  <c r="I133"/>
  <c r="I129"/>
  <c r="I125"/>
  <c r="I121"/>
  <c r="I117"/>
  <c r="I113"/>
  <c r="I109"/>
</calcChain>
</file>

<file path=xl/comments1.xml><?xml version="1.0" encoding="utf-8"?>
<comments xmlns="http://schemas.openxmlformats.org/spreadsheetml/2006/main">
  <authors>
    <author>t.dhondt</author>
  </authors>
  <commentList>
    <comment ref="DJ4" authorId="0">
      <text>
        <r>
          <rPr>
            <b/>
            <sz val="9"/>
            <color indexed="81"/>
            <rFont val="Tahoma"/>
            <family val="2"/>
          </rPr>
          <t>t.dhondt:</t>
        </r>
        <r>
          <rPr>
            <sz val="9"/>
            <color indexed="81"/>
            <rFont val="Tahoma"/>
            <family val="2"/>
          </rPr>
          <t xml:space="preserve">
opleiding ABVV</t>
        </r>
      </text>
    </comment>
    <comment ref="DK4" authorId="0">
      <text>
        <r>
          <rPr>
            <b/>
            <sz val="9"/>
            <color indexed="81"/>
            <rFont val="Tahoma"/>
            <family val="2"/>
          </rPr>
          <t>t.dhondt:</t>
        </r>
        <r>
          <rPr>
            <sz val="9"/>
            <color indexed="81"/>
            <rFont val="Tahoma"/>
            <family val="2"/>
          </rPr>
          <t xml:space="preserve">
opleiding ABVV</t>
        </r>
      </text>
    </comment>
  </commentList>
</comments>
</file>

<file path=xl/sharedStrings.xml><?xml version="1.0" encoding="utf-8"?>
<sst xmlns="http://schemas.openxmlformats.org/spreadsheetml/2006/main" count="1288" uniqueCount="106">
  <si>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</si>
  <si>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</si>
  <si>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</si>
  <si>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</si>
  <si>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</si>
  <si>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</si>
  <si>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</si>
  <si>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</si>
  <si>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</si>
  <si>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</si>
  <si>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</si>
  <si>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</si>
  <si>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Naam</t>
  </si>
  <si>
    <t>Backelant Johnny</t>
  </si>
  <si>
    <t>x</t>
  </si>
  <si>
    <t>Baeselen Michael</t>
  </si>
  <si>
    <t>Bartholomeeusen Erik</t>
  </si>
  <si>
    <t>Bellefroid Arnold</t>
  </si>
  <si>
    <t>Belmans Kristof</t>
  </si>
  <si>
    <t>Bertels Timothy</t>
  </si>
  <si>
    <t>Brozzu Jean-Louis</t>
  </si>
  <si>
    <t>Caridon Pascal</t>
  </si>
  <si>
    <t>Claes Gregory</t>
  </si>
  <si>
    <t>Crusenaire Patrick</t>
  </si>
  <si>
    <t>De Boeck Gery</t>
  </si>
  <si>
    <t>De Cleen Stefaan</t>
  </si>
  <si>
    <t>De Cleen Walter</t>
  </si>
  <si>
    <t>De Clerck Alex</t>
  </si>
  <si>
    <t>De Groof Luc</t>
  </si>
  <si>
    <t>De Maeyer Nick</t>
  </si>
  <si>
    <t>De Meyer Dirk</t>
  </si>
  <si>
    <t>De Moor Tom</t>
  </si>
  <si>
    <t>De Munck Ivan</t>
  </si>
  <si>
    <t>De Wit Wesley</t>
  </si>
  <si>
    <t>De Wolf Wim</t>
  </si>
  <si>
    <t>Denissen Johnny</t>
  </si>
  <si>
    <t>Dierckx Jozef</t>
  </si>
  <si>
    <t>Donckers Joeri</t>
  </si>
  <si>
    <t>D'Hondt Tessy</t>
  </si>
  <si>
    <t>El Azzati Ali</t>
  </si>
  <si>
    <t>Flavingy Gerard</t>
  </si>
  <si>
    <t>Fonteyne Gilles</t>
  </si>
  <si>
    <t>Fourrier Jean-Michel</t>
  </si>
  <si>
    <t>Franken Tom</t>
  </si>
  <si>
    <t>Goormans Lucas</t>
  </si>
  <si>
    <t>Goovaerts Yannick</t>
  </si>
  <si>
    <t>Grootfaem Jurgen</t>
  </si>
  <si>
    <t>Hadziresic Arif</t>
  </si>
  <si>
    <t>Hannesse Kevin</t>
  </si>
  <si>
    <t>Hermus Ruud</t>
  </si>
  <si>
    <t>Hoeykens Raphaël</t>
  </si>
  <si>
    <t>Horacek Stjepan</t>
  </si>
  <si>
    <t>Jansoone Danny</t>
  </si>
  <si>
    <t>Kagarian Arvin</t>
  </si>
  <si>
    <t>Kaveh Alireza</t>
  </si>
  <si>
    <t>Luyten Ruud</t>
  </si>
  <si>
    <t>Maeght Jacky</t>
  </si>
  <si>
    <t xml:space="preserve">Martens Rudi </t>
  </si>
  <si>
    <t>Marzouga Ahmed</t>
  </si>
  <si>
    <t>-</t>
  </si>
  <si>
    <t>Meire Edgard</t>
  </si>
  <si>
    <t>Meire Louis</t>
  </si>
  <si>
    <t>Mitrovic Mitar</t>
  </si>
  <si>
    <t>Moermans Thomas</t>
  </si>
  <si>
    <t>Monteiro Jose Manuel</t>
  </si>
  <si>
    <t>Muric Rahman</t>
  </si>
  <si>
    <t>Neefs Tom</t>
  </si>
  <si>
    <t>Peker Ugur</t>
  </si>
  <si>
    <t>Provo Jonathan</t>
  </si>
  <si>
    <t>Raes Frank</t>
  </si>
  <si>
    <t>Ramic Adam</t>
  </si>
  <si>
    <t>Reihani Moatar Mohammed</t>
  </si>
  <si>
    <t>Ringoet Jan</t>
  </si>
  <si>
    <t>Rombauts Wim</t>
  </si>
  <si>
    <t>Saldien Ronald</t>
  </si>
  <si>
    <t>Segers Daniël</t>
  </si>
  <si>
    <t>Sels Nikki</t>
  </si>
  <si>
    <t>Seyed Alavi</t>
  </si>
  <si>
    <t>Sleuyter Gerrit</t>
  </si>
  <si>
    <t>Stanic S.</t>
  </si>
  <si>
    <t>Stephan  Yvon</t>
  </si>
  <si>
    <t>Tazir Rachid</t>
  </si>
  <si>
    <t>Van Bogaert Kristof</t>
  </si>
  <si>
    <t>Van Camp Bart</t>
  </si>
  <si>
    <t>Van Camp Davy</t>
  </si>
  <si>
    <t>Van den Bergh Gustaaf</t>
  </si>
  <si>
    <t>Van Damme Robert</t>
  </si>
  <si>
    <t>Van Den Weyer Eric</t>
  </si>
  <si>
    <t>Van Der Meiren Pascal</t>
  </si>
  <si>
    <t>Van Dessel Tim</t>
  </si>
  <si>
    <t>Van Genechten Jarich</t>
  </si>
  <si>
    <t>Van Riel Lorenz</t>
  </si>
  <si>
    <t>Van Roy Jean-Claude</t>
  </si>
  <si>
    <t>Van Wolput Kenny</t>
  </si>
  <si>
    <t>Velders Julien</t>
  </si>
  <si>
    <t>Vissers Ludo</t>
  </si>
  <si>
    <t>Voet Dennis</t>
  </si>
  <si>
    <t>Winkelmans Frank</t>
  </si>
  <si>
    <t>Zekir Elvis</t>
  </si>
  <si>
    <t>weekend</t>
  </si>
  <si>
    <t>feestdag 1/01 valt op zondag</t>
  </si>
  <si>
    <t>vervangdag voor zondag 1/01</t>
  </si>
  <si>
    <t>vakantie</t>
  </si>
  <si>
    <t>halve dag vakantie</t>
  </si>
  <si>
    <t>januari</t>
  </si>
  <si>
    <t>legende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</si>
</sst>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darkVertical">
        <bgColor indexed="12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51"/>
        <bgColor indexed="64"/>
      </patternFill>
    </fill>
    <fill>
      <patternFill patternType="darkVertical">
        <bgColor indexed="39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/>
      <right/>
      <top/>
      <bottom/>
      <diagonal style="medium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0" xfId="0" applyBorder="1"/>
    <xf numFmtId="0" fontId="0" fillId="11" borderId="10" xfId="0" applyFill="1" applyBorder="1"/>
    <xf numFmtId="0" fontId="2" fillId="10" borderId="1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2" fillId="6" borderId="19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8" borderId="17" xfId="0" applyFont="1" applyFill="1" applyBorder="1" applyAlignment="1">
      <alignment horizontal="center"/>
    </xf>
    <xf numFmtId="0" fontId="2" fillId="6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4" borderId="25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/>
    </xf>
    <xf numFmtId="0" fontId="2" fillId="6" borderId="25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12" borderId="0" xfId="0" applyFont="1" applyFill="1"/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8" borderId="0" xfId="0" applyFont="1" applyFill="1"/>
    <xf numFmtId="0" fontId="3" fillId="3" borderId="0" xfId="0" applyFont="1" applyFill="1"/>
    <xf numFmtId="0" fontId="2" fillId="0" borderId="0" xfId="0" applyFont="1" applyAlignment="1">
      <alignment horizontal="center"/>
    </xf>
    <xf numFmtId="0" fontId="3" fillId="0" borderId="27" xfId="0" applyFont="1" applyBorder="1"/>
    <xf numFmtId="0" fontId="0" fillId="0" borderId="0" xfId="0" applyFill="1"/>
    <xf numFmtId="0" fontId="2" fillId="0" borderId="6" xfId="0" applyFont="1" applyBorder="1" applyAlignment="1">
      <alignment horizontal="center" vertical="center"/>
    </xf>
    <xf numFmtId="0" fontId="6" fillId="0" borderId="0" xfId="0" applyFont="1" applyFill="1"/>
    <xf numFmtId="0" fontId="2" fillId="2" borderId="12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textRotation="180"/>
    </xf>
    <xf numFmtId="0" fontId="3" fillId="0" borderId="0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2" fillId="2" borderId="34" xfId="0" applyFont="1" applyFill="1" applyBorder="1" applyAlignment="1">
      <alignment horizontal="center"/>
    </xf>
    <xf numFmtId="0" fontId="2" fillId="3" borderId="35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4" borderId="35" xfId="0" applyFont="1" applyFill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2" fillId="4" borderId="36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/>
    </xf>
    <xf numFmtId="0" fontId="2" fillId="7" borderId="35" xfId="0" applyFont="1" applyFill="1" applyBorder="1" applyAlignment="1">
      <alignment horizontal="center"/>
    </xf>
    <xf numFmtId="0" fontId="2" fillId="8" borderId="35" xfId="0" applyFont="1" applyFill="1" applyBorder="1" applyAlignment="1">
      <alignment horizontal="center"/>
    </xf>
    <xf numFmtId="0" fontId="2" fillId="9" borderId="35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2" fillId="10" borderId="35" xfId="0" applyFont="1" applyFill="1" applyBorder="1" applyAlignment="1">
      <alignment horizontal="center"/>
    </xf>
    <xf numFmtId="0" fontId="2" fillId="7" borderId="36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9" xfId="0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4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</cellXfs>
  <cellStyles count="1">
    <cellStyle name="Normal" xfId="0" builtinId="0"/>
  </cellStyles>
  <dxfs count="4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127000</xdr:colOff>
      <xdr:row>0</xdr:row>
      <xdr:rowOff>238125</xdr:rowOff>
    </xdr:from>
    <xdr:ext cx="73892" cy="198420"/>
    <xdr:sp macro="" textlink="">
      <xdr:nvSpPr>
        <xdr:cNvPr id="2" name="Tekstvak 1"/>
        <xdr:cNvSpPr txBox="1"/>
      </xdr:nvSpPr>
      <xdr:spPr>
        <a:xfrm>
          <a:off x="5308600" y="238125"/>
          <a:ext cx="73892" cy="1984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O91"/>
  <sheetViews>
    <sheetView tabSelected="1" zoomScaleNormal="100" workbookViewId="0">
      <selection activeCell="OD9" sqref="OD9"/>
    </sheetView>
  </sheetViews>
  <sheetFormatPr defaultColWidth="2.7109375" defaultRowHeight="15" outlineLevelCol="1"/>
  <cols>
    <col min="1" max="1" width="20.7109375" style="76" customWidth="1"/>
    <col min="2" max="32" width="2.7109375" style="79" customWidth="1" outlineLevel="1"/>
    <col min="33" max="33" width="2.7109375" style="79" customWidth="1"/>
    <col min="34" max="62" width="2.7109375" hidden="1" customWidth="1" outlineLevel="1"/>
    <col min="63" max="63" width="2.7109375" customWidth="1" collapsed="1"/>
    <col min="64" max="64" width="2.7109375" style="76" hidden="1" customWidth="1" outlineLevel="1"/>
    <col min="65" max="94" width="2.7109375" hidden="1" customWidth="1" outlineLevel="1"/>
    <col min="95" max="95" width="2.7109375" style="86" customWidth="1" collapsed="1"/>
    <col min="96" max="125" width="2.7109375" hidden="1" customWidth="1" outlineLevel="1"/>
    <col min="126" max="126" width="2.7109375" customWidth="1" collapsed="1"/>
    <col min="127" max="157" width="2.7109375" hidden="1" customWidth="1" outlineLevel="1"/>
    <col min="158" max="158" width="2.7109375" customWidth="1" collapsed="1"/>
    <col min="159" max="188" width="2.7109375" hidden="1" customWidth="1" outlineLevel="1"/>
    <col min="189" max="189" width="2.7109375" style="86" customWidth="1" collapsed="1"/>
    <col min="190" max="220" width="2.7109375" hidden="1" customWidth="1" outlineLevel="1"/>
    <col min="221" max="221" width="2.7109375" customWidth="1" collapsed="1"/>
    <col min="222" max="252" width="2.7109375" hidden="1" customWidth="1" outlineLevel="1"/>
    <col min="253" max="253" width="2.7109375" customWidth="1" collapsed="1"/>
    <col min="254" max="283" width="2.7109375" hidden="1" customWidth="1" outlineLevel="1"/>
    <col min="284" max="284" width="2.7109375" style="86" collapsed="1"/>
    <col min="285" max="315" width="2.7109375" hidden="1" customWidth="1" outlineLevel="1"/>
    <col min="316" max="316" width="2.7109375" collapsed="1"/>
    <col min="317" max="346" width="2.7109375" hidden="1" customWidth="1" outlineLevel="1"/>
    <col min="347" max="347" width="2.7109375" collapsed="1"/>
    <col min="348" max="378" width="2.7109375" hidden="1" customWidth="1" outlineLevel="1"/>
    <col min="379" max="379" width="2.7109375" style="86" collapsed="1"/>
  </cols>
  <sheetData>
    <row r="1" spans="1:379" ht="54" customHeight="1" thickBot="1">
      <c r="A1" s="1">
        <v>2012</v>
      </c>
      <c r="B1" s="102" t="s">
        <v>0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4"/>
      <c r="AG1" s="98" t="str">
        <f>B1</f>
        <v>Januari</v>
      </c>
      <c r="AH1" s="102" t="s">
        <v>1</v>
      </c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4"/>
      <c r="BK1" s="98" t="str">
        <f>AH1</f>
        <v>februari</v>
      </c>
      <c r="BL1" s="103" t="s">
        <v>2</v>
      </c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4"/>
      <c r="CQ1" s="98" t="str">
        <f>BL1</f>
        <v>maart</v>
      </c>
      <c r="CR1" s="102" t="s">
        <v>3</v>
      </c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98" t="str">
        <f>CR1</f>
        <v>april</v>
      </c>
      <c r="DW1" s="102" t="s">
        <v>4</v>
      </c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4"/>
      <c r="FB1" s="98" t="str">
        <f>DW1</f>
        <v>mei</v>
      </c>
      <c r="FC1" s="102" t="s">
        <v>5</v>
      </c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4"/>
      <c r="GG1" s="98" t="str">
        <f>FC1</f>
        <v>juni</v>
      </c>
      <c r="GH1" s="102" t="s">
        <v>6</v>
      </c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4"/>
      <c r="HM1" s="98" t="str">
        <f>GH1</f>
        <v>juli</v>
      </c>
      <c r="HN1" s="102" t="s">
        <v>7</v>
      </c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4"/>
      <c r="IS1" s="98" t="str">
        <f>HN1</f>
        <v>augustus</v>
      </c>
      <c r="IT1" s="102" t="s">
        <v>8</v>
      </c>
      <c r="IU1" s="103"/>
      <c r="IV1" s="103"/>
      <c r="IW1" s="103"/>
      <c r="IX1" s="103"/>
      <c r="IY1" s="103"/>
      <c r="IZ1" s="103"/>
      <c r="JA1" s="103"/>
      <c r="JB1" s="103"/>
      <c r="JC1" s="103"/>
      <c r="JD1" s="103"/>
      <c r="JE1" s="103"/>
      <c r="JF1" s="103"/>
      <c r="JG1" s="103"/>
      <c r="JH1" s="103"/>
      <c r="JI1" s="103"/>
      <c r="JJ1" s="103"/>
      <c r="JK1" s="103"/>
      <c r="JL1" s="103"/>
      <c r="JM1" s="103"/>
      <c r="JN1" s="103"/>
      <c r="JO1" s="103"/>
      <c r="JP1" s="103"/>
      <c r="JQ1" s="103"/>
      <c r="JR1" s="103"/>
      <c r="JS1" s="103"/>
      <c r="JT1" s="103"/>
      <c r="JU1" s="103"/>
      <c r="JV1" s="103"/>
      <c r="JW1" s="104"/>
      <c r="JX1" s="98" t="str">
        <f>IT1</f>
        <v>september</v>
      </c>
      <c r="JY1" s="102" t="s">
        <v>9</v>
      </c>
      <c r="JZ1" s="103"/>
      <c r="KA1" s="103"/>
      <c r="KB1" s="103"/>
      <c r="KC1" s="103"/>
      <c r="KD1" s="103"/>
      <c r="KE1" s="103"/>
      <c r="KF1" s="103"/>
      <c r="KG1" s="103"/>
      <c r="KH1" s="103"/>
      <c r="KI1" s="103"/>
      <c r="KJ1" s="103"/>
      <c r="KK1" s="103"/>
      <c r="KL1" s="103"/>
      <c r="KM1" s="103"/>
      <c r="KN1" s="103"/>
      <c r="KO1" s="103"/>
      <c r="KP1" s="103"/>
      <c r="KQ1" s="103"/>
      <c r="KR1" s="103"/>
      <c r="KS1" s="103"/>
      <c r="KT1" s="103"/>
      <c r="KU1" s="103"/>
      <c r="KV1" s="103"/>
      <c r="KW1" s="103"/>
      <c r="KX1" s="103"/>
      <c r="KY1" s="103"/>
      <c r="KZ1" s="103"/>
      <c r="LA1" s="103"/>
      <c r="LB1" s="103"/>
      <c r="LC1" s="104"/>
      <c r="LD1" s="98" t="str">
        <f>JY1</f>
        <v>oktober</v>
      </c>
      <c r="LE1" s="102" t="s">
        <v>10</v>
      </c>
      <c r="LF1" s="103"/>
      <c r="LG1" s="103"/>
      <c r="LH1" s="103"/>
      <c r="LI1" s="103"/>
      <c r="LJ1" s="103"/>
      <c r="LK1" s="103"/>
      <c r="LL1" s="103"/>
      <c r="LM1" s="103"/>
      <c r="LN1" s="103"/>
      <c r="LO1" s="103"/>
      <c r="LP1" s="103"/>
      <c r="LQ1" s="103"/>
      <c r="LR1" s="103"/>
      <c r="LS1" s="103"/>
      <c r="LT1" s="103"/>
      <c r="LU1" s="103"/>
      <c r="LV1" s="103"/>
      <c r="LW1" s="103"/>
      <c r="LX1" s="103"/>
      <c r="LY1" s="103"/>
      <c r="LZ1" s="103"/>
      <c r="MA1" s="103"/>
      <c r="MB1" s="103"/>
      <c r="MC1" s="103"/>
      <c r="MD1" s="103"/>
      <c r="ME1" s="103"/>
      <c r="MF1" s="103"/>
      <c r="MG1" s="103"/>
      <c r="MH1" s="104"/>
      <c r="MI1" s="98" t="str">
        <f>LE1</f>
        <v>november</v>
      </c>
      <c r="MJ1" s="102" t="s">
        <v>11</v>
      </c>
      <c r="MK1" s="103"/>
      <c r="ML1" s="103"/>
      <c r="MM1" s="103"/>
      <c r="MN1" s="103"/>
      <c r="MO1" s="103"/>
      <c r="MP1" s="103"/>
      <c r="MQ1" s="103"/>
      <c r="MR1" s="103"/>
      <c r="MS1" s="103"/>
      <c r="MT1" s="103"/>
      <c r="MU1" s="103"/>
      <c r="MV1" s="103"/>
      <c r="MW1" s="103"/>
      <c r="MX1" s="103"/>
      <c r="MY1" s="103"/>
      <c r="MZ1" s="103"/>
      <c r="NA1" s="103"/>
      <c r="NB1" s="103"/>
      <c r="NC1" s="103"/>
      <c r="ND1" s="103"/>
      <c r="NE1" s="103"/>
      <c r="NF1" s="103"/>
      <c r="NG1" s="103"/>
      <c r="NH1" s="103"/>
      <c r="NI1" s="103"/>
      <c r="NJ1" s="103"/>
      <c r="NK1" s="103"/>
      <c r="NL1" s="103"/>
      <c r="NM1" s="103"/>
      <c r="NN1" s="104"/>
      <c r="NO1" s="98" t="str">
        <f>MJ1</f>
        <v>december</v>
      </c>
    </row>
    <row r="2" spans="1:379" ht="15.75" thickBot="1">
      <c r="A2" s="124" t="s">
        <v>12</v>
      </c>
      <c r="B2" s="125">
        <v>1</v>
      </c>
      <c r="C2" s="126">
        <v>2</v>
      </c>
      <c r="D2" s="126">
        <v>3</v>
      </c>
      <c r="E2" s="126">
        <v>4</v>
      </c>
      <c r="F2" s="126">
        <v>5</v>
      </c>
      <c r="G2" s="126">
        <v>6</v>
      </c>
      <c r="H2" s="126">
        <v>7</v>
      </c>
      <c r="I2" s="126">
        <v>8</v>
      </c>
      <c r="J2" s="126">
        <v>9</v>
      </c>
      <c r="K2" s="126">
        <v>10</v>
      </c>
      <c r="L2" s="126">
        <v>11</v>
      </c>
      <c r="M2" s="126">
        <v>12</v>
      </c>
      <c r="N2" s="126">
        <v>13</v>
      </c>
      <c r="O2" s="126">
        <v>14</v>
      </c>
      <c r="P2" s="126">
        <v>15</v>
      </c>
      <c r="Q2" s="126">
        <v>16</v>
      </c>
      <c r="R2" s="126">
        <v>17</v>
      </c>
      <c r="S2" s="126">
        <v>18</v>
      </c>
      <c r="T2" s="126">
        <v>19</v>
      </c>
      <c r="U2" s="126">
        <v>20</v>
      </c>
      <c r="V2" s="126">
        <v>21</v>
      </c>
      <c r="W2" s="126">
        <v>22</v>
      </c>
      <c r="X2" s="126">
        <v>23</v>
      </c>
      <c r="Y2" s="126">
        <v>24</v>
      </c>
      <c r="Z2" s="126">
        <v>25</v>
      </c>
      <c r="AA2" s="126">
        <v>26</v>
      </c>
      <c r="AB2" s="126">
        <v>27</v>
      </c>
      <c r="AC2" s="126">
        <v>28</v>
      </c>
      <c r="AD2" s="126">
        <v>29</v>
      </c>
      <c r="AE2" s="126">
        <v>30</v>
      </c>
      <c r="AF2" s="127">
        <v>31</v>
      </c>
      <c r="AG2" s="128"/>
      <c r="AH2" s="125">
        <v>1</v>
      </c>
      <c r="AI2" s="126">
        <v>2</v>
      </c>
      <c r="AJ2" s="126">
        <v>3</v>
      </c>
      <c r="AK2" s="126">
        <v>4</v>
      </c>
      <c r="AL2" s="126">
        <v>5</v>
      </c>
      <c r="AM2" s="126">
        <v>6</v>
      </c>
      <c r="AN2" s="126">
        <v>7</v>
      </c>
      <c r="AO2" s="126">
        <v>8</v>
      </c>
      <c r="AP2" s="126">
        <v>9</v>
      </c>
      <c r="AQ2" s="126">
        <v>10</v>
      </c>
      <c r="AR2" s="126">
        <v>11</v>
      </c>
      <c r="AS2" s="126">
        <v>12</v>
      </c>
      <c r="AT2" s="126">
        <v>13</v>
      </c>
      <c r="AU2" s="126">
        <v>14</v>
      </c>
      <c r="AV2" s="126">
        <v>15</v>
      </c>
      <c r="AW2" s="126">
        <v>16</v>
      </c>
      <c r="AX2" s="126">
        <v>17</v>
      </c>
      <c r="AY2" s="126">
        <v>18</v>
      </c>
      <c r="AZ2" s="126">
        <v>19</v>
      </c>
      <c r="BA2" s="126">
        <v>20</v>
      </c>
      <c r="BB2" s="126">
        <v>21</v>
      </c>
      <c r="BC2" s="126">
        <v>22</v>
      </c>
      <c r="BD2" s="126">
        <v>23</v>
      </c>
      <c r="BE2" s="126">
        <v>24</v>
      </c>
      <c r="BF2" s="126">
        <v>25</v>
      </c>
      <c r="BG2" s="126">
        <v>26</v>
      </c>
      <c r="BH2" s="126">
        <v>27</v>
      </c>
      <c r="BI2" s="126">
        <v>28</v>
      </c>
      <c r="BJ2" s="127">
        <v>29</v>
      </c>
      <c r="BK2" s="128"/>
      <c r="BL2" s="129">
        <v>1</v>
      </c>
      <c r="BM2" s="126">
        <v>2</v>
      </c>
      <c r="BN2" s="126">
        <v>3</v>
      </c>
      <c r="BO2" s="126">
        <v>4</v>
      </c>
      <c r="BP2" s="126">
        <v>5</v>
      </c>
      <c r="BQ2" s="126">
        <v>6</v>
      </c>
      <c r="BR2" s="126">
        <v>7</v>
      </c>
      <c r="BS2" s="126">
        <v>8</v>
      </c>
      <c r="BT2" s="126">
        <v>9</v>
      </c>
      <c r="BU2" s="126">
        <v>10</v>
      </c>
      <c r="BV2" s="126">
        <v>11</v>
      </c>
      <c r="BW2" s="126">
        <v>12</v>
      </c>
      <c r="BX2" s="126">
        <v>13</v>
      </c>
      <c r="BY2" s="126">
        <v>14</v>
      </c>
      <c r="BZ2" s="126">
        <v>15</v>
      </c>
      <c r="CA2" s="126">
        <v>16</v>
      </c>
      <c r="CB2" s="126">
        <v>17</v>
      </c>
      <c r="CC2" s="126">
        <v>18</v>
      </c>
      <c r="CD2" s="126">
        <v>19</v>
      </c>
      <c r="CE2" s="126">
        <v>20</v>
      </c>
      <c r="CF2" s="126">
        <v>21</v>
      </c>
      <c r="CG2" s="126">
        <v>22</v>
      </c>
      <c r="CH2" s="126">
        <v>23</v>
      </c>
      <c r="CI2" s="126">
        <v>24</v>
      </c>
      <c r="CJ2" s="126">
        <v>25</v>
      </c>
      <c r="CK2" s="126">
        <v>26</v>
      </c>
      <c r="CL2" s="126">
        <v>27</v>
      </c>
      <c r="CM2" s="126">
        <v>28</v>
      </c>
      <c r="CN2" s="126">
        <v>29</v>
      </c>
      <c r="CO2" s="126">
        <v>30</v>
      </c>
      <c r="CP2" s="127">
        <v>31</v>
      </c>
      <c r="CQ2" s="128"/>
      <c r="CR2" s="125">
        <v>1</v>
      </c>
      <c r="CS2" s="126">
        <v>2</v>
      </c>
      <c r="CT2" s="126">
        <v>3</v>
      </c>
      <c r="CU2" s="126">
        <v>4</v>
      </c>
      <c r="CV2" s="126">
        <v>5</v>
      </c>
      <c r="CW2" s="126">
        <v>6</v>
      </c>
      <c r="CX2" s="126">
        <v>7</v>
      </c>
      <c r="CY2" s="126">
        <v>8</v>
      </c>
      <c r="CZ2" s="126">
        <v>9</v>
      </c>
      <c r="DA2" s="126">
        <v>10</v>
      </c>
      <c r="DB2" s="126">
        <v>11</v>
      </c>
      <c r="DC2" s="126">
        <v>12</v>
      </c>
      <c r="DD2" s="126">
        <v>13</v>
      </c>
      <c r="DE2" s="126">
        <v>14</v>
      </c>
      <c r="DF2" s="126">
        <v>15</v>
      </c>
      <c r="DG2" s="126">
        <v>16</v>
      </c>
      <c r="DH2" s="126">
        <v>17</v>
      </c>
      <c r="DI2" s="126">
        <v>18</v>
      </c>
      <c r="DJ2" s="126">
        <v>19</v>
      </c>
      <c r="DK2" s="126">
        <v>20</v>
      </c>
      <c r="DL2" s="126">
        <v>21</v>
      </c>
      <c r="DM2" s="126">
        <v>22</v>
      </c>
      <c r="DN2" s="126">
        <v>23</v>
      </c>
      <c r="DO2" s="126">
        <v>24</v>
      </c>
      <c r="DP2" s="126">
        <v>25</v>
      </c>
      <c r="DQ2" s="126">
        <v>26</v>
      </c>
      <c r="DR2" s="126">
        <v>27</v>
      </c>
      <c r="DS2" s="126">
        <v>28</v>
      </c>
      <c r="DT2" s="126">
        <v>29</v>
      </c>
      <c r="DU2" s="130">
        <v>30</v>
      </c>
      <c r="DV2" s="128"/>
      <c r="DW2" s="125">
        <v>1</v>
      </c>
      <c r="DX2" s="126">
        <v>2</v>
      </c>
      <c r="DY2" s="126">
        <v>3</v>
      </c>
      <c r="DZ2" s="126">
        <v>4</v>
      </c>
      <c r="EA2" s="126">
        <v>5</v>
      </c>
      <c r="EB2" s="126">
        <v>6</v>
      </c>
      <c r="EC2" s="126">
        <v>7</v>
      </c>
      <c r="ED2" s="126">
        <v>8</v>
      </c>
      <c r="EE2" s="126">
        <v>9</v>
      </c>
      <c r="EF2" s="126">
        <v>10</v>
      </c>
      <c r="EG2" s="126">
        <v>11</v>
      </c>
      <c r="EH2" s="126">
        <v>12</v>
      </c>
      <c r="EI2" s="126">
        <v>13</v>
      </c>
      <c r="EJ2" s="126">
        <v>14</v>
      </c>
      <c r="EK2" s="126">
        <v>15</v>
      </c>
      <c r="EL2" s="126">
        <v>16</v>
      </c>
      <c r="EM2" s="126">
        <v>17</v>
      </c>
      <c r="EN2" s="126">
        <v>18</v>
      </c>
      <c r="EO2" s="126">
        <v>19</v>
      </c>
      <c r="EP2" s="126">
        <v>20</v>
      </c>
      <c r="EQ2" s="126">
        <v>21</v>
      </c>
      <c r="ER2" s="126">
        <v>22</v>
      </c>
      <c r="ES2" s="126">
        <v>23</v>
      </c>
      <c r="ET2" s="126">
        <v>24</v>
      </c>
      <c r="EU2" s="126">
        <v>25</v>
      </c>
      <c r="EV2" s="126">
        <v>26</v>
      </c>
      <c r="EW2" s="126">
        <v>27</v>
      </c>
      <c r="EX2" s="126">
        <v>28</v>
      </c>
      <c r="EY2" s="126">
        <v>29</v>
      </c>
      <c r="EZ2" s="126">
        <v>30</v>
      </c>
      <c r="FA2" s="127">
        <v>31</v>
      </c>
      <c r="FB2" s="128"/>
      <c r="FC2" s="125">
        <v>1</v>
      </c>
      <c r="FD2" s="126">
        <v>2</v>
      </c>
      <c r="FE2" s="126">
        <v>3</v>
      </c>
      <c r="FF2" s="126">
        <v>4</v>
      </c>
      <c r="FG2" s="126">
        <v>5</v>
      </c>
      <c r="FH2" s="126">
        <v>6</v>
      </c>
      <c r="FI2" s="126">
        <v>7</v>
      </c>
      <c r="FJ2" s="126">
        <v>8</v>
      </c>
      <c r="FK2" s="126">
        <v>9</v>
      </c>
      <c r="FL2" s="126">
        <v>10</v>
      </c>
      <c r="FM2" s="126">
        <v>11</v>
      </c>
      <c r="FN2" s="126">
        <v>12</v>
      </c>
      <c r="FO2" s="126">
        <v>13</v>
      </c>
      <c r="FP2" s="126">
        <v>14</v>
      </c>
      <c r="FQ2" s="126">
        <v>15</v>
      </c>
      <c r="FR2" s="126">
        <v>16</v>
      </c>
      <c r="FS2" s="126">
        <v>17</v>
      </c>
      <c r="FT2" s="126">
        <v>18</v>
      </c>
      <c r="FU2" s="126">
        <v>19</v>
      </c>
      <c r="FV2" s="126">
        <v>20</v>
      </c>
      <c r="FW2" s="126">
        <v>21</v>
      </c>
      <c r="FX2" s="126">
        <v>22</v>
      </c>
      <c r="FY2" s="126">
        <v>23</v>
      </c>
      <c r="FZ2" s="126">
        <v>24</v>
      </c>
      <c r="GA2" s="126">
        <v>25</v>
      </c>
      <c r="GB2" s="126">
        <v>26</v>
      </c>
      <c r="GC2" s="126">
        <v>27</v>
      </c>
      <c r="GD2" s="126">
        <v>28</v>
      </c>
      <c r="GE2" s="126">
        <v>29</v>
      </c>
      <c r="GF2" s="127">
        <v>30</v>
      </c>
      <c r="GG2" s="128"/>
      <c r="GH2" s="125">
        <v>1</v>
      </c>
      <c r="GI2" s="126">
        <v>2</v>
      </c>
      <c r="GJ2" s="126">
        <v>3</v>
      </c>
      <c r="GK2" s="126">
        <v>4</v>
      </c>
      <c r="GL2" s="126">
        <v>5</v>
      </c>
      <c r="GM2" s="126">
        <v>6</v>
      </c>
      <c r="GN2" s="126">
        <v>7</v>
      </c>
      <c r="GO2" s="126">
        <v>8</v>
      </c>
      <c r="GP2" s="126">
        <v>9</v>
      </c>
      <c r="GQ2" s="126">
        <v>10</v>
      </c>
      <c r="GR2" s="126">
        <v>11</v>
      </c>
      <c r="GS2" s="126">
        <v>12</v>
      </c>
      <c r="GT2" s="126">
        <v>13</v>
      </c>
      <c r="GU2" s="126">
        <v>14</v>
      </c>
      <c r="GV2" s="126">
        <v>15</v>
      </c>
      <c r="GW2" s="126">
        <v>16</v>
      </c>
      <c r="GX2" s="126">
        <v>17</v>
      </c>
      <c r="GY2" s="126">
        <v>18</v>
      </c>
      <c r="GZ2" s="126">
        <v>19</v>
      </c>
      <c r="HA2" s="126">
        <v>20</v>
      </c>
      <c r="HB2" s="126">
        <v>21</v>
      </c>
      <c r="HC2" s="126">
        <v>22</v>
      </c>
      <c r="HD2" s="126">
        <v>23</v>
      </c>
      <c r="HE2" s="126">
        <v>24</v>
      </c>
      <c r="HF2" s="126">
        <v>25</v>
      </c>
      <c r="HG2" s="126">
        <v>26</v>
      </c>
      <c r="HH2" s="126">
        <v>27</v>
      </c>
      <c r="HI2" s="126">
        <v>28</v>
      </c>
      <c r="HJ2" s="126">
        <v>29</v>
      </c>
      <c r="HK2" s="126">
        <v>30</v>
      </c>
      <c r="HL2" s="127">
        <v>31</v>
      </c>
      <c r="HM2" s="128"/>
      <c r="HN2" s="125">
        <v>1</v>
      </c>
      <c r="HO2" s="126">
        <v>2</v>
      </c>
      <c r="HP2" s="126">
        <v>3</v>
      </c>
      <c r="HQ2" s="126">
        <v>4</v>
      </c>
      <c r="HR2" s="126">
        <v>5</v>
      </c>
      <c r="HS2" s="126">
        <v>6</v>
      </c>
      <c r="HT2" s="126">
        <v>7</v>
      </c>
      <c r="HU2" s="126">
        <v>8</v>
      </c>
      <c r="HV2" s="126">
        <v>9</v>
      </c>
      <c r="HW2" s="126">
        <v>10</v>
      </c>
      <c r="HX2" s="126">
        <v>11</v>
      </c>
      <c r="HY2" s="126">
        <v>12</v>
      </c>
      <c r="HZ2" s="126">
        <v>13</v>
      </c>
      <c r="IA2" s="126">
        <v>14</v>
      </c>
      <c r="IB2" s="126">
        <v>15</v>
      </c>
      <c r="IC2" s="126">
        <v>16</v>
      </c>
      <c r="ID2" s="126">
        <v>17</v>
      </c>
      <c r="IE2" s="126">
        <v>18</v>
      </c>
      <c r="IF2" s="126">
        <v>19</v>
      </c>
      <c r="IG2" s="126">
        <v>20</v>
      </c>
      <c r="IH2" s="126">
        <v>21</v>
      </c>
      <c r="II2" s="126">
        <v>22</v>
      </c>
      <c r="IJ2" s="126">
        <v>23</v>
      </c>
      <c r="IK2" s="126">
        <v>24</v>
      </c>
      <c r="IL2" s="126">
        <v>25</v>
      </c>
      <c r="IM2" s="126">
        <v>26</v>
      </c>
      <c r="IN2" s="126">
        <v>27</v>
      </c>
      <c r="IO2" s="126">
        <v>28</v>
      </c>
      <c r="IP2" s="126">
        <v>29</v>
      </c>
      <c r="IQ2" s="126">
        <v>30</v>
      </c>
      <c r="IR2" s="127">
        <v>31</v>
      </c>
      <c r="IS2" s="128"/>
      <c r="IT2" s="125">
        <v>1</v>
      </c>
      <c r="IU2" s="126">
        <v>2</v>
      </c>
      <c r="IV2" s="126">
        <v>3</v>
      </c>
      <c r="IW2" s="126">
        <v>4</v>
      </c>
      <c r="IX2" s="126">
        <v>5</v>
      </c>
      <c r="IY2" s="126">
        <v>6</v>
      </c>
      <c r="IZ2" s="126">
        <v>7</v>
      </c>
      <c r="JA2" s="126">
        <v>8</v>
      </c>
      <c r="JB2" s="126">
        <v>9</v>
      </c>
      <c r="JC2" s="126">
        <v>10</v>
      </c>
      <c r="JD2" s="126">
        <v>11</v>
      </c>
      <c r="JE2" s="126">
        <v>12</v>
      </c>
      <c r="JF2" s="126">
        <v>13</v>
      </c>
      <c r="JG2" s="126">
        <v>14</v>
      </c>
      <c r="JH2" s="126">
        <v>15</v>
      </c>
      <c r="JI2" s="126">
        <v>16</v>
      </c>
      <c r="JJ2" s="126">
        <v>17</v>
      </c>
      <c r="JK2" s="126">
        <v>18</v>
      </c>
      <c r="JL2" s="126">
        <v>19</v>
      </c>
      <c r="JM2" s="126">
        <v>20</v>
      </c>
      <c r="JN2" s="126">
        <v>21</v>
      </c>
      <c r="JO2" s="126">
        <v>22</v>
      </c>
      <c r="JP2" s="126">
        <v>23</v>
      </c>
      <c r="JQ2" s="126">
        <v>24</v>
      </c>
      <c r="JR2" s="126">
        <v>25</v>
      </c>
      <c r="JS2" s="126">
        <v>26</v>
      </c>
      <c r="JT2" s="126">
        <v>27</v>
      </c>
      <c r="JU2" s="126">
        <v>28</v>
      </c>
      <c r="JV2" s="126">
        <v>29</v>
      </c>
      <c r="JW2" s="127">
        <v>30</v>
      </c>
      <c r="JX2" s="128"/>
      <c r="JY2" s="129">
        <v>1</v>
      </c>
      <c r="JZ2" s="126">
        <v>2</v>
      </c>
      <c r="KA2" s="126">
        <v>3</v>
      </c>
      <c r="KB2" s="126">
        <v>4</v>
      </c>
      <c r="KC2" s="126">
        <v>5</v>
      </c>
      <c r="KD2" s="126">
        <v>6</v>
      </c>
      <c r="KE2" s="126">
        <v>7</v>
      </c>
      <c r="KF2" s="126">
        <v>8</v>
      </c>
      <c r="KG2" s="126">
        <v>9</v>
      </c>
      <c r="KH2" s="126">
        <v>10</v>
      </c>
      <c r="KI2" s="126">
        <v>11</v>
      </c>
      <c r="KJ2" s="126">
        <v>12</v>
      </c>
      <c r="KK2" s="126">
        <v>13</v>
      </c>
      <c r="KL2" s="126">
        <v>14</v>
      </c>
      <c r="KM2" s="126">
        <v>15</v>
      </c>
      <c r="KN2" s="126">
        <v>16</v>
      </c>
      <c r="KO2" s="126">
        <v>17</v>
      </c>
      <c r="KP2" s="126">
        <v>18</v>
      </c>
      <c r="KQ2" s="126">
        <v>19</v>
      </c>
      <c r="KR2" s="126">
        <v>20</v>
      </c>
      <c r="KS2" s="126">
        <v>21</v>
      </c>
      <c r="KT2" s="126">
        <v>22</v>
      </c>
      <c r="KU2" s="126">
        <v>23</v>
      </c>
      <c r="KV2" s="126">
        <v>24</v>
      </c>
      <c r="KW2" s="126">
        <v>25</v>
      </c>
      <c r="KX2" s="126">
        <v>26</v>
      </c>
      <c r="KY2" s="126">
        <v>27</v>
      </c>
      <c r="KZ2" s="126">
        <v>28</v>
      </c>
      <c r="LA2" s="126">
        <v>29</v>
      </c>
      <c r="LB2" s="126">
        <v>30</v>
      </c>
      <c r="LC2" s="130">
        <v>31</v>
      </c>
      <c r="LD2" s="128"/>
      <c r="LE2" s="125">
        <v>1</v>
      </c>
      <c r="LF2" s="126">
        <v>2</v>
      </c>
      <c r="LG2" s="126">
        <v>3</v>
      </c>
      <c r="LH2" s="126">
        <v>4</v>
      </c>
      <c r="LI2" s="126">
        <v>5</v>
      </c>
      <c r="LJ2" s="126">
        <v>6</v>
      </c>
      <c r="LK2" s="126">
        <v>7</v>
      </c>
      <c r="LL2" s="126">
        <v>8</v>
      </c>
      <c r="LM2" s="126">
        <v>9</v>
      </c>
      <c r="LN2" s="126">
        <v>10</v>
      </c>
      <c r="LO2" s="126">
        <v>11</v>
      </c>
      <c r="LP2" s="126">
        <v>12</v>
      </c>
      <c r="LQ2" s="126">
        <v>13</v>
      </c>
      <c r="LR2" s="126">
        <v>14</v>
      </c>
      <c r="LS2" s="126">
        <v>15</v>
      </c>
      <c r="LT2" s="126">
        <v>16</v>
      </c>
      <c r="LU2" s="126">
        <v>17</v>
      </c>
      <c r="LV2" s="126">
        <v>18</v>
      </c>
      <c r="LW2" s="126">
        <v>19</v>
      </c>
      <c r="LX2" s="126">
        <v>20</v>
      </c>
      <c r="LY2" s="126">
        <v>21</v>
      </c>
      <c r="LZ2" s="126">
        <v>22</v>
      </c>
      <c r="MA2" s="126">
        <v>23</v>
      </c>
      <c r="MB2" s="126">
        <v>24</v>
      </c>
      <c r="MC2" s="126">
        <v>25</v>
      </c>
      <c r="MD2" s="126">
        <v>26</v>
      </c>
      <c r="ME2" s="126">
        <v>27</v>
      </c>
      <c r="MF2" s="126">
        <v>28</v>
      </c>
      <c r="MG2" s="126">
        <v>29</v>
      </c>
      <c r="MH2" s="127">
        <v>30</v>
      </c>
      <c r="MI2" s="128"/>
      <c r="MJ2" s="125">
        <v>1</v>
      </c>
      <c r="MK2" s="126">
        <v>2</v>
      </c>
      <c r="ML2" s="126">
        <v>3</v>
      </c>
      <c r="MM2" s="126">
        <v>4</v>
      </c>
      <c r="MN2" s="126">
        <v>5</v>
      </c>
      <c r="MO2" s="126">
        <v>6</v>
      </c>
      <c r="MP2" s="126">
        <v>7</v>
      </c>
      <c r="MQ2" s="126">
        <v>8</v>
      </c>
      <c r="MR2" s="126">
        <v>9</v>
      </c>
      <c r="MS2" s="126">
        <v>10</v>
      </c>
      <c r="MT2" s="126">
        <v>11</v>
      </c>
      <c r="MU2" s="126">
        <v>12</v>
      </c>
      <c r="MV2" s="126">
        <v>13</v>
      </c>
      <c r="MW2" s="126">
        <v>14</v>
      </c>
      <c r="MX2" s="126">
        <v>15</v>
      </c>
      <c r="MY2" s="126">
        <v>16</v>
      </c>
      <c r="MZ2" s="126">
        <v>17</v>
      </c>
      <c r="NA2" s="126">
        <v>18</v>
      </c>
      <c r="NB2" s="126">
        <v>19</v>
      </c>
      <c r="NC2" s="126">
        <v>20</v>
      </c>
      <c r="ND2" s="126">
        <v>21</v>
      </c>
      <c r="NE2" s="126">
        <v>22</v>
      </c>
      <c r="NF2" s="126">
        <v>23</v>
      </c>
      <c r="NG2" s="126">
        <v>24</v>
      </c>
      <c r="NH2" s="126">
        <v>25</v>
      </c>
      <c r="NI2" s="126">
        <v>26</v>
      </c>
      <c r="NJ2" s="126">
        <v>27</v>
      </c>
      <c r="NK2" s="126">
        <v>28</v>
      </c>
      <c r="NL2" s="126">
        <v>29</v>
      </c>
      <c r="NM2" s="126">
        <v>30</v>
      </c>
      <c r="NN2" s="127">
        <v>31</v>
      </c>
      <c r="NO2" s="131"/>
    </row>
    <row r="3" spans="1:379">
      <c r="A3" s="105" t="s">
        <v>13</v>
      </c>
      <c r="B3" s="106"/>
      <c r="C3" s="107"/>
      <c r="D3" s="108" t="s">
        <v>14</v>
      </c>
      <c r="E3" s="108" t="s">
        <v>14</v>
      </c>
      <c r="F3" s="108" t="s">
        <v>14</v>
      </c>
      <c r="G3" s="108" t="s">
        <v>14</v>
      </c>
      <c r="H3" s="109"/>
      <c r="I3" s="109"/>
      <c r="J3" s="108"/>
      <c r="K3" s="108"/>
      <c r="L3" s="108"/>
      <c r="M3" s="108"/>
      <c r="N3" s="108"/>
      <c r="O3" s="109"/>
      <c r="P3" s="109"/>
      <c r="Q3" s="108"/>
      <c r="R3" s="108"/>
      <c r="S3" s="108"/>
      <c r="T3" s="108"/>
      <c r="U3" s="108"/>
      <c r="V3" s="109"/>
      <c r="W3" s="109"/>
      <c r="X3" s="108"/>
      <c r="Y3" s="108"/>
      <c r="Z3" s="108"/>
      <c r="AA3" s="108"/>
      <c r="AB3" s="108"/>
      <c r="AC3" s="109"/>
      <c r="AD3" s="109"/>
      <c r="AE3" s="108"/>
      <c r="AF3" s="110"/>
      <c r="AG3" s="95"/>
      <c r="AH3" s="111"/>
      <c r="AI3" s="108"/>
      <c r="AJ3" s="108"/>
      <c r="AK3" s="109"/>
      <c r="AL3" s="109"/>
      <c r="AM3" s="108"/>
      <c r="AN3" s="108"/>
      <c r="AO3" s="108"/>
      <c r="AP3" s="108"/>
      <c r="AQ3" s="108"/>
      <c r="AR3" s="109"/>
      <c r="AS3" s="109"/>
      <c r="AT3" s="108"/>
      <c r="AU3" s="108"/>
      <c r="AV3" s="108"/>
      <c r="AW3" s="108"/>
      <c r="AX3" s="108"/>
      <c r="AY3" s="109"/>
      <c r="AZ3" s="109"/>
      <c r="BA3" s="108"/>
      <c r="BB3" s="108"/>
      <c r="BC3" s="108"/>
      <c r="BD3" s="108"/>
      <c r="BE3" s="108"/>
      <c r="BF3" s="109"/>
      <c r="BG3" s="109"/>
      <c r="BH3" s="108"/>
      <c r="BI3" s="108"/>
      <c r="BJ3" s="110"/>
      <c r="BK3" s="95"/>
      <c r="BL3" s="112"/>
      <c r="BM3" s="108"/>
      <c r="BN3" s="109"/>
      <c r="BO3" s="109"/>
      <c r="BP3" s="108"/>
      <c r="BQ3" s="108"/>
      <c r="BR3" s="108"/>
      <c r="BS3" s="108"/>
      <c r="BT3" s="108"/>
      <c r="BU3" s="109"/>
      <c r="BV3" s="109"/>
      <c r="BW3" s="108"/>
      <c r="BX3" s="108"/>
      <c r="BY3" s="108"/>
      <c r="BZ3" s="108" t="s">
        <v>14</v>
      </c>
      <c r="CA3" s="108" t="s">
        <v>14</v>
      </c>
      <c r="CB3" s="109"/>
      <c r="CC3" s="109"/>
      <c r="CD3" s="108"/>
      <c r="CE3" s="108"/>
      <c r="CF3" s="108"/>
      <c r="CG3" s="108"/>
      <c r="CH3" s="108"/>
      <c r="CI3" s="109"/>
      <c r="CJ3" s="109"/>
      <c r="CK3" s="108"/>
      <c r="CL3" s="108"/>
      <c r="CM3" s="108"/>
      <c r="CN3" s="108"/>
      <c r="CO3" s="108" t="s">
        <v>14</v>
      </c>
      <c r="CP3" s="113"/>
      <c r="CQ3" s="95"/>
      <c r="CR3" s="114"/>
      <c r="CS3" s="108"/>
      <c r="CT3" s="108"/>
      <c r="CU3" s="108"/>
      <c r="CV3" s="108"/>
      <c r="CW3" s="115"/>
      <c r="CX3" s="109"/>
      <c r="CY3" s="109"/>
      <c r="CZ3" s="107"/>
      <c r="DA3" s="108"/>
      <c r="DB3" s="108"/>
      <c r="DC3" s="108"/>
      <c r="DD3" s="108"/>
      <c r="DE3" s="109"/>
      <c r="DF3" s="109"/>
      <c r="DG3" s="108"/>
      <c r="DH3" s="108"/>
      <c r="DI3" s="108"/>
      <c r="DJ3" s="108"/>
      <c r="DK3" s="108"/>
      <c r="DL3" s="109"/>
      <c r="DM3" s="109"/>
      <c r="DN3" s="108"/>
      <c r="DO3" s="108"/>
      <c r="DP3" s="108"/>
      <c r="DQ3" s="108"/>
      <c r="DR3" s="108"/>
      <c r="DS3" s="109"/>
      <c r="DT3" s="109"/>
      <c r="DU3" s="116"/>
      <c r="DV3" s="95"/>
      <c r="DW3" s="117"/>
      <c r="DX3" s="108"/>
      <c r="DY3" s="108" t="s">
        <v>14</v>
      </c>
      <c r="DZ3" s="108" t="s">
        <v>14</v>
      </c>
      <c r="EA3" s="109"/>
      <c r="EB3" s="109"/>
      <c r="EC3" s="108" t="s">
        <v>14</v>
      </c>
      <c r="ED3" s="108" t="s">
        <v>14</v>
      </c>
      <c r="EE3" s="108" t="s">
        <v>14</v>
      </c>
      <c r="EF3" s="108"/>
      <c r="EG3" s="108"/>
      <c r="EH3" s="109"/>
      <c r="EI3" s="109"/>
      <c r="EJ3" s="108"/>
      <c r="EK3" s="108"/>
      <c r="EL3" s="108"/>
      <c r="EM3" s="107"/>
      <c r="EN3" s="118"/>
      <c r="EO3" s="109"/>
      <c r="EP3" s="109"/>
      <c r="EQ3" s="108"/>
      <c r="ER3" s="108"/>
      <c r="ES3" s="108"/>
      <c r="ET3" s="108"/>
      <c r="EU3" s="108"/>
      <c r="EV3" s="109"/>
      <c r="EW3" s="109"/>
      <c r="EX3" s="107"/>
      <c r="EY3" s="108"/>
      <c r="EZ3" s="108"/>
      <c r="FA3" s="110"/>
      <c r="FB3" s="95"/>
      <c r="FC3" s="111"/>
      <c r="FD3" s="109"/>
      <c r="FE3" s="109"/>
      <c r="FF3" s="108"/>
      <c r="FG3" s="108"/>
      <c r="FH3" s="108"/>
      <c r="FI3" s="108"/>
      <c r="FJ3" s="108"/>
      <c r="FK3" s="109"/>
      <c r="FL3" s="109"/>
      <c r="FM3" s="108"/>
      <c r="FN3" s="108"/>
      <c r="FO3" s="108"/>
      <c r="FP3" s="108"/>
      <c r="FQ3" s="108"/>
      <c r="FR3" s="109"/>
      <c r="FS3" s="109"/>
      <c r="FT3" s="108" t="s">
        <v>14</v>
      </c>
      <c r="FU3" s="108" t="s">
        <v>14</v>
      </c>
      <c r="FV3" s="108" t="s">
        <v>14</v>
      </c>
      <c r="FW3" s="108" t="s">
        <v>14</v>
      </c>
      <c r="FX3" s="108" t="s">
        <v>14</v>
      </c>
      <c r="FY3" s="109"/>
      <c r="FZ3" s="109"/>
      <c r="GA3" s="108" t="s">
        <v>14</v>
      </c>
      <c r="GB3" s="108" t="s">
        <v>14</v>
      </c>
      <c r="GC3" s="108" t="s">
        <v>14</v>
      </c>
      <c r="GD3" s="108" t="s">
        <v>14</v>
      </c>
      <c r="GE3" s="108" t="s">
        <v>14</v>
      </c>
      <c r="GF3" s="113"/>
      <c r="GG3" s="95"/>
      <c r="GH3" s="114"/>
      <c r="GI3" s="108" t="s">
        <v>14</v>
      </c>
      <c r="GJ3" s="108"/>
      <c r="GK3" s="108" t="s">
        <v>14</v>
      </c>
      <c r="GL3" s="108" t="s">
        <v>14</v>
      </c>
      <c r="GM3" s="108"/>
      <c r="GN3" s="109"/>
      <c r="GO3" s="109"/>
      <c r="GP3" s="108"/>
      <c r="GQ3" s="108"/>
      <c r="GR3" s="115" t="s">
        <v>14</v>
      </c>
      <c r="GS3" s="108" t="s">
        <v>14</v>
      </c>
      <c r="GT3" s="108" t="s">
        <v>14</v>
      </c>
      <c r="GU3" s="109"/>
      <c r="GV3" s="109"/>
      <c r="GW3" s="108"/>
      <c r="GX3" s="108"/>
      <c r="GY3" s="108"/>
      <c r="GZ3" s="108"/>
      <c r="HA3" s="108"/>
      <c r="HB3" s="119"/>
      <c r="HC3" s="109"/>
      <c r="HD3" s="120"/>
      <c r="HE3" s="108"/>
      <c r="HF3" s="108"/>
      <c r="HG3" s="108"/>
      <c r="HH3" s="108"/>
      <c r="HI3" s="109"/>
      <c r="HJ3" s="109"/>
      <c r="HK3" s="108"/>
      <c r="HL3" s="110"/>
      <c r="HM3" s="95"/>
      <c r="HN3" s="112"/>
      <c r="HO3" s="108"/>
      <c r="HP3" s="108"/>
      <c r="HQ3" s="109"/>
      <c r="HR3" s="109"/>
      <c r="HS3" s="108"/>
      <c r="HT3" s="108"/>
      <c r="HU3" s="108"/>
      <c r="HV3" s="108"/>
      <c r="HW3" s="108"/>
      <c r="HX3" s="109"/>
      <c r="HY3" s="109"/>
      <c r="HZ3" s="108"/>
      <c r="IA3" s="108"/>
      <c r="IB3" s="107"/>
      <c r="IC3" s="108"/>
      <c r="ID3" s="108"/>
      <c r="IE3" s="109"/>
      <c r="IF3" s="109"/>
      <c r="IG3" s="108"/>
      <c r="IH3" s="108"/>
      <c r="II3" s="108"/>
      <c r="IJ3" s="108"/>
      <c r="IK3" s="108"/>
      <c r="IL3" s="109"/>
      <c r="IM3" s="109"/>
      <c r="IN3" s="108"/>
      <c r="IO3" s="108"/>
      <c r="IP3" s="108"/>
      <c r="IQ3" s="108"/>
      <c r="IR3" s="110"/>
      <c r="IS3" s="95"/>
      <c r="IT3" s="114"/>
      <c r="IU3" s="109"/>
      <c r="IV3" s="108"/>
      <c r="IW3" s="108"/>
      <c r="IX3" s="108"/>
      <c r="IY3" s="108"/>
      <c r="IZ3" s="108"/>
      <c r="JA3" s="109"/>
      <c r="JB3" s="109"/>
      <c r="JC3" s="108"/>
      <c r="JD3" s="108"/>
      <c r="JE3" s="108"/>
      <c r="JF3" s="108"/>
      <c r="JG3" s="108"/>
      <c r="JH3" s="109"/>
      <c r="JI3" s="109"/>
      <c r="JJ3" s="108"/>
      <c r="JK3" s="108"/>
      <c r="JL3" s="108"/>
      <c r="JM3" s="108"/>
      <c r="JN3" s="108"/>
      <c r="JO3" s="109"/>
      <c r="JP3" s="109"/>
      <c r="JQ3" s="108"/>
      <c r="JR3" s="108"/>
      <c r="JS3" s="108"/>
      <c r="JT3" s="108"/>
      <c r="JU3" s="108"/>
      <c r="JV3" s="109"/>
      <c r="JW3" s="113"/>
      <c r="JX3" s="95"/>
      <c r="JY3" s="112"/>
      <c r="JZ3" s="108"/>
      <c r="KA3" s="108"/>
      <c r="KB3" s="108"/>
      <c r="KC3" s="108"/>
      <c r="KD3" s="109"/>
      <c r="KE3" s="109"/>
      <c r="KF3" s="108"/>
      <c r="KG3" s="108"/>
      <c r="KH3" s="108"/>
      <c r="KI3" s="108"/>
      <c r="KJ3" s="108"/>
      <c r="KK3" s="109"/>
      <c r="KL3" s="109"/>
      <c r="KM3" s="108"/>
      <c r="KN3" s="108"/>
      <c r="KO3" s="108"/>
      <c r="KP3" s="108"/>
      <c r="KQ3" s="108"/>
      <c r="KR3" s="109"/>
      <c r="KS3" s="109"/>
      <c r="KT3" s="108"/>
      <c r="KU3" s="108"/>
      <c r="KV3" s="108"/>
      <c r="KW3" s="108"/>
      <c r="KX3" s="108"/>
      <c r="KY3" s="109"/>
      <c r="KZ3" s="109"/>
      <c r="LA3" s="108"/>
      <c r="LB3" s="108"/>
      <c r="LC3" s="116"/>
      <c r="LD3" s="95"/>
      <c r="LE3" s="117"/>
      <c r="LF3" s="108"/>
      <c r="LG3" s="109"/>
      <c r="LH3" s="109"/>
      <c r="LI3" s="108"/>
      <c r="LJ3" s="108"/>
      <c r="LK3" s="108"/>
      <c r="LL3" s="108"/>
      <c r="LM3" s="108"/>
      <c r="LN3" s="109"/>
      <c r="LO3" s="119"/>
      <c r="LP3" s="121"/>
      <c r="LQ3" s="108"/>
      <c r="LR3" s="108"/>
      <c r="LS3" s="108"/>
      <c r="LT3" s="108"/>
      <c r="LU3" s="109"/>
      <c r="LV3" s="109"/>
      <c r="LW3" s="108"/>
      <c r="LX3" s="108"/>
      <c r="LY3" s="108"/>
      <c r="LZ3" s="108"/>
      <c r="MA3" s="108"/>
      <c r="MB3" s="109"/>
      <c r="MC3" s="109"/>
      <c r="MD3" s="108"/>
      <c r="ME3" s="108"/>
      <c r="MF3" s="108"/>
      <c r="MG3" s="108"/>
      <c r="MH3" s="110"/>
      <c r="MI3" s="95"/>
      <c r="MJ3" s="114"/>
      <c r="MK3" s="109"/>
      <c r="ML3" s="108"/>
      <c r="MM3" s="108"/>
      <c r="MN3" s="108"/>
      <c r="MO3" s="108"/>
      <c r="MP3" s="108"/>
      <c r="MQ3" s="109"/>
      <c r="MR3" s="109"/>
      <c r="MS3" s="108"/>
      <c r="MT3" s="108"/>
      <c r="MU3" s="108"/>
      <c r="MV3" s="108"/>
      <c r="MW3" s="108"/>
      <c r="MX3" s="109"/>
      <c r="MY3" s="109"/>
      <c r="MZ3" s="108"/>
      <c r="NA3" s="108"/>
      <c r="NB3" s="108"/>
      <c r="NC3" s="108"/>
      <c r="ND3" s="108"/>
      <c r="NE3" s="109"/>
      <c r="NF3" s="109"/>
      <c r="NG3" s="118"/>
      <c r="NH3" s="107"/>
      <c r="NI3" s="122"/>
      <c r="NJ3" s="122"/>
      <c r="NK3" s="122"/>
      <c r="NL3" s="109"/>
      <c r="NM3" s="109"/>
      <c r="NN3" s="123"/>
      <c r="NO3" s="92"/>
    </row>
    <row r="4" spans="1:379">
      <c r="A4" s="4" t="s">
        <v>15</v>
      </c>
      <c r="B4" s="14"/>
      <c r="C4" s="15"/>
      <c r="D4" s="16" t="s">
        <v>14</v>
      </c>
      <c r="E4" s="16"/>
      <c r="F4" s="16"/>
      <c r="G4" s="16"/>
      <c r="H4" s="17"/>
      <c r="I4" s="17"/>
      <c r="J4" s="16"/>
      <c r="K4" s="16"/>
      <c r="L4" s="16"/>
      <c r="M4" s="16"/>
      <c r="N4" s="16"/>
      <c r="O4" s="17"/>
      <c r="P4" s="17"/>
      <c r="Q4" s="16"/>
      <c r="R4" s="16"/>
      <c r="S4" s="16"/>
      <c r="T4" s="16"/>
      <c r="U4" s="16"/>
      <c r="V4" s="17"/>
      <c r="W4" s="17"/>
      <c r="X4" s="16"/>
      <c r="Y4" s="16"/>
      <c r="Z4" s="16"/>
      <c r="AA4" s="16"/>
      <c r="AB4" s="16"/>
      <c r="AC4" s="17"/>
      <c r="AD4" s="17"/>
      <c r="AE4" s="16" t="s">
        <v>14</v>
      </c>
      <c r="AF4" s="18" t="s">
        <v>14</v>
      </c>
      <c r="AG4" s="94"/>
      <c r="AH4" s="19"/>
      <c r="AI4" s="16"/>
      <c r="AJ4" s="16"/>
      <c r="AK4" s="17"/>
      <c r="AL4" s="17"/>
      <c r="AM4" s="16"/>
      <c r="AN4" s="16"/>
      <c r="AO4" s="16" t="s">
        <v>14</v>
      </c>
      <c r="AP4" s="16"/>
      <c r="AQ4" s="16"/>
      <c r="AR4" s="17"/>
      <c r="AS4" s="17"/>
      <c r="AT4" s="16"/>
      <c r="AU4" s="16"/>
      <c r="AV4" s="16"/>
      <c r="AW4" s="16"/>
      <c r="AX4" s="16"/>
      <c r="AY4" s="17"/>
      <c r="AZ4" s="17"/>
      <c r="BA4" s="16"/>
      <c r="BB4" s="16"/>
      <c r="BC4" s="16"/>
      <c r="BD4" s="16"/>
      <c r="BE4" s="16"/>
      <c r="BF4" s="17"/>
      <c r="BG4" s="17"/>
      <c r="BH4" s="16"/>
      <c r="BI4" s="16"/>
      <c r="BJ4" s="18"/>
      <c r="BK4" s="94"/>
      <c r="BL4" s="20"/>
      <c r="BM4" s="16"/>
      <c r="BN4" s="17"/>
      <c r="BO4" s="17"/>
      <c r="BP4" s="16"/>
      <c r="BQ4" s="16"/>
      <c r="BR4" s="16"/>
      <c r="BS4" s="16"/>
      <c r="BT4" s="16"/>
      <c r="BU4" s="17"/>
      <c r="BV4" s="17"/>
      <c r="BW4" s="16"/>
      <c r="BX4" s="16"/>
      <c r="BY4" s="16"/>
      <c r="BZ4" s="16"/>
      <c r="CA4" s="16"/>
      <c r="CB4" s="17"/>
      <c r="CC4" s="17"/>
      <c r="CD4" s="16"/>
      <c r="CE4" s="16"/>
      <c r="CF4" s="16"/>
      <c r="CG4" s="16"/>
      <c r="CH4" s="16"/>
      <c r="CI4" s="17"/>
      <c r="CJ4" s="17"/>
      <c r="CK4" s="16"/>
      <c r="CL4" s="16"/>
      <c r="CM4" s="16"/>
      <c r="CN4" s="16"/>
      <c r="CO4" s="16"/>
      <c r="CP4" s="21"/>
      <c r="CQ4" s="94"/>
      <c r="CR4" s="22"/>
      <c r="CS4" s="16"/>
      <c r="CT4" s="16"/>
      <c r="CU4" s="16"/>
      <c r="CV4" s="16"/>
      <c r="CW4" s="23" t="s">
        <v>14</v>
      </c>
      <c r="CX4" s="17"/>
      <c r="CY4" s="17"/>
      <c r="CZ4" s="15"/>
      <c r="DA4" s="16"/>
      <c r="DB4" s="16"/>
      <c r="DC4" s="16"/>
      <c r="DD4" s="16"/>
      <c r="DE4" s="17"/>
      <c r="DF4" s="17"/>
      <c r="DG4" s="16"/>
      <c r="DH4" s="16"/>
      <c r="DI4" s="16"/>
      <c r="DJ4" s="16" t="s">
        <v>14</v>
      </c>
      <c r="DK4" s="16" t="s">
        <v>14</v>
      </c>
      <c r="DL4" s="17"/>
      <c r="DM4" s="17"/>
      <c r="DN4" s="16"/>
      <c r="DO4" s="16"/>
      <c r="DP4" s="16"/>
      <c r="DQ4" s="16"/>
      <c r="DR4" s="16"/>
      <c r="DS4" s="17"/>
      <c r="DT4" s="17"/>
      <c r="DU4" s="24" t="s">
        <v>14</v>
      </c>
      <c r="DV4" s="94"/>
      <c r="DW4" s="25"/>
      <c r="DX4" s="16"/>
      <c r="DY4" s="16"/>
      <c r="DZ4" s="16"/>
      <c r="EA4" s="17"/>
      <c r="EB4" s="17"/>
      <c r="EC4" s="16"/>
      <c r="ED4" s="16"/>
      <c r="EE4" s="16"/>
      <c r="EF4" s="16"/>
      <c r="EG4" s="16"/>
      <c r="EH4" s="17"/>
      <c r="EI4" s="17"/>
      <c r="EJ4" s="16"/>
      <c r="EK4" s="16"/>
      <c r="EL4" s="16" t="s">
        <v>14</v>
      </c>
      <c r="EM4" s="15"/>
      <c r="EN4" s="26"/>
      <c r="EO4" s="17"/>
      <c r="EP4" s="17"/>
      <c r="EQ4" s="16"/>
      <c r="ER4" s="16"/>
      <c r="ES4" s="16"/>
      <c r="ET4" s="16" t="s">
        <v>14</v>
      </c>
      <c r="EU4" s="16" t="s">
        <v>14</v>
      </c>
      <c r="EV4" s="17"/>
      <c r="EW4" s="17"/>
      <c r="EX4" s="15"/>
      <c r="EY4" s="16"/>
      <c r="EZ4" s="16"/>
      <c r="FA4" s="18"/>
      <c r="FB4" s="94"/>
      <c r="FC4" s="19" t="s">
        <v>14</v>
      </c>
      <c r="FD4" s="17"/>
      <c r="FE4" s="17"/>
      <c r="FF4" s="16" t="s">
        <v>14</v>
      </c>
      <c r="FG4" s="16" t="s">
        <v>14</v>
      </c>
      <c r="FH4" s="16"/>
      <c r="FI4" s="16"/>
      <c r="FJ4" s="16"/>
      <c r="FK4" s="17"/>
      <c r="FL4" s="17"/>
      <c r="FM4" s="16"/>
      <c r="FN4" s="16"/>
      <c r="FO4" s="16"/>
      <c r="FP4" s="16"/>
      <c r="FQ4" s="16"/>
      <c r="FR4" s="17"/>
      <c r="FS4" s="17"/>
      <c r="FT4" s="16"/>
      <c r="FU4" s="16"/>
      <c r="FV4" s="16"/>
      <c r="FW4" s="16"/>
      <c r="FX4" s="16"/>
      <c r="FY4" s="17"/>
      <c r="FZ4" s="17"/>
      <c r="GA4" s="16"/>
      <c r="GB4" s="16"/>
      <c r="GC4" s="16"/>
      <c r="GD4" s="16"/>
      <c r="GE4" s="16"/>
      <c r="GF4" s="21"/>
      <c r="GG4" s="94"/>
      <c r="GH4" s="22"/>
      <c r="GI4" s="16"/>
      <c r="GJ4" s="16"/>
      <c r="GK4" s="16"/>
      <c r="GL4" s="16" t="s">
        <v>14</v>
      </c>
      <c r="GM4" s="16"/>
      <c r="GN4" s="17"/>
      <c r="GO4" s="17"/>
      <c r="GP4" s="16" t="s">
        <v>14</v>
      </c>
      <c r="GQ4" s="16" t="s">
        <v>14</v>
      </c>
      <c r="GR4" s="23" t="s">
        <v>14</v>
      </c>
      <c r="GS4" s="16" t="s">
        <v>14</v>
      </c>
      <c r="GT4" s="16" t="s">
        <v>14</v>
      </c>
      <c r="GU4" s="17"/>
      <c r="GV4" s="17"/>
      <c r="GW4" s="16" t="s">
        <v>14</v>
      </c>
      <c r="GX4" s="16" t="s">
        <v>14</v>
      </c>
      <c r="GY4" s="16" t="s">
        <v>14</v>
      </c>
      <c r="GZ4" s="16" t="s">
        <v>14</v>
      </c>
      <c r="HA4" s="16" t="s">
        <v>14</v>
      </c>
      <c r="HB4" s="27"/>
      <c r="HC4" s="17"/>
      <c r="HD4" s="28" t="s">
        <v>14</v>
      </c>
      <c r="HE4" s="16" t="s">
        <v>14</v>
      </c>
      <c r="HF4" s="16" t="s">
        <v>14</v>
      </c>
      <c r="HG4" s="16" t="s">
        <v>14</v>
      </c>
      <c r="HH4" s="16" t="s">
        <v>14</v>
      </c>
      <c r="HI4" s="17"/>
      <c r="HJ4" s="17"/>
      <c r="HK4" s="16"/>
      <c r="HL4" s="18"/>
      <c r="HM4" s="94"/>
      <c r="HN4" s="20"/>
      <c r="HO4" s="16"/>
      <c r="HP4" s="16"/>
      <c r="HQ4" s="17"/>
      <c r="HR4" s="17"/>
      <c r="HS4" s="16"/>
      <c r="HT4" s="16"/>
      <c r="HU4" s="16"/>
      <c r="HV4" s="16"/>
      <c r="HW4" s="16"/>
      <c r="HX4" s="17"/>
      <c r="HY4" s="17"/>
      <c r="HZ4" s="16"/>
      <c r="IA4" s="16"/>
      <c r="IB4" s="15"/>
      <c r="IC4" s="16"/>
      <c r="ID4" s="16"/>
      <c r="IE4" s="17"/>
      <c r="IF4" s="17"/>
      <c r="IG4" s="16"/>
      <c r="IH4" s="16"/>
      <c r="II4" s="16"/>
      <c r="IJ4" s="16"/>
      <c r="IK4" s="16"/>
      <c r="IL4" s="17"/>
      <c r="IM4" s="17"/>
      <c r="IN4" s="16"/>
      <c r="IO4" s="16"/>
      <c r="IP4" s="16"/>
      <c r="IQ4" s="16"/>
      <c r="IR4" s="18"/>
      <c r="IS4" s="94"/>
      <c r="IT4" s="29"/>
      <c r="IU4" s="30"/>
      <c r="IV4" s="31"/>
      <c r="IW4" s="31"/>
      <c r="IX4" s="31"/>
      <c r="IY4" s="31"/>
      <c r="IZ4" s="31"/>
      <c r="JA4" s="30"/>
      <c r="JB4" s="30"/>
      <c r="JC4" s="31"/>
      <c r="JD4" s="31"/>
      <c r="JE4" s="31"/>
      <c r="JF4" s="31"/>
      <c r="JG4" s="31"/>
      <c r="JH4" s="30"/>
      <c r="JI4" s="30"/>
      <c r="JJ4" s="31"/>
      <c r="JK4" s="31"/>
      <c r="JL4" s="31"/>
      <c r="JM4" s="31"/>
      <c r="JN4" s="31"/>
      <c r="JO4" s="30"/>
      <c r="JP4" s="30"/>
      <c r="JQ4" s="31"/>
      <c r="JR4" s="31"/>
      <c r="JS4" s="31"/>
      <c r="JT4" s="31"/>
      <c r="JU4" s="31"/>
      <c r="JV4" s="30"/>
      <c r="JW4" s="32"/>
      <c r="JX4" s="100"/>
      <c r="JY4" s="20"/>
      <c r="JZ4" s="16"/>
      <c r="KA4" s="16"/>
      <c r="KB4" s="16"/>
      <c r="KC4" s="16"/>
      <c r="KD4" s="17"/>
      <c r="KE4" s="17"/>
      <c r="KF4" s="16"/>
      <c r="KG4" s="16"/>
      <c r="KH4" s="16"/>
      <c r="KI4" s="16"/>
      <c r="KJ4" s="16"/>
      <c r="KK4" s="17"/>
      <c r="KL4" s="17"/>
      <c r="KM4" s="16"/>
      <c r="KN4" s="16"/>
      <c r="KO4" s="16"/>
      <c r="KP4" s="16"/>
      <c r="KQ4" s="16"/>
      <c r="KR4" s="17"/>
      <c r="KS4" s="17"/>
      <c r="KT4" s="16"/>
      <c r="KU4" s="16"/>
      <c r="KV4" s="16"/>
      <c r="KW4" s="16"/>
      <c r="KX4" s="16"/>
      <c r="KY4" s="17"/>
      <c r="KZ4" s="17"/>
      <c r="LA4" s="16"/>
      <c r="LB4" s="16"/>
      <c r="LC4" s="24"/>
      <c r="LD4" s="94"/>
      <c r="LE4" s="25"/>
      <c r="LF4" s="16"/>
      <c r="LG4" s="17"/>
      <c r="LH4" s="17"/>
      <c r="LI4" s="16"/>
      <c r="LJ4" s="16"/>
      <c r="LK4" s="16"/>
      <c r="LL4" s="16"/>
      <c r="LM4" s="16"/>
      <c r="LN4" s="17"/>
      <c r="LO4" s="27"/>
      <c r="LP4" s="33"/>
      <c r="LQ4" s="16"/>
      <c r="LR4" s="16"/>
      <c r="LS4" s="16"/>
      <c r="LT4" s="16"/>
      <c r="LU4" s="17"/>
      <c r="LV4" s="17"/>
      <c r="LW4" s="16"/>
      <c r="LX4" s="16"/>
      <c r="LY4" s="16"/>
      <c r="LZ4" s="16"/>
      <c r="MA4" s="16"/>
      <c r="MB4" s="17"/>
      <c r="MC4" s="17"/>
      <c r="MD4" s="16"/>
      <c r="ME4" s="16"/>
      <c r="MF4" s="16"/>
      <c r="MG4" s="16"/>
      <c r="MH4" s="18"/>
      <c r="MI4" s="94"/>
      <c r="MJ4" s="29"/>
      <c r="MK4" s="30"/>
      <c r="ML4" s="31"/>
      <c r="MM4" s="31"/>
      <c r="MN4" s="31"/>
      <c r="MO4" s="31"/>
      <c r="MP4" s="31"/>
      <c r="MQ4" s="30"/>
      <c r="MR4" s="30"/>
      <c r="MS4" s="31"/>
      <c r="MT4" s="31"/>
      <c r="MU4" s="31"/>
      <c r="MV4" s="31"/>
      <c r="MW4" s="31"/>
      <c r="MX4" s="30"/>
      <c r="MY4" s="30"/>
      <c r="MZ4" s="31"/>
      <c r="NA4" s="31"/>
      <c r="NB4" s="31"/>
      <c r="NC4" s="31"/>
      <c r="ND4" s="31"/>
      <c r="NE4" s="30"/>
      <c r="NF4" s="30"/>
      <c r="NG4" s="34"/>
      <c r="NH4" s="35"/>
      <c r="NI4" s="36"/>
      <c r="NJ4" s="36"/>
      <c r="NK4" s="36"/>
      <c r="NL4" s="30"/>
      <c r="NM4" s="30"/>
      <c r="NN4" s="37"/>
      <c r="NO4" s="99"/>
    </row>
    <row r="5" spans="1:379">
      <c r="A5" s="4" t="s">
        <v>16</v>
      </c>
      <c r="B5" s="14"/>
      <c r="C5" s="15"/>
      <c r="D5" s="16"/>
      <c r="E5" s="16"/>
      <c r="F5" s="16"/>
      <c r="G5" s="16"/>
      <c r="H5" s="17"/>
      <c r="I5" s="17"/>
      <c r="J5" s="16"/>
      <c r="K5" s="16"/>
      <c r="L5" s="16"/>
      <c r="M5" s="16"/>
      <c r="N5" s="16"/>
      <c r="O5" s="17"/>
      <c r="P5" s="17"/>
      <c r="Q5" s="16"/>
      <c r="R5" s="16"/>
      <c r="S5" s="16"/>
      <c r="T5" s="16"/>
      <c r="U5" s="16"/>
      <c r="V5" s="17"/>
      <c r="W5" s="17"/>
      <c r="X5" s="16"/>
      <c r="Y5" s="16"/>
      <c r="Z5" s="16"/>
      <c r="AA5" s="16"/>
      <c r="AB5" s="16"/>
      <c r="AC5" s="17"/>
      <c r="AD5" s="17"/>
      <c r="AE5" s="16"/>
      <c r="AF5" s="18"/>
      <c r="AG5" s="94"/>
      <c r="AH5" s="19"/>
      <c r="AI5" s="16"/>
      <c r="AJ5" s="16"/>
      <c r="AK5" s="17"/>
      <c r="AL5" s="17"/>
      <c r="AM5" s="16"/>
      <c r="AN5" s="16"/>
      <c r="AO5" s="16"/>
      <c r="AP5" s="16"/>
      <c r="AQ5" s="16"/>
      <c r="AR5" s="17"/>
      <c r="AS5" s="17"/>
      <c r="AT5" s="16"/>
      <c r="AU5" s="16"/>
      <c r="AV5" s="16"/>
      <c r="AW5" s="16"/>
      <c r="AX5" s="16"/>
      <c r="AY5" s="17"/>
      <c r="AZ5" s="17"/>
      <c r="BA5" s="16"/>
      <c r="BB5" s="16"/>
      <c r="BC5" s="16"/>
      <c r="BD5" s="16"/>
      <c r="BE5" s="16"/>
      <c r="BF5" s="17"/>
      <c r="BG5" s="17"/>
      <c r="BH5" s="16"/>
      <c r="BI5" s="16"/>
      <c r="BJ5" s="18"/>
      <c r="BK5" s="94"/>
      <c r="BL5" s="20"/>
      <c r="BM5" s="16"/>
      <c r="BN5" s="17"/>
      <c r="BO5" s="17"/>
      <c r="BP5" s="16"/>
      <c r="BQ5" s="16"/>
      <c r="BR5" s="16"/>
      <c r="BS5" s="16"/>
      <c r="BT5" s="16"/>
      <c r="BU5" s="17"/>
      <c r="BV5" s="17"/>
      <c r="BW5" s="16"/>
      <c r="BX5" s="16"/>
      <c r="BY5" s="16"/>
      <c r="BZ5" s="16"/>
      <c r="CA5" s="16"/>
      <c r="CB5" s="17"/>
      <c r="CC5" s="17"/>
      <c r="CD5" s="16"/>
      <c r="CE5" s="16"/>
      <c r="CF5" s="16"/>
      <c r="CG5" s="16"/>
      <c r="CH5" s="16"/>
      <c r="CI5" s="17"/>
      <c r="CJ5" s="17"/>
      <c r="CK5" s="16"/>
      <c r="CL5" s="16"/>
      <c r="CM5" s="16"/>
      <c r="CN5" s="16"/>
      <c r="CO5" s="16"/>
      <c r="CP5" s="21"/>
      <c r="CQ5" s="94"/>
      <c r="CR5" s="22"/>
      <c r="CS5" s="16"/>
      <c r="CT5" s="16"/>
      <c r="CU5" s="16"/>
      <c r="CV5" s="16"/>
      <c r="CW5" s="23"/>
      <c r="CX5" s="17"/>
      <c r="CY5" s="17"/>
      <c r="CZ5" s="15"/>
      <c r="DA5" s="16"/>
      <c r="DB5" s="16"/>
      <c r="DC5" s="16"/>
      <c r="DD5" s="16"/>
      <c r="DE5" s="17"/>
      <c r="DF5" s="17"/>
      <c r="DG5" s="16"/>
      <c r="DH5" s="16"/>
      <c r="DI5" s="16"/>
      <c r="DJ5" s="16"/>
      <c r="DK5" s="16"/>
      <c r="DL5" s="17"/>
      <c r="DM5" s="17"/>
      <c r="DN5" s="16"/>
      <c r="DO5" s="16"/>
      <c r="DP5" s="16"/>
      <c r="DQ5" s="16"/>
      <c r="DR5" s="16"/>
      <c r="DS5" s="17"/>
      <c r="DT5" s="17"/>
      <c r="DU5" s="24"/>
      <c r="DV5" s="94"/>
      <c r="DW5" s="25"/>
      <c r="DX5" s="16"/>
      <c r="DY5" s="16"/>
      <c r="DZ5" s="16"/>
      <c r="EA5" s="17"/>
      <c r="EB5" s="17"/>
      <c r="EC5" s="16"/>
      <c r="ED5" s="16"/>
      <c r="EE5" s="16"/>
      <c r="EF5" s="16"/>
      <c r="EG5" s="16"/>
      <c r="EH5" s="17"/>
      <c r="EI5" s="17"/>
      <c r="EJ5" s="16"/>
      <c r="EK5" s="16"/>
      <c r="EL5" s="16"/>
      <c r="EM5" s="15"/>
      <c r="EN5" s="26"/>
      <c r="EO5" s="17"/>
      <c r="EP5" s="17"/>
      <c r="EQ5" s="16"/>
      <c r="ER5" s="16"/>
      <c r="ES5" s="16"/>
      <c r="ET5" s="16"/>
      <c r="EU5" s="16"/>
      <c r="EV5" s="17"/>
      <c r="EW5" s="17"/>
      <c r="EX5" s="15"/>
      <c r="EY5" s="16"/>
      <c r="EZ5" s="16"/>
      <c r="FA5" s="18"/>
      <c r="FB5" s="94"/>
      <c r="FC5" s="19"/>
      <c r="FD5" s="17"/>
      <c r="FE5" s="17"/>
      <c r="FF5" s="16"/>
      <c r="FG5" s="16"/>
      <c r="FH5" s="16"/>
      <c r="FI5" s="16"/>
      <c r="FJ5" s="16"/>
      <c r="FK5" s="17"/>
      <c r="FL5" s="17"/>
      <c r="FM5" s="16"/>
      <c r="FN5" s="16"/>
      <c r="FO5" s="16"/>
      <c r="FP5" s="16"/>
      <c r="FQ5" s="16"/>
      <c r="FR5" s="17"/>
      <c r="FS5" s="17"/>
      <c r="FT5" s="16"/>
      <c r="FU5" s="16"/>
      <c r="FV5" s="16"/>
      <c r="FW5" s="16"/>
      <c r="FX5" s="16">
        <v>4</v>
      </c>
      <c r="FY5" s="17"/>
      <c r="FZ5" s="17"/>
      <c r="GA5" s="16"/>
      <c r="GB5" s="16">
        <v>3</v>
      </c>
      <c r="GC5" s="16"/>
      <c r="GD5" s="16"/>
      <c r="GE5" s="16"/>
      <c r="GF5" s="21"/>
      <c r="GG5" s="94"/>
      <c r="GH5" s="10"/>
      <c r="GI5" s="6"/>
      <c r="GJ5" s="6"/>
      <c r="GK5" s="6"/>
      <c r="GL5" s="6"/>
      <c r="GM5" s="6"/>
      <c r="GN5" s="7"/>
      <c r="GO5" s="7"/>
      <c r="GP5" s="6"/>
      <c r="GQ5" s="6"/>
      <c r="GR5" s="23"/>
      <c r="GS5" s="6"/>
      <c r="GT5" s="6"/>
      <c r="GU5" s="7"/>
      <c r="GV5" s="7"/>
      <c r="GW5" s="6"/>
      <c r="GX5" s="6"/>
      <c r="GY5" s="6"/>
      <c r="GZ5" s="6"/>
      <c r="HA5" s="6"/>
      <c r="HB5" s="27"/>
      <c r="HC5" s="7"/>
      <c r="HD5" s="28"/>
      <c r="HE5" s="6"/>
      <c r="HF5" s="6"/>
      <c r="HG5" s="6"/>
      <c r="HH5" s="6"/>
      <c r="HI5" s="7"/>
      <c r="HJ5" s="7"/>
      <c r="HK5" s="6"/>
      <c r="HL5" s="8"/>
      <c r="HM5" s="93"/>
      <c r="HN5" s="20"/>
      <c r="HO5" s="16"/>
      <c r="HP5" s="16"/>
      <c r="HQ5" s="17"/>
      <c r="HR5" s="17"/>
      <c r="HS5" s="16"/>
      <c r="HT5" s="16"/>
      <c r="HU5" s="16"/>
      <c r="HV5" s="16"/>
      <c r="HW5" s="16"/>
      <c r="HX5" s="17"/>
      <c r="HY5" s="17"/>
      <c r="HZ5" s="16"/>
      <c r="IA5" s="16"/>
      <c r="IB5" s="15"/>
      <c r="IC5" s="16"/>
      <c r="ID5" s="16"/>
      <c r="IE5" s="17"/>
      <c r="IF5" s="17"/>
      <c r="IG5" s="16"/>
      <c r="IH5" s="16"/>
      <c r="II5" s="16"/>
      <c r="IJ5" s="16"/>
      <c r="IK5" s="16"/>
      <c r="IL5" s="17"/>
      <c r="IM5" s="17"/>
      <c r="IN5" s="16"/>
      <c r="IO5" s="16"/>
      <c r="IP5" s="16"/>
      <c r="IQ5" s="16"/>
      <c r="IR5" s="18"/>
      <c r="IS5" s="94"/>
      <c r="IT5" s="29"/>
      <c r="IU5" s="30"/>
      <c r="IV5" s="31"/>
      <c r="IW5" s="31"/>
      <c r="IX5" s="31"/>
      <c r="IY5" s="31"/>
      <c r="IZ5" s="31"/>
      <c r="JA5" s="30"/>
      <c r="JB5" s="30"/>
      <c r="JC5" s="31"/>
      <c r="JD5" s="31"/>
      <c r="JE5" s="31"/>
      <c r="JF5" s="31"/>
      <c r="JG5" s="31"/>
      <c r="JH5" s="30"/>
      <c r="JI5" s="30"/>
      <c r="JJ5" s="31"/>
      <c r="JK5" s="31"/>
      <c r="JL5" s="31"/>
      <c r="JM5" s="31"/>
      <c r="JN5" s="31"/>
      <c r="JO5" s="30"/>
      <c r="JP5" s="30"/>
      <c r="JQ5" s="31"/>
      <c r="JR5" s="31"/>
      <c r="JS5" s="31"/>
      <c r="JT5" s="31"/>
      <c r="JU5" s="31"/>
      <c r="JV5" s="30"/>
      <c r="JW5" s="32"/>
      <c r="JX5" s="100"/>
      <c r="JY5" s="20"/>
      <c r="JZ5" s="16"/>
      <c r="KA5" s="16"/>
      <c r="KB5" s="16"/>
      <c r="KC5" s="16"/>
      <c r="KD5" s="17"/>
      <c r="KE5" s="17"/>
      <c r="KF5" s="16"/>
      <c r="KG5" s="16"/>
      <c r="KH5" s="16"/>
      <c r="KI5" s="16"/>
      <c r="KJ5" s="16"/>
      <c r="KK5" s="17"/>
      <c r="KL5" s="17"/>
      <c r="KM5" s="16"/>
      <c r="KN5" s="16"/>
      <c r="KO5" s="16"/>
      <c r="KP5" s="16"/>
      <c r="KQ5" s="16"/>
      <c r="KR5" s="17"/>
      <c r="KS5" s="17"/>
      <c r="KT5" s="16"/>
      <c r="KU5" s="16"/>
      <c r="KV5" s="16"/>
      <c r="KW5" s="16"/>
      <c r="KX5" s="16"/>
      <c r="KY5" s="17"/>
      <c r="KZ5" s="17"/>
      <c r="LA5" s="16"/>
      <c r="LB5" s="16"/>
      <c r="LC5" s="24"/>
      <c r="LD5" s="94"/>
      <c r="LE5" s="25"/>
      <c r="LF5" s="16"/>
      <c r="LG5" s="17"/>
      <c r="LH5" s="17"/>
      <c r="LI5" s="16"/>
      <c r="LJ5" s="16"/>
      <c r="LK5" s="16"/>
      <c r="LL5" s="16"/>
      <c r="LM5" s="16"/>
      <c r="LN5" s="17"/>
      <c r="LO5" s="27"/>
      <c r="LP5" s="33"/>
      <c r="LQ5" s="16"/>
      <c r="LR5" s="16"/>
      <c r="LS5" s="16"/>
      <c r="LT5" s="16"/>
      <c r="LU5" s="17"/>
      <c r="LV5" s="17"/>
      <c r="LW5" s="16"/>
      <c r="LX5" s="16"/>
      <c r="LY5" s="16"/>
      <c r="LZ5" s="16"/>
      <c r="MA5" s="16"/>
      <c r="MB5" s="17"/>
      <c r="MC5" s="17"/>
      <c r="MD5" s="16"/>
      <c r="ME5" s="16"/>
      <c r="MF5" s="16"/>
      <c r="MG5" s="16"/>
      <c r="MH5" s="18"/>
      <c r="MI5" s="94"/>
      <c r="MJ5" s="29"/>
      <c r="MK5" s="30"/>
      <c r="ML5" s="31"/>
      <c r="MM5" s="31"/>
      <c r="MN5" s="31"/>
      <c r="MO5" s="31"/>
      <c r="MP5" s="31"/>
      <c r="MQ5" s="30"/>
      <c r="MR5" s="30"/>
      <c r="MS5" s="31"/>
      <c r="MT5" s="31"/>
      <c r="MU5" s="31"/>
      <c r="MV5" s="31"/>
      <c r="MW5" s="31"/>
      <c r="MX5" s="30"/>
      <c r="MY5" s="30"/>
      <c r="MZ5" s="31"/>
      <c r="NA5" s="31"/>
      <c r="NB5" s="31"/>
      <c r="NC5" s="31"/>
      <c r="ND5" s="31"/>
      <c r="NE5" s="30"/>
      <c r="NF5" s="30"/>
      <c r="NG5" s="34"/>
      <c r="NH5" s="35"/>
      <c r="NI5" s="36"/>
      <c r="NJ5" s="36"/>
      <c r="NK5" s="36"/>
      <c r="NL5" s="30"/>
      <c r="NM5" s="30"/>
      <c r="NN5" s="37"/>
      <c r="NO5" s="99"/>
    </row>
    <row r="6" spans="1:379">
      <c r="A6" s="4" t="s">
        <v>17</v>
      </c>
      <c r="B6" s="14"/>
      <c r="C6" s="15"/>
      <c r="D6" s="16"/>
      <c r="E6" s="16"/>
      <c r="F6" s="16"/>
      <c r="G6" s="16"/>
      <c r="H6" s="17"/>
      <c r="I6" s="17"/>
      <c r="J6" s="16"/>
      <c r="K6" s="16"/>
      <c r="L6" s="16"/>
      <c r="M6" s="16"/>
      <c r="N6" s="16"/>
      <c r="O6" s="17"/>
      <c r="P6" s="17"/>
      <c r="Q6" s="16"/>
      <c r="R6" s="16"/>
      <c r="S6" s="16"/>
      <c r="T6" s="16"/>
      <c r="U6" s="16"/>
      <c r="V6" s="17"/>
      <c r="W6" s="17"/>
      <c r="X6" s="16"/>
      <c r="Y6" s="16"/>
      <c r="Z6" s="16"/>
      <c r="AA6" s="16"/>
      <c r="AB6" s="16"/>
      <c r="AC6" s="17"/>
      <c r="AD6" s="17"/>
      <c r="AE6" s="16"/>
      <c r="AF6" s="18"/>
      <c r="AG6" s="94"/>
      <c r="AH6" s="19"/>
      <c r="AI6" s="16"/>
      <c r="AJ6" s="16" t="s">
        <v>14</v>
      </c>
      <c r="AK6" s="17"/>
      <c r="AL6" s="17"/>
      <c r="AM6" s="16"/>
      <c r="AN6" s="16"/>
      <c r="AO6" s="16"/>
      <c r="AP6" s="16"/>
      <c r="AQ6" s="16"/>
      <c r="AR6" s="17"/>
      <c r="AS6" s="17"/>
      <c r="AT6" s="16"/>
      <c r="AU6" s="16"/>
      <c r="AV6" s="16"/>
      <c r="AW6" s="16"/>
      <c r="AX6" s="16"/>
      <c r="AY6" s="17"/>
      <c r="AZ6" s="17"/>
      <c r="BA6" s="16" t="s">
        <v>14</v>
      </c>
      <c r="BB6" s="16" t="s">
        <v>14</v>
      </c>
      <c r="BC6" s="16" t="s">
        <v>14</v>
      </c>
      <c r="BD6" s="16" t="s">
        <v>14</v>
      </c>
      <c r="BE6" s="16" t="s">
        <v>14</v>
      </c>
      <c r="BF6" s="17"/>
      <c r="BG6" s="17"/>
      <c r="BH6" s="16"/>
      <c r="BI6" s="16"/>
      <c r="BJ6" s="18"/>
      <c r="BK6" s="94"/>
      <c r="BL6" s="20"/>
      <c r="BM6" s="16"/>
      <c r="BN6" s="17"/>
      <c r="BO6" s="17"/>
      <c r="BP6" s="16"/>
      <c r="BQ6" s="16"/>
      <c r="BR6" s="16"/>
      <c r="BS6" s="16"/>
      <c r="BT6" s="16"/>
      <c r="BU6" s="17"/>
      <c r="BV6" s="17"/>
      <c r="BW6" s="16"/>
      <c r="BX6" s="16"/>
      <c r="BY6" s="16"/>
      <c r="BZ6" s="16"/>
      <c r="CA6" s="16"/>
      <c r="CB6" s="17"/>
      <c r="CC6" s="17"/>
      <c r="CD6" s="16"/>
      <c r="CE6" s="16"/>
      <c r="CF6" s="16"/>
      <c r="CG6" s="16"/>
      <c r="CH6" s="16" t="s">
        <v>14</v>
      </c>
      <c r="CI6" s="17"/>
      <c r="CJ6" s="17"/>
      <c r="CK6" s="16"/>
      <c r="CL6" s="16"/>
      <c r="CM6" s="16"/>
      <c r="CN6" s="16"/>
      <c r="CO6" s="16"/>
      <c r="CP6" s="21"/>
      <c r="CQ6" s="94"/>
      <c r="CR6" s="22"/>
      <c r="CS6" s="16" t="s">
        <v>14</v>
      </c>
      <c r="CT6" s="16"/>
      <c r="CU6" s="16"/>
      <c r="CV6" s="16"/>
      <c r="CW6" s="23"/>
      <c r="CX6" s="17"/>
      <c r="CY6" s="17"/>
      <c r="CZ6" s="15"/>
      <c r="DA6" s="16"/>
      <c r="DB6" s="16"/>
      <c r="DC6" s="16"/>
      <c r="DD6" s="16"/>
      <c r="DE6" s="17"/>
      <c r="DF6" s="17"/>
      <c r="DG6" s="16"/>
      <c r="DH6" s="16"/>
      <c r="DI6" s="16"/>
      <c r="DJ6" s="16"/>
      <c r="DK6" s="16"/>
      <c r="DL6" s="17"/>
      <c r="DM6" s="17"/>
      <c r="DN6" s="16"/>
      <c r="DO6" s="16"/>
      <c r="DP6" s="16"/>
      <c r="DQ6" s="16"/>
      <c r="DR6" s="16"/>
      <c r="DS6" s="17"/>
      <c r="DT6" s="17"/>
      <c r="DU6" s="24" t="s">
        <v>14</v>
      </c>
      <c r="DV6" s="94"/>
      <c r="DW6" s="25"/>
      <c r="DX6" s="16"/>
      <c r="DY6" s="16"/>
      <c r="DZ6" s="16"/>
      <c r="EA6" s="17"/>
      <c r="EB6" s="17"/>
      <c r="EC6" s="16"/>
      <c r="ED6" s="16"/>
      <c r="EE6" s="16"/>
      <c r="EF6" s="16"/>
      <c r="EG6" s="16"/>
      <c r="EH6" s="17"/>
      <c r="EI6" s="17"/>
      <c r="EJ6" s="16"/>
      <c r="EK6" s="16"/>
      <c r="EL6" s="16"/>
      <c r="EM6" s="15"/>
      <c r="EN6" s="26" t="s">
        <v>14</v>
      </c>
      <c r="EO6" s="17"/>
      <c r="EP6" s="17"/>
      <c r="EQ6" s="16"/>
      <c r="ER6" s="16"/>
      <c r="ES6" s="16"/>
      <c r="ET6" s="16"/>
      <c r="EU6" s="16"/>
      <c r="EV6" s="17"/>
      <c r="EW6" s="17"/>
      <c r="EX6" s="15"/>
      <c r="EY6" s="16"/>
      <c r="EZ6" s="16"/>
      <c r="FA6" s="18"/>
      <c r="FB6" s="94"/>
      <c r="FC6" s="19"/>
      <c r="FD6" s="17"/>
      <c r="FE6" s="17"/>
      <c r="FF6" s="16"/>
      <c r="FG6" s="16"/>
      <c r="FH6" s="16"/>
      <c r="FI6" s="16"/>
      <c r="FJ6" s="16"/>
      <c r="FK6" s="17"/>
      <c r="FL6" s="17"/>
      <c r="FM6" s="16"/>
      <c r="FN6" s="16"/>
      <c r="FO6" s="16"/>
      <c r="FP6" s="16"/>
      <c r="FQ6" s="16"/>
      <c r="FR6" s="17"/>
      <c r="FS6" s="17"/>
      <c r="FT6" s="16"/>
      <c r="FU6" s="16"/>
      <c r="FV6" s="16"/>
      <c r="FW6" s="16"/>
      <c r="FX6" s="16"/>
      <c r="FY6" s="17"/>
      <c r="FZ6" s="17"/>
      <c r="GA6" s="16"/>
      <c r="GB6" s="16"/>
      <c r="GC6" s="16"/>
      <c r="GD6" s="16" t="s">
        <v>14</v>
      </c>
      <c r="GE6" s="16" t="s">
        <v>14</v>
      </c>
      <c r="GF6" s="21"/>
      <c r="GG6" s="94"/>
      <c r="GH6" s="10"/>
      <c r="GI6" s="6"/>
      <c r="GJ6" s="6"/>
      <c r="GK6" s="6"/>
      <c r="GL6" s="6"/>
      <c r="GM6" s="6"/>
      <c r="GN6" s="7"/>
      <c r="GO6" s="7"/>
      <c r="GP6" s="6"/>
      <c r="GQ6" s="6"/>
      <c r="GR6" s="23"/>
      <c r="GS6" s="6"/>
      <c r="GT6" s="6"/>
      <c r="GU6" s="7"/>
      <c r="GV6" s="7"/>
      <c r="GW6" s="6"/>
      <c r="GX6" s="6"/>
      <c r="GY6" s="6"/>
      <c r="GZ6" s="6"/>
      <c r="HA6" s="6"/>
      <c r="HB6" s="27"/>
      <c r="HC6" s="7"/>
      <c r="HD6" s="28"/>
      <c r="HE6" s="6"/>
      <c r="HF6" s="6"/>
      <c r="HG6" s="6"/>
      <c r="HH6" s="6"/>
      <c r="HI6" s="7"/>
      <c r="HJ6" s="7"/>
      <c r="HK6" s="6"/>
      <c r="HL6" s="8"/>
      <c r="HM6" s="93"/>
      <c r="HN6" s="20"/>
      <c r="HO6" s="16"/>
      <c r="HP6" s="16"/>
      <c r="HQ6" s="17"/>
      <c r="HR6" s="17"/>
      <c r="HS6" s="16"/>
      <c r="HT6" s="16"/>
      <c r="HU6" s="16"/>
      <c r="HV6" s="16"/>
      <c r="HW6" s="16" t="s">
        <v>14</v>
      </c>
      <c r="HX6" s="17"/>
      <c r="HY6" s="17"/>
      <c r="HZ6" s="16" t="s">
        <v>14</v>
      </c>
      <c r="IA6" s="16" t="s">
        <v>14</v>
      </c>
      <c r="IB6" s="15" t="s">
        <v>14</v>
      </c>
      <c r="IC6" s="16" t="s">
        <v>14</v>
      </c>
      <c r="ID6" s="16" t="s">
        <v>14</v>
      </c>
      <c r="IE6" s="17"/>
      <c r="IF6" s="17"/>
      <c r="IG6" s="16" t="s">
        <v>14</v>
      </c>
      <c r="IH6" s="16" t="s">
        <v>14</v>
      </c>
      <c r="II6" s="16" t="s">
        <v>14</v>
      </c>
      <c r="IJ6" s="16" t="s">
        <v>14</v>
      </c>
      <c r="IK6" s="16" t="s">
        <v>14</v>
      </c>
      <c r="IL6" s="17"/>
      <c r="IM6" s="17"/>
      <c r="IN6" s="16" t="s">
        <v>14</v>
      </c>
      <c r="IO6" s="16"/>
      <c r="IP6" s="16"/>
      <c r="IQ6" s="16"/>
      <c r="IR6" s="18"/>
      <c r="IS6" s="94"/>
      <c r="IT6" s="29"/>
      <c r="IU6" s="30"/>
      <c r="IV6" s="31"/>
      <c r="IW6" s="31"/>
      <c r="IX6" s="31"/>
      <c r="IY6" s="31"/>
      <c r="IZ6" s="31"/>
      <c r="JA6" s="30"/>
      <c r="JB6" s="30"/>
      <c r="JC6" s="31"/>
      <c r="JD6" s="31"/>
      <c r="JE6" s="31"/>
      <c r="JF6" s="31"/>
      <c r="JG6" s="31"/>
      <c r="JH6" s="30"/>
      <c r="JI6" s="30"/>
      <c r="JJ6" s="31"/>
      <c r="JK6" s="31"/>
      <c r="JL6" s="31"/>
      <c r="JM6" s="31"/>
      <c r="JN6" s="31"/>
      <c r="JO6" s="30"/>
      <c r="JP6" s="30"/>
      <c r="JQ6" s="31"/>
      <c r="JR6" s="31"/>
      <c r="JS6" s="31"/>
      <c r="JT6" s="31"/>
      <c r="JU6" s="31"/>
      <c r="JV6" s="30"/>
      <c r="JW6" s="32"/>
      <c r="JX6" s="100"/>
      <c r="JY6" s="20"/>
      <c r="JZ6" s="16"/>
      <c r="KA6" s="16"/>
      <c r="KB6" s="16"/>
      <c r="KC6" s="16"/>
      <c r="KD6" s="17"/>
      <c r="KE6" s="17"/>
      <c r="KF6" s="16"/>
      <c r="KG6" s="16"/>
      <c r="KH6" s="16"/>
      <c r="KI6" s="16"/>
      <c r="KJ6" s="16"/>
      <c r="KK6" s="17"/>
      <c r="KL6" s="17"/>
      <c r="KM6" s="16"/>
      <c r="KN6" s="16"/>
      <c r="KO6" s="16"/>
      <c r="KP6" s="16"/>
      <c r="KQ6" s="16"/>
      <c r="KR6" s="17"/>
      <c r="KS6" s="17"/>
      <c r="KT6" s="16"/>
      <c r="KU6" s="16"/>
      <c r="KV6" s="16"/>
      <c r="KW6" s="16"/>
      <c r="KX6" s="16"/>
      <c r="KY6" s="17"/>
      <c r="KZ6" s="17"/>
      <c r="LA6" s="16"/>
      <c r="LB6" s="16"/>
      <c r="LC6" s="24"/>
      <c r="LD6" s="94"/>
      <c r="LE6" s="25"/>
      <c r="LF6" s="16"/>
      <c r="LG6" s="17"/>
      <c r="LH6" s="17"/>
      <c r="LI6" s="16"/>
      <c r="LJ6" s="16"/>
      <c r="LK6" s="16"/>
      <c r="LL6" s="16"/>
      <c r="LM6" s="16"/>
      <c r="LN6" s="17"/>
      <c r="LO6" s="27"/>
      <c r="LP6" s="33"/>
      <c r="LQ6" s="16"/>
      <c r="LR6" s="16"/>
      <c r="LS6" s="16"/>
      <c r="LT6" s="16"/>
      <c r="LU6" s="17"/>
      <c r="LV6" s="17"/>
      <c r="LW6" s="16"/>
      <c r="LX6" s="16"/>
      <c r="LY6" s="16"/>
      <c r="LZ6" s="16"/>
      <c r="MA6" s="16"/>
      <c r="MB6" s="17"/>
      <c r="MC6" s="17"/>
      <c r="MD6" s="16"/>
      <c r="ME6" s="16"/>
      <c r="MF6" s="16"/>
      <c r="MG6" s="16"/>
      <c r="MH6" s="18"/>
      <c r="MI6" s="94"/>
      <c r="MJ6" s="29"/>
      <c r="MK6" s="30"/>
      <c r="ML6" s="31"/>
      <c r="MM6" s="31"/>
      <c r="MN6" s="31"/>
      <c r="MO6" s="31"/>
      <c r="MP6" s="31"/>
      <c r="MQ6" s="30"/>
      <c r="MR6" s="30"/>
      <c r="MS6" s="31"/>
      <c r="MT6" s="31"/>
      <c r="MU6" s="31"/>
      <c r="MV6" s="31"/>
      <c r="MW6" s="31"/>
      <c r="MX6" s="30"/>
      <c r="MY6" s="30"/>
      <c r="MZ6" s="31"/>
      <c r="NA6" s="31"/>
      <c r="NB6" s="31"/>
      <c r="NC6" s="31"/>
      <c r="ND6" s="31"/>
      <c r="NE6" s="30"/>
      <c r="NF6" s="30"/>
      <c r="NG6" s="34"/>
      <c r="NH6" s="35"/>
      <c r="NI6" s="36"/>
      <c r="NJ6" s="36"/>
      <c r="NK6" s="36"/>
      <c r="NL6" s="30"/>
      <c r="NM6" s="30"/>
      <c r="NN6" s="37"/>
      <c r="NO6" s="99"/>
    </row>
    <row r="7" spans="1:379">
      <c r="A7" s="4" t="s">
        <v>18</v>
      </c>
      <c r="B7" s="14"/>
      <c r="C7" s="15"/>
      <c r="D7" s="16"/>
      <c r="E7" s="16"/>
      <c r="F7" s="16"/>
      <c r="G7" s="16"/>
      <c r="H7" s="17"/>
      <c r="I7" s="17"/>
      <c r="J7" s="16"/>
      <c r="K7" s="16"/>
      <c r="L7" s="16"/>
      <c r="M7" s="16"/>
      <c r="N7" s="16"/>
      <c r="O7" s="17"/>
      <c r="P7" s="17"/>
      <c r="Q7" s="16"/>
      <c r="R7" s="16"/>
      <c r="S7" s="16"/>
      <c r="T7" s="16"/>
      <c r="U7" s="16"/>
      <c r="V7" s="17"/>
      <c r="W7" s="17"/>
      <c r="X7" s="16"/>
      <c r="Y7" s="16"/>
      <c r="Z7" s="16"/>
      <c r="AA7" s="16"/>
      <c r="AB7" s="16"/>
      <c r="AC7" s="17"/>
      <c r="AD7" s="17"/>
      <c r="AE7" s="16"/>
      <c r="AF7" s="18"/>
      <c r="AG7" s="94"/>
      <c r="AH7" s="19"/>
      <c r="AI7" s="16"/>
      <c r="AJ7" s="16"/>
      <c r="AK7" s="17"/>
      <c r="AL7" s="17"/>
      <c r="AM7" s="16"/>
      <c r="AN7" s="16"/>
      <c r="AO7" s="16"/>
      <c r="AP7" s="16"/>
      <c r="AQ7" s="16"/>
      <c r="AR7" s="17"/>
      <c r="AS7" s="17"/>
      <c r="AT7" s="16"/>
      <c r="AU7" s="16"/>
      <c r="AV7" s="16"/>
      <c r="AW7" s="16"/>
      <c r="AX7" s="16"/>
      <c r="AY7" s="17"/>
      <c r="AZ7" s="17"/>
      <c r="BA7" s="16"/>
      <c r="BB7" s="16"/>
      <c r="BC7" s="16"/>
      <c r="BD7" s="16"/>
      <c r="BE7" s="16"/>
      <c r="BF7" s="17"/>
      <c r="BG7" s="17"/>
      <c r="BH7" s="16"/>
      <c r="BI7" s="16"/>
      <c r="BJ7" s="18"/>
      <c r="BK7" s="94"/>
      <c r="BL7" s="20"/>
      <c r="BM7" s="16"/>
      <c r="BN7" s="17"/>
      <c r="BO7" s="17"/>
      <c r="BP7" s="16"/>
      <c r="BQ7" s="16"/>
      <c r="BR7" s="16" t="s">
        <v>14</v>
      </c>
      <c r="BS7" s="16" t="s">
        <v>14</v>
      </c>
      <c r="BT7" s="16" t="s">
        <v>14</v>
      </c>
      <c r="BU7" s="17"/>
      <c r="BV7" s="17"/>
      <c r="BW7" s="16"/>
      <c r="BX7" s="16"/>
      <c r="BY7" s="16"/>
      <c r="BZ7" s="16"/>
      <c r="CA7" s="16"/>
      <c r="CB7" s="17"/>
      <c r="CC7" s="17"/>
      <c r="CD7" s="16"/>
      <c r="CE7" s="16"/>
      <c r="CF7" s="16"/>
      <c r="CG7" s="16"/>
      <c r="CH7" s="16"/>
      <c r="CI7" s="17"/>
      <c r="CJ7" s="17"/>
      <c r="CK7" s="16"/>
      <c r="CL7" s="16"/>
      <c r="CM7" s="16"/>
      <c r="CN7" s="16"/>
      <c r="CO7" s="16"/>
      <c r="CP7" s="21"/>
      <c r="CQ7" s="94"/>
      <c r="CR7" s="22"/>
      <c r="CS7" s="16"/>
      <c r="CT7" s="16"/>
      <c r="CU7" s="16"/>
      <c r="CV7" s="16"/>
      <c r="CW7" s="23"/>
      <c r="CX7" s="17"/>
      <c r="CY7" s="17"/>
      <c r="CZ7" s="15"/>
      <c r="DA7" s="16"/>
      <c r="DB7" s="16"/>
      <c r="DC7" s="16"/>
      <c r="DD7" s="16"/>
      <c r="DE7" s="17"/>
      <c r="DF7" s="17"/>
      <c r="DG7" s="16"/>
      <c r="DH7" s="16"/>
      <c r="DI7" s="16"/>
      <c r="DJ7" s="16"/>
      <c r="DK7" s="16"/>
      <c r="DL7" s="17"/>
      <c r="DM7" s="17"/>
      <c r="DN7" s="16"/>
      <c r="DO7" s="16"/>
      <c r="DP7" s="16"/>
      <c r="DQ7" s="16"/>
      <c r="DR7" s="16"/>
      <c r="DS7" s="17"/>
      <c r="DT7" s="17"/>
      <c r="DU7" s="24"/>
      <c r="DV7" s="94"/>
      <c r="DW7" s="25"/>
      <c r="DX7" s="16"/>
      <c r="DY7" s="16"/>
      <c r="DZ7" s="16"/>
      <c r="EA7" s="17"/>
      <c r="EB7" s="17"/>
      <c r="EC7" s="16"/>
      <c r="ED7" s="16"/>
      <c r="EE7" s="16"/>
      <c r="EF7" s="16"/>
      <c r="EG7" s="16"/>
      <c r="EH7" s="17"/>
      <c r="EI7" s="17"/>
      <c r="EJ7" s="16"/>
      <c r="EK7" s="16"/>
      <c r="EL7" s="16"/>
      <c r="EM7" s="15"/>
      <c r="EN7" s="26"/>
      <c r="EO7" s="17"/>
      <c r="EP7" s="17"/>
      <c r="EQ7" s="16"/>
      <c r="ER7" s="16"/>
      <c r="ES7" s="16"/>
      <c r="ET7" s="16"/>
      <c r="EU7" s="16"/>
      <c r="EV7" s="17"/>
      <c r="EW7" s="17"/>
      <c r="EX7" s="15"/>
      <c r="EY7" s="16"/>
      <c r="EZ7" s="16"/>
      <c r="FA7" s="18"/>
      <c r="FB7" s="94"/>
      <c r="FC7" s="19"/>
      <c r="FD7" s="17"/>
      <c r="FE7" s="17"/>
      <c r="FF7" s="16"/>
      <c r="FG7" s="16"/>
      <c r="FH7" s="16"/>
      <c r="FI7" s="16"/>
      <c r="FJ7" s="16"/>
      <c r="FK7" s="17"/>
      <c r="FL7" s="17"/>
      <c r="FM7" s="16"/>
      <c r="FN7" s="16"/>
      <c r="FO7" s="16"/>
      <c r="FP7" s="16"/>
      <c r="FQ7" s="16"/>
      <c r="FR7" s="17"/>
      <c r="FS7" s="17"/>
      <c r="FT7" s="16"/>
      <c r="FU7" s="16"/>
      <c r="FV7" s="16"/>
      <c r="FW7" s="16"/>
      <c r="FX7" s="16"/>
      <c r="FY7" s="17"/>
      <c r="FZ7" s="17"/>
      <c r="GA7" s="16">
        <v>3</v>
      </c>
      <c r="GB7" s="16" t="s">
        <v>14</v>
      </c>
      <c r="GC7" s="16"/>
      <c r="GD7" s="16"/>
      <c r="GE7" s="16"/>
      <c r="GF7" s="21"/>
      <c r="GG7" s="94"/>
      <c r="GH7" s="10"/>
      <c r="GI7" s="6"/>
      <c r="GJ7" s="6"/>
      <c r="GK7" s="6"/>
      <c r="GL7" s="6"/>
      <c r="GM7" s="6"/>
      <c r="GN7" s="7"/>
      <c r="GO7" s="7"/>
      <c r="GP7" s="6"/>
      <c r="GQ7" s="6"/>
      <c r="GR7" s="23"/>
      <c r="GS7" s="6"/>
      <c r="GT7" s="6"/>
      <c r="GU7" s="7"/>
      <c r="GV7" s="7"/>
      <c r="GW7" s="6"/>
      <c r="GX7" s="6"/>
      <c r="GY7" s="6"/>
      <c r="GZ7" s="6"/>
      <c r="HA7" s="6"/>
      <c r="HB7" s="27"/>
      <c r="HC7" s="7"/>
      <c r="HD7" s="28"/>
      <c r="HE7" s="6"/>
      <c r="HF7" s="6"/>
      <c r="HG7" s="6"/>
      <c r="HH7" s="6"/>
      <c r="HI7" s="7"/>
      <c r="HJ7" s="7"/>
      <c r="HK7" s="6"/>
      <c r="HL7" s="8"/>
      <c r="HM7" s="93"/>
      <c r="HN7" s="20"/>
      <c r="HO7" s="16"/>
      <c r="HP7" s="16"/>
      <c r="HQ7" s="17"/>
      <c r="HR7" s="17"/>
      <c r="HS7" s="16"/>
      <c r="HT7" s="16"/>
      <c r="HU7" s="16"/>
      <c r="HV7" s="16"/>
      <c r="HW7" s="16"/>
      <c r="HX7" s="17"/>
      <c r="HY7" s="17"/>
      <c r="HZ7" s="16" t="s">
        <v>14</v>
      </c>
      <c r="IA7" s="16" t="s">
        <v>14</v>
      </c>
      <c r="IB7" s="15"/>
      <c r="IC7" s="16" t="s">
        <v>14</v>
      </c>
      <c r="ID7" s="16" t="s">
        <v>14</v>
      </c>
      <c r="IE7" s="17"/>
      <c r="IF7" s="17"/>
      <c r="IG7" s="16" t="s">
        <v>14</v>
      </c>
      <c r="IH7" s="16"/>
      <c r="II7" s="16"/>
      <c r="IJ7" s="16"/>
      <c r="IK7" s="16"/>
      <c r="IL7" s="17"/>
      <c r="IM7" s="17"/>
      <c r="IN7" s="16"/>
      <c r="IO7" s="16"/>
      <c r="IP7" s="16"/>
      <c r="IQ7" s="16"/>
      <c r="IR7" s="18"/>
      <c r="IS7" s="94"/>
      <c r="IT7" s="29"/>
      <c r="IU7" s="30"/>
      <c r="IV7" s="31"/>
      <c r="IW7" s="31"/>
      <c r="IX7" s="31"/>
      <c r="IY7" s="31"/>
      <c r="IZ7" s="31"/>
      <c r="JA7" s="30"/>
      <c r="JB7" s="30"/>
      <c r="JC7" s="31"/>
      <c r="JD7" s="31"/>
      <c r="JE7" s="31"/>
      <c r="JF7" s="31"/>
      <c r="JG7" s="31"/>
      <c r="JH7" s="30"/>
      <c r="JI7" s="30"/>
      <c r="JJ7" s="31"/>
      <c r="JK7" s="31"/>
      <c r="JL7" s="31"/>
      <c r="JM7" s="31"/>
      <c r="JN7" s="31"/>
      <c r="JO7" s="30"/>
      <c r="JP7" s="30"/>
      <c r="JQ7" s="31"/>
      <c r="JR7" s="31"/>
      <c r="JS7" s="31"/>
      <c r="JT7" s="31"/>
      <c r="JU7" s="31"/>
      <c r="JV7" s="30"/>
      <c r="JW7" s="32"/>
      <c r="JX7" s="100"/>
      <c r="JY7" s="20"/>
      <c r="JZ7" s="16"/>
      <c r="KA7" s="16"/>
      <c r="KB7" s="16"/>
      <c r="KC7" s="16"/>
      <c r="KD7" s="17"/>
      <c r="KE7" s="17"/>
      <c r="KF7" s="16"/>
      <c r="KG7" s="16"/>
      <c r="KH7" s="16"/>
      <c r="KI7" s="16"/>
      <c r="KJ7" s="16"/>
      <c r="KK7" s="17"/>
      <c r="KL7" s="17"/>
      <c r="KM7" s="16"/>
      <c r="KN7" s="16"/>
      <c r="KO7" s="16"/>
      <c r="KP7" s="16"/>
      <c r="KQ7" s="16"/>
      <c r="KR7" s="17"/>
      <c r="KS7" s="17"/>
      <c r="KT7" s="16"/>
      <c r="KU7" s="16"/>
      <c r="KV7" s="16"/>
      <c r="KW7" s="16"/>
      <c r="KX7" s="16"/>
      <c r="KY7" s="17"/>
      <c r="KZ7" s="17"/>
      <c r="LA7" s="16"/>
      <c r="LB7" s="16"/>
      <c r="LC7" s="24"/>
      <c r="LD7" s="94"/>
      <c r="LE7" s="25"/>
      <c r="LF7" s="16"/>
      <c r="LG7" s="17"/>
      <c r="LH7" s="17"/>
      <c r="LI7" s="16"/>
      <c r="LJ7" s="16"/>
      <c r="LK7" s="16"/>
      <c r="LL7" s="16"/>
      <c r="LM7" s="16"/>
      <c r="LN7" s="17"/>
      <c r="LO7" s="27"/>
      <c r="LP7" s="33"/>
      <c r="LQ7" s="16"/>
      <c r="LR7" s="16"/>
      <c r="LS7" s="16"/>
      <c r="LT7" s="16"/>
      <c r="LU7" s="17"/>
      <c r="LV7" s="17"/>
      <c r="LW7" s="16"/>
      <c r="LX7" s="16"/>
      <c r="LY7" s="16"/>
      <c r="LZ7" s="16"/>
      <c r="MA7" s="16"/>
      <c r="MB7" s="17"/>
      <c r="MC7" s="17"/>
      <c r="MD7" s="16"/>
      <c r="ME7" s="16"/>
      <c r="MF7" s="16"/>
      <c r="MG7" s="16"/>
      <c r="MH7" s="18"/>
      <c r="MI7" s="94"/>
      <c r="MJ7" s="29"/>
      <c r="MK7" s="30"/>
      <c r="ML7" s="31"/>
      <c r="MM7" s="31"/>
      <c r="MN7" s="31"/>
      <c r="MO7" s="31"/>
      <c r="MP7" s="31"/>
      <c r="MQ7" s="30"/>
      <c r="MR7" s="30"/>
      <c r="MS7" s="31"/>
      <c r="MT7" s="31"/>
      <c r="MU7" s="31"/>
      <c r="MV7" s="31"/>
      <c r="MW7" s="31"/>
      <c r="MX7" s="30"/>
      <c r="MY7" s="30"/>
      <c r="MZ7" s="31"/>
      <c r="NA7" s="31"/>
      <c r="NB7" s="31"/>
      <c r="NC7" s="31"/>
      <c r="ND7" s="31"/>
      <c r="NE7" s="30"/>
      <c r="NF7" s="30"/>
      <c r="NG7" s="34"/>
      <c r="NH7" s="35"/>
      <c r="NI7" s="36"/>
      <c r="NJ7" s="36"/>
      <c r="NK7" s="36"/>
      <c r="NL7" s="30"/>
      <c r="NM7" s="30"/>
      <c r="NN7" s="37"/>
      <c r="NO7" s="99"/>
    </row>
    <row r="8" spans="1:379">
      <c r="A8" s="4" t="s">
        <v>19</v>
      </c>
      <c r="B8" s="14"/>
      <c r="C8" s="15"/>
      <c r="D8" s="16"/>
      <c r="E8" s="16"/>
      <c r="F8" s="16"/>
      <c r="G8" s="16"/>
      <c r="H8" s="17"/>
      <c r="I8" s="17"/>
      <c r="J8" s="16"/>
      <c r="K8" s="16"/>
      <c r="L8" s="16"/>
      <c r="M8" s="16"/>
      <c r="N8" s="16"/>
      <c r="O8" s="17"/>
      <c r="P8" s="17"/>
      <c r="Q8" s="16"/>
      <c r="R8" s="16"/>
      <c r="S8" s="16"/>
      <c r="T8" s="16"/>
      <c r="U8" s="16"/>
      <c r="V8" s="17"/>
      <c r="W8" s="17"/>
      <c r="X8" s="16"/>
      <c r="Y8" s="16"/>
      <c r="Z8" s="16"/>
      <c r="AA8" s="16"/>
      <c r="AB8" s="16"/>
      <c r="AC8" s="17"/>
      <c r="AD8" s="17"/>
      <c r="AE8" s="16"/>
      <c r="AF8" s="18"/>
      <c r="AG8" s="94"/>
      <c r="AH8" s="19"/>
      <c r="AI8" s="16"/>
      <c r="AJ8" s="16"/>
      <c r="AK8" s="17"/>
      <c r="AL8" s="17"/>
      <c r="AM8" s="16"/>
      <c r="AN8" s="16"/>
      <c r="AO8" s="16"/>
      <c r="AP8" s="16"/>
      <c r="AQ8" s="16"/>
      <c r="AR8" s="17"/>
      <c r="AS8" s="17"/>
      <c r="AT8" s="16"/>
      <c r="AU8" s="16"/>
      <c r="AV8" s="16"/>
      <c r="AW8" s="16"/>
      <c r="AX8" s="16"/>
      <c r="AY8" s="17"/>
      <c r="AZ8" s="17"/>
      <c r="BA8" s="16"/>
      <c r="BB8" s="16"/>
      <c r="BC8" s="16"/>
      <c r="BD8" s="16"/>
      <c r="BE8" s="16"/>
      <c r="BF8" s="17"/>
      <c r="BG8" s="17"/>
      <c r="BH8" s="16"/>
      <c r="BI8" s="16"/>
      <c r="BJ8" s="18"/>
      <c r="BK8" s="94"/>
      <c r="BL8" s="20"/>
      <c r="BM8" s="16"/>
      <c r="BN8" s="17"/>
      <c r="BO8" s="17"/>
      <c r="BP8" s="16"/>
      <c r="BQ8" s="16"/>
      <c r="BR8" s="16"/>
      <c r="BS8" s="16"/>
      <c r="BT8" s="16"/>
      <c r="BU8" s="17"/>
      <c r="BV8" s="17"/>
      <c r="BW8" s="16"/>
      <c r="BX8" s="16"/>
      <c r="BY8" s="16"/>
      <c r="BZ8" s="16"/>
      <c r="CA8" s="16"/>
      <c r="CB8" s="17"/>
      <c r="CC8" s="17"/>
      <c r="CD8" s="16"/>
      <c r="CE8" s="16"/>
      <c r="CF8" s="16"/>
      <c r="CG8" s="16"/>
      <c r="CH8" s="16"/>
      <c r="CI8" s="17"/>
      <c r="CJ8" s="17"/>
      <c r="CK8" s="16"/>
      <c r="CL8" s="16"/>
      <c r="CM8" s="16"/>
      <c r="CN8" s="16"/>
      <c r="CO8" s="16"/>
      <c r="CP8" s="21"/>
      <c r="CQ8" s="94"/>
      <c r="CR8" s="22"/>
      <c r="CS8" s="16"/>
      <c r="CT8" s="16"/>
      <c r="CU8" s="16"/>
      <c r="CV8" s="16"/>
      <c r="CW8" s="23"/>
      <c r="CX8" s="17"/>
      <c r="CY8" s="17"/>
      <c r="CZ8" s="15"/>
      <c r="DA8" s="16"/>
      <c r="DB8" s="16"/>
      <c r="DC8" s="16"/>
      <c r="DD8" s="16"/>
      <c r="DE8" s="17"/>
      <c r="DF8" s="17"/>
      <c r="DG8" s="16"/>
      <c r="DH8" s="16"/>
      <c r="DI8" s="16"/>
      <c r="DJ8" s="16"/>
      <c r="DK8" s="16"/>
      <c r="DL8" s="17"/>
      <c r="DM8" s="17"/>
      <c r="DN8" s="16"/>
      <c r="DO8" s="16"/>
      <c r="DP8" s="16"/>
      <c r="DQ8" s="16"/>
      <c r="DR8" s="16"/>
      <c r="DS8" s="17"/>
      <c r="DT8" s="17"/>
      <c r="DU8" s="24"/>
      <c r="DV8" s="94"/>
      <c r="DW8" s="25"/>
      <c r="DX8" s="16"/>
      <c r="DY8" s="16"/>
      <c r="DZ8" s="16"/>
      <c r="EA8" s="17"/>
      <c r="EB8" s="17"/>
      <c r="EC8" s="16"/>
      <c r="ED8" s="16"/>
      <c r="EE8" s="16"/>
      <c r="EF8" s="16"/>
      <c r="EG8" s="16"/>
      <c r="EH8" s="17"/>
      <c r="EI8" s="17"/>
      <c r="EJ8" s="16"/>
      <c r="EK8" s="16"/>
      <c r="EL8" s="16"/>
      <c r="EM8" s="15"/>
      <c r="EN8" s="26"/>
      <c r="EO8" s="17"/>
      <c r="EP8" s="17"/>
      <c r="EQ8" s="16"/>
      <c r="ER8" s="16"/>
      <c r="ES8" s="16"/>
      <c r="ET8" s="16"/>
      <c r="EU8" s="16"/>
      <c r="EV8" s="17"/>
      <c r="EW8" s="17"/>
      <c r="EX8" s="15"/>
      <c r="EY8" s="16"/>
      <c r="EZ8" s="16"/>
      <c r="FA8" s="18"/>
      <c r="FB8" s="94"/>
      <c r="FC8" s="19"/>
      <c r="FD8" s="17"/>
      <c r="FE8" s="17"/>
      <c r="FF8" s="16"/>
      <c r="FG8" s="16"/>
      <c r="FH8" s="16"/>
      <c r="FI8" s="16"/>
      <c r="FJ8" s="16"/>
      <c r="FK8" s="17"/>
      <c r="FL8" s="17"/>
      <c r="FM8" s="16"/>
      <c r="FN8" s="16"/>
      <c r="FO8" s="16"/>
      <c r="FP8" s="16"/>
      <c r="FQ8" s="16"/>
      <c r="FR8" s="17"/>
      <c r="FS8" s="17"/>
      <c r="FT8" s="16" t="s">
        <v>14</v>
      </c>
      <c r="FU8" s="16"/>
      <c r="FV8" s="16"/>
      <c r="FW8" s="16"/>
      <c r="FX8" s="16" t="s">
        <v>14</v>
      </c>
      <c r="FY8" s="17"/>
      <c r="FZ8" s="17"/>
      <c r="GA8" s="16"/>
      <c r="GB8" s="16"/>
      <c r="GC8" s="16"/>
      <c r="GD8" s="16"/>
      <c r="GE8" s="16"/>
      <c r="GF8" s="21"/>
      <c r="GG8" s="94"/>
      <c r="GH8" s="10"/>
      <c r="GI8" s="6"/>
      <c r="GJ8" s="6"/>
      <c r="GK8" s="6"/>
      <c r="GL8" s="6"/>
      <c r="GM8" s="6"/>
      <c r="GN8" s="7"/>
      <c r="GO8" s="7"/>
      <c r="GP8" s="6"/>
      <c r="GQ8" s="6"/>
      <c r="GR8" s="23"/>
      <c r="GS8" s="6"/>
      <c r="GT8" s="6"/>
      <c r="GU8" s="7"/>
      <c r="GV8" s="7"/>
      <c r="GW8" s="6"/>
      <c r="GX8" s="6"/>
      <c r="GY8" s="6"/>
      <c r="GZ8" s="6"/>
      <c r="HA8" s="6"/>
      <c r="HB8" s="27"/>
      <c r="HC8" s="7"/>
      <c r="HD8" s="28"/>
      <c r="HE8" s="6"/>
      <c r="HF8" s="6"/>
      <c r="HG8" s="6"/>
      <c r="HH8" s="6"/>
      <c r="HI8" s="7"/>
      <c r="HJ8" s="7"/>
      <c r="HK8" s="6"/>
      <c r="HL8" s="8"/>
      <c r="HM8" s="93"/>
      <c r="HN8" s="20"/>
      <c r="HO8" s="16"/>
      <c r="HP8" s="16"/>
      <c r="HQ8" s="17"/>
      <c r="HR8" s="17"/>
      <c r="HS8" s="16"/>
      <c r="HT8" s="16"/>
      <c r="HU8" s="16"/>
      <c r="HV8" s="16"/>
      <c r="HW8" s="16"/>
      <c r="HX8" s="17"/>
      <c r="HY8" s="17"/>
      <c r="HZ8" s="16"/>
      <c r="IA8" s="16"/>
      <c r="IB8" s="15"/>
      <c r="IC8" s="16"/>
      <c r="ID8" s="16"/>
      <c r="IE8" s="17"/>
      <c r="IF8" s="17"/>
      <c r="IG8" s="16"/>
      <c r="IH8" s="16"/>
      <c r="II8" s="16"/>
      <c r="IJ8" s="16"/>
      <c r="IK8" s="16"/>
      <c r="IL8" s="17"/>
      <c r="IM8" s="17"/>
      <c r="IN8" s="16"/>
      <c r="IO8" s="16"/>
      <c r="IP8" s="16"/>
      <c r="IQ8" s="16"/>
      <c r="IR8" s="18"/>
      <c r="IS8" s="94"/>
      <c r="IT8" s="29"/>
      <c r="IU8" s="30"/>
      <c r="IV8" s="31"/>
      <c r="IW8" s="31"/>
      <c r="IX8" s="31"/>
      <c r="IY8" s="31"/>
      <c r="IZ8" s="31"/>
      <c r="JA8" s="30"/>
      <c r="JB8" s="30"/>
      <c r="JC8" s="31"/>
      <c r="JD8" s="31"/>
      <c r="JE8" s="31"/>
      <c r="JF8" s="31"/>
      <c r="JG8" s="31"/>
      <c r="JH8" s="30"/>
      <c r="JI8" s="30"/>
      <c r="JJ8" s="31"/>
      <c r="JK8" s="31"/>
      <c r="JL8" s="31"/>
      <c r="JM8" s="31"/>
      <c r="JN8" s="31"/>
      <c r="JO8" s="30"/>
      <c r="JP8" s="30"/>
      <c r="JQ8" s="31"/>
      <c r="JR8" s="31"/>
      <c r="JS8" s="31"/>
      <c r="JT8" s="31"/>
      <c r="JU8" s="31"/>
      <c r="JV8" s="30"/>
      <c r="JW8" s="32"/>
      <c r="JX8" s="100"/>
      <c r="JY8" s="20"/>
      <c r="JZ8" s="16"/>
      <c r="KA8" s="16"/>
      <c r="KB8" s="16"/>
      <c r="KC8" s="16"/>
      <c r="KD8" s="17"/>
      <c r="KE8" s="17"/>
      <c r="KF8" s="16"/>
      <c r="KG8" s="16"/>
      <c r="KH8" s="16"/>
      <c r="KI8" s="16"/>
      <c r="KJ8" s="16"/>
      <c r="KK8" s="17"/>
      <c r="KL8" s="17"/>
      <c r="KM8" s="16"/>
      <c r="KN8" s="16"/>
      <c r="KO8" s="16"/>
      <c r="KP8" s="16"/>
      <c r="KQ8" s="16"/>
      <c r="KR8" s="17"/>
      <c r="KS8" s="17"/>
      <c r="KT8" s="16"/>
      <c r="KU8" s="16"/>
      <c r="KV8" s="16"/>
      <c r="KW8" s="16"/>
      <c r="KX8" s="16"/>
      <c r="KY8" s="17"/>
      <c r="KZ8" s="17"/>
      <c r="LA8" s="16"/>
      <c r="LB8" s="16"/>
      <c r="LC8" s="24"/>
      <c r="LD8" s="94"/>
      <c r="LE8" s="25"/>
      <c r="LF8" s="16"/>
      <c r="LG8" s="17"/>
      <c r="LH8" s="17"/>
      <c r="LI8" s="16"/>
      <c r="LJ8" s="16"/>
      <c r="LK8" s="16"/>
      <c r="LL8" s="16"/>
      <c r="LM8" s="16"/>
      <c r="LN8" s="17"/>
      <c r="LO8" s="27"/>
      <c r="LP8" s="33"/>
      <c r="LQ8" s="16"/>
      <c r="LR8" s="16"/>
      <c r="LS8" s="16"/>
      <c r="LT8" s="16"/>
      <c r="LU8" s="17"/>
      <c r="LV8" s="17"/>
      <c r="LW8" s="16"/>
      <c r="LX8" s="16"/>
      <c r="LY8" s="16"/>
      <c r="LZ8" s="16"/>
      <c r="MA8" s="16"/>
      <c r="MB8" s="17"/>
      <c r="MC8" s="17"/>
      <c r="MD8" s="16"/>
      <c r="ME8" s="16"/>
      <c r="MF8" s="16"/>
      <c r="MG8" s="16"/>
      <c r="MH8" s="18"/>
      <c r="MI8" s="94"/>
      <c r="MJ8" s="29"/>
      <c r="MK8" s="30"/>
      <c r="ML8" s="31"/>
      <c r="MM8" s="31"/>
      <c r="MN8" s="31"/>
      <c r="MO8" s="31"/>
      <c r="MP8" s="31"/>
      <c r="MQ8" s="30"/>
      <c r="MR8" s="30"/>
      <c r="MS8" s="31"/>
      <c r="MT8" s="31"/>
      <c r="MU8" s="31"/>
      <c r="MV8" s="31"/>
      <c r="MW8" s="31"/>
      <c r="MX8" s="30"/>
      <c r="MY8" s="30"/>
      <c r="MZ8" s="31"/>
      <c r="NA8" s="31"/>
      <c r="NB8" s="31"/>
      <c r="NC8" s="31"/>
      <c r="ND8" s="31"/>
      <c r="NE8" s="30"/>
      <c r="NF8" s="30"/>
      <c r="NG8" s="34"/>
      <c r="NH8" s="35"/>
      <c r="NI8" s="36"/>
      <c r="NJ8" s="36"/>
      <c r="NK8" s="36"/>
      <c r="NL8" s="30"/>
      <c r="NM8" s="30"/>
      <c r="NN8" s="37"/>
      <c r="NO8" s="99"/>
    </row>
    <row r="9" spans="1:379">
      <c r="A9" s="4" t="s">
        <v>20</v>
      </c>
      <c r="B9" s="14"/>
      <c r="C9" s="15"/>
      <c r="D9" s="16"/>
      <c r="E9" s="16"/>
      <c r="F9" s="16"/>
      <c r="G9" s="16"/>
      <c r="H9" s="17"/>
      <c r="I9" s="17"/>
      <c r="J9" s="16"/>
      <c r="K9" s="16"/>
      <c r="L9" s="16"/>
      <c r="M9" s="16"/>
      <c r="N9" s="16"/>
      <c r="O9" s="17"/>
      <c r="P9" s="17"/>
      <c r="Q9" s="16"/>
      <c r="R9" s="16"/>
      <c r="S9" s="16"/>
      <c r="T9" s="16"/>
      <c r="U9" s="16"/>
      <c r="V9" s="17"/>
      <c r="W9" s="17"/>
      <c r="X9" s="16"/>
      <c r="Y9" s="16"/>
      <c r="Z9" s="16"/>
      <c r="AA9" s="16"/>
      <c r="AB9" s="16"/>
      <c r="AC9" s="17"/>
      <c r="AD9" s="17"/>
      <c r="AE9" s="16"/>
      <c r="AF9" s="18"/>
      <c r="AG9" s="94"/>
      <c r="AH9" s="19"/>
      <c r="AI9" s="16"/>
      <c r="AJ9" s="16"/>
      <c r="AK9" s="17"/>
      <c r="AL9" s="17"/>
      <c r="AM9" s="16"/>
      <c r="AN9" s="16"/>
      <c r="AO9" s="16"/>
      <c r="AP9" s="16"/>
      <c r="AQ9" s="16"/>
      <c r="AR9" s="17"/>
      <c r="AS9" s="17"/>
      <c r="AT9" s="16"/>
      <c r="AU9" s="16"/>
      <c r="AV9" s="16"/>
      <c r="AW9" s="16"/>
      <c r="AX9" s="16"/>
      <c r="AY9" s="17"/>
      <c r="AZ9" s="17"/>
      <c r="BA9" s="16"/>
      <c r="BB9" s="16"/>
      <c r="BC9" s="16"/>
      <c r="BD9" s="16"/>
      <c r="BE9" s="16"/>
      <c r="BF9" s="17"/>
      <c r="BG9" s="17"/>
      <c r="BH9" s="16"/>
      <c r="BI9" s="16"/>
      <c r="BJ9" s="18"/>
      <c r="BK9" s="94"/>
      <c r="BL9" s="20"/>
      <c r="BM9" s="16"/>
      <c r="BN9" s="17"/>
      <c r="BO9" s="17"/>
      <c r="BP9" s="16"/>
      <c r="BQ9" s="16"/>
      <c r="BR9" s="16"/>
      <c r="BS9" s="16"/>
      <c r="BT9" s="16"/>
      <c r="BU9" s="17"/>
      <c r="BV9" s="17"/>
      <c r="BW9" s="16"/>
      <c r="BX9" s="16"/>
      <c r="BY9" s="16"/>
      <c r="BZ9" s="16"/>
      <c r="CA9" s="16"/>
      <c r="CB9" s="17"/>
      <c r="CC9" s="17"/>
      <c r="CD9" s="16"/>
      <c r="CE9" s="16"/>
      <c r="CF9" s="16"/>
      <c r="CG9" s="16"/>
      <c r="CH9" s="16"/>
      <c r="CI9" s="17"/>
      <c r="CJ9" s="17"/>
      <c r="CK9" s="16"/>
      <c r="CL9" s="16"/>
      <c r="CM9" s="16"/>
      <c r="CN9" s="16"/>
      <c r="CO9" s="16"/>
      <c r="CP9" s="21"/>
      <c r="CQ9" s="94"/>
      <c r="CR9" s="22"/>
      <c r="CS9" s="16"/>
      <c r="CT9" s="16"/>
      <c r="CU9" s="16"/>
      <c r="CV9" s="16"/>
      <c r="CW9" s="23"/>
      <c r="CX9" s="17"/>
      <c r="CY9" s="17"/>
      <c r="CZ9" s="15"/>
      <c r="DA9" s="16" t="s">
        <v>14</v>
      </c>
      <c r="DB9" s="16" t="s">
        <v>14</v>
      </c>
      <c r="DC9" s="16" t="s">
        <v>14</v>
      </c>
      <c r="DD9" s="16" t="s">
        <v>14</v>
      </c>
      <c r="DE9" s="17"/>
      <c r="DF9" s="17"/>
      <c r="DG9" s="16"/>
      <c r="DH9" s="16"/>
      <c r="DI9" s="16"/>
      <c r="DJ9" s="16"/>
      <c r="DK9" s="16"/>
      <c r="DL9" s="17"/>
      <c r="DM9" s="17"/>
      <c r="DN9" s="16"/>
      <c r="DO9" s="16"/>
      <c r="DP9" s="16"/>
      <c r="DQ9" s="16"/>
      <c r="DR9" s="16"/>
      <c r="DS9" s="17"/>
      <c r="DT9" s="17"/>
      <c r="DU9" s="24"/>
      <c r="DV9" s="94"/>
      <c r="DW9" s="25"/>
      <c r="DX9" s="16"/>
      <c r="DY9" s="16"/>
      <c r="DZ9" s="16"/>
      <c r="EA9" s="17"/>
      <c r="EB9" s="17"/>
      <c r="EC9" s="16" t="s">
        <v>14</v>
      </c>
      <c r="ED9" s="16" t="s">
        <v>14</v>
      </c>
      <c r="EE9" s="16" t="s">
        <v>14</v>
      </c>
      <c r="EF9" s="16" t="s">
        <v>14</v>
      </c>
      <c r="EG9" s="16" t="s">
        <v>14</v>
      </c>
      <c r="EH9" s="17"/>
      <c r="EI9" s="17"/>
      <c r="EJ9" s="16"/>
      <c r="EK9" s="16"/>
      <c r="EL9" s="16"/>
      <c r="EM9" s="15"/>
      <c r="EN9" s="26"/>
      <c r="EO9" s="17"/>
      <c r="EP9" s="17"/>
      <c r="EQ9" s="16"/>
      <c r="ER9" s="16"/>
      <c r="ES9" s="16"/>
      <c r="ET9" s="16"/>
      <c r="EU9" s="16"/>
      <c r="EV9" s="17"/>
      <c r="EW9" s="17"/>
      <c r="EX9" s="15"/>
      <c r="EY9" s="16"/>
      <c r="EZ9" s="16"/>
      <c r="FA9" s="18"/>
      <c r="FB9" s="94"/>
      <c r="FC9" s="19"/>
      <c r="FD9" s="17"/>
      <c r="FE9" s="17"/>
      <c r="FF9" s="16" t="s">
        <v>14</v>
      </c>
      <c r="FG9" s="16"/>
      <c r="FH9" s="16"/>
      <c r="FI9" s="16"/>
      <c r="FJ9" s="16"/>
      <c r="FK9" s="17"/>
      <c r="FL9" s="17"/>
      <c r="FM9" s="16" t="s">
        <v>14</v>
      </c>
      <c r="FN9" s="16"/>
      <c r="FO9" s="16"/>
      <c r="FP9" s="16"/>
      <c r="FQ9" s="16"/>
      <c r="FR9" s="17"/>
      <c r="FS9" s="17"/>
      <c r="FT9" s="16"/>
      <c r="FU9" s="16"/>
      <c r="FV9" s="16"/>
      <c r="FW9" s="16"/>
      <c r="FX9" s="16"/>
      <c r="FY9" s="17"/>
      <c r="FZ9" s="17"/>
      <c r="GA9" s="16"/>
      <c r="GB9" s="16"/>
      <c r="GC9" s="16"/>
      <c r="GD9" s="16"/>
      <c r="GE9" s="16"/>
      <c r="GF9" s="21"/>
      <c r="GG9" s="94"/>
      <c r="GH9" s="22"/>
      <c r="GI9" s="16"/>
      <c r="GJ9" s="16"/>
      <c r="GK9" s="16"/>
      <c r="GL9" s="16"/>
      <c r="GM9" s="16"/>
      <c r="GN9" s="17"/>
      <c r="GO9" s="17"/>
      <c r="GP9" s="16" t="s">
        <v>14</v>
      </c>
      <c r="GQ9" s="16" t="s">
        <v>14</v>
      </c>
      <c r="GR9" s="23" t="s">
        <v>14</v>
      </c>
      <c r="GS9" s="16" t="s">
        <v>14</v>
      </c>
      <c r="GT9" s="16" t="s">
        <v>14</v>
      </c>
      <c r="GU9" s="17"/>
      <c r="GV9" s="17"/>
      <c r="GW9" s="16"/>
      <c r="GX9" s="16"/>
      <c r="GY9" s="16"/>
      <c r="GZ9" s="16"/>
      <c r="HA9" s="16"/>
      <c r="HB9" s="27"/>
      <c r="HC9" s="17"/>
      <c r="HD9" s="28"/>
      <c r="HE9" s="16"/>
      <c r="HF9" s="16"/>
      <c r="HG9" s="16"/>
      <c r="HH9" s="16"/>
      <c r="HI9" s="17"/>
      <c r="HJ9" s="17"/>
      <c r="HK9" s="16"/>
      <c r="HL9" s="18"/>
      <c r="HM9" s="94"/>
      <c r="HN9" s="20"/>
      <c r="HO9" s="16"/>
      <c r="HP9" s="16"/>
      <c r="HQ9" s="17"/>
      <c r="HR9" s="17"/>
      <c r="HS9" s="16"/>
      <c r="HT9" s="16"/>
      <c r="HU9" s="16"/>
      <c r="HV9" s="16"/>
      <c r="HW9" s="16"/>
      <c r="HX9" s="17"/>
      <c r="HY9" s="17"/>
      <c r="HZ9" s="16"/>
      <c r="IA9" s="16"/>
      <c r="IB9" s="15"/>
      <c r="IC9" s="16"/>
      <c r="ID9" s="16"/>
      <c r="IE9" s="17"/>
      <c r="IF9" s="17"/>
      <c r="IG9" s="16"/>
      <c r="IH9" s="16"/>
      <c r="II9" s="16"/>
      <c r="IJ9" s="16"/>
      <c r="IK9" s="16"/>
      <c r="IL9" s="17"/>
      <c r="IM9" s="17"/>
      <c r="IN9" s="16"/>
      <c r="IO9" s="16"/>
      <c r="IP9" s="16"/>
      <c r="IQ9" s="16"/>
      <c r="IR9" s="18"/>
      <c r="IS9" s="94"/>
      <c r="IT9" s="29"/>
      <c r="IU9" s="30"/>
      <c r="IV9" s="31"/>
      <c r="IW9" s="31"/>
      <c r="IX9" s="31"/>
      <c r="IY9" s="31"/>
      <c r="IZ9" s="31"/>
      <c r="JA9" s="30"/>
      <c r="JB9" s="30"/>
      <c r="JC9" s="31"/>
      <c r="JD9" s="31"/>
      <c r="JE9" s="31"/>
      <c r="JF9" s="31"/>
      <c r="JG9" s="31"/>
      <c r="JH9" s="30"/>
      <c r="JI9" s="30"/>
      <c r="JJ9" s="31"/>
      <c r="JK9" s="31"/>
      <c r="JL9" s="31"/>
      <c r="JM9" s="31"/>
      <c r="JN9" s="31"/>
      <c r="JO9" s="30"/>
      <c r="JP9" s="30"/>
      <c r="JQ9" s="31"/>
      <c r="JR9" s="31"/>
      <c r="JS9" s="31"/>
      <c r="JT9" s="31"/>
      <c r="JU9" s="31"/>
      <c r="JV9" s="30"/>
      <c r="JW9" s="32"/>
      <c r="JX9" s="100"/>
      <c r="JY9" s="20"/>
      <c r="JZ9" s="16"/>
      <c r="KA9" s="16"/>
      <c r="KB9" s="16"/>
      <c r="KC9" s="16"/>
      <c r="KD9" s="17"/>
      <c r="KE9" s="17"/>
      <c r="KF9" s="16"/>
      <c r="KG9" s="16"/>
      <c r="KH9" s="16"/>
      <c r="KI9" s="16"/>
      <c r="KJ9" s="16"/>
      <c r="KK9" s="17"/>
      <c r="KL9" s="17"/>
      <c r="KM9" s="16"/>
      <c r="KN9" s="16"/>
      <c r="KO9" s="16"/>
      <c r="KP9" s="16"/>
      <c r="KQ9" s="16"/>
      <c r="KR9" s="17"/>
      <c r="KS9" s="17"/>
      <c r="KT9" s="16"/>
      <c r="KU9" s="16"/>
      <c r="KV9" s="16"/>
      <c r="KW9" s="16"/>
      <c r="KX9" s="16"/>
      <c r="KY9" s="17"/>
      <c r="KZ9" s="17"/>
      <c r="LA9" s="16"/>
      <c r="LB9" s="16"/>
      <c r="LC9" s="24"/>
      <c r="LD9" s="94"/>
      <c r="LE9" s="25"/>
      <c r="LF9" s="16"/>
      <c r="LG9" s="17"/>
      <c r="LH9" s="17"/>
      <c r="LI9" s="16"/>
      <c r="LJ9" s="16"/>
      <c r="LK9" s="16"/>
      <c r="LL9" s="16"/>
      <c r="LM9" s="16"/>
      <c r="LN9" s="17"/>
      <c r="LO9" s="27"/>
      <c r="LP9" s="33"/>
      <c r="LQ9" s="16"/>
      <c r="LR9" s="16"/>
      <c r="LS9" s="16"/>
      <c r="LT9" s="16"/>
      <c r="LU9" s="17"/>
      <c r="LV9" s="17"/>
      <c r="LW9" s="16"/>
      <c r="LX9" s="16"/>
      <c r="LY9" s="16"/>
      <c r="LZ9" s="16"/>
      <c r="MA9" s="16"/>
      <c r="MB9" s="17"/>
      <c r="MC9" s="17"/>
      <c r="MD9" s="16"/>
      <c r="ME9" s="16"/>
      <c r="MF9" s="16"/>
      <c r="MG9" s="16"/>
      <c r="MH9" s="18"/>
      <c r="MI9" s="94"/>
      <c r="MJ9" s="29"/>
      <c r="MK9" s="30"/>
      <c r="ML9" s="31"/>
      <c r="MM9" s="31"/>
      <c r="MN9" s="31"/>
      <c r="MO9" s="31"/>
      <c r="MP9" s="31"/>
      <c r="MQ9" s="30"/>
      <c r="MR9" s="30"/>
      <c r="MS9" s="31"/>
      <c r="MT9" s="31"/>
      <c r="MU9" s="31"/>
      <c r="MV9" s="31"/>
      <c r="MW9" s="31"/>
      <c r="MX9" s="30"/>
      <c r="MY9" s="30"/>
      <c r="MZ9" s="31"/>
      <c r="NA9" s="31"/>
      <c r="NB9" s="31"/>
      <c r="NC9" s="31"/>
      <c r="ND9" s="31"/>
      <c r="NE9" s="30"/>
      <c r="NF9" s="30"/>
      <c r="NG9" s="34"/>
      <c r="NH9" s="35"/>
      <c r="NI9" s="36"/>
      <c r="NJ9" s="36"/>
      <c r="NK9" s="36"/>
      <c r="NL9" s="30"/>
      <c r="NM9" s="30"/>
      <c r="NN9" s="37"/>
      <c r="NO9" s="99"/>
    </row>
    <row r="10" spans="1:379">
      <c r="A10" s="4" t="s">
        <v>21</v>
      </c>
      <c r="B10" s="14"/>
      <c r="C10" s="15"/>
      <c r="D10" s="16"/>
      <c r="E10" s="16"/>
      <c r="F10" s="16"/>
      <c r="G10" s="16"/>
      <c r="H10" s="17"/>
      <c r="I10" s="17"/>
      <c r="J10" s="16"/>
      <c r="K10" s="16"/>
      <c r="L10" s="16"/>
      <c r="M10" s="16"/>
      <c r="N10" s="16"/>
      <c r="O10" s="17"/>
      <c r="P10" s="17"/>
      <c r="Q10" s="16"/>
      <c r="R10" s="16"/>
      <c r="S10" s="16"/>
      <c r="T10" s="16"/>
      <c r="U10" s="16"/>
      <c r="V10" s="17"/>
      <c r="W10" s="17"/>
      <c r="X10" s="16"/>
      <c r="Y10" s="16"/>
      <c r="Z10" s="16"/>
      <c r="AA10" s="16"/>
      <c r="AB10" s="16"/>
      <c r="AC10" s="17"/>
      <c r="AD10" s="17"/>
      <c r="AE10" s="16"/>
      <c r="AF10" s="18"/>
      <c r="AG10" s="94"/>
      <c r="AH10" s="19"/>
      <c r="AI10" s="16"/>
      <c r="AJ10" s="16"/>
      <c r="AK10" s="17"/>
      <c r="AL10" s="17"/>
      <c r="AM10" s="16"/>
      <c r="AN10" s="16"/>
      <c r="AO10" s="16"/>
      <c r="AP10" s="16"/>
      <c r="AQ10" s="16"/>
      <c r="AR10" s="17"/>
      <c r="AS10" s="17"/>
      <c r="AT10" s="16"/>
      <c r="AU10" s="16"/>
      <c r="AV10" s="16"/>
      <c r="AW10" s="16"/>
      <c r="AX10" s="16"/>
      <c r="AY10" s="17"/>
      <c r="AZ10" s="17"/>
      <c r="BA10" s="16"/>
      <c r="BB10" s="16"/>
      <c r="BC10" s="16"/>
      <c r="BD10" s="16"/>
      <c r="BE10" s="16"/>
      <c r="BF10" s="17"/>
      <c r="BG10" s="17"/>
      <c r="BH10" s="16"/>
      <c r="BI10" s="16"/>
      <c r="BJ10" s="18"/>
      <c r="BK10" s="94"/>
      <c r="BL10" s="20"/>
      <c r="BM10" s="16"/>
      <c r="BN10" s="17"/>
      <c r="BO10" s="17"/>
      <c r="BP10" s="16"/>
      <c r="BQ10" s="16"/>
      <c r="BR10" s="16"/>
      <c r="BS10" s="16"/>
      <c r="BT10" s="16"/>
      <c r="BU10" s="17"/>
      <c r="BV10" s="17"/>
      <c r="BW10" s="16"/>
      <c r="BX10" s="16"/>
      <c r="BY10" s="16"/>
      <c r="BZ10" s="16"/>
      <c r="CA10" s="16"/>
      <c r="CB10" s="17"/>
      <c r="CC10" s="17"/>
      <c r="CD10" s="16"/>
      <c r="CE10" s="16"/>
      <c r="CF10" s="16"/>
      <c r="CG10" s="16"/>
      <c r="CH10" s="16"/>
      <c r="CI10" s="17"/>
      <c r="CJ10" s="17"/>
      <c r="CK10" s="16"/>
      <c r="CL10" s="16"/>
      <c r="CM10" s="16"/>
      <c r="CN10" s="16"/>
      <c r="CO10" s="16"/>
      <c r="CP10" s="21"/>
      <c r="CQ10" s="94"/>
      <c r="CR10" s="22"/>
      <c r="CS10" s="16"/>
      <c r="CT10" s="16"/>
      <c r="CU10" s="16"/>
      <c r="CV10" s="16"/>
      <c r="CW10" s="23"/>
      <c r="CX10" s="17"/>
      <c r="CY10" s="17"/>
      <c r="CZ10" s="15"/>
      <c r="DA10" s="16"/>
      <c r="DB10" s="16"/>
      <c r="DC10" s="16"/>
      <c r="DD10" s="16"/>
      <c r="DE10" s="17"/>
      <c r="DF10" s="17"/>
      <c r="DG10" s="16"/>
      <c r="DH10" s="16"/>
      <c r="DI10" s="16"/>
      <c r="DJ10" s="16"/>
      <c r="DK10" s="16"/>
      <c r="DL10" s="17"/>
      <c r="DM10" s="17"/>
      <c r="DN10" s="16"/>
      <c r="DO10" s="16"/>
      <c r="DP10" s="16"/>
      <c r="DQ10" s="16"/>
      <c r="DR10" s="16"/>
      <c r="DS10" s="17"/>
      <c r="DT10" s="17"/>
      <c r="DU10" s="24"/>
      <c r="DV10" s="94"/>
      <c r="DW10" s="25"/>
      <c r="DX10" s="16"/>
      <c r="DY10" s="16"/>
      <c r="DZ10" s="16"/>
      <c r="EA10" s="17"/>
      <c r="EB10" s="17"/>
      <c r="EC10" s="16"/>
      <c r="ED10" s="16"/>
      <c r="EE10" s="16"/>
      <c r="EF10" s="16"/>
      <c r="EG10" s="16" t="s">
        <v>14</v>
      </c>
      <c r="EH10" s="17"/>
      <c r="EI10" s="17"/>
      <c r="EJ10" s="16"/>
      <c r="EK10" s="16"/>
      <c r="EL10" s="16"/>
      <c r="EM10" s="15"/>
      <c r="EN10" s="26" t="s">
        <v>14</v>
      </c>
      <c r="EO10" s="17"/>
      <c r="EP10" s="17"/>
      <c r="EQ10" s="16"/>
      <c r="ER10" s="16"/>
      <c r="ES10" s="16"/>
      <c r="ET10" s="16"/>
      <c r="EU10" s="16" t="s">
        <v>14</v>
      </c>
      <c r="EV10" s="17"/>
      <c r="EW10" s="17"/>
      <c r="EX10" s="15"/>
      <c r="EY10" s="16"/>
      <c r="EZ10" s="16"/>
      <c r="FA10" s="18"/>
      <c r="FB10" s="94"/>
      <c r="FC10" s="19" t="s">
        <v>14</v>
      </c>
      <c r="FD10" s="17"/>
      <c r="FE10" s="17"/>
      <c r="FF10" s="16"/>
      <c r="FG10" s="16"/>
      <c r="FH10" s="16"/>
      <c r="FI10" s="16"/>
      <c r="FJ10" s="16"/>
      <c r="FK10" s="17"/>
      <c r="FL10" s="17"/>
      <c r="FM10" s="16"/>
      <c r="FN10" s="16"/>
      <c r="FO10" s="16"/>
      <c r="FP10" s="16"/>
      <c r="FQ10" s="16"/>
      <c r="FR10" s="17"/>
      <c r="FS10" s="17"/>
      <c r="FT10" s="16"/>
      <c r="FU10" s="16"/>
      <c r="FV10" s="16"/>
      <c r="FW10" s="16"/>
      <c r="FX10" s="16"/>
      <c r="FY10" s="17"/>
      <c r="FZ10" s="17"/>
      <c r="GA10" s="16"/>
      <c r="GB10" s="16"/>
      <c r="GC10" s="16"/>
      <c r="GD10" s="16"/>
      <c r="GE10" s="16"/>
      <c r="GF10" s="21"/>
      <c r="GG10" s="94"/>
      <c r="GH10" s="22"/>
      <c r="GI10" s="16" t="s">
        <v>14</v>
      </c>
      <c r="GJ10" s="16"/>
      <c r="GK10" s="16"/>
      <c r="GL10" s="16"/>
      <c r="GM10" s="16"/>
      <c r="GN10" s="17"/>
      <c r="GO10" s="17"/>
      <c r="GP10" s="16"/>
      <c r="GQ10" s="16"/>
      <c r="GR10" s="23"/>
      <c r="GS10" s="16"/>
      <c r="GT10" s="16"/>
      <c r="GU10" s="17"/>
      <c r="GV10" s="17"/>
      <c r="GW10" s="16"/>
      <c r="GX10" s="16"/>
      <c r="GY10" s="16"/>
      <c r="GZ10" s="16"/>
      <c r="HA10" s="16"/>
      <c r="HB10" s="27"/>
      <c r="HC10" s="17"/>
      <c r="HD10" s="28"/>
      <c r="HE10" s="16"/>
      <c r="HF10" s="16"/>
      <c r="HG10" s="16"/>
      <c r="HH10" s="16"/>
      <c r="HI10" s="17"/>
      <c r="HJ10" s="17"/>
      <c r="HK10" s="16"/>
      <c r="HL10" s="18"/>
      <c r="HM10" s="94"/>
      <c r="HN10" s="20"/>
      <c r="HO10" s="16"/>
      <c r="HP10" s="16"/>
      <c r="HQ10" s="17"/>
      <c r="HR10" s="17"/>
      <c r="HS10" s="16"/>
      <c r="HT10" s="16"/>
      <c r="HU10" s="16"/>
      <c r="HV10" s="16"/>
      <c r="HW10" s="16"/>
      <c r="HX10" s="17"/>
      <c r="HY10" s="17"/>
      <c r="HZ10" s="16"/>
      <c r="IA10" s="16"/>
      <c r="IB10" s="15"/>
      <c r="IC10" s="16" t="s">
        <v>14</v>
      </c>
      <c r="ID10" s="16" t="s">
        <v>14</v>
      </c>
      <c r="IE10" s="17"/>
      <c r="IF10" s="17"/>
      <c r="IG10" s="16" t="s">
        <v>14</v>
      </c>
      <c r="IH10" s="16" t="s">
        <v>14</v>
      </c>
      <c r="II10" s="16" t="s">
        <v>14</v>
      </c>
      <c r="IJ10" s="16" t="s">
        <v>14</v>
      </c>
      <c r="IK10" s="16" t="s">
        <v>14</v>
      </c>
      <c r="IL10" s="17"/>
      <c r="IM10" s="17"/>
      <c r="IN10" s="16" t="s">
        <v>14</v>
      </c>
      <c r="IO10" s="16" t="s">
        <v>14</v>
      </c>
      <c r="IP10" s="16" t="s">
        <v>14</v>
      </c>
      <c r="IQ10" s="16" t="s">
        <v>14</v>
      </c>
      <c r="IR10" s="18" t="s">
        <v>14</v>
      </c>
      <c r="IS10" s="94"/>
      <c r="IT10" s="29"/>
      <c r="IU10" s="30"/>
      <c r="IV10" s="31"/>
      <c r="IW10" s="31"/>
      <c r="IX10" s="31"/>
      <c r="IY10" s="31"/>
      <c r="IZ10" s="31"/>
      <c r="JA10" s="30"/>
      <c r="JB10" s="30"/>
      <c r="JC10" s="31"/>
      <c r="JD10" s="31"/>
      <c r="JE10" s="31"/>
      <c r="JF10" s="31"/>
      <c r="JG10" s="31"/>
      <c r="JH10" s="30"/>
      <c r="JI10" s="30"/>
      <c r="JJ10" s="31"/>
      <c r="JK10" s="31"/>
      <c r="JL10" s="31"/>
      <c r="JM10" s="31"/>
      <c r="JN10" s="31"/>
      <c r="JO10" s="30"/>
      <c r="JP10" s="30"/>
      <c r="JQ10" s="31"/>
      <c r="JR10" s="31"/>
      <c r="JS10" s="31"/>
      <c r="JT10" s="31"/>
      <c r="JU10" s="31"/>
      <c r="JV10" s="30"/>
      <c r="JW10" s="32"/>
      <c r="JX10" s="100"/>
      <c r="JY10" s="20"/>
      <c r="JZ10" s="16"/>
      <c r="KA10" s="16"/>
      <c r="KB10" s="16"/>
      <c r="KC10" s="16"/>
      <c r="KD10" s="17"/>
      <c r="KE10" s="17"/>
      <c r="KF10" s="16"/>
      <c r="KG10" s="16"/>
      <c r="KH10" s="16"/>
      <c r="KI10" s="16"/>
      <c r="KJ10" s="16"/>
      <c r="KK10" s="17"/>
      <c r="KL10" s="17"/>
      <c r="KM10" s="16"/>
      <c r="KN10" s="16"/>
      <c r="KO10" s="16"/>
      <c r="KP10" s="16"/>
      <c r="KQ10" s="16"/>
      <c r="KR10" s="17"/>
      <c r="KS10" s="17"/>
      <c r="KT10" s="16"/>
      <c r="KU10" s="16"/>
      <c r="KV10" s="16"/>
      <c r="KW10" s="16"/>
      <c r="KX10" s="16"/>
      <c r="KY10" s="17"/>
      <c r="KZ10" s="17"/>
      <c r="LA10" s="16"/>
      <c r="LB10" s="16"/>
      <c r="LC10" s="24"/>
      <c r="LD10" s="94"/>
      <c r="LE10" s="25"/>
      <c r="LF10" s="16"/>
      <c r="LG10" s="17"/>
      <c r="LH10" s="17"/>
      <c r="LI10" s="16"/>
      <c r="LJ10" s="16"/>
      <c r="LK10" s="16"/>
      <c r="LL10" s="16"/>
      <c r="LM10" s="16"/>
      <c r="LN10" s="17"/>
      <c r="LO10" s="27"/>
      <c r="LP10" s="33"/>
      <c r="LQ10" s="16"/>
      <c r="LR10" s="16"/>
      <c r="LS10" s="16"/>
      <c r="LT10" s="16"/>
      <c r="LU10" s="17"/>
      <c r="LV10" s="17"/>
      <c r="LW10" s="16"/>
      <c r="LX10" s="16"/>
      <c r="LY10" s="16"/>
      <c r="LZ10" s="16"/>
      <c r="MA10" s="16"/>
      <c r="MB10" s="17"/>
      <c r="MC10" s="17"/>
      <c r="MD10" s="16"/>
      <c r="ME10" s="16"/>
      <c r="MF10" s="16"/>
      <c r="MG10" s="16"/>
      <c r="MH10" s="18"/>
      <c r="MI10" s="94"/>
      <c r="MJ10" s="29"/>
      <c r="MK10" s="30"/>
      <c r="ML10" s="31"/>
      <c r="MM10" s="31"/>
      <c r="MN10" s="31"/>
      <c r="MO10" s="31"/>
      <c r="MP10" s="31"/>
      <c r="MQ10" s="30"/>
      <c r="MR10" s="30"/>
      <c r="MS10" s="31"/>
      <c r="MT10" s="31"/>
      <c r="MU10" s="31"/>
      <c r="MV10" s="31"/>
      <c r="MW10" s="31"/>
      <c r="MX10" s="30"/>
      <c r="MY10" s="30"/>
      <c r="MZ10" s="31"/>
      <c r="NA10" s="31"/>
      <c r="NB10" s="31"/>
      <c r="NC10" s="31"/>
      <c r="ND10" s="31"/>
      <c r="NE10" s="30"/>
      <c r="NF10" s="30"/>
      <c r="NG10" s="34"/>
      <c r="NH10" s="35"/>
      <c r="NI10" s="36"/>
      <c r="NJ10" s="36"/>
      <c r="NK10" s="36"/>
      <c r="NL10" s="30"/>
      <c r="NM10" s="30"/>
      <c r="NN10" s="37"/>
      <c r="NO10" s="99"/>
    </row>
    <row r="11" spans="1:379">
      <c r="A11" s="4" t="s">
        <v>22</v>
      </c>
      <c r="B11" s="14"/>
      <c r="C11" s="15"/>
      <c r="D11" s="16"/>
      <c r="E11" s="16"/>
      <c r="F11" s="16"/>
      <c r="G11" s="16"/>
      <c r="H11" s="17"/>
      <c r="I11" s="17"/>
      <c r="J11" s="16"/>
      <c r="K11" s="16"/>
      <c r="L11" s="16"/>
      <c r="M11" s="16"/>
      <c r="N11" s="16"/>
      <c r="O11" s="17"/>
      <c r="P11" s="17"/>
      <c r="Q11" s="16"/>
      <c r="R11" s="16"/>
      <c r="S11" s="16"/>
      <c r="T11" s="16"/>
      <c r="U11" s="16"/>
      <c r="V11" s="17"/>
      <c r="W11" s="17"/>
      <c r="X11" s="16" t="s">
        <v>14</v>
      </c>
      <c r="Y11" s="16" t="s">
        <v>14</v>
      </c>
      <c r="Z11" s="16" t="s">
        <v>14</v>
      </c>
      <c r="AA11" s="16" t="s">
        <v>14</v>
      </c>
      <c r="AB11" s="16" t="s">
        <v>14</v>
      </c>
      <c r="AC11" s="17"/>
      <c r="AD11" s="17"/>
      <c r="AE11" s="16"/>
      <c r="AF11" s="18"/>
      <c r="AG11" s="94"/>
      <c r="AH11" s="19"/>
      <c r="AI11" s="16"/>
      <c r="AJ11" s="16"/>
      <c r="AK11" s="17"/>
      <c r="AL11" s="17"/>
      <c r="AM11" s="16"/>
      <c r="AN11" s="16"/>
      <c r="AO11" s="16"/>
      <c r="AP11" s="16"/>
      <c r="AQ11" s="16"/>
      <c r="AR11" s="17"/>
      <c r="AS11" s="17"/>
      <c r="AT11" s="16"/>
      <c r="AU11" s="16"/>
      <c r="AV11" s="16"/>
      <c r="AW11" s="16"/>
      <c r="AX11" s="16"/>
      <c r="AY11" s="17"/>
      <c r="AZ11" s="17"/>
      <c r="BA11" s="16"/>
      <c r="BB11" s="16"/>
      <c r="BC11" s="16"/>
      <c r="BD11" s="16"/>
      <c r="BE11" s="16"/>
      <c r="BF11" s="17"/>
      <c r="BG11" s="17"/>
      <c r="BH11" s="16"/>
      <c r="BI11" s="16"/>
      <c r="BJ11" s="18"/>
      <c r="BK11" s="94"/>
      <c r="BL11" s="20"/>
      <c r="BM11" s="16"/>
      <c r="BN11" s="17"/>
      <c r="BO11" s="17"/>
      <c r="BP11" s="16"/>
      <c r="BQ11" s="16"/>
      <c r="BR11" s="16"/>
      <c r="BS11" s="16"/>
      <c r="BT11" s="16"/>
      <c r="BU11" s="17"/>
      <c r="BV11" s="17"/>
      <c r="BW11" s="16"/>
      <c r="BX11" s="16"/>
      <c r="BY11" s="16"/>
      <c r="BZ11" s="16"/>
      <c r="CA11" s="16"/>
      <c r="CB11" s="17"/>
      <c r="CC11" s="17"/>
      <c r="CD11" s="16" t="s">
        <v>14</v>
      </c>
      <c r="CE11" s="16"/>
      <c r="CF11" s="16"/>
      <c r="CG11" s="16"/>
      <c r="CH11" s="16"/>
      <c r="CI11" s="17"/>
      <c r="CJ11" s="17"/>
      <c r="CK11" s="16"/>
      <c r="CL11" s="16"/>
      <c r="CM11" s="16"/>
      <c r="CN11" s="16"/>
      <c r="CO11" s="16"/>
      <c r="CP11" s="21"/>
      <c r="CQ11" s="94"/>
      <c r="CR11" s="22"/>
      <c r="CS11" s="16"/>
      <c r="CT11" s="16"/>
      <c r="CU11" s="16"/>
      <c r="CV11" s="16"/>
      <c r="CW11" s="23"/>
      <c r="CX11" s="17"/>
      <c r="CY11" s="17"/>
      <c r="CZ11" s="15"/>
      <c r="DA11" s="16"/>
      <c r="DB11" s="16"/>
      <c r="DC11" s="16"/>
      <c r="DD11" s="16" t="s">
        <v>14</v>
      </c>
      <c r="DE11" s="17"/>
      <c r="DF11" s="17"/>
      <c r="DG11" s="16" t="s">
        <v>14</v>
      </c>
      <c r="DH11" s="16"/>
      <c r="DI11" s="16"/>
      <c r="DJ11" s="16"/>
      <c r="DK11" s="16"/>
      <c r="DL11" s="17"/>
      <c r="DM11" s="17"/>
      <c r="DN11" s="16"/>
      <c r="DO11" s="16"/>
      <c r="DP11" s="16"/>
      <c r="DQ11" s="16"/>
      <c r="DR11" s="16"/>
      <c r="DS11" s="17"/>
      <c r="DT11" s="17"/>
      <c r="DU11" s="24"/>
      <c r="DV11" s="94"/>
      <c r="DW11" s="25"/>
      <c r="DX11" s="16"/>
      <c r="DY11" s="16"/>
      <c r="DZ11" s="16"/>
      <c r="EA11" s="17"/>
      <c r="EB11" s="17"/>
      <c r="EC11" s="16"/>
      <c r="ED11" s="16"/>
      <c r="EE11" s="16"/>
      <c r="EF11" s="16"/>
      <c r="EG11" s="16"/>
      <c r="EH11" s="17"/>
      <c r="EI11" s="17"/>
      <c r="EJ11" s="16"/>
      <c r="EK11" s="16"/>
      <c r="EL11" s="16"/>
      <c r="EM11" s="15"/>
      <c r="EN11" s="26"/>
      <c r="EO11" s="17"/>
      <c r="EP11" s="17"/>
      <c r="EQ11" s="16"/>
      <c r="ER11" s="16"/>
      <c r="ES11" s="16"/>
      <c r="ET11" s="16"/>
      <c r="EU11" s="16"/>
      <c r="EV11" s="17"/>
      <c r="EW11" s="17"/>
      <c r="EX11" s="15"/>
      <c r="EY11" s="16"/>
      <c r="EZ11" s="16"/>
      <c r="FA11" s="18"/>
      <c r="FB11" s="94"/>
      <c r="FC11" s="19"/>
      <c r="FD11" s="17"/>
      <c r="FE11" s="17"/>
      <c r="FF11" s="16" t="s">
        <v>14</v>
      </c>
      <c r="FG11" s="16" t="s">
        <v>14</v>
      </c>
      <c r="FH11" s="16" t="s">
        <v>14</v>
      </c>
      <c r="FI11" s="16" t="s">
        <v>14</v>
      </c>
      <c r="FJ11" s="16" t="s">
        <v>14</v>
      </c>
      <c r="FK11" s="17"/>
      <c r="FL11" s="17"/>
      <c r="FM11" s="16" t="s">
        <v>14</v>
      </c>
      <c r="FN11" s="16" t="s">
        <v>14</v>
      </c>
      <c r="FO11" s="16" t="s">
        <v>14</v>
      </c>
      <c r="FP11" s="16" t="s">
        <v>14</v>
      </c>
      <c r="FQ11" s="16" t="s">
        <v>14</v>
      </c>
      <c r="FR11" s="17"/>
      <c r="FS11" s="17"/>
      <c r="FT11" s="16"/>
      <c r="FU11" s="16"/>
      <c r="FV11" s="16"/>
      <c r="FW11" s="16"/>
      <c r="FX11" s="16"/>
      <c r="FY11" s="17"/>
      <c r="FZ11" s="17"/>
      <c r="GA11" s="16"/>
      <c r="GB11" s="16"/>
      <c r="GC11" s="16"/>
      <c r="GD11" s="16"/>
      <c r="GE11" s="16"/>
      <c r="GF11" s="21"/>
      <c r="GG11" s="94"/>
      <c r="GH11" s="10"/>
      <c r="GI11" s="6"/>
      <c r="GJ11" s="6"/>
      <c r="GK11" s="6"/>
      <c r="GL11" s="6"/>
      <c r="GM11" s="6"/>
      <c r="GN11" s="7"/>
      <c r="GO11" s="7"/>
      <c r="GP11" s="6"/>
      <c r="GQ11" s="6"/>
      <c r="GR11" s="23"/>
      <c r="GS11" s="6"/>
      <c r="GT11" s="6"/>
      <c r="GU11" s="7"/>
      <c r="GV11" s="7"/>
      <c r="GW11" s="6"/>
      <c r="GX11" s="6"/>
      <c r="GY11" s="6"/>
      <c r="GZ11" s="6"/>
      <c r="HA11" s="6"/>
      <c r="HB11" s="27"/>
      <c r="HC11" s="7"/>
      <c r="HD11" s="28"/>
      <c r="HE11" s="6"/>
      <c r="HF11" s="6"/>
      <c r="HG11" s="6"/>
      <c r="HH11" s="6"/>
      <c r="HI11" s="7"/>
      <c r="HJ11" s="7"/>
      <c r="HK11" s="6"/>
      <c r="HL11" s="8"/>
      <c r="HM11" s="93"/>
      <c r="HN11" s="20"/>
      <c r="HO11" s="16"/>
      <c r="HP11" s="16"/>
      <c r="HQ11" s="17"/>
      <c r="HR11" s="17"/>
      <c r="HS11" s="16"/>
      <c r="HT11" s="16"/>
      <c r="HU11" s="16"/>
      <c r="HV11" s="16"/>
      <c r="HW11" s="16"/>
      <c r="HX11" s="17"/>
      <c r="HY11" s="17"/>
      <c r="HZ11" s="16"/>
      <c r="IA11" s="16"/>
      <c r="IB11" s="15"/>
      <c r="IC11" s="16"/>
      <c r="ID11" s="16"/>
      <c r="IE11" s="17"/>
      <c r="IF11" s="17"/>
      <c r="IG11" s="16"/>
      <c r="IH11" s="16"/>
      <c r="II11" s="16"/>
      <c r="IJ11" s="16"/>
      <c r="IK11" s="16"/>
      <c r="IL11" s="17"/>
      <c r="IM11" s="17"/>
      <c r="IN11" s="16"/>
      <c r="IO11" s="16"/>
      <c r="IP11" s="16"/>
      <c r="IQ11" s="16"/>
      <c r="IR11" s="18"/>
      <c r="IS11" s="94"/>
      <c r="IT11" s="29"/>
      <c r="IU11" s="30"/>
      <c r="IV11" s="31"/>
      <c r="IW11" s="31"/>
      <c r="IX11" s="31"/>
      <c r="IY11" s="31"/>
      <c r="IZ11" s="31"/>
      <c r="JA11" s="30"/>
      <c r="JB11" s="30"/>
      <c r="JC11" s="31"/>
      <c r="JD11" s="31"/>
      <c r="JE11" s="31"/>
      <c r="JF11" s="31"/>
      <c r="JG11" s="31"/>
      <c r="JH11" s="30"/>
      <c r="JI11" s="30"/>
      <c r="JJ11" s="31"/>
      <c r="JK11" s="31"/>
      <c r="JL11" s="31"/>
      <c r="JM11" s="31"/>
      <c r="JN11" s="31"/>
      <c r="JO11" s="30"/>
      <c r="JP11" s="30"/>
      <c r="JQ11" s="31"/>
      <c r="JR11" s="31"/>
      <c r="JS11" s="31"/>
      <c r="JT11" s="31"/>
      <c r="JU11" s="31"/>
      <c r="JV11" s="30"/>
      <c r="JW11" s="32"/>
      <c r="JX11" s="100"/>
      <c r="JY11" s="20"/>
      <c r="JZ11" s="16"/>
      <c r="KA11" s="16"/>
      <c r="KB11" s="16"/>
      <c r="KC11" s="16"/>
      <c r="KD11" s="17"/>
      <c r="KE11" s="17"/>
      <c r="KF11" s="16"/>
      <c r="KG11" s="16"/>
      <c r="KH11" s="16"/>
      <c r="KI11" s="16"/>
      <c r="KJ11" s="16"/>
      <c r="KK11" s="17"/>
      <c r="KL11" s="17"/>
      <c r="KM11" s="16"/>
      <c r="KN11" s="16"/>
      <c r="KO11" s="16"/>
      <c r="KP11" s="16"/>
      <c r="KQ11" s="16"/>
      <c r="KR11" s="17"/>
      <c r="KS11" s="17"/>
      <c r="KT11" s="16"/>
      <c r="KU11" s="16"/>
      <c r="KV11" s="16"/>
      <c r="KW11" s="16"/>
      <c r="KX11" s="16"/>
      <c r="KY11" s="17"/>
      <c r="KZ11" s="17"/>
      <c r="LA11" s="16"/>
      <c r="LB11" s="16"/>
      <c r="LC11" s="24"/>
      <c r="LD11" s="94"/>
      <c r="LE11" s="25"/>
      <c r="LF11" s="16"/>
      <c r="LG11" s="17"/>
      <c r="LH11" s="17"/>
      <c r="LI11" s="16"/>
      <c r="LJ11" s="16"/>
      <c r="LK11" s="16"/>
      <c r="LL11" s="16"/>
      <c r="LM11" s="16"/>
      <c r="LN11" s="17"/>
      <c r="LO11" s="27"/>
      <c r="LP11" s="33"/>
      <c r="LQ11" s="16"/>
      <c r="LR11" s="16"/>
      <c r="LS11" s="16"/>
      <c r="LT11" s="16"/>
      <c r="LU11" s="17"/>
      <c r="LV11" s="17"/>
      <c r="LW11" s="16"/>
      <c r="LX11" s="16"/>
      <c r="LY11" s="16"/>
      <c r="LZ11" s="16"/>
      <c r="MA11" s="16"/>
      <c r="MB11" s="17"/>
      <c r="MC11" s="17"/>
      <c r="MD11" s="16"/>
      <c r="ME11" s="16"/>
      <c r="MF11" s="16"/>
      <c r="MG11" s="16"/>
      <c r="MH11" s="18"/>
      <c r="MI11" s="94"/>
      <c r="MJ11" s="29"/>
      <c r="MK11" s="30"/>
      <c r="ML11" s="31"/>
      <c r="MM11" s="31"/>
      <c r="MN11" s="31"/>
      <c r="MO11" s="31"/>
      <c r="MP11" s="31"/>
      <c r="MQ11" s="30"/>
      <c r="MR11" s="30"/>
      <c r="MS11" s="31"/>
      <c r="MT11" s="31"/>
      <c r="MU11" s="31"/>
      <c r="MV11" s="31"/>
      <c r="MW11" s="31"/>
      <c r="MX11" s="30"/>
      <c r="MY11" s="30"/>
      <c r="MZ11" s="31"/>
      <c r="NA11" s="31"/>
      <c r="NB11" s="31"/>
      <c r="NC11" s="31"/>
      <c r="ND11" s="31"/>
      <c r="NE11" s="30"/>
      <c r="NF11" s="30"/>
      <c r="NG11" s="34"/>
      <c r="NH11" s="35"/>
      <c r="NI11" s="36"/>
      <c r="NJ11" s="36"/>
      <c r="NK11" s="36"/>
      <c r="NL11" s="30"/>
      <c r="NM11" s="30"/>
      <c r="NN11" s="37"/>
      <c r="NO11" s="99"/>
    </row>
    <row r="12" spans="1:379">
      <c r="A12" s="4" t="s">
        <v>23</v>
      </c>
      <c r="B12" s="14"/>
      <c r="C12" s="15"/>
      <c r="D12" s="16"/>
      <c r="E12" s="16"/>
      <c r="F12" s="16"/>
      <c r="G12" s="16"/>
      <c r="H12" s="17"/>
      <c r="I12" s="17"/>
      <c r="J12" s="16"/>
      <c r="K12" s="16"/>
      <c r="L12" s="16"/>
      <c r="M12" s="16"/>
      <c r="N12" s="16"/>
      <c r="O12" s="17"/>
      <c r="P12" s="17"/>
      <c r="Q12" s="16"/>
      <c r="R12" s="16"/>
      <c r="S12" s="16"/>
      <c r="T12" s="16"/>
      <c r="U12" s="16" t="s">
        <v>14</v>
      </c>
      <c r="V12" s="17"/>
      <c r="W12" s="17"/>
      <c r="X12" s="16"/>
      <c r="Y12" s="16"/>
      <c r="Z12" s="16"/>
      <c r="AA12" s="16"/>
      <c r="AB12" s="16"/>
      <c r="AC12" s="17"/>
      <c r="AD12" s="17"/>
      <c r="AE12" s="16"/>
      <c r="AF12" s="18"/>
      <c r="AG12" s="94"/>
      <c r="AH12" s="19"/>
      <c r="AI12" s="16"/>
      <c r="AJ12" s="16"/>
      <c r="AK12" s="17"/>
      <c r="AL12" s="17"/>
      <c r="AM12" s="16"/>
      <c r="AN12" s="16"/>
      <c r="AO12" s="16"/>
      <c r="AP12" s="16"/>
      <c r="AQ12" s="16"/>
      <c r="AR12" s="17"/>
      <c r="AS12" s="17"/>
      <c r="AT12" s="16"/>
      <c r="AU12" s="16"/>
      <c r="AV12" s="16"/>
      <c r="AW12" s="16"/>
      <c r="AX12" s="16"/>
      <c r="AY12" s="17"/>
      <c r="AZ12" s="17"/>
      <c r="BA12" s="16"/>
      <c r="BB12" s="16"/>
      <c r="BC12" s="16"/>
      <c r="BD12" s="16"/>
      <c r="BE12" s="16"/>
      <c r="BF12" s="17"/>
      <c r="BG12" s="17"/>
      <c r="BH12" s="16"/>
      <c r="BI12" s="16"/>
      <c r="BJ12" s="18"/>
      <c r="BK12" s="94"/>
      <c r="BL12" s="20"/>
      <c r="BM12" s="16"/>
      <c r="BN12" s="17"/>
      <c r="BO12" s="17"/>
      <c r="BP12" s="16"/>
      <c r="BQ12" s="16"/>
      <c r="BR12" s="16"/>
      <c r="BS12" s="16"/>
      <c r="BT12" s="16" t="s">
        <v>14</v>
      </c>
      <c r="BU12" s="17"/>
      <c r="BV12" s="17"/>
      <c r="BW12" s="16"/>
      <c r="BX12" s="16"/>
      <c r="BY12" s="16"/>
      <c r="BZ12" s="16"/>
      <c r="CA12" s="16"/>
      <c r="CB12" s="17"/>
      <c r="CC12" s="17"/>
      <c r="CD12" s="16"/>
      <c r="CE12" s="16"/>
      <c r="CF12" s="16"/>
      <c r="CG12" s="16"/>
      <c r="CH12" s="16"/>
      <c r="CI12" s="17"/>
      <c r="CJ12" s="17"/>
      <c r="CK12" s="16"/>
      <c r="CL12" s="16"/>
      <c r="CM12" s="16"/>
      <c r="CN12" s="16"/>
      <c r="CO12" s="16"/>
      <c r="CP12" s="21"/>
      <c r="CQ12" s="94"/>
      <c r="CR12" s="22"/>
      <c r="CS12" s="16" t="s">
        <v>14</v>
      </c>
      <c r="CT12" s="16" t="s">
        <v>14</v>
      </c>
      <c r="CU12" s="16" t="s">
        <v>14</v>
      </c>
      <c r="CV12" s="16" t="s">
        <v>14</v>
      </c>
      <c r="CW12" s="23" t="s">
        <v>14</v>
      </c>
      <c r="CX12" s="17"/>
      <c r="CY12" s="17"/>
      <c r="CZ12" s="15"/>
      <c r="DA12" s="16" t="s">
        <v>14</v>
      </c>
      <c r="DB12" s="16" t="s">
        <v>14</v>
      </c>
      <c r="DC12" s="16" t="s">
        <v>14</v>
      </c>
      <c r="DD12" s="16" t="s">
        <v>14</v>
      </c>
      <c r="DE12" s="17"/>
      <c r="DF12" s="17"/>
      <c r="DG12" s="16" t="s">
        <v>14</v>
      </c>
      <c r="DH12" s="16" t="s">
        <v>14</v>
      </c>
      <c r="DI12" s="16" t="s">
        <v>14</v>
      </c>
      <c r="DJ12" s="16" t="s">
        <v>14</v>
      </c>
      <c r="DK12" s="16" t="s">
        <v>14</v>
      </c>
      <c r="DL12" s="17"/>
      <c r="DM12" s="17"/>
      <c r="DN12" s="16"/>
      <c r="DO12" s="16"/>
      <c r="DP12" s="16"/>
      <c r="DQ12" s="16"/>
      <c r="DR12" s="16"/>
      <c r="DS12" s="17"/>
      <c r="DT12" s="17"/>
      <c r="DU12" s="24"/>
      <c r="DV12" s="94"/>
      <c r="DW12" s="25"/>
      <c r="DX12" s="16"/>
      <c r="DY12" s="16"/>
      <c r="DZ12" s="16"/>
      <c r="EA12" s="17"/>
      <c r="EB12" s="17"/>
      <c r="EC12" s="16"/>
      <c r="ED12" s="16"/>
      <c r="EE12" s="16"/>
      <c r="EF12" s="16"/>
      <c r="EG12" s="16"/>
      <c r="EH12" s="17"/>
      <c r="EI12" s="17"/>
      <c r="EJ12" s="16"/>
      <c r="EK12" s="16"/>
      <c r="EL12" s="16"/>
      <c r="EM12" s="15"/>
      <c r="EN12" s="26"/>
      <c r="EO12" s="17"/>
      <c r="EP12" s="17"/>
      <c r="EQ12" s="16"/>
      <c r="ER12" s="16"/>
      <c r="ES12" s="16"/>
      <c r="ET12" s="16"/>
      <c r="EU12" s="16"/>
      <c r="EV12" s="17"/>
      <c r="EW12" s="17"/>
      <c r="EX12" s="15"/>
      <c r="EY12" s="16"/>
      <c r="EZ12" s="16"/>
      <c r="FA12" s="18"/>
      <c r="FB12" s="94"/>
      <c r="FC12" s="19"/>
      <c r="FD12" s="17"/>
      <c r="FE12" s="17"/>
      <c r="FF12" s="16"/>
      <c r="FG12" s="16"/>
      <c r="FH12" s="16"/>
      <c r="FI12" s="16"/>
      <c r="FJ12" s="16"/>
      <c r="FK12" s="17"/>
      <c r="FL12" s="17"/>
      <c r="FM12" s="16"/>
      <c r="FN12" s="16"/>
      <c r="FO12" s="16"/>
      <c r="FP12" s="16"/>
      <c r="FQ12" s="16"/>
      <c r="FR12" s="17"/>
      <c r="FS12" s="17"/>
      <c r="FT12" s="16"/>
      <c r="FU12" s="16"/>
      <c r="FV12" s="16"/>
      <c r="FW12" s="16"/>
      <c r="FX12" s="16"/>
      <c r="FY12" s="17"/>
      <c r="FZ12" s="17"/>
      <c r="GA12" s="16"/>
      <c r="GB12" s="16"/>
      <c r="GC12" s="16"/>
      <c r="GD12" s="16"/>
      <c r="GE12" s="16"/>
      <c r="GF12" s="21"/>
      <c r="GG12" s="94"/>
      <c r="GH12" s="10"/>
      <c r="GI12" s="6"/>
      <c r="GJ12" s="6"/>
      <c r="GK12" s="6"/>
      <c r="GL12" s="6"/>
      <c r="GM12" s="6"/>
      <c r="GN12" s="7"/>
      <c r="GO12" s="7"/>
      <c r="GP12" s="6"/>
      <c r="GQ12" s="6"/>
      <c r="GR12" s="23"/>
      <c r="GS12" s="6"/>
      <c r="GT12" s="6"/>
      <c r="GU12" s="7"/>
      <c r="GV12" s="7"/>
      <c r="GW12" s="6"/>
      <c r="GX12" s="6"/>
      <c r="GY12" s="6"/>
      <c r="GZ12" s="6"/>
      <c r="HA12" s="6"/>
      <c r="HB12" s="27"/>
      <c r="HC12" s="7"/>
      <c r="HD12" s="28"/>
      <c r="HE12" s="6"/>
      <c r="HF12" s="6"/>
      <c r="HG12" s="6"/>
      <c r="HH12" s="6"/>
      <c r="HI12" s="7"/>
      <c r="HJ12" s="7"/>
      <c r="HK12" s="6"/>
      <c r="HL12" s="8"/>
      <c r="HM12" s="93"/>
      <c r="HN12" s="20"/>
      <c r="HO12" s="16"/>
      <c r="HP12" s="16"/>
      <c r="HQ12" s="17"/>
      <c r="HR12" s="17"/>
      <c r="HS12" s="16"/>
      <c r="HT12" s="16"/>
      <c r="HU12" s="16"/>
      <c r="HV12" s="16"/>
      <c r="HW12" s="16"/>
      <c r="HX12" s="17"/>
      <c r="HY12" s="17"/>
      <c r="HZ12" s="16"/>
      <c r="IA12" s="16"/>
      <c r="IB12" s="15"/>
      <c r="IC12" s="16"/>
      <c r="ID12" s="16"/>
      <c r="IE12" s="17"/>
      <c r="IF12" s="17"/>
      <c r="IG12" s="16"/>
      <c r="IH12" s="16"/>
      <c r="II12" s="16"/>
      <c r="IJ12" s="16"/>
      <c r="IK12" s="16"/>
      <c r="IL12" s="17"/>
      <c r="IM12" s="17"/>
      <c r="IN12" s="16"/>
      <c r="IO12" s="16"/>
      <c r="IP12" s="16"/>
      <c r="IQ12" s="16"/>
      <c r="IR12" s="18"/>
      <c r="IS12" s="94"/>
      <c r="IT12" s="29"/>
      <c r="IU12" s="30"/>
      <c r="IV12" s="31"/>
      <c r="IW12" s="31"/>
      <c r="IX12" s="31"/>
      <c r="IY12" s="31"/>
      <c r="IZ12" s="31"/>
      <c r="JA12" s="30"/>
      <c r="JB12" s="30"/>
      <c r="JC12" s="31"/>
      <c r="JD12" s="31"/>
      <c r="JE12" s="31"/>
      <c r="JF12" s="31"/>
      <c r="JG12" s="31"/>
      <c r="JH12" s="30"/>
      <c r="JI12" s="30"/>
      <c r="JJ12" s="31"/>
      <c r="JK12" s="31"/>
      <c r="JL12" s="31"/>
      <c r="JM12" s="31"/>
      <c r="JN12" s="31"/>
      <c r="JO12" s="30"/>
      <c r="JP12" s="30"/>
      <c r="JQ12" s="31"/>
      <c r="JR12" s="31"/>
      <c r="JS12" s="31"/>
      <c r="JT12" s="31"/>
      <c r="JU12" s="31"/>
      <c r="JV12" s="30"/>
      <c r="JW12" s="32"/>
      <c r="JX12" s="100"/>
      <c r="JY12" s="20"/>
      <c r="JZ12" s="16"/>
      <c r="KA12" s="16"/>
      <c r="KB12" s="16"/>
      <c r="KC12" s="16"/>
      <c r="KD12" s="17"/>
      <c r="KE12" s="17"/>
      <c r="KF12" s="16"/>
      <c r="KG12" s="16"/>
      <c r="KH12" s="16"/>
      <c r="KI12" s="16"/>
      <c r="KJ12" s="16"/>
      <c r="KK12" s="17"/>
      <c r="KL12" s="17"/>
      <c r="KM12" s="16"/>
      <c r="KN12" s="16"/>
      <c r="KO12" s="16"/>
      <c r="KP12" s="16"/>
      <c r="KQ12" s="16"/>
      <c r="KR12" s="17"/>
      <c r="KS12" s="17"/>
      <c r="KT12" s="16"/>
      <c r="KU12" s="16"/>
      <c r="KV12" s="16"/>
      <c r="KW12" s="16"/>
      <c r="KX12" s="16"/>
      <c r="KY12" s="17"/>
      <c r="KZ12" s="17"/>
      <c r="LA12" s="16"/>
      <c r="LB12" s="16"/>
      <c r="LC12" s="24"/>
      <c r="LD12" s="94"/>
      <c r="LE12" s="25"/>
      <c r="LF12" s="16"/>
      <c r="LG12" s="17"/>
      <c r="LH12" s="17"/>
      <c r="LI12" s="16"/>
      <c r="LJ12" s="16"/>
      <c r="LK12" s="16"/>
      <c r="LL12" s="16"/>
      <c r="LM12" s="16"/>
      <c r="LN12" s="17"/>
      <c r="LO12" s="27"/>
      <c r="LP12" s="33"/>
      <c r="LQ12" s="16"/>
      <c r="LR12" s="16"/>
      <c r="LS12" s="16"/>
      <c r="LT12" s="16"/>
      <c r="LU12" s="17"/>
      <c r="LV12" s="17"/>
      <c r="LW12" s="16"/>
      <c r="LX12" s="16"/>
      <c r="LY12" s="16"/>
      <c r="LZ12" s="16"/>
      <c r="MA12" s="16"/>
      <c r="MB12" s="17"/>
      <c r="MC12" s="17"/>
      <c r="MD12" s="16"/>
      <c r="ME12" s="16"/>
      <c r="MF12" s="16"/>
      <c r="MG12" s="16"/>
      <c r="MH12" s="18"/>
      <c r="MI12" s="94"/>
      <c r="MJ12" s="29"/>
      <c r="MK12" s="30"/>
      <c r="ML12" s="31"/>
      <c r="MM12" s="31"/>
      <c r="MN12" s="31"/>
      <c r="MO12" s="31"/>
      <c r="MP12" s="31"/>
      <c r="MQ12" s="30"/>
      <c r="MR12" s="30"/>
      <c r="MS12" s="31"/>
      <c r="MT12" s="31"/>
      <c r="MU12" s="31"/>
      <c r="MV12" s="31"/>
      <c r="MW12" s="31"/>
      <c r="MX12" s="30"/>
      <c r="MY12" s="30"/>
      <c r="MZ12" s="31"/>
      <c r="NA12" s="31"/>
      <c r="NB12" s="31"/>
      <c r="NC12" s="31"/>
      <c r="ND12" s="31"/>
      <c r="NE12" s="30"/>
      <c r="NF12" s="30"/>
      <c r="NG12" s="34"/>
      <c r="NH12" s="35"/>
      <c r="NI12" s="36"/>
      <c r="NJ12" s="36"/>
      <c r="NK12" s="36"/>
      <c r="NL12" s="30"/>
      <c r="NM12" s="30"/>
      <c r="NN12" s="37"/>
      <c r="NO12" s="99"/>
    </row>
    <row r="13" spans="1:379">
      <c r="A13" s="4" t="s">
        <v>24</v>
      </c>
      <c r="B13" s="14"/>
      <c r="C13" s="15"/>
      <c r="D13" s="16"/>
      <c r="E13" s="16"/>
      <c r="F13" s="16"/>
      <c r="G13" s="16"/>
      <c r="H13" s="17"/>
      <c r="I13" s="17"/>
      <c r="J13" s="16"/>
      <c r="K13" s="16"/>
      <c r="L13" s="16"/>
      <c r="M13" s="16"/>
      <c r="N13" s="16"/>
      <c r="O13" s="17"/>
      <c r="P13" s="17"/>
      <c r="Q13" s="16"/>
      <c r="R13" s="16"/>
      <c r="S13" s="16"/>
      <c r="T13" s="16"/>
      <c r="U13" s="16" t="s">
        <v>14</v>
      </c>
      <c r="V13" s="17"/>
      <c r="W13" s="17"/>
      <c r="X13" s="16"/>
      <c r="Y13" s="16"/>
      <c r="Z13" s="16"/>
      <c r="AA13" s="16"/>
      <c r="AB13" s="16"/>
      <c r="AC13" s="17"/>
      <c r="AD13" s="17"/>
      <c r="AE13" s="16" t="s">
        <v>14</v>
      </c>
      <c r="AF13" s="18"/>
      <c r="AG13" s="94"/>
      <c r="AH13" s="19"/>
      <c r="AI13" s="16"/>
      <c r="AJ13" s="16"/>
      <c r="AK13" s="17"/>
      <c r="AL13" s="17"/>
      <c r="AM13" s="16"/>
      <c r="AN13" s="16"/>
      <c r="AO13" s="16"/>
      <c r="AP13" s="16"/>
      <c r="AQ13" s="16"/>
      <c r="AR13" s="17"/>
      <c r="AS13" s="17"/>
      <c r="AT13" s="16"/>
      <c r="AU13" s="16"/>
      <c r="AV13" s="16"/>
      <c r="AW13" s="16"/>
      <c r="AX13" s="16"/>
      <c r="AY13" s="17"/>
      <c r="AZ13" s="17"/>
      <c r="BA13" s="16"/>
      <c r="BB13" s="16"/>
      <c r="BC13" s="16"/>
      <c r="BD13" s="16" t="s">
        <v>14</v>
      </c>
      <c r="BE13" s="16" t="s">
        <v>14</v>
      </c>
      <c r="BF13" s="17"/>
      <c r="BG13" s="17"/>
      <c r="BH13" s="16"/>
      <c r="BI13" s="16"/>
      <c r="BJ13" s="18"/>
      <c r="BK13" s="94"/>
      <c r="BL13" s="20"/>
      <c r="BM13" s="16"/>
      <c r="BN13" s="17"/>
      <c r="BO13" s="17"/>
      <c r="BP13" s="16"/>
      <c r="BQ13" s="16"/>
      <c r="BR13" s="16"/>
      <c r="BS13" s="16"/>
      <c r="BT13" s="16" t="s">
        <v>14</v>
      </c>
      <c r="BU13" s="17"/>
      <c r="BV13" s="17"/>
      <c r="BW13" s="16"/>
      <c r="BX13" s="16"/>
      <c r="BY13" s="16"/>
      <c r="BZ13" s="16"/>
      <c r="CA13" s="16"/>
      <c r="CB13" s="17"/>
      <c r="CC13" s="17"/>
      <c r="CD13" s="16"/>
      <c r="CE13" s="16"/>
      <c r="CF13" s="16"/>
      <c r="CG13" s="16"/>
      <c r="CH13" s="16"/>
      <c r="CI13" s="17"/>
      <c r="CJ13" s="17"/>
      <c r="CK13" s="16"/>
      <c r="CL13" s="16"/>
      <c r="CM13" s="16"/>
      <c r="CN13" s="16"/>
      <c r="CO13" s="16"/>
      <c r="CP13" s="21"/>
      <c r="CQ13" s="94"/>
      <c r="CR13" s="22"/>
      <c r="CS13" s="16"/>
      <c r="CT13" s="16"/>
      <c r="CU13" s="16"/>
      <c r="CV13" s="16"/>
      <c r="CW13" s="23"/>
      <c r="CX13" s="17"/>
      <c r="CY13" s="17"/>
      <c r="CZ13" s="15"/>
      <c r="DA13" s="16"/>
      <c r="DB13" s="16"/>
      <c r="DC13" s="16"/>
      <c r="DD13" s="16"/>
      <c r="DE13" s="17"/>
      <c r="DF13" s="17"/>
      <c r="DG13" s="16"/>
      <c r="DH13" s="16"/>
      <c r="DI13" s="16"/>
      <c r="DJ13" s="16"/>
      <c r="DK13" s="16" t="s">
        <v>14</v>
      </c>
      <c r="DL13" s="17"/>
      <c r="DM13" s="17"/>
      <c r="DN13" s="16"/>
      <c r="DO13" s="16"/>
      <c r="DP13" s="16"/>
      <c r="DQ13" s="16"/>
      <c r="DR13" s="16"/>
      <c r="DS13" s="17"/>
      <c r="DT13" s="17"/>
      <c r="DU13" s="24"/>
      <c r="DV13" s="94"/>
      <c r="DW13" s="25"/>
      <c r="DX13" s="16"/>
      <c r="DY13" s="16"/>
      <c r="DZ13" s="16"/>
      <c r="EA13" s="17"/>
      <c r="EB13" s="17"/>
      <c r="EC13" s="16"/>
      <c r="ED13" s="16"/>
      <c r="EE13" s="16"/>
      <c r="EF13" s="16"/>
      <c r="EG13" s="16" t="s">
        <v>14</v>
      </c>
      <c r="EH13" s="17"/>
      <c r="EI13" s="17"/>
      <c r="EJ13" s="16"/>
      <c r="EK13" s="16"/>
      <c r="EL13" s="16"/>
      <c r="EM13" s="15"/>
      <c r="EN13" s="26"/>
      <c r="EO13" s="17"/>
      <c r="EP13" s="17"/>
      <c r="EQ13" s="16" t="s">
        <v>14</v>
      </c>
      <c r="ER13" s="16" t="s">
        <v>14</v>
      </c>
      <c r="ES13" s="16" t="s">
        <v>14</v>
      </c>
      <c r="ET13" s="16" t="s">
        <v>14</v>
      </c>
      <c r="EU13" s="16" t="s">
        <v>14</v>
      </c>
      <c r="EV13" s="17"/>
      <c r="EW13" s="17"/>
      <c r="EX13" s="15"/>
      <c r="EY13" s="16"/>
      <c r="EZ13" s="16"/>
      <c r="FA13" s="18"/>
      <c r="FB13" s="94"/>
      <c r="FC13" s="19"/>
      <c r="FD13" s="17"/>
      <c r="FE13" s="17"/>
      <c r="FF13" s="16"/>
      <c r="FG13" s="16"/>
      <c r="FH13" s="16"/>
      <c r="FI13" s="16"/>
      <c r="FJ13" s="16"/>
      <c r="FK13" s="17"/>
      <c r="FL13" s="17"/>
      <c r="FM13" s="16"/>
      <c r="FN13" s="16"/>
      <c r="FO13" s="16"/>
      <c r="FP13" s="16"/>
      <c r="FQ13" s="16"/>
      <c r="FR13" s="17"/>
      <c r="FS13" s="17"/>
      <c r="FT13" s="38">
        <v>4</v>
      </c>
      <c r="FU13" s="16" t="s">
        <v>14</v>
      </c>
      <c r="FV13" s="16"/>
      <c r="FW13" s="16"/>
      <c r="FX13" s="16"/>
      <c r="FY13" s="17"/>
      <c r="FZ13" s="17"/>
      <c r="GA13" s="16"/>
      <c r="GB13" s="16"/>
      <c r="GC13" s="16"/>
      <c r="GD13" s="16"/>
      <c r="GE13" s="16"/>
      <c r="GF13" s="21"/>
      <c r="GG13" s="94"/>
      <c r="GH13" s="22"/>
      <c r="GI13" s="16"/>
      <c r="GJ13" s="16" t="s">
        <v>14</v>
      </c>
      <c r="GK13" s="16"/>
      <c r="GL13" s="16"/>
      <c r="GM13" s="16"/>
      <c r="GN13" s="17"/>
      <c r="GO13" s="17"/>
      <c r="GP13" s="16"/>
      <c r="GQ13" s="16"/>
      <c r="GR13" s="23"/>
      <c r="GS13" s="16"/>
      <c r="GT13" s="16"/>
      <c r="GU13" s="17"/>
      <c r="GV13" s="17"/>
      <c r="GW13" s="16"/>
      <c r="GX13" s="16"/>
      <c r="GY13" s="16"/>
      <c r="GZ13" s="16"/>
      <c r="HA13" s="16"/>
      <c r="HB13" s="27"/>
      <c r="HC13" s="17"/>
      <c r="HD13" s="28" t="s">
        <v>14</v>
      </c>
      <c r="HE13" s="16" t="s">
        <v>14</v>
      </c>
      <c r="HF13" s="16" t="s">
        <v>14</v>
      </c>
      <c r="HG13" s="16" t="s">
        <v>14</v>
      </c>
      <c r="HH13" s="16" t="s">
        <v>14</v>
      </c>
      <c r="HI13" s="17"/>
      <c r="HJ13" s="17"/>
      <c r="HK13" s="16" t="s">
        <v>14</v>
      </c>
      <c r="HL13" s="18" t="s">
        <v>14</v>
      </c>
      <c r="HM13" s="94"/>
      <c r="HN13" s="20" t="s">
        <v>14</v>
      </c>
      <c r="HO13" s="16" t="s">
        <v>14</v>
      </c>
      <c r="HP13" s="16" t="s">
        <v>14</v>
      </c>
      <c r="HQ13" s="17"/>
      <c r="HR13" s="17"/>
      <c r="HS13" s="16" t="s">
        <v>14</v>
      </c>
      <c r="HT13" s="16" t="s">
        <v>14</v>
      </c>
      <c r="HU13" s="16" t="s">
        <v>14</v>
      </c>
      <c r="HV13" s="16" t="s">
        <v>14</v>
      </c>
      <c r="HW13" s="16" t="s">
        <v>14</v>
      </c>
      <c r="HX13" s="17"/>
      <c r="HY13" s="17"/>
      <c r="HZ13" s="16"/>
      <c r="IA13" s="16"/>
      <c r="IB13" s="15"/>
      <c r="IC13" s="16"/>
      <c r="ID13" s="16"/>
      <c r="IE13" s="17"/>
      <c r="IF13" s="17"/>
      <c r="IG13" s="16"/>
      <c r="IH13" s="16"/>
      <c r="II13" s="16"/>
      <c r="IJ13" s="16"/>
      <c r="IK13" s="16"/>
      <c r="IL13" s="17"/>
      <c r="IM13" s="17"/>
      <c r="IN13" s="16"/>
      <c r="IO13" s="16"/>
      <c r="IP13" s="16"/>
      <c r="IQ13" s="16"/>
      <c r="IR13" s="18"/>
      <c r="IS13" s="94"/>
      <c r="IT13" s="29"/>
      <c r="IU13" s="30"/>
      <c r="IV13" s="31"/>
      <c r="IW13" s="31"/>
      <c r="IX13" s="31"/>
      <c r="IY13" s="31"/>
      <c r="IZ13" s="31"/>
      <c r="JA13" s="30"/>
      <c r="JB13" s="30"/>
      <c r="JC13" s="31"/>
      <c r="JD13" s="31"/>
      <c r="JE13" s="31"/>
      <c r="JF13" s="31"/>
      <c r="JG13" s="31"/>
      <c r="JH13" s="30"/>
      <c r="JI13" s="30"/>
      <c r="JJ13" s="31"/>
      <c r="JK13" s="31"/>
      <c r="JL13" s="31"/>
      <c r="JM13" s="31"/>
      <c r="JN13" s="31"/>
      <c r="JO13" s="30"/>
      <c r="JP13" s="30"/>
      <c r="JQ13" s="31"/>
      <c r="JR13" s="31"/>
      <c r="JS13" s="31"/>
      <c r="JT13" s="31"/>
      <c r="JU13" s="31"/>
      <c r="JV13" s="30"/>
      <c r="JW13" s="32"/>
      <c r="JX13" s="100"/>
      <c r="JY13" s="20"/>
      <c r="JZ13" s="16"/>
      <c r="KA13" s="16"/>
      <c r="KB13" s="16"/>
      <c r="KC13" s="16"/>
      <c r="KD13" s="17"/>
      <c r="KE13" s="17"/>
      <c r="KF13" s="16"/>
      <c r="KG13" s="16"/>
      <c r="KH13" s="16"/>
      <c r="KI13" s="16"/>
      <c r="KJ13" s="16"/>
      <c r="KK13" s="17"/>
      <c r="KL13" s="17"/>
      <c r="KM13" s="16"/>
      <c r="KN13" s="16"/>
      <c r="KO13" s="16"/>
      <c r="KP13" s="16"/>
      <c r="KQ13" s="16"/>
      <c r="KR13" s="17"/>
      <c r="KS13" s="17"/>
      <c r="KT13" s="16"/>
      <c r="KU13" s="16"/>
      <c r="KV13" s="16"/>
      <c r="KW13" s="16"/>
      <c r="KX13" s="16"/>
      <c r="KY13" s="17"/>
      <c r="KZ13" s="17"/>
      <c r="LA13" s="16"/>
      <c r="LB13" s="16"/>
      <c r="LC13" s="24"/>
      <c r="LD13" s="94"/>
      <c r="LE13" s="25"/>
      <c r="LF13" s="16"/>
      <c r="LG13" s="17"/>
      <c r="LH13" s="17"/>
      <c r="LI13" s="16"/>
      <c r="LJ13" s="16"/>
      <c r="LK13" s="16"/>
      <c r="LL13" s="16"/>
      <c r="LM13" s="16"/>
      <c r="LN13" s="17"/>
      <c r="LO13" s="27"/>
      <c r="LP13" s="33"/>
      <c r="LQ13" s="16"/>
      <c r="LR13" s="16"/>
      <c r="LS13" s="16"/>
      <c r="LT13" s="16"/>
      <c r="LU13" s="17"/>
      <c r="LV13" s="17"/>
      <c r="LW13" s="16"/>
      <c r="LX13" s="16"/>
      <c r="LY13" s="16"/>
      <c r="LZ13" s="16"/>
      <c r="MA13" s="16"/>
      <c r="MB13" s="17"/>
      <c r="MC13" s="17"/>
      <c r="MD13" s="16"/>
      <c r="ME13" s="16"/>
      <c r="MF13" s="16"/>
      <c r="MG13" s="16"/>
      <c r="MH13" s="18"/>
      <c r="MI13" s="94"/>
      <c r="MJ13" s="29"/>
      <c r="MK13" s="30"/>
      <c r="ML13" s="31"/>
      <c r="MM13" s="31"/>
      <c r="MN13" s="31"/>
      <c r="MO13" s="31"/>
      <c r="MP13" s="31"/>
      <c r="MQ13" s="30"/>
      <c r="MR13" s="30"/>
      <c r="MS13" s="31"/>
      <c r="MT13" s="31"/>
      <c r="MU13" s="31"/>
      <c r="MV13" s="31"/>
      <c r="MW13" s="31"/>
      <c r="MX13" s="30"/>
      <c r="MY13" s="30"/>
      <c r="MZ13" s="31"/>
      <c r="NA13" s="31"/>
      <c r="NB13" s="31"/>
      <c r="NC13" s="31"/>
      <c r="ND13" s="31"/>
      <c r="NE13" s="30"/>
      <c r="NF13" s="30"/>
      <c r="NG13" s="34"/>
      <c r="NH13" s="35"/>
      <c r="NI13" s="36"/>
      <c r="NJ13" s="36"/>
      <c r="NK13" s="36"/>
      <c r="NL13" s="30"/>
      <c r="NM13" s="30"/>
      <c r="NN13" s="37"/>
      <c r="NO13" s="99"/>
    </row>
    <row r="14" spans="1:379">
      <c r="A14" s="4" t="s">
        <v>25</v>
      </c>
      <c r="B14" s="14"/>
      <c r="C14" s="15"/>
      <c r="D14" s="16"/>
      <c r="E14" s="16"/>
      <c r="F14" s="16"/>
      <c r="G14" s="16"/>
      <c r="H14" s="17"/>
      <c r="I14" s="17"/>
      <c r="J14" s="16"/>
      <c r="K14" s="16"/>
      <c r="L14" s="16"/>
      <c r="M14" s="16"/>
      <c r="N14" s="16"/>
      <c r="O14" s="17"/>
      <c r="P14" s="17"/>
      <c r="Q14" s="39"/>
      <c r="R14" s="16"/>
      <c r="S14" s="16"/>
      <c r="T14" s="39"/>
      <c r="U14" s="16"/>
      <c r="V14" s="17"/>
      <c r="W14" s="17"/>
      <c r="X14" s="16"/>
      <c r="Y14" s="16"/>
      <c r="Z14" s="16"/>
      <c r="AA14" s="16" t="s">
        <v>14</v>
      </c>
      <c r="AB14" s="16"/>
      <c r="AC14" s="17"/>
      <c r="AD14" s="17"/>
      <c r="AE14" s="16" t="s">
        <v>14</v>
      </c>
      <c r="AF14" s="18"/>
      <c r="AG14" s="94"/>
      <c r="AH14" s="19"/>
      <c r="AI14" s="16"/>
      <c r="AJ14" s="16"/>
      <c r="AK14" s="17"/>
      <c r="AL14" s="17"/>
      <c r="AM14" s="16"/>
      <c r="AN14" s="16"/>
      <c r="AO14" s="16"/>
      <c r="AP14" s="16"/>
      <c r="AQ14" s="16"/>
      <c r="AR14" s="17"/>
      <c r="AS14" s="17"/>
      <c r="AT14" s="16"/>
      <c r="AU14" s="16"/>
      <c r="AV14" s="16"/>
      <c r="AW14" s="16"/>
      <c r="AX14" s="16"/>
      <c r="AY14" s="17"/>
      <c r="AZ14" s="17"/>
      <c r="BA14" s="16"/>
      <c r="BB14" s="16"/>
      <c r="BC14" s="16"/>
      <c r="BD14" s="16"/>
      <c r="BE14" s="16"/>
      <c r="BF14" s="17"/>
      <c r="BG14" s="17"/>
      <c r="BH14" s="16"/>
      <c r="BI14" s="16"/>
      <c r="BJ14" s="18"/>
      <c r="BK14" s="94"/>
      <c r="BL14" s="20"/>
      <c r="BM14" s="16"/>
      <c r="BN14" s="17"/>
      <c r="BO14" s="17"/>
      <c r="BP14" s="16"/>
      <c r="BQ14" s="16"/>
      <c r="BR14" s="16"/>
      <c r="BS14" s="16"/>
      <c r="BT14" s="16"/>
      <c r="BU14" s="17"/>
      <c r="BV14" s="17"/>
      <c r="BW14" s="16"/>
      <c r="BX14" s="16"/>
      <c r="BY14" s="16"/>
      <c r="BZ14" s="16"/>
      <c r="CA14" s="16"/>
      <c r="CB14" s="17"/>
      <c r="CC14" s="17"/>
      <c r="CD14" s="16"/>
      <c r="CE14" s="16"/>
      <c r="CF14" s="16"/>
      <c r="CG14" s="16"/>
      <c r="CH14" s="16"/>
      <c r="CI14" s="17"/>
      <c r="CJ14" s="17"/>
      <c r="CK14" s="16"/>
      <c r="CL14" s="16"/>
      <c r="CM14" s="16"/>
      <c r="CN14" s="16"/>
      <c r="CO14" s="16"/>
      <c r="CP14" s="21"/>
      <c r="CQ14" s="94"/>
      <c r="CR14" s="22"/>
      <c r="CS14" s="16"/>
      <c r="CT14" s="16"/>
      <c r="CU14" s="16"/>
      <c r="CV14" s="16"/>
      <c r="CW14" s="23"/>
      <c r="CX14" s="17"/>
      <c r="CY14" s="17"/>
      <c r="CZ14" s="15"/>
      <c r="DA14" s="16"/>
      <c r="DB14" s="16"/>
      <c r="DC14" s="16"/>
      <c r="DD14" s="16"/>
      <c r="DE14" s="17"/>
      <c r="DF14" s="17"/>
      <c r="DG14" s="16"/>
      <c r="DH14" s="16"/>
      <c r="DI14" s="16"/>
      <c r="DJ14" s="16"/>
      <c r="DK14" s="16"/>
      <c r="DL14" s="17"/>
      <c r="DM14" s="17"/>
      <c r="DN14" s="16"/>
      <c r="DO14" s="16"/>
      <c r="DP14" s="16"/>
      <c r="DQ14" s="16"/>
      <c r="DR14" s="16"/>
      <c r="DS14" s="17"/>
      <c r="DT14" s="17"/>
      <c r="DU14" s="24"/>
      <c r="DV14" s="94"/>
      <c r="DW14" s="25"/>
      <c r="DX14" s="16"/>
      <c r="DY14" s="16"/>
      <c r="DZ14" s="16"/>
      <c r="EA14" s="17"/>
      <c r="EB14" s="17"/>
      <c r="EC14" s="16"/>
      <c r="ED14" s="16"/>
      <c r="EE14" s="16"/>
      <c r="EF14" s="16"/>
      <c r="EG14" s="16"/>
      <c r="EH14" s="17"/>
      <c r="EI14" s="17"/>
      <c r="EJ14" s="16"/>
      <c r="EK14" s="16"/>
      <c r="EL14" s="16"/>
      <c r="EM14" s="15"/>
      <c r="EN14" s="26"/>
      <c r="EO14" s="17"/>
      <c r="EP14" s="17"/>
      <c r="EQ14" s="16"/>
      <c r="ER14" s="16"/>
      <c r="ES14" s="16"/>
      <c r="ET14" s="16"/>
      <c r="EU14" s="16"/>
      <c r="EV14" s="17"/>
      <c r="EW14" s="17"/>
      <c r="EX14" s="15"/>
      <c r="EY14" s="16"/>
      <c r="EZ14" s="16"/>
      <c r="FA14" s="18"/>
      <c r="FB14" s="94"/>
      <c r="FC14" s="19"/>
      <c r="FD14" s="17"/>
      <c r="FE14" s="17"/>
      <c r="FF14" s="16"/>
      <c r="FG14" s="16"/>
      <c r="FH14" s="16"/>
      <c r="FI14" s="16"/>
      <c r="FJ14" s="16"/>
      <c r="FK14" s="17"/>
      <c r="FL14" s="17"/>
      <c r="FM14" s="16"/>
      <c r="FN14" s="16"/>
      <c r="FO14" s="16"/>
      <c r="FP14" s="16"/>
      <c r="FQ14" s="16"/>
      <c r="FR14" s="17"/>
      <c r="FS14" s="17"/>
      <c r="FT14" s="16"/>
      <c r="FU14" s="16"/>
      <c r="FV14" s="16"/>
      <c r="FW14" s="16"/>
      <c r="FX14" s="16"/>
      <c r="FY14" s="17"/>
      <c r="FZ14" s="17"/>
      <c r="GA14" s="16"/>
      <c r="GB14" s="16"/>
      <c r="GC14" s="16"/>
      <c r="GD14" s="16"/>
      <c r="GE14" s="16"/>
      <c r="GF14" s="21"/>
      <c r="GG14" s="94"/>
      <c r="GH14" s="10"/>
      <c r="GI14" s="6"/>
      <c r="GJ14" s="6"/>
      <c r="GK14" s="6"/>
      <c r="GL14" s="6"/>
      <c r="GM14" s="6"/>
      <c r="GN14" s="7"/>
      <c r="GO14" s="7"/>
      <c r="GP14" s="6"/>
      <c r="GQ14" s="6"/>
      <c r="GR14" s="23"/>
      <c r="GS14" s="6"/>
      <c r="GT14" s="6"/>
      <c r="GU14" s="7"/>
      <c r="GV14" s="7"/>
      <c r="GW14" s="6"/>
      <c r="GX14" s="6"/>
      <c r="GY14" s="6"/>
      <c r="GZ14" s="6"/>
      <c r="HA14" s="6"/>
      <c r="HB14" s="27"/>
      <c r="HC14" s="7"/>
      <c r="HD14" s="28"/>
      <c r="HE14" s="6"/>
      <c r="HF14" s="6"/>
      <c r="HG14" s="6"/>
      <c r="HH14" s="6"/>
      <c r="HI14" s="7"/>
      <c r="HJ14" s="7"/>
      <c r="HK14" s="6"/>
      <c r="HL14" s="8"/>
      <c r="HM14" s="93"/>
      <c r="HN14" s="20"/>
      <c r="HO14" s="16"/>
      <c r="HP14" s="16"/>
      <c r="HQ14" s="17"/>
      <c r="HR14" s="17"/>
      <c r="HS14" s="16"/>
      <c r="HT14" s="16"/>
      <c r="HU14" s="16"/>
      <c r="HV14" s="16"/>
      <c r="HW14" s="16"/>
      <c r="HX14" s="17"/>
      <c r="HY14" s="17"/>
      <c r="HZ14" s="16"/>
      <c r="IA14" s="16"/>
      <c r="IB14" s="15"/>
      <c r="IC14" s="16"/>
      <c r="ID14" s="16"/>
      <c r="IE14" s="17"/>
      <c r="IF14" s="17"/>
      <c r="IG14" s="16"/>
      <c r="IH14" s="16"/>
      <c r="II14" s="16"/>
      <c r="IJ14" s="16"/>
      <c r="IK14" s="16"/>
      <c r="IL14" s="17"/>
      <c r="IM14" s="17"/>
      <c r="IN14" s="16"/>
      <c r="IO14" s="16"/>
      <c r="IP14" s="16"/>
      <c r="IQ14" s="16"/>
      <c r="IR14" s="18"/>
      <c r="IS14" s="94"/>
      <c r="IT14" s="29"/>
      <c r="IU14" s="30"/>
      <c r="IV14" s="31"/>
      <c r="IW14" s="31"/>
      <c r="IX14" s="31"/>
      <c r="IY14" s="31"/>
      <c r="IZ14" s="31"/>
      <c r="JA14" s="30"/>
      <c r="JB14" s="30"/>
      <c r="JC14" s="31"/>
      <c r="JD14" s="31"/>
      <c r="JE14" s="31"/>
      <c r="JF14" s="31"/>
      <c r="JG14" s="31"/>
      <c r="JH14" s="30"/>
      <c r="JI14" s="30"/>
      <c r="JJ14" s="31"/>
      <c r="JK14" s="31"/>
      <c r="JL14" s="31"/>
      <c r="JM14" s="31"/>
      <c r="JN14" s="31"/>
      <c r="JO14" s="30"/>
      <c r="JP14" s="30"/>
      <c r="JQ14" s="31"/>
      <c r="JR14" s="31"/>
      <c r="JS14" s="31"/>
      <c r="JT14" s="31"/>
      <c r="JU14" s="31"/>
      <c r="JV14" s="30"/>
      <c r="JW14" s="32"/>
      <c r="JX14" s="100"/>
      <c r="JY14" s="20"/>
      <c r="JZ14" s="16"/>
      <c r="KA14" s="16"/>
      <c r="KB14" s="16"/>
      <c r="KC14" s="16"/>
      <c r="KD14" s="17"/>
      <c r="KE14" s="17"/>
      <c r="KF14" s="16"/>
      <c r="KG14" s="16"/>
      <c r="KH14" s="16"/>
      <c r="KI14" s="16"/>
      <c r="KJ14" s="16"/>
      <c r="KK14" s="17"/>
      <c r="KL14" s="17"/>
      <c r="KM14" s="16"/>
      <c r="KN14" s="16"/>
      <c r="KO14" s="16"/>
      <c r="KP14" s="16"/>
      <c r="KQ14" s="16"/>
      <c r="KR14" s="17"/>
      <c r="KS14" s="17"/>
      <c r="KT14" s="16"/>
      <c r="KU14" s="16"/>
      <c r="KV14" s="16"/>
      <c r="KW14" s="16"/>
      <c r="KX14" s="16"/>
      <c r="KY14" s="17"/>
      <c r="KZ14" s="17"/>
      <c r="LA14" s="16"/>
      <c r="LB14" s="16"/>
      <c r="LC14" s="24"/>
      <c r="LD14" s="94"/>
      <c r="LE14" s="25"/>
      <c r="LF14" s="16"/>
      <c r="LG14" s="17"/>
      <c r="LH14" s="17"/>
      <c r="LI14" s="16"/>
      <c r="LJ14" s="16"/>
      <c r="LK14" s="16"/>
      <c r="LL14" s="16"/>
      <c r="LM14" s="16"/>
      <c r="LN14" s="17"/>
      <c r="LO14" s="27"/>
      <c r="LP14" s="33"/>
      <c r="LQ14" s="16"/>
      <c r="LR14" s="16"/>
      <c r="LS14" s="16"/>
      <c r="LT14" s="16"/>
      <c r="LU14" s="17"/>
      <c r="LV14" s="17"/>
      <c r="LW14" s="16"/>
      <c r="LX14" s="16"/>
      <c r="LY14" s="16"/>
      <c r="LZ14" s="16"/>
      <c r="MA14" s="16"/>
      <c r="MB14" s="17"/>
      <c r="MC14" s="17"/>
      <c r="MD14" s="16"/>
      <c r="ME14" s="16"/>
      <c r="MF14" s="16"/>
      <c r="MG14" s="16"/>
      <c r="MH14" s="18"/>
      <c r="MI14" s="94"/>
      <c r="MJ14" s="29"/>
      <c r="MK14" s="30"/>
      <c r="ML14" s="31"/>
      <c r="MM14" s="31"/>
      <c r="MN14" s="31"/>
      <c r="MO14" s="31"/>
      <c r="MP14" s="31"/>
      <c r="MQ14" s="30"/>
      <c r="MR14" s="30"/>
      <c r="MS14" s="31"/>
      <c r="MT14" s="31"/>
      <c r="MU14" s="31"/>
      <c r="MV14" s="31"/>
      <c r="MW14" s="31"/>
      <c r="MX14" s="30"/>
      <c r="MY14" s="30"/>
      <c r="MZ14" s="31"/>
      <c r="NA14" s="31"/>
      <c r="NB14" s="31"/>
      <c r="NC14" s="31"/>
      <c r="ND14" s="31"/>
      <c r="NE14" s="30"/>
      <c r="NF14" s="30"/>
      <c r="NG14" s="34"/>
      <c r="NH14" s="35"/>
      <c r="NI14" s="36"/>
      <c r="NJ14" s="36"/>
      <c r="NK14" s="36"/>
      <c r="NL14" s="30"/>
      <c r="NM14" s="30"/>
      <c r="NN14" s="37"/>
      <c r="NO14" s="99"/>
    </row>
    <row r="15" spans="1:379">
      <c r="A15" s="4" t="s">
        <v>26</v>
      </c>
      <c r="B15" s="14"/>
      <c r="C15" s="15"/>
      <c r="D15" s="16"/>
      <c r="E15" s="16"/>
      <c r="F15" s="16"/>
      <c r="G15" s="16" t="s">
        <v>14</v>
      </c>
      <c r="H15" s="17"/>
      <c r="I15" s="17"/>
      <c r="J15" s="16"/>
      <c r="K15" s="16"/>
      <c r="L15" s="16"/>
      <c r="M15" s="16"/>
      <c r="N15" s="16"/>
      <c r="O15" s="17"/>
      <c r="P15" s="17"/>
      <c r="Q15" s="16"/>
      <c r="R15" s="16"/>
      <c r="S15" s="16"/>
      <c r="T15" s="16"/>
      <c r="U15" s="16"/>
      <c r="V15" s="17"/>
      <c r="W15" s="17"/>
      <c r="X15" s="16"/>
      <c r="Y15" s="16"/>
      <c r="Z15" s="16"/>
      <c r="AA15" s="16"/>
      <c r="AB15" s="16"/>
      <c r="AC15" s="17"/>
      <c r="AD15" s="17"/>
      <c r="AE15" s="16"/>
      <c r="AF15" s="18"/>
      <c r="AG15" s="94"/>
      <c r="AH15" s="19"/>
      <c r="AI15" s="16"/>
      <c r="AJ15" s="16"/>
      <c r="AK15" s="17"/>
      <c r="AL15" s="17"/>
      <c r="AM15" s="16"/>
      <c r="AN15" s="16"/>
      <c r="AO15" s="16"/>
      <c r="AP15" s="16"/>
      <c r="AQ15" s="16"/>
      <c r="AR15" s="17"/>
      <c r="AS15" s="17"/>
      <c r="AT15" s="16"/>
      <c r="AU15" s="16"/>
      <c r="AV15" s="16"/>
      <c r="AW15" s="16"/>
      <c r="AX15" s="16"/>
      <c r="AY15" s="17"/>
      <c r="AZ15" s="17"/>
      <c r="BA15" s="16"/>
      <c r="BB15" s="16"/>
      <c r="BC15" s="16"/>
      <c r="BD15" s="16"/>
      <c r="BE15" s="16"/>
      <c r="BF15" s="17"/>
      <c r="BG15" s="17"/>
      <c r="BH15" s="16"/>
      <c r="BI15" s="16"/>
      <c r="BJ15" s="18"/>
      <c r="BK15" s="94"/>
      <c r="BL15" s="20"/>
      <c r="BM15" s="16"/>
      <c r="BN15" s="17"/>
      <c r="BO15" s="17"/>
      <c r="BP15" s="16" t="s">
        <v>14</v>
      </c>
      <c r="BQ15" s="16"/>
      <c r="BR15" s="16"/>
      <c r="BS15" s="16"/>
      <c r="BT15" s="16"/>
      <c r="BU15" s="17"/>
      <c r="BV15" s="17"/>
      <c r="BW15" s="16"/>
      <c r="BX15" s="16"/>
      <c r="BY15" s="16" t="s">
        <v>14</v>
      </c>
      <c r="BZ15" s="16"/>
      <c r="CA15" s="16"/>
      <c r="CB15" s="17"/>
      <c r="CC15" s="17"/>
      <c r="CD15" s="16"/>
      <c r="CE15" s="16"/>
      <c r="CF15" s="16"/>
      <c r="CG15" s="16"/>
      <c r="CH15" s="16"/>
      <c r="CI15" s="17"/>
      <c r="CJ15" s="17"/>
      <c r="CK15" s="16"/>
      <c r="CL15" s="16"/>
      <c r="CM15" s="16"/>
      <c r="CN15" s="16"/>
      <c r="CO15" s="16"/>
      <c r="CP15" s="21"/>
      <c r="CQ15" s="94"/>
      <c r="CR15" s="22"/>
      <c r="CS15" s="16"/>
      <c r="CT15" s="16"/>
      <c r="CU15" s="16"/>
      <c r="CV15" s="16"/>
      <c r="CW15" s="23"/>
      <c r="CX15" s="17"/>
      <c r="CY15" s="17"/>
      <c r="CZ15" s="15"/>
      <c r="DA15" s="16"/>
      <c r="DB15" s="16"/>
      <c r="DC15" s="16"/>
      <c r="DD15" s="16"/>
      <c r="DE15" s="17"/>
      <c r="DF15" s="17"/>
      <c r="DG15" s="16"/>
      <c r="DH15" s="16"/>
      <c r="DI15" s="16"/>
      <c r="DJ15" s="16"/>
      <c r="DK15" s="16" t="s">
        <v>14</v>
      </c>
      <c r="DL15" s="17"/>
      <c r="DM15" s="17"/>
      <c r="DN15" s="16"/>
      <c r="DO15" s="16"/>
      <c r="DP15" s="16"/>
      <c r="DQ15" s="16"/>
      <c r="DR15" s="16"/>
      <c r="DS15" s="17"/>
      <c r="DT15" s="17"/>
      <c r="DU15" s="24"/>
      <c r="DV15" s="94"/>
      <c r="DW15" s="25"/>
      <c r="DX15" s="16"/>
      <c r="DY15" s="16"/>
      <c r="DZ15" s="16"/>
      <c r="EA15" s="17"/>
      <c r="EB15" s="17"/>
      <c r="EC15" s="16"/>
      <c r="ED15" s="16"/>
      <c r="EE15" s="16"/>
      <c r="EF15" s="16"/>
      <c r="EG15" s="16"/>
      <c r="EH15" s="17"/>
      <c r="EI15" s="17"/>
      <c r="EJ15" s="16"/>
      <c r="EK15" s="16"/>
      <c r="EL15" s="16" t="s">
        <v>14</v>
      </c>
      <c r="EM15" s="15"/>
      <c r="EN15" s="26" t="s">
        <v>14</v>
      </c>
      <c r="EO15" s="17"/>
      <c r="EP15" s="17"/>
      <c r="EQ15" s="16"/>
      <c r="ER15" s="16"/>
      <c r="ES15" s="16"/>
      <c r="ET15" s="16"/>
      <c r="EU15" s="16" t="s">
        <v>14</v>
      </c>
      <c r="EV15" s="17"/>
      <c r="EW15" s="17"/>
      <c r="EX15" s="15"/>
      <c r="EY15" s="16"/>
      <c r="EZ15" s="16"/>
      <c r="FA15" s="18"/>
      <c r="FB15" s="94"/>
      <c r="FC15" s="19"/>
      <c r="FD15" s="17"/>
      <c r="FE15" s="17"/>
      <c r="FF15" s="16"/>
      <c r="FG15" s="16"/>
      <c r="FH15" s="16"/>
      <c r="FI15" s="16"/>
      <c r="FJ15" s="16"/>
      <c r="FK15" s="17"/>
      <c r="FL15" s="17"/>
      <c r="FM15" s="16"/>
      <c r="FN15" s="16"/>
      <c r="FO15" s="16"/>
      <c r="FP15" s="16"/>
      <c r="FQ15" s="16"/>
      <c r="FR15" s="17"/>
      <c r="FS15" s="17"/>
      <c r="FT15" s="16"/>
      <c r="FU15" s="16"/>
      <c r="FV15" s="16"/>
      <c r="FW15" s="16"/>
      <c r="FX15" s="16">
        <v>4</v>
      </c>
      <c r="FY15" s="17"/>
      <c r="FZ15" s="17"/>
      <c r="GA15" s="16"/>
      <c r="GB15" s="16"/>
      <c r="GC15" s="16"/>
      <c r="GD15" s="16"/>
      <c r="GE15" s="16">
        <v>4</v>
      </c>
      <c r="GF15" s="21"/>
      <c r="GG15" s="94"/>
      <c r="GH15" s="10"/>
      <c r="GI15" s="6"/>
      <c r="GJ15" s="6"/>
      <c r="GK15" s="6"/>
      <c r="GL15" s="6"/>
      <c r="GM15" s="6"/>
      <c r="GN15" s="7"/>
      <c r="GO15" s="7"/>
      <c r="GP15" s="6"/>
      <c r="GQ15" s="6"/>
      <c r="GR15" s="23"/>
      <c r="GS15" s="6"/>
      <c r="GT15" s="6"/>
      <c r="GU15" s="7"/>
      <c r="GV15" s="7"/>
      <c r="GW15" s="6"/>
      <c r="GX15" s="6"/>
      <c r="GY15" s="6"/>
      <c r="GZ15" s="6"/>
      <c r="HA15" s="6"/>
      <c r="HB15" s="27"/>
      <c r="HC15" s="7"/>
      <c r="HD15" s="28"/>
      <c r="HE15" s="6"/>
      <c r="HF15" s="6"/>
      <c r="HG15" s="6"/>
      <c r="HH15" s="6"/>
      <c r="HI15" s="7"/>
      <c r="HJ15" s="7"/>
      <c r="HK15" s="6"/>
      <c r="HL15" s="8"/>
      <c r="HM15" s="93"/>
      <c r="HN15" s="20"/>
      <c r="HO15" s="16"/>
      <c r="HP15" s="16"/>
      <c r="HQ15" s="17"/>
      <c r="HR15" s="17"/>
      <c r="HS15" s="16"/>
      <c r="HT15" s="16"/>
      <c r="HU15" s="16"/>
      <c r="HV15" s="16"/>
      <c r="HW15" s="16"/>
      <c r="HX15" s="17"/>
      <c r="HY15" s="17"/>
      <c r="HZ15" s="16"/>
      <c r="IA15" s="16"/>
      <c r="IB15" s="15"/>
      <c r="IC15" s="16"/>
      <c r="ID15" s="16"/>
      <c r="IE15" s="17"/>
      <c r="IF15" s="17"/>
      <c r="IG15" s="16"/>
      <c r="IH15" s="16"/>
      <c r="II15" s="16"/>
      <c r="IJ15" s="16"/>
      <c r="IK15" s="16"/>
      <c r="IL15" s="17"/>
      <c r="IM15" s="17"/>
      <c r="IN15" s="16"/>
      <c r="IO15" s="16"/>
      <c r="IP15" s="16"/>
      <c r="IQ15" s="16"/>
      <c r="IR15" s="18"/>
      <c r="IS15" s="94"/>
      <c r="IT15" s="29"/>
      <c r="IU15" s="30"/>
      <c r="IV15" s="31"/>
      <c r="IW15" s="31"/>
      <c r="IX15" s="31"/>
      <c r="IY15" s="31"/>
      <c r="IZ15" s="31"/>
      <c r="JA15" s="30"/>
      <c r="JB15" s="30"/>
      <c r="JC15" s="31"/>
      <c r="JD15" s="31"/>
      <c r="JE15" s="31"/>
      <c r="JF15" s="31"/>
      <c r="JG15" s="31"/>
      <c r="JH15" s="30"/>
      <c r="JI15" s="30"/>
      <c r="JJ15" s="31"/>
      <c r="JK15" s="31"/>
      <c r="JL15" s="31"/>
      <c r="JM15" s="31"/>
      <c r="JN15" s="31"/>
      <c r="JO15" s="30"/>
      <c r="JP15" s="30"/>
      <c r="JQ15" s="31"/>
      <c r="JR15" s="31"/>
      <c r="JS15" s="31"/>
      <c r="JT15" s="31"/>
      <c r="JU15" s="31"/>
      <c r="JV15" s="30"/>
      <c r="JW15" s="32"/>
      <c r="JX15" s="100"/>
      <c r="JY15" s="20"/>
      <c r="JZ15" s="16"/>
      <c r="KA15" s="16"/>
      <c r="KB15" s="16"/>
      <c r="KC15" s="16"/>
      <c r="KD15" s="17"/>
      <c r="KE15" s="17"/>
      <c r="KF15" s="16"/>
      <c r="KG15" s="16"/>
      <c r="KH15" s="16"/>
      <c r="KI15" s="16"/>
      <c r="KJ15" s="16"/>
      <c r="KK15" s="17"/>
      <c r="KL15" s="17"/>
      <c r="KM15" s="16"/>
      <c r="KN15" s="16"/>
      <c r="KO15" s="16"/>
      <c r="KP15" s="16"/>
      <c r="KQ15" s="16"/>
      <c r="KR15" s="17"/>
      <c r="KS15" s="17"/>
      <c r="KT15" s="16"/>
      <c r="KU15" s="16"/>
      <c r="KV15" s="16"/>
      <c r="KW15" s="16"/>
      <c r="KX15" s="16"/>
      <c r="KY15" s="17"/>
      <c r="KZ15" s="17"/>
      <c r="LA15" s="16"/>
      <c r="LB15" s="16"/>
      <c r="LC15" s="24"/>
      <c r="LD15" s="94"/>
      <c r="LE15" s="25"/>
      <c r="LF15" s="16"/>
      <c r="LG15" s="17"/>
      <c r="LH15" s="17"/>
      <c r="LI15" s="16"/>
      <c r="LJ15" s="16"/>
      <c r="LK15" s="16"/>
      <c r="LL15" s="16"/>
      <c r="LM15" s="16"/>
      <c r="LN15" s="17"/>
      <c r="LO15" s="27"/>
      <c r="LP15" s="33"/>
      <c r="LQ15" s="16"/>
      <c r="LR15" s="16"/>
      <c r="LS15" s="16"/>
      <c r="LT15" s="16"/>
      <c r="LU15" s="17"/>
      <c r="LV15" s="17"/>
      <c r="LW15" s="16"/>
      <c r="LX15" s="16"/>
      <c r="LY15" s="16"/>
      <c r="LZ15" s="16"/>
      <c r="MA15" s="16"/>
      <c r="MB15" s="17"/>
      <c r="MC15" s="17"/>
      <c r="MD15" s="16"/>
      <c r="ME15" s="16"/>
      <c r="MF15" s="16"/>
      <c r="MG15" s="16"/>
      <c r="MH15" s="18"/>
      <c r="MI15" s="94"/>
      <c r="MJ15" s="29"/>
      <c r="MK15" s="30"/>
      <c r="ML15" s="31"/>
      <c r="MM15" s="31"/>
      <c r="MN15" s="31"/>
      <c r="MO15" s="31"/>
      <c r="MP15" s="31"/>
      <c r="MQ15" s="30"/>
      <c r="MR15" s="30"/>
      <c r="MS15" s="31"/>
      <c r="MT15" s="31"/>
      <c r="MU15" s="31"/>
      <c r="MV15" s="31"/>
      <c r="MW15" s="31"/>
      <c r="MX15" s="30"/>
      <c r="MY15" s="30"/>
      <c r="MZ15" s="31"/>
      <c r="NA15" s="31"/>
      <c r="NB15" s="31"/>
      <c r="NC15" s="31"/>
      <c r="ND15" s="31"/>
      <c r="NE15" s="30"/>
      <c r="NF15" s="30"/>
      <c r="NG15" s="34"/>
      <c r="NH15" s="35"/>
      <c r="NI15" s="36"/>
      <c r="NJ15" s="36"/>
      <c r="NK15" s="36"/>
      <c r="NL15" s="30"/>
      <c r="NM15" s="30"/>
      <c r="NN15" s="37"/>
      <c r="NO15" s="99"/>
    </row>
    <row r="16" spans="1:379">
      <c r="A16" s="4" t="s">
        <v>27</v>
      </c>
      <c r="B16" s="14"/>
      <c r="C16" s="15"/>
      <c r="D16" s="16"/>
      <c r="E16" s="16"/>
      <c r="F16" s="16"/>
      <c r="G16" s="16"/>
      <c r="H16" s="17"/>
      <c r="I16" s="17"/>
      <c r="J16" s="16"/>
      <c r="K16" s="16"/>
      <c r="L16" s="16"/>
      <c r="M16" s="16"/>
      <c r="N16" s="16"/>
      <c r="O16" s="17"/>
      <c r="P16" s="17"/>
      <c r="Q16" s="16"/>
      <c r="R16" s="16"/>
      <c r="S16" s="16"/>
      <c r="T16" s="16"/>
      <c r="U16" s="16"/>
      <c r="V16" s="17"/>
      <c r="W16" s="17"/>
      <c r="X16" s="16"/>
      <c r="Y16" s="16"/>
      <c r="Z16" s="16"/>
      <c r="AA16" s="16"/>
      <c r="AB16" s="16" t="s">
        <v>14</v>
      </c>
      <c r="AC16" s="17"/>
      <c r="AD16" s="17"/>
      <c r="AE16" s="16" t="s">
        <v>14</v>
      </c>
      <c r="AF16" s="18"/>
      <c r="AG16" s="94"/>
      <c r="AH16" s="19"/>
      <c r="AI16" s="16"/>
      <c r="AJ16" s="16"/>
      <c r="AK16" s="17"/>
      <c r="AL16" s="17"/>
      <c r="AM16" s="16"/>
      <c r="AN16" s="16"/>
      <c r="AO16" s="16"/>
      <c r="AP16" s="16"/>
      <c r="AQ16" s="16"/>
      <c r="AR16" s="17"/>
      <c r="AS16" s="17"/>
      <c r="AT16" s="16"/>
      <c r="AU16" s="16"/>
      <c r="AV16" s="16"/>
      <c r="AW16" s="16"/>
      <c r="AX16" s="16"/>
      <c r="AY16" s="17"/>
      <c r="AZ16" s="17"/>
      <c r="BA16" s="16"/>
      <c r="BB16" s="16"/>
      <c r="BC16" s="16"/>
      <c r="BD16" s="16"/>
      <c r="BE16" s="16"/>
      <c r="BF16" s="17"/>
      <c r="BG16" s="17"/>
      <c r="BH16" s="16"/>
      <c r="BI16" s="16"/>
      <c r="BJ16" s="18"/>
      <c r="BK16" s="94"/>
      <c r="BL16" s="20"/>
      <c r="BM16" s="16"/>
      <c r="BN16" s="17"/>
      <c r="BO16" s="17"/>
      <c r="BP16" s="16"/>
      <c r="BQ16" s="16"/>
      <c r="BR16" s="16"/>
      <c r="BS16" s="16"/>
      <c r="BT16" s="16"/>
      <c r="BU16" s="17"/>
      <c r="BV16" s="17"/>
      <c r="BW16" s="16"/>
      <c r="BX16" s="16"/>
      <c r="BY16" s="16"/>
      <c r="BZ16" s="16"/>
      <c r="CA16" s="16"/>
      <c r="CB16" s="17"/>
      <c r="CC16" s="17"/>
      <c r="CD16" s="16"/>
      <c r="CE16" s="16"/>
      <c r="CF16" s="16"/>
      <c r="CG16" s="16"/>
      <c r="CH16" s="16"/>
      <c r="CI16" s="17"/>
      <c r="CJ16" s="17"/>
      <c r="CK16" s="16"/>
      <c r="CL16" s="16"/>
      <c r="CM16" s="16"/>
      <c r="CN16" s="16"/>
      <c r="CO16" s="16"/>
      <c r="CP16" s="21"/>
      <c r="CQ16" s="94"/>
      <c r="CR16" s="22"/>
      <c r="CS16" s="16"/>
      <c r="CT16" s="16"/>
      <c r="CU16" s="16"/>
      <c r="CV16" s="16"/>
      <c r="CW16" s="23"/>
      <c r="CX16" s="17"/>
      <c r="CY16" s="17"/>
      <c r="CZ16" s="15" t="s">
        <v>14</v>
      </c>
      <c r="DA16" s="16" t="s">
        <v>14</v>
      </c>
      <c r="DB16" s="16" t="s">
        <v>14</v>
      </c>
      <c r="DC16" s="16" t="s">
        <v>14</v>
      </c>
      <c r="DD16" s="16" t="s">
        <v>14</v>
      </c>
      <c r="DE16" s="17"/>
      <c r="DF16" s="17"/>
      <c r="DG16" s="16"/>
      <c r="DH16" s="16"/>
      <c r="DI16" s="16"/>
      <c r="DJ16" s="16"/>
      <c r="DK16" s="16"/>
      <c r="DL16" s="17"/>
      <c r="DM16" s="17"/>
      <c r="DN16" s="16"/>
      <c r="DO16" s="16"/>
      <c r="DP16" s="16"/>
      <c r="DQ16" s="16"/>
      <c r="DR16" s="16"/>
      <c r="DS16" s="17"/>
      <c r="DT16" s="17"/>
      <c r="DU16" s="24" t="s">
        <v>14</v>
      </c>
      <c r="DV16" s="94"/>
      <c r="DW16" s="25"/>
      <c r="DX16" s="16"/>
      <c r="DY16" s="16"/>
      <c r="DZ16" s="16"/>
      <c r="EA16" s="17"/>
      <c r="EB16" s="17"/>
      <c r="EC16" s="16"/>
      <c r="ED16" s="16"/>
      <c r="EE16" s="16"/>
      <c r="EF16" s="16"/>
      <c r="EG16" s="16"/>
      <c r="EH16" s="17"/>
      <c r="EI16" s="17"/>
      <c r="EJ16" s="16"/>
      <c r="EK16" s="16"/>
      <c r="EL16" s="16"/>
      <c r="EM16" s="15"/>
      <c r="EN16" s="26" t="s">
        <v>14</v>
      </c>
      <c r="EO16" s="17"/>
      <c r="EP16" s="17"/>
      <c r="EQ16" s="16"/>
      <c r="ER16" s="16"/>
      <c r="ES16" s="16"/>
      <c r="ET16" s="16"/>
      <c r="EU16" s="16"/>
      <c r="EV16" s="17"/>
      <c r="EW16" s="17"/>
      <c r="EX16" s="15"/>
      <c r="EY16" s="16"/>
      <c r="EZ16" s="16"/>
      <c r="FA16" s="18"/>
      <c r="FB16" s="94"/>
      <c r="FC16" s="19"/>
      <c r="FD16" s="17"/>
      <c r="FE16" s="17"/>
      <c r="FF16" s="16"/>
      <c r="FG16" s="16"/>
      <c r="FH16" s="16"/>
      <c r="FI16" s="16"/>
      <c r="FJ16" s="16"/>
      <c r="FK16" s="17"/>
      <c r="FL16" s="17"/>
      <c r="FM16" s="16"/>
      <c r="FN16" s="16"/>
      <c r="FO16" s="16"/>
      <c r="FP16" s="16"/>
      <c r="FQ16" s="16"/>
      <c r="FR16" s="17"/>
      <c r="FS16" s="17"/>
      <c r="FT16" s="16"/>
      <c r="FU16" s="16"/>
      <c r="FV16" s="16"/>
      <c r="FW16" s="16"/>
      <c r="FX16" s="16"/>
      <c r="FY16" s="17"/>
      <c r="FZ16" s="17"/>
      <c r="GA16" s="16"/>
      <c r="GB16" s="16"/>
      <c r="GC16" s="16"/>
      <c r="GD16" s="16"/>
      <c r="GE16" s="16"/>
      <c r="GF16" s="21"/>
      <c r="GG16" s="94"/>
      <c r="GH16" s="10"/>
      <c r="GI16" s="6"/>
      <c r="GJ16" s="6"/>
      <c r="GK16" s="6"/>
      <c r="GL16" s="6"/>
      <c r="GM16" s="6"/>
      <c r="GN16" s="7"/>
      <c r="GO16" s="7"/>
      <c r="GP16" s="6"/>
      <c r="GQ16" s="6"/>
      <c r="GR16" s="23"/>
      <c r="GS16" s="6"/>
      <c r="GT16" s="6"/>
      <c r="GU16" s="7"/>
      <c r="GV16" s="7"/>
      <c r="GW16" s="6"/>
      <c r="GX16" s="6"/>
      <c r="GY16" s="6"/>
      <c r="GZ16" s="6"/>
      <c r="HA16" s="6"/>
      <c r="HB16" s="27"/>
      <c r="HC16" s="7"/>
      <c r="HD16" s="28"/>
      <c r="HE16" s="6"/>
      <c r="HF16" s="6"/>
      <c r="HG16" s="6"/>
      <c r="HH16" s="6"/>
      <c r="HI16" s="7"/>
      <c r="HJ16" s="7"/>
      <c r="HK16" s="6"/>
      <c r="HL16" s="8"/>
      <c r="HM16" s="93"/>
      <c r="HN16" s="20" t="s">
        <v>14</v>
      </c>
      <c r="HO16" s="16" t="s">
        <v>14</v>
      </c>
      <c r="HP16" s="16" t="s">
        <v>14</v>
      </c>
      <c r="HQ16" s="17"/>
      <c r="HR16" s="17"/>
      <c r="HS16" s="16" t="s">
        <v>14</v>
      </c>
      <c r="HT16" s="16" t="s">
        <v>14</v>
      </c>
      <c r="HU16" s="16" t="s">
        <v>14</v>
      </c>
      <c r="HV16" s="16" t="s">
        <v>14</v>
      </c>
      <c r="HW16" s="16" t="s">
        <v>14</v>
      </c>
      <c r="HX16" s="17"/>
      <c r="HY16" s="17"/>
      <c r="HZ16" s="16" t="s">
        <v>14</v>
      </c>
      <c r="IA16" s="16" t="s">
        <v>14</v>
      </c>
      <c r="IB16" s="15"/>
      <c r="IC16" s="16" t="s">
        <v>14</v>
      </c>
      <c r="ID16" s="16" t="s">
        <v>14</v>
      </c>
      <c r="IE16" s="17"/>
      <c r="IF16" s="17"/>
      <c r="IG16" s="16" t="s">
        <v>14</v>
      </c>
      <c r="IH16" s="16" t="s">
        <v>14</v>
      </c>
      <c r="II16" s="16" t="s">
        <v>14</v>
      </c>
      <c r="IJ16" s="16" t="s">
        <v>14</v>
      </c>
      <c r="IK16" s="16" t="s">
        <v>14</v>
      </c>
      <c r="IL16" s="17"/>
      <c r="IM16" s="17"/>
      <c r="IN16" s="16" t="s">
        <v>14</v>
      </c>
      <c r="IO16" s="16" t="s">
        <v>14</v>
      </c>
      <c r="IP16" s="16" t="s">
        <v>14</v>
      </c>
      <c r="IQ16" s="16" t="s">
        <v>14</v>
      </c>
      <c r="IR16" s="18" t="s">
        <v>14</v>
      </c>
      <c r="IS16" s="94"/>
      <c r="IT16" s="29"/>
      <c r="IU16" s="30"/>
      <c r="IV16" s="31"/>
      <c r="IW16" s="31"/>
      <c r="IX16" s="31"/>
      <c r="IY16" s="31"/>
      <c r="IZ16" s="31"/>
      <c r="JA16" s="30"/>
      <c r="JB16" s="30"/>
      <c r="JC16" s="31"/>
      <c r="JD16" s="31"/>
      <c r="JE16" s="31"/>
      <c r="JF16" s="31"/>
      <c r="JG16" s="31"/>
      <c r="JH16" s="30"/>
      <c r="JI16" s="30"/>
      <c r="JJ16" s="31"/>
      <c r="JK16" s="31"/>
      <c r="JL16" s="31"/>
      <c r="JM16" s="31"/>
      <c r="JN16" s="31"/>
      <c r="JO16" s="30"/>
      <c r="JP16" s="30"/>
      <c r="JQ16" s="31"/>
      <c r="JR16" s="31"/>
      <c r="JS16" s="31"/>
      <c r="JT16" s="31"/>
      <c r="JU16" s="31"/>
      <c r="JV16" s="30"/>
      <c r="JW16" s="32"/>
      <c r="JX16" s="100"/>
      <c r="JY16" s="20"/>
      <c r="JZ16" s="16"/>
      <c r="KA16" s="16"/>
      <c r="KB16" s="16"/>
      <c r="KC16" s="16"/>
      <c r="KD16" s="17"/>
      <c r="KE16" s="17"/>
      <c r="KF16" s="16"/>
      <c r="KG16" s="16"/>
      <c r="KH16" s="16"/>
      <c r="KI16" s="16"/>
      <c r="KJ16" s="16"/>
      <c r="KK16" s="17"/>
      <c r="KL16" s="17"/>
      <c r="KM16" s="16"/>
      <c r="KN16" s="16"/>
      <c r="KO16" s="16"/>
      <c r="KP16" s="16"/>
      <c r="KQ16" s="16"/>
      <c r="KR16" s="17"/>
      <c r="KS16" s="17"/>
      <c r="KT16" s="16"/>
      <c r="KU16" s="16"/>
      <c r="KV16" s="16"/>
      <c r="KW16" s="16"/>
      <c r="KX16" s="16"/>
      <c r="KY16" s="17"/>
      <c r="KZ16" s="17"/>
      <c r="LA16" s="16"/>
      <c r="LB16" s="16"/>
      <c r="LC16" s="24"/>
      <c r="LD16" s="94"/>
      <c r="LE16" s="25"/>
      <c r="LF16" s="16"/>
      <c r="LG16" s="17"/>
      <c r="LH16" s="17"/>
      <c r="LI16" s="16"/>
      <c r="LJ16" s="16"/>
      <c r="LK16" s="16"/>
      <c r="LL16" s="16"/>
      <c r="LM16" s="16"/>
      <c r="LN16" s="17"/>
      <c r="LO16" s="27"/>
      <c r="LP16" s="33"/>
      <c r="LQ16" s="16"/>
      <c r="LR16" s="16"/>
      <c r="LS16" s="16"/>
      <c r="LT16" s="16"/>
      <c r="LU16" s="17"/>
      <c r="LV16" s="17"/>
      <c r="LW16" s="16"/>
      <c r="LX16" s="16"/>
      <c r="LY16" s="16"/>
      <c r="LZ16" s="16"/>
      <c r="MA16" s="16"/>
      <c r="MB16" s="17"/>
      <c r="MC16" s="17"/>
      <c r="MD16" s="16"/>
      <c r="ME16" s="16"/>
      <c r="MF16" s="16"/>
      <c r="MG16" s="16"/>
      <c r="MH16" s="18"/>
      <c r="MI16" s="94"/>
      <c r="MJ16" s="29"/>
      <c r="MK16" s="30"/>
      <c r="ML16" s="31"/>
      <c r="MM16" s="31"/>
      <c r="MN16" s="31"/>
      <c r="MO16" s="31"/>
      <c r="MP16" s="31"/>
      <c r="MQ16" s="30"/>
      <c r="MR16" s="30"/>
      <c r="MS16" s="31"/>
      <c r="MT16" s="31"/>
      <c r="MU16" s="31"/>
      <c r="MV16" s="31"/>
      <c r="MW16" s="31"/>
      <c r="MX16" s="30"/>
      <c r="MY16" s="30"/>
      <c r="MZ16" s="31"/>
      <c r="NA16" s="31"/>
      <c r="NB16" s="31"/>
      <c r="NC16" s="31"/>
      <c r="ND16" s="31"/>
      <c r="NE16" s="30"/>
      <c r="NF16" s="30"/>
      <c r="NG16" s="34"/>
      <c r="NH16" s="35"/>
      <c r="NI16" s="36"/>
      <c r="NJ16" s="36"/>
      <c r="NK16" s="36"/>
      <c r="NL16" s="30"/>
      <c r="NM16" s="30"/>
      <c r="NN16" s="37"/>
      <c r="NO16" s="99"/>
    </row>
    <row r="17" spans="1:379">
      <c r="A17" s="4" t="s">
        <v>28</v>
      </c>
      <c r="B17" s="14"/>
      <c r="C17" s="15"/>
      <c r="D17" s="16"/>
      <c r="E17" s="16"/>
      <c r="F17" s="16"/>
      <c r="G17" s="16"/>
      <c r="H17" s="17"/>
      <c r="I17" s="17"/>
      <c r="J17" s="16"/>
      <c r="K17" s="16"/>
      <c r="L17" s="16"/>
      <c r="M17" s="16"/>
      <c r="N17" s="16"/>
      <c r="O17" s="17"/>
      <c r="P17" s="17"/>
      <c r="Q17" s="16"/>
      <c r="R17" s="16"/>
      <c r="S17" s="16"/>
      <c r="T17" s="16"/>
      <c r="U17" s="16"/>
      <c r="V17" s="17"/>
      <c r="W17" s="17"/>
      <c r="X17" s="16"/>
      <c r="Y17" s="16"/>
      <c r="Z17" s="16"/>
      <c r="AA17" s="16"/>
      <c r="AB17" s="16"/>
      <c r="AC17" s="17"/>
      <c r="AD17" s="17"/>
      <c r="AE17" s="16"/>
      <c r="AF17" s="18"/>
      <c r="AG17" s="94"/>
      <c r="AH17" s="19"/>
      <c r="AI17" s="16"/>
      <c r="AJ17" s="16"/>
      <c r="AK17" s="17"/>
      <c r="AL17" s="17"/>
      <c r="AM17" s="16"/>
      <c r="AN17" s="16"/>
      <c r="AO17" s="16"/>
      <c r="AP17" s="16"/>
      <c r="AQ17" s="16"/>
      <c r="AR17" s="17"/>
      <c r="AS17" s="17"/>
      <c r="AT17" s="16"/>
      <c r="AU17" s="16"/>
      <c r="AV17" s="16"/>
      <c r="AW17" s="16"/>
      <c r="AX17" s="16"/>
      <c r="AY17" s="17"/>
      <c r="AZ17" s="17"/>
      <c r="BA17" s="16"/>
      <c r="BB17" s="16"/>
      <c r="BC17" s="16"/>
      <c r="BD17" s="16"/>
      <c r="BE17" s="16"/>
      <c r="BF17" s="17"/>
      <c r="BG17" s="17"/>
      <c r="BH17" s="16"/>
      <c r="BI17" s="16"/>
      <c r="BJ17" s="18" t="s">
        <v>14</v>
      </c>
      <c r="BK17" s="94"/>
      <c r="BL17" s="20"/>
      <c r="BM17" s="16"/>
      <c r="BN17" s="17"/>
      <c r="BO17" s="17"/>
      <c r="BP17" s="16"/>
      <c r="BQ17" s="16"/>
      <c r="BR17" s="16"/>
      <c r="BS17" s="16"/>
      <c r="BT17" s="16"/>
      <c r="BU17" s="17"/>
      <c r="BV17" s="17"/>
      <c r="BW17" s="16"/>
      <c r="BX17" s="16"/>
      <c r="BY17" s="16"/>
      <c r="BZ17" s="16"/>
      <c r="CA17" s="16"/>
      <c r="CB17" s="17"/>
      <c r="CC17" s="17"/>
      <c r="CD17" s="16"/>
      <c r="CE17" s="16"/>
      <c r="CF17" s="16"/>
      <c r="CG17" s="16"/>
      <c r="CH17" s="16"/>
      <c r="CI17" s="17"/>
      <c r="CJ17" s="17"/>
      <c r="CK17" s="16"/>
      <c r="CL17" s="16"/>
      <c r="CM17" s="16"/>
      <c r="CN17" s="16"/>
      <c r="CO17" s="16"/>
      <c r="CP17" s="21"/>
      <c r="CQ17" s="94"/>
      <c r="CR17" s="22"/>
      <c r="CS17" s="16"/>
      <c r="CT17" s="16"/>
      <c r="CU17" s="16"/>
      <c r="CV17" s="16"/>
      <c r="CW17" s="23"/>
      <c r="CX17" s="17"/>
      <c r="CY17" s="17"/>
      <c r="CZ17" s="15"/>
      <c r="DA17" s="16"/>
      <c r="DB17" s="16"/>
      <c r="DC17" s="16"/>
      <c r="DD17" s="16"/>
      <c r="DE17" s="17"/>
      <c r="DF17" s="17"/>
      <c r="DG17" s="16"/>
      <c r="DH17" s="16"/>
      <c r="DI17" s="16"/>
      <c r="DJ17" s="16"/>
      <c r="DK17" s="16"/>
      <c r="DL17" s="17"/>
      <c r="DM17" s="17"/>
      <c r="DN17" s="16"/>
      <c r="DO17" s="16"/>
      <c r="DP17" s="16"/>
      <c r="DQ17" s="16"/>
      <c r="DR17" s="16"/>
      <c r="DS17" s="17"/>
      <c r="DT17" s="17"/>
      <c r="DU17" s="24"/>
      <c r="DV17" s="94"/>
      <c r="DW17" s="25"/>
      <c r="DX17" s="16"/>
      <c r="DY17" s="16"/>
      <c r="DZ17" s="16"/>
      <c r="EA17" s="17"/>
      <c r="EB17" s="17"/>
      <c r="EC17" s="16"/>
      <c r="ED17" s="16"/>
      <c r="EE17" s="16"/>
      <c r="EF17" s="16"/>
      <c r="EG17" s="16"/>
      <c r="EH17" s="17"/>
      <c r="EI17" s="17"/>
      <c r="EJ17" s="16"/>
      <c r="EK17" s="16"/>
      <c r="EL17" s="16"/>
      <c r="EM17" s="15"/>
      <c r="EN17" s="26"/>
      <c r="EO17" s="17"/>
      <c r="EP17" s="17"/>
      <c r="EQ17" s="16"/>
      <c r="ER17" s="16"/>
      <c r="ES17" s="16"/>
      <c r="ET17" s="16"/>
      <c r="EU17" s="16"/>
      <c r="EV17" s="17"/>
      <c r="EW17" s="17"/>
      <c r="EX17" s="15"/>
      <c r="EY17" s="16"/>
      <c r="EZ17" s="16"/>
      <c r="FA17" s="18"/>
      <c r="FB17" s="94"/>
      <c r="FC17" s="19"/>
      <c r="FD17" s="17"/>
      <c r="FE17" s="17"/>
      <c r="FF17" s="16"/>
      <c r="FG17" s="16"/>
      <c r="FH17" s="16"/>
      <c r="FI17" s="16"/>
      <c r="FJ17" s="16"/>
      <c r="FK17" s="17"/>
      <c r="FL17" s="17"/>
      <c r="FM17" s="16"/>
      <c r="FN17" s="16"/>
      <c r="FO17" s="16"/>
      <c r="FP17" s="16"/>
      <c r="FQ17" s="16"/>
      <c r="FR17" s="17"/>
      <c r="FS17" s="17"/>
      <c r="FT17" s="16"/>
      <c r="FU17" s="16"/>
      <c r="FV17" s="16"/>
      <c r="FW17" s="16"/>
      <c r="FX17" s="16"/>
      <c r="FY17" s="17"/>
      <c r="FZ17" s="17"/>
      <c r="GA17" s="16"/>
      <c r="GB17" s="16"/>
      <c r="GC17" s="16"/>
      <c r="GD17" s="16"/>
      <c r="GE17" s="16"/>
      <c r="GF17" s="21"/>
      <c r="GG17" s="94"/>
      <c r="GH17" s="10"/>
      <c r="GI17" s="6"/>
      <c r="GJ17" s="6"/>
      <c r="GK17" s="6"/>
      <c r="GL17" s="6"/>
      <c r="GM17" s="6"/>
      <c r="GN17" s="7"/>
      <c r="GO17" s="7"/>
      <c r="GP17" s="6"/>
      <c r="GQ17" s="6"/>
      <c r="GR17" s="23"/>
      <c r="GS17" s="6"/>
      <c r="GT17" s="6"/>
      <c r="GU17" s="7"/>
      <c r="GV17" s="7"/>
      <c r="GW17" s="6"/>
      <c r="GX17" s="6"/>
      <c r="GY17" s="6"/>
      <c r="GZ17" s="6"/>
      <c r="HA17" s="6"/>
      <c r="HB17" s="27"/>
      <c r="HC17" s="7"/>
      <c r="HD17" s="28"/>
      <c r="HE17" s="6"/>
      <c r="HF17" s="6"/>
      <c r="HG17" s="6"/>
      <c r="HH17" s="6"/>
      <c r="HI17" s="7"/>
      <c r="HJ17" s="7"/>
      <c r="HK17" s="6"/>
      <c r="HL17" s="8"/>
      <c r="HM17" s="93"/>
      <c r="HN17" s="20"/>
      <c r="HO17" s="16"/>
      <c r="HP17" s="16"/>
      <c r="HQ17" s="17"/>
      <c r="HR17" s="17"/>
      <c r="HS17" s="16"/>
      <c r="HT17" s="16"/>
      <c r="HU17" s="16"/>
      <c r="HV17" s="16"/>
      <c r="HW17" s="16"/>
      <c r="HX17" s="17"/>
      <c r="HY17" s="17"/>
      <c r="HZ17" s="16"/>
      <c r="IA17" s="16"/>
      <c r="IB17" s="15"/>
      <c r="IC17" s="16"/>
      <c r="ID17" s="16"/>
      <c r="IE17" s="17"/>
      <c r="IF17" s="17"/>
      <c r="IG17" s="16"/>
      <c r="IH17" s="16"/>
      <c r="II17" s="16"/>
      <c r="IJ17" s="16"/>
      <c r="IK17" s="16"/>
      <c r="IL17" s="17"/>
      <c r="IM17" s="17"/>
      <c r="IN17" s="16"/>
      <c r="IO17" s="16"/>
      <c r="IP17" s="16"/>
      <c r="IQ17" s="16"/>
      <c r="IR17" s="18"/>
      <c r="IS17" s="94"/>
      <c r="IT17" s="29"/>
      <c r="IU17" s="30"/>
      <c r="IV17" s="31"/>
      <c r="IW17" s="31"/>
      <c r="IX17" s="31"/>
      <c r="IY17" s="31"/>
      <c r="IZ17" s="31"/>
      <c r="JA17" s="30"/>
      <c r="JB17" s="30"/>
      <c r="JC17" s="31"/>
      <c r="JD17" s="31"/>
      <c r="JE17" s="31"/>
      <c r="JF17" s="31"/>
      <c r="JG17" s="31"/>
      <c r="JH17" s="30"/>
      <c r="JI17" s="30"/>
      <c r="JJ17" s="31"/>
      <c r="JK17" s="31"/>
      <c r="JL17" s="31"/>
      <c r="JM17" s="31"/>
      <c r="JN17" s="31"/>
      <c r="JO17" s="30"/>
      <c r="JP17" s="30"/>
      <c r="JQ17" s="31"/>
      <c r="JR17" s="31"/>
      <c r="JS17" s="31"/>
      <c r="JT17" s="31"/>
      <c r="JU17" s="31"/>
      <c r="JV17" s="30"/>
      <c r="JW17" s="32"/>
      <c r="JX17" s="100"/>
      <c r="JY17" s="20"/>
      <c r="JZ17" s="16"/>
      <c r="KA17" s="16"/>
      <c r="KB17" s="16"/>
      <c r="KC17" s="16"/>
      <c r="KD17" s="17"/>
      <c r="KE17" s="17"/>
      <c r="KF17" s="16"/>
      <c r="KG17" s="16"/>
      <c r="KH17" s="16"/>
      <c r="KI17" s="16"/>
      <c r="KJ17" s="16"/>
      <c r="KK17" s="17"/>
      <c r="KL17" s="17"/>
      <c r="KM17" s="16"/>
      <c r="KN17" s="16"/>
      <c r="KO17" s="16"/>
      <c r="KP17" s="16"/>
      <c r="KQ17" s="16"/>
      <c r="KR17" s="17"/>
      <c r="KS17" s="17"/>
      <c r="KT17" s="16"/>
      <c r="KU17" s="16"/>
      <c r="KV17" s="16"/>
      <c r="KW17" s="16"/>
      <c r="KX17" s="16"/>
      <c r="KY17" s="17"/>
      <c r="KZ17" s="17"/>
      <c r="LA17" s="16"/>
      <c r="LB17" s="16"/>
      <c r="LC17" s="24"/>
      <c r="LD17" s="94"/>
      <c r="LE17" s="25"/>
      <c r="LF17" s="16"/>
      <c r="LG17" s="17"/>
      <c r="LH17" s="17"/>
      <c r="LI17" s="16"/>
      <c r="LJ17" s="16"/>
      <c r="LK17" s="16"/>
      <c r="LL17" s="16"/>
      <c r="LM17" s="16"/>
      <c r="LN17" s="17"/>
      <c r="LO17" s="27"/>
      <c r="LP17" s="33"/>
      <c r="LQ17" s="16"/>
      <c r="LR17" s="16"/>
      <c r="LS17" s="16"/>
      <c r="LT17" s="16"/>
      <c r="LU17" s="17"/>
      <c r="LV17" s="17"/>
      <c r="LW17" s="16"/>
      <c r="LX17" s="16"/>
      <c r="LY17" s="16"/>
      <c r="LZ17" s="16"/>
      <c r="MA17" s="16"/>
      <c r="MB17" s="17"/>
      <c r="MC17" s="17"/>
      <c r="MD17" s="16"/>
      <c r="ME17" s="16"/>
      <c r="MF17" s="16"/>
      <c r="MG17" s="16"/>
      <c r="MH17" s="18"/>
      <c r="MI17" s="94"/>
      <c r="MJ17" s="29"/>
      <c r="MK17" s="30"/>
      <c r="ML17" s="31"/>
      <c r="MM17" s="31"/>
      <c r="MN17" s="31"/>
      <c r="MO17" s="31"/>
      <c r="MP17" s="31"/>
      <c r="MQ17" s="30"/>
      <c r="MR17" s="30"/>
      <c r="MS17" s="31"/>
      <c r="MT17" s="31"/>
      <c r="MU17" s="31"/>
      <c r="MV17" s="31"/>
      <c r="MW17" s="31"/>
      <c r="MX17" s="30"/>
      <c r="MY17" s="30"/>
      <c r="MZ17" s="31"/>
      <c r="NA17" s="31"/>
      <c r="NB17" s="31"/>
      <c r="NC17" s="31"/>
      <c r="ND17" s="31"/>
      <c r="NE17" s="30"/>
      <c r="NF17" s="30"/>
      <c r="NG17" s="34"/>
      <c r="NH17" s="35"/>
      <c r="NI17" s="36"/>
      <c r="NJ17" s="36"/>
      <c r="NK17" s="36"/>
      <c r="NL17" s="30"/>
      <c r="NM17" s="30"/>
      <c r="NN17" s="37"/>
      <c r="NO17" s="99"/>
    </row>
    <row r="18" spans="1:379">
      <c r="A18" s="4" t="s">
        <v>29</v>
      </c>
      <c r="B18" s="14"/>
      <c r="C18" s="15"/>
      <c r="D18" s="16"/>
      <c r="E18" s="16"/>
      <c r="F18" s="16"/>
      <c r="G18" s="16"/>
      <c r="H18" s="17"/>
      <c r="I18" s="17"/>
      <c r="J18" s="16"/>
      <c r="K18" s="16"/>
      <c r="L18" s="16"/>
      <c r="M18" s="16"/>
      <c r="N18" s="16"/>
      <c r="O18" s="17"/>
      <c r="P18" s="17"/>
      <c r="Q18" s="16"/>
      <c r="R18" s="16"/>
      <c r="S18" s="16"/>
      <c r="T18" s="16"/>
      <c r="U18" s="16"/>
      <c r="V18" s="17"/>
      <c r="W18" s="17"/>
      <c r="X18" s="16"/>
      <c r="Y18" s="16"/>
      <c r="Z18" s="16"/>
      <c r="AA18" s="16"/>
      <c r="AB18" s="16"/>
      <c r="AC18" s="17"/>
      <c r="AD18" s="17"/>
      <c r="AE18" s="16"/>
      <c r="AF18" s="18"/>
      <c r="AG18" s="94"/>
      <c r="AH18" s="19"/>
      <c r="AI18" s="16"/>
      <c r="AJ18" s="16"/>
      <c r="AK18" s="17"/>
      <c r="AL18" s="17"/>
      <c r="AM18" s="16"/>
      <c r="AN18" s="16"/>
      <c r="AO18" s="16"/>
      <c r="AP18" s="16"/>
      <c r="AQ18" s="16"/>
      <c r="AR18" s="17"/>
      <c r="AS18" s="17"/>
      <c r="AT18" s="16"/>
      <c r="AU18" s="16"/>
      <c r="AV18" s="16"/>
      <c r="AW18" s="16"/>
      <c r="AX18" s="16"/>
      <c r="AY18" s="17"/>
      <c r="AZ18" s="17"/>
      <c r="BA18" s="16"/>
      <c r="BB18" s="16"/>
      <c r="BC18" s="16"/>
      <c r="BD18" s="16"/>
      <c r="BE18" s="16"/>
      <c r="BF18" s="17"/>
      <c r="BG18" s="17"/>
      <c r="BH18" s="16"/>
      <c r="BI18" s="16"/>
      <c r="BJ18" s="18"/>
      <c r="BK18" s="94"/>
      <c r="BL18" s="20"/>
      <c r="BM18" s="16"/>
      <c r="BN18" s="17"/>
      <c r="BO18" s="17"/>
      <c r="BP18" s="16" t="s">
        <v>14</v>
      </c>
      <c r="BQ18" s="16"/>
      <c r="BR18" s="16"/>
      <c r="BS18" s="16"/>
      <c r="BT18" s="16" t="s">
        <v>14</v>
      </c>
      <c r="BU18" s="17"/>
      <c r="BV18" s="17"/>
      <c r="BW18" s="16"/>
      <c r="BX18" s="16"/>
      <c r="BY18" s="16"/>
      <c r="BZ18" s="16"/>
      <c r="CA18" s="16"/>
      <c r="CB18" s="17"/>
      <c r="CC18" s="17"/>
      <c r="CD18" s="16"/>
      <c r="CE18" s="16"/>
      <c r="CF18" s="16"/>
      <c r="CG18" s="16"/>
      <c r="CH18" s="16"/>
      <c r="CI18" s="17"/>
      <c r="CJ18" s="17"/>
      <c r="CK18" s="16"/>
      <c r="CL18" s="16"/>
      <c r="CM18" s="16"/>
      <c r="CN18" s="16"/>
      <c r="CO18" s="16"/>
      <c r="CP18" s="21"/>
      <c r="CQ18" s="94"/>
      <c r="CR18" s="22"/>
      <c r="CS18" s="16"/>
      <c r="CT18" s="16"/>
      <c r="CU18" s="16"/>
      <c r="CV18" s="16"/>
      <c r="CW18" s="23"/>
      <c r="CX18" s="17"/>
      <c r="CY18" s="17"/>
      <c r="CZ18" s="15"/>
      <c r="DA18" s="16"/>
      <c r="DB18" s="16"/>
      <c r="DC18" s="16"/>
      <c r="DD18" s="16"/>
      <c r="DE18" s="17"/>
      <c r="DF18" s="17"/>
      <c r="DG18" s="16"/>
      <c r="DH18" s="16"/>
      <c r="DI18" s="16"/>
      <c r="DJ18" s="16"/>
      <c r="DK18" s="16"/>
      <c r="DL18" s="17"/>
      <c r="DM18" s="17"/>
      <c r="DN18" s="16"/>
      <c r="DO18" s="16"/>
      <c r="DP18" s="16"/>
      <c r="DQ18" s="16"/>
      <c r="DR18" s="16"/>
      <c r="DS18" s="17"/>
      <c r="DT18" s="17"/>
      <c r="DU18" s="24"/>
      <c r="DV18" s="94"/>
      <c r="DW18" s="25"/>
      <c r="DX18" s="16"/>
      <c r="DY18" s="16"/>
      <c r="DZ18" s="16"/>
      <c r="EA18" s="17"/>
      <c r="EB18" s="17"/>
      <c r="EC18" s="16"/>
      <c r="ED18" s="16"/>
      <c r="EE18" s="16"/>
      <c r="EF18" s="16"/>
      <c r="EG18" s="16"/>
      <c r="EH18" s="17"/>
      <c r="EI18" s="17"/>
      <c r="EJ18" s="16"/>
      <c r="EK18" s="16"/>
      <c r="EL18" s="16"/>
      <c r="EM18" s="15"/>
      <c r="EN18" s="26"/>
      <c r="EO18" s="17"/>
      <c r="EP18" s="17"/>
      <c r="EQ18" s="16"/>
      <c r="ER18" s="16"/>
      <c r="ES18" s="16"/>
      <c r="ET18" s="16"/>
      <c r="EU18" s="16"/>
      <c r="EV18" s="17"/>
      <c r="EW18" s="17"/>
      <c r="EX18" s="15"/>
      <c r="EY18" s="16"/>
      <c r="EZ18" s="16"/>
      <c r="FA18" s="18"/>
      <c r="FB18" s="94"/>
      <c r="FC18" s="19"/>
      <c r="FD18" s="17"/>
      <c r="FE18" s="17"/>
      <c r="FF18" s="16"/>
      <c r="FG18" s="16"/>
      <c r="FH18" s="16"/>
      <c r="FI18" s="16"/>
      <c r="FJ18" s="16"/>
      <c r="FK18" s="17"/>
      <c r="FL18" s="17"/>
      <c r="FM18" s="16"/>
      <c r="FN18" s="16"/>
      <c r="FO18" s="16"/>
      <c r="FP18" s="16"/>
      <c r="FQ18" s="16"/>
      <c r="FR18" s="17"/>
      <c r="FS18" s="17"/>
      <c r="FT18" s="16"/>
      <c r="FU18" s="16"/>
      <c r="FV18" s="16"/>
      <c r="FW18" s="16"/>
      <c r="FX18" s="16"/>
      <c r="FY18" s="17"/>
      <c r="FZ18" s="17"/>
      <c r="GA18" s="16"/>
      <c r="GB18" s="16"/>
      <c r="GC18" s="16"/>
      <c r="GD18" s="16"/>
      <c r="GE18" s="16"/>
      <c r="GF18" s="21"/>
      <c r="GG18" s="94"/>
      <c r="GH18" s="10"/>
      <c r="GI18" s="6"/>
      <c r="GJ18" s="6"/>
      <c r="GK18" s="6"/>
      <c r="GL18" s="6"/>
      <c r="GM18" s="6"/>
      <c r="GN18" s="7"/>
      <c r="GO18" s="7"/>
      <c r="GP18" s="6"/>
      <c r="GQ18" s="6"/>
      <c r="GR18" s="23"/>
      <c r="GS18" s="6"/>
      <c r="GT18" s="6"/>
      <c r="GU18" s="7"/>
      <c r="GV18" s="7"/>
      <c r="GW18" s="6"/>
      <c r="GX18" s="6"/>
      <c r="GY18" s="6"/>
      <c r="GZ18" s="6"/>
      <c r="HA18" s="6"/>
      <c r="HB18" s="27"/>
      <c r="HC18" s="7"/>
      <c r="HD18" s="28"/>
      <c r="HE18" s="6"/>
      <c r="HF18" s="6"/>
      <c r="HG18" s="6"/>
      <c r="HH18" s="6"/>
      <c r="HI18" s="7"/>
      <c r="HJ18" s="7"/>
      <c r="HK18" s="6"/>
      <c r="HL18" s="8"/>
      <c r="HM18" s="93"/>
      <c r="HN18" s="20"/>
      <c r="HO18" s="16"/>
      <c r="HP18" s="16"/>
      <c r="HQ18" s="17"/>
      <c r="HR18" s="17"/>
      <c r="HS18" s="16"/>
      <c r="HT18" s="16"/>
      <c r="HU18" s="16"/>
      <c r="HV18" s="16"/>
      <c r="HW18" s="16"/>
      <c r="HX18" s="17"/>
      <c r="HY18" s="17"/>
      <c r="HZ18" s="16"/>
      <c r="IA18" s="16"/>
      <c r="IB18" s="15"/>
      <c r="IC18" s="16"/>
      <c r="ID18" s="16"/>
      <c r="IE18" s="17"/>
      <c r="IF18" s="17"/>
      <c r="IG18" s="16"/>
      <c r="IH18" s="16"/>
      <c r="II18" s="16"/>
      <c r="IJ18" s="16"/>
      <c r="IK18" s="16"/>
      <c r="IL18" s="17"/>
      <c r="IM18" s="17"/>
      <c r="IN18" s="16"/>
      <c r="IO18" s="16"/>
      <c r="IP18" s="16"/>
      <c r="IQ18" s="16"/>
      <c r="IR18" s="18"/>
      <c r="IS18" s="94"/>
      <c r="IT18" s="29"/>
      <c r="IU18" s="30"/>
      <c r="IV18" s="31"/>
      <c r="IW18" s="31"/>
      <c r="IX18" s="31"/>
      <c r="IY18" s="31"/>
      <c r="IZ18" s="31"/>
      <c r="JA18" s="30"/>
      <c r="JB18" s="30"/>
      <c r="JC18" s="31"/>
      <c r="JD18" s="31"/>
      <c r="JE18" s="31"/>
      <c r="JF18" s="31"/>
      <c r="JG18" s="31"/>
      <c r="JH18" s="30"/>
      <c r="JI18" s="30"/>
      <c r="JJ18" s="31"/>
      <c r="JK18" s="31"/>
      <c r="JL18" s="31"/>
      <c r="JM18" s="31"/>
      <c r="JN18" s="31"/>
      <c r="JO18" s="30"/>
      <c r="JP18" s="30"/>
      <c r="JQ18" s="31"/>
      <c r="JR18" s="31"/>
      <c r="JS18" s="31"/>
      <c r="JT18" s="31"/>
      <c r="JU18" s="31"/>
      <c r="JV18" s="30"/>
      <c r="JW18" s="32"/>
      <c r="JX18" s="100"/>
      <c r="JY18" s="20"/>
      <c r="JZ18" s="16"/>
      <c r="KA18" s="16"/>
      <c r="KB18" s="16"/>
      <c r="KC18" s="16"/>
      <c r="KD18" s="17"/>
      <c r="KE18" s="17"/>
      <c r="KF18" s="16"/>
      <c r="KG18" s="16"/>
      <c r="KH18" s="16"/>
      <c r="KI18" s="16"/>
      <c r="KJ18" s="16"/>
      <c r="KK18" s="17"/>
      <c r="KL18" s="17"/>
      <c r="KM18" s="16"/>
      <c r="KN18" s="16"/>
      <c r="KO18" s="16"/>
      <c r="KP18" s="16"/>
      <c r="KQ18" s="16"/>
      <c r="KR18" s="17"/>
      <c r="KS18" s="17"/>
      <c r="KT18" s="16"/>
      <c r="KU18" s="16"/>
      <c r="KV18" s="16"/>
      <c r="KW18" s="16"/>
      <c r="KX18" s="16"/>
      <c r="KY18" s="17"/>
      <c r="KZ18" s="17"/>
      <c r="LA18" s="16"/>
      <c r="LB18" s="16"/>
      <c r="LC18" s="24"/>
      <c r="LD18" s="94"/>
      <c r="LE18" s="25"/>
      <c r="LF18" s="16"/>
      <c r="LG18" s="17"/>
      <c r="LH18" s="17"/>
      <c r="LI18" s="16"/>
      <c r="LJ18" s="16"/>
      <c r="LK18" s="16"/>
      <c r="LL18" s="16"/>
      <c r="LM18" s="16"/>
      <c r="LN18" s="17"/>
      <c r="LO18" s="27"/>
      <c r="LP18" s="33"/>
      <c r="LQ18" s="16"/>
      <c r="LR18" s="16"/>
      <c r="LS18" s="16"/>
      <c r="LT18" s="16"/>
      <c r="LU18" s="17"/>
      <c r="LV18" s="17"/>
      <c r="LW18" s="16"/>
      <c r="LX18" s="16"/>
      <c r="LY18" s="16"/>
      <c r="LZ18" s="16"/>
      <c r="MA18" s="16"/>
      <c r="MB18" s="17"/>
      <c r="MC18" s="17"/>
      <c r="MD18" s="16"/>
      <c r="ME18" s="16"/>
      <c r="MF18" s="16"/>
      <c r="MG18" s="16"/>
      <c r="MH18" s="18"/>
      <c r="MI18" s="94"/>
      <c r="MJ18" s="29"/>
      <c r="MK18" s="30"/>
      <c r="ML18" s="31"/>
      <c r="MM18" s="31"/>
      <c r="MN18" s="31"/>
      <c r="MO18" s="31"/>
      <c r="MP18" s="31"/>
      <c r="MQ18" s="30"/>
      <c r="MR18" s="30"/>
      <c r="MS18" s="31"/>
      <c r="MT18" s="31"/>
      <c r="MU18" s="31"/>
      <c r="MV18" s="31"/>
      <c r="MW18" s="31"/>
      <c r="MX18" s="30"/>
      <c r="MY18" s="30"/>
      <c r="MZ18" s="31"/>
      <c r="NA18" s="31"/>
      <c r="NB18" s="31"/>
      <c r="NC18" s="31"/>
      <c r="ND18" s="31"/>
      <c r="NE18" s="30"/>
      <c r="NF18" s="30"/>
      <c r="NG18" s="34"/>
      <c r="NH18" s="35"/>
      <c r="NI18" s="36"/>
      <c r="NJ18" s="36"/>
      <c r="NK18" s="36"/>
      <c r="NL18" s="30"/>
      <c r="NM18" s="30"/>
      <c r="NN18" s="37"/>
      <c r="NO18" s="99"/>
    </row>
    <row r="19" spans="1:379">
      <c r="A19" s="4" t="s">
        <v>30</v>
      </c>
      <c r="B19" s="14"/>
      <c r="C19" s="15"/>
      <c r="D19" s="16"/>
      <c r="E19" s="16"/>
      <c r="F19" s="16"/>
      <c r="G19" s="16"/>
      <c r="H19" s="17"/>
      <c r="I19" s="17"/>
      <c r="J19" s="16"/>
      <c r="K19" s="16"/>
      <c r="L19" s="16"/>
      <c r="M19" s="16" t="s">
        <v>14</v>
      </c>
      <c r="N19" s="16"/>
      <c r="O19" s="17"/>
      <c r="P19" s="17"/>
      <c r="Q19" s="16"/>
      <c r="R19" s="16"/>
      <c r="S19" s="16"/>
      <c r="T19" s="16"/>
      <c r="U19" s="16"/>
      <c r="V19" s="17"/>
      <c r="W19" s="17"/>
      <c r="X19" s="16"/>
      <c r="Y19" s="16"/>
      <c r="Z19" s="16"/>
      <c r="AA19" s="16"/>
      <c r="AB19" s="16"/>
      <c r="AC19" s="17"/>
      <c r="AD19" s="17"/>
      <c r="AE19" s="16"/>
      <c r="AF19" s="18"/>
      <c r="AG19" s="94"/>
      <c r="AH19" s="19"/>
      <c r="AI19" s="16"/>
      <c r="AJ19" s="16" t="s">
        <v>14</v>
      </c>
      <c r="AK19" s="17"/>
      <c r="AL19" s="17"/>
      <c r="AM19" s="16"/>
      <c r="AN19" s="16"/>
      <c r="AO19" s="16"/>
      <c r="AP19" s="16"/>
      <c r="AQ19" s="16"/>
      <c r="AR19" s="17"/>
      <c r="AS19" s="17"/>
      <c r="AT19" s="16"/>
      <c r="AU19" s="16"/>
      <c r="AV19" s="16"/>
      <c r="AW19" s="16"/>
      <c r="AX19" s="16"/>
      <c r="AY19" s="17"/>
      <c r="AZ19" s="17"/>
      <c r="BA19" s="16"/>
      <c r="BB19" s="16"/>
      <c r="BC19" s="16"/>
      <c r="BD19" s="16"/>
      <c r="BE19" s="16"/>
      <c r="BF19" s="17"/>
      <c r="BG19" s="17"/>
      <c r="BH19" s="16"/>
      <c r="BI19" s="16"/>
      <c r="BJ19" s="18"/>
      <c r="BK19" s="94"/>
      <c r="BL19" s="20"/>
      <c r="BM19" s="16"/>
      <c r="BN19" s="17"/>
      <c r="BO19" s="17"/>
      <c r="BP19" s="16"/>
      <c r="BQ19" s="16"/>
      <c r="BR19" s="16"/>
      <c r="BS19" s="16"/>
      <c r="BT19" s="16"/>
      <c r="BU19" s="17"/>
      <c r="BV19" s="17"/>
      <c r="BW19" s="16"/>
      <c r="BX19" s="16"/>
      <c r="BY19" s="16"/>
      <c r="BZ19" s="16"/>
      <c r="CA19" s="16"/>
      <c r="CB19" s="17"/>
      <c r="CC19" s="17"/>
      <c r="CD19" s="16"/>
      <c r="CE19" s="16"/>
      <c r="CF19" s="16"/>
      <c r="CG19" s="16"/>
      <c r="CH19" s="16"/>
      <c r="CI19" s="17"/>
      <c r="CJ19" s="17"/>
      <c r="CK19" s="16"/>
      <c r="CL19" s="16"/>
      <c r="CM19" s="16"/>
      <c r="CN19" s="16"/>
      <c r="CO19" s="16"/>
      <c r="CP19" s="21"/>
      <c r="CQ19" s="94"/>
      <c r="CR19" s="22"/>
      <c r="CS19" s="16" t="s">
        <v>14</v>
      </c>
      <c r="CT19" s="16" t="s">
        <v>14</v>
      </c>
      <c r="CU19" s="16" t="s">
        <v>14</v>
      </c>
      <c r="CV19" s="16" t="s">
        <v>14</v>
      </c>
      <c r="CW19" s="23"/>
      <c r="CX19" s="17"/>
      <c r="CY19" s="17"/>
      <c r="CZ19" s="15"/>
      <c r="DA19" s="16"/>
      <c r="DB19" s="16"/>
      <c r="DC19" s="16"/>
      <c r="DD19" s="16"/>
      <c r="DE19" s="17"/>
      <c r="DF19" s="17"/>
      <c r="DG19" s="16"/>
      <c r="DH19" s="16"/>
      <c r="DI19" s="16"/>
      <c r="DJ19" s="16"/>
      <c r="DK19" s="16"/>
      <c r="DL19" s="17"/>
      <c r="DM19" s="17"/>
      <c r="DN19" s="16"/>
      <c r="DO19" s="16"/>
      <c r="DP19" s="16"/>
      <c r="DQ19" s="16"/>
      <c r="DR19" s="16"/>
      <c r="DS19" s="17"/>
      <c r="DT19" s="17"/>
      <c r="DU19" s="24"/>
      <c r="DV19" s="94"/>
      <c r="DW19" s="25"/>
      <c r="DX19" s="16"/>
      <c r="DY19" s="16"/>
      <c r="DZ19" s="16"/>
      <c r="EA19" s="17"/>
      <c r="EB19" s="17"/>
      <c r="EC19" s="16"/>
      <c r="ED19" s="16"/>
      <c r="EE19" s="16"/>
      <c r="EF19" s="16"/>
      <c r="EG19" s="16"/>
      <c r="EH19" s="17"/>
      <c r="EI19" s="17"/>
      <c r="EJ19" s="16"/>
      <c r="EK19" s="16"/>
      <c r="EL19" s="16"/>
      <c r="EM19" s="15"/>
      <c r="EN19" s="26" t="s">
        <v>14</v>
      </c>
      <c r="EO19" s="17"/>
      <c r="EP19" s="17"/>
      <c r="EQ19" s="16" t="s">
        <v>14</v>
      </c>
      <c r="ER19" s="16" t="s">
        <v>14</v>
      </c>
      <c r="ES19" s="16" t="s">
        <v>14</v>
      </c>
      <c r="ET19" s="16" t="s">
        <v>14</v>
      </c>
      <c r="EU19" s="16" t="s">
        <v>14</v>
      </c>
      <c r="EV19" s="17"/>
      <c r="EW19" s="17"/>
      <c r="EX19" s="15"/>
      <c r="EY19" s="16" t="s">
        <v>14</v>
      </c>
      <c r="EZ19" s="16" t="s">
        <v>14</v>
      </c>
      <c r="FA19" s="18" t="s">
        <v>14</v>
      </c>
      <c r="FB19" s="94"/>
      <c r="FC19" s="19" t="s">
        <v>14</v>
      </c>
      <c r="FD19" s="17"/>
      <c r="FE19" s="17"/>
      <c r="FF19" s="16"/>
      <c r="FG19" s="16"/>
      <c r="FH19" s="16"/>
      <c r="FI19" s="16"/>
      <c r="FJ19" s="16"/>
      <c r="FK19" s="17"/>
      <c r="FL19" s="17"/>
      <c r="FM19" s="16"/>
      <c r="FN19" s="16"/>
      <c r="FO19" s="16"/>
      <c r="FP19" s="16"/>
      <c r="FQ19" s="16"/>
      <c r="FR19" s="17"/>
      <c r="FS19" s="17"/>
      <c r="FT19" s="16"/>
      <c r="FU19" s="16"/>
      <c r="FV19" s="16"/>
      <c r="FW19" s="16"/>
      <c r="FX19" s="16"/>
      <c r="FY19" s="17"/>
      <c r="FZ19" s="17"/>
      <c r="GA19" s="16"/>
      <c r="GB19" s="16"/>
      <c r="GC19" s="16"/>
      <c r="GD19" s="16"/>
      <c r="GE19" s="16"/>
      <c r="GF19" s="21"/>
      <c r="GG19" s="94"/>
      <c r="GH19" s="10"/>
      <c r="GI19" s="6"/>
      <c r="GJ19" s="6"/>
      <c r="GK19" s="6"/>
      <c r="GL19" s="6"/>
      <c r="GM19" s="6"/>
      <c r="GN19" s="7"/>
      <c r="GO19" s="7"/>
      <c r="GP19" s="6"/>
      <c r="GQ19" s="6"/>
      <c r="GR19" s="23"/>
      <c r="GS19" s="6"/>
      <c r="GT19" s="6"/>
      <c r="GU19" s="7"/>
      <c r="GV19" s="7"/>
      <c r="GW19" s="6"/>
      <c r="GX19" s="6"/>
      <c r="GY19" s="6"/>
      <c r="GZ19" s="6"/>
      <c r="HA19" s="6"/>
      <c r="HB19" s="27"/>
      <c r="HC19" s="7"/>
      <c r="HD19" s="28"/>
      <c r="HE19" s="6"/>
      <c r="HF19" s="6"/>
      <c r="HG19" s="6"/>
      <c r="HH19" s="6"/>
      <c r="HI19" s="7"/>
      <c r="HJ19" s="7"/>
      <c r="HK19" s="6"/>
      <c r="HL19" s="8"/>
      <c r="HM19" s="93"/>
      <c r="HN19" s="20"/>
      <c r="HO19" s="16"/>
      <c r="HP19" s="16"/>
      <c r="HQ19" s="17"/>
      <c r="HR19" s="17"/>
      <c r="HS19" s="16"/>
      <c r="HT19" s="16"/>
      <c r="HU19" s="16"/>
      <c r="HV19" s="16"/>
      <c r="HW19" s="16"/>
      <c r="HX19" s="17"/>
      <c r="HY19" s="17"/>
      <c r="HZ19" s="16"/>
      <c r="IA19" s="16"/>
      <c r="IB19" s="15"/>
      <c r="IC19" s="16" t="s">
        <v>14</v>
      </c>
      <c r="ID19" s="16" t="s">
        <v>14</v>
      </c>
      <c r="IE19" s="17"/>
      <c r="IF19" s="17"/>
      <c r="IG19" s="16"/>
      <c r="IH19" s="16"/>
      <c r="II19" s="16"/>
      <c r="IJ19" s="16"/>
      <c r="IK19" s="16"/>
      <c r="IL19" s="17"/>
      <c r="IM19" s="17"/>
      <c r="IN19" s="16"/>
      <c r="IO19" s="16"/>
      <c r="IP19" s="16"/>
      <c r="IQ19" s="16"/>
      <c r="IR19" s="18"/>
      <c r="IS19" s="94"/>
      <c r="IT19" s="29"/>
      <c r="IU19" s="30"/>
      <c r="IV19" s="31"/>
      <c r="IW19" s="31"/>
      <c r="IX19" s="31"/>
      <c r="IY19" s="31"/>
      <c r="IZ19" s="31"/>
      <c r="JA19" s="30"/>
      <c r="JB19" s="30"/>
      <c r="JC19" s="31"/>
      <c r="JD19" s="31"/>
      <c r="JE19" s="31"/>
      <c r="JF19" s="31"/>
      <c r="JG19" s="31"/>
      <c r="JH19" s="30"/>
      <c r="JI19" s="30"/>
      <c r="JJ19" s="31"/>
      <c r="JK19" s="31"/>
      <c r="JL19" s="31"/>
      <c r="JM19" s="31"/>
      <c r="JN19" s="31"/>
      <c r="JO19" s="30"/>
      <c r="JP19" s="30"/>
      <c r="JQ19" s="31"/>
      <c r="JR19" s="31"/>
      <c r="JS19" s="31"/>
      <c r="JT19" s="31"/>
      <c r="JU19" s="31"/>
      <c r="JV19" s="30"/>
      <c r="JW19" s="32"/>
      <c r="JX19" s="100"/>
      <c r="JY19" s="20"/>
      <c r="JZ19" s="16"/>
      <c r="KA19" s="16"/>
      <c r="KB19" s="16"/>
      <c r="KC19" s="16"/>
      <c r="KD19" s="17"/>
      <c r="KE19" s="17"/>
      <c r="KF19" s="16"/>
      <c r="KG19" s="16"/>
      <c r="KH19" s="16"/>
      <c r="KI19" s="16"/>
      <c r="KJ19" s="16"/>
      <c r="KK19" s="17"/>
      <c r="KL19" s="17"/>
      <c r="KM19" s="16"/>
      <c r="KN19" s="16"/>
      <c r="KO19" s="16"/>
      <c r="KP19" s="16"/>
      <c r="KQ19" s="16"/>
      <c r="KR19" s="17"/>
      <c r="KS19" s="17"/>
      <c r="KT19" s="16"/>
      <c r="KU19" s="16"/>
      <c r="KV19" s="16"/>
      <c r="KW19" s="16"/>
      <c r="KX19" s="16"/>
      <c r="KY19" s="17"/>
      <c r="KZ19" s="17"/>
      <c r="LA19" s="16"/>
      <c r="LB19" s="16"/>
      <c r="LC19" s="24"/>
      <c r="LD19" s="94"/>
      <c r="LE19" s="25"/>
      <c r="LF19" s="16"/>
      <c r="LG19" s="17"/>
      <c r="LH19" s="17"/>
      <c r="LI19" s="16"/>
      <c r="LJ19" s="16"/>
      <c r="LK19" s="16"/>
      <c r="LL19" s="16"/>
      <c r="LM19" s="16"/>
      <c r="LN19" s="17"/>
      <c r="LO19" s="27"/>
      <c r="LP19" s="33"/>
      <c r="LQ19" s="16"/>
      <c r="LR19" s="16"/>
      <c r="LS19" s="16"/>
      <c r="LT19" s="16"/>
      <c r="LU19" s="17"/>
      <c r="LV19" s="17"/>
      <c r="LW19" s="16"/>
      <c r="LX19" s="16"/>
      <c r="LY19" s="16"/>
      <c r="LZ19" s="16"/>
      <c r="MA19" s="16"/>
      <c r="MB19" s="17"/>
      <c r="MC19" s="17"/>
      <c r="MD19" s="16"/>
      <c r="ME19" s="16"/>
      <c r="MF19" s="16"/>
      <c r="MG19" s="16"/>
      <c r="MH19" s="18"/>
      <c r="MI19" s="94"/>
      <c r="MJ19" s="29"/>
      <c r="MK19" s="30"/>
      <c r="ML19" s="31"/>
      <c r="MM19" s="31"/>
      <c r="MN19" s="31"/>
      <c r="MO19" s="31"/>
      <c r="MP19" s="31"/>
      <c r="MQ19" s="30"/>
      <c r="MR19" s="30"/>
      <c r="MS19" s="31"/>
      <c r="MT19" s="31"/>
      <c r="MU19" s="31"/>
      <c r="MV19" s="31"/>
      <c r="MW19" s="31"/>
      <c r="MX19" s="30"/>
      <c r="MY19" s="30"/>
      <c r="MZ19" s="31"/>
      <c r="NA19" s="31"/>
      <c r="NB19" s="31"/>
      <c r="NC19" s="31"/>
      <c r="ND19" s="31"/>
      <c r="NE19" s="30"/>
      <c r="NF19" s="30"/>
      <c r="NG19" s="34"/>
      <c r="NH19" s="35"/>
      <c r="NI19" s="36"/>
      <c r="NJ19" s="36"/>
      <c r="NK19" s="36"/>
      <c r="NL19" s="30"/>
      <c r="NM19" s="30"/>
      <c r="NN19" s="37"/>
      <c r="NO19" s="99"/>
    </row>
    <row r="20" spans="1:379">
      <c r="A20" s="4" t="s">
        <v>31</v>
      </c>
      <c r="B20" s="14"/>
      <c r="C20" s="15"/>
      <c r="D20" s="16"/>
      <c r="E20" s="16"/>
      <c r="F20" s="16"/>
      <c r="G20" s="16"/>
      <c r="H20" s="17"/>
      <c r="I20" s="17"/>
      <c r="J20" s="16"/>
      <c r="K20" s="16"/>
      <c r="L20" s="16"/>
      <c r="M20" s="16"/>
      <c r="N20" s="16"/>
      <c r="O20" s="17"/>
      <c r="P20" s="17"/>
      <c r="Q20" s="16"/>
      <c r="R20" s="16"/>
      <c r="S20" s="16"/>
      <c r="T20" s="16"/>
      <c r="U20" s="16"/>
      <c r="V20" s="17"/>
      <c r="W20" s="17"/>
      <c r="X20" s="16"/>
      <c r="Y20" s="16"/>
      <c r="Z20" s="16"/>
      <c r="AA20" s="16"/>
      <c r="AB20" s="16"/>
      <c r="AC20" s="17"/>
      <c r="AD20" s="17"/>
      <c r="AE20" s="16"/>
      <c r="AF20" s="18"/>
      <c r="AG20" s="94"/>
      <c r="AH20" s="19"/>
      <c r="AI20" s="16"/>
      <c r="AJ20" s="16"/>
      <c r="AK20" s="17"/>
      <c r="AL20" s="17"/>
      <c r="AM20" s="16"/>
      <c r="AN20" s="16"/>
      <c r="AO20" s="16"/>
      <c r="AP20" s="16"/>
      <c r="AQ20" s="16"/>
      <c r="AR20" s="17"/>
      <c r="AS20" s="17"/>
      <c r="AT20" s="16"/>
      <c r="AU20" s="16"/>
      <c r="AV20" s="16"/>
      <c r="AW20" s="16"/>
      <c r="AX20" s="16"/>
      <c r="AY20" s="17"/>
      <c r="AZ20" s="17"/>
      <c r="BA20" s="16"/>
      <c r="BB20" s="16"/>
      <c r="BC20" s="16"/>
      <c r="BD20" s="16"/>
      <c r="BE20" s="16"/>
      <c r="BF20" s="17"/>
      <c r="BG20" s="17"/>
      <c r="BH20" s="16"/>
      <c r="BI20" s="16"/>
      <c r="BJ20" s="18"/>
      <c r="BK20" s="94"/>
      <c r="BL20" s="20"/>
      <c r="BM20" s="16"/>
      <c r="BN20" s="17"/>
      <c r="BO20" s="17"/>
      <c r="BP20" s="16"/>
      <c r="BQ20" s="16"/>
      <c r="BR20" s="16"/>
      <c r="BS20" s="16"/>
      <c r="BT20" s="16"/>
      <c r="BU20" s="17"/>
      <c r="BV20" s="17"/>
      <c r="BW20" s="16"/>
      <c r="BX20" s="16"/>
      <c r="BY20" s="16"/>
      <c r="BZ20" s="16"/>
      <c r="CA20" s="16"/>
      <c r="CB20" s="17"/>
      <c r="CC20" s="17"/>
      <c r="CD20" s="16"/>
      <c r="CE20" s="16"/>
      <c r="CF20" s="16"/>
      <c r="CG20" s="16"/>
      <c r="CH20" s="16"/>
      <c r="CI20" s="17"/>
      <c r="CJ20" s="17"/>
      <c r="CK20" s="16"/>
      <c r="CL20" s="16"/>
      <c r="CM20" s="16"/>
      <c r="CN20" s="16"/>
      <c r="CO20" s="16"/>
      <c r="CP20" s="21"/>
      <c r="CQ20" s="94"/>
      <c r="CR20" s="22"/>
      <c r="CS20" s="16"/>
      <c r="CT20" s="16"/>
      <c r="CU20" s="16"/>
      <c r="CV20" s="16"/>
      <c r="CW20" s="23"/>
      <c r="CX20" s="17"/>
      <c r="CY20" s="17"/>
      <c r="CZ20" s="15"/>
      <c r="DA20" s="16"/>
      <c r="DB20" s="16"/>
      <c r="DC20" s="16"/>
      <c r="DD20" s="16"/>
      <c r="DE20" s="17"/>
      <c r="DF20" s="17"/>
      <c r="DG20" s="16"/>
      <c r="DH20" s="16"/>
      <c r="DI20" s="16"/>
      <c r="DJ20" s="16" t="s">
        <v>14</v>
      </c>
      <c r="DK20" s="16" t="s">
        <v>14</v>
      </c>
      <c r="DL20" s="17"/>
      <c r="DM20" s="17"/>
      <c r="DN20" s="16"/>
      <c r="DO20" s="16"/>
      <c r="DP20" s="16"/>
      <c r="DQ20" s="16"/>
      <c r="DR20" s="16"/>
      <c r="DS20" s="17"/>
      <c r="DT20" s="17"/>
      <c r="DU20" s="24"/>
      <c r="DV20" s="94"/>
      <c r="DW20" s="25"/>
      <c r="DX20" s="16"/>
      <c r="DY20" s="16" t="s">
        <v>14</v>
      </c>
      <c r="DZ20" s="16" t="s">
        <v>14</v>
      </c>
      <c r="EA20" s="17"/>
      <c r="EB20" s="17"/>
      <c r="EC20" s="16" t="s">
        <v>14</v>
      </c>
      <c r="ED20" s="16"/>
      <c r="EE20" s="16"/>
      <c r="EF20" s="16"/>
      <c r="EG20" s="16"/>
      <c r="EH20" s="17"/>
      <c r="EI20" s="17"/>
      <c r="EJ20" s="16"/>
      <c r="EK20" s="16"/>
      <c r="EL20" s="16"/>
      <c r="EM20" s="15"/>
      <c r="EN20" s="26"/>
      <c r="EO20" s="17"/>
      <c r="EP20" s="17"/>
      <c r="EQ20" s="16"/>
      <c r="ER20" s="16"/>
      <c r="ES20" s="16"/>
      <c r="ET20" s="16"/>
      <c r="EU20" s="16"/>
      <c r="EV20" s="17"/>
      <c r="EW20" s="17"/>
      <c r="EX20" s="15"/>
      <c r="EY20" s="16"/>
      <c r="EZ20" s="16"/>
      <c r="FA20" s="18"/>
      <c r="FB20" s="94"/>
      <c r="FC20" s="19"/>
      <c r="FD20" s="17"/>
      <c r="FE20" s="17"/>
      <c r="FF20" s="16"/>
      <c r="FG20" s="16"/>
      <c r="FH20" s="16"/>
      <c r="FI20" s="16"/>
      <c r="FJ20" s="16"/>
      <c r="FK20" s="17"/>
      <c r="FL20" s="17"/>
      <c r="FM20" s="16"/>
      <c r="FN20" s="16"/>
      <c r="FO20" s="16"/>
      <c r="FP20" s="16"/>
      <c r="FQ20" s="16"/>
      <c r="FR20" s="17"/>
      <c r="FS20" s="17"/>
      <c r="FT20" s="16"/>
      <c r="FU20" s="16"/>
      <c r="FV20" s="16"/>
      <c r="FW20" s="16"/>
      <c r="FX20" s="16"/>
      <c r="FY20" s="17"/>
      <c r="FZ20" s="17"/>
      <c r="GA20" s="16"/>
      <c r="GB20" s="16"/>
      <c r="GC20" s="16"/>
      <c r="GD20" s="16"/>
      <c r="GE20" s="16"/>
      <c r="GF20" s="21"/>
      <c r="GG20" s="94"/>
      <c r="GH20" s="10"/>
      <c r="GI20" s="6"/>
      <c r="GJ20" s="6"/>
      <c r="GK20" s="6"/>
      <c r="GL20" s="6"/>
      <c r="GM20" s="6"/>
      <c r="GN20" s="7"/>
      <c r="GO20" s="7"/>
      <c r="GP20" s="6"/>
      <c r="GQ20" s="6"/>
      <c r="GR20" s="23"/>
      <c r="GS20" s="6"/>
      <c r="GT20" s="6"/>
      <c r="GU20" s="7"/>
      <c r="GV20" s="7"/>
      <c r="GW20" s="6"/>
      <c r="GX20" s="6"/>
      <c r="GY20" s="6"/>
      <c r="GZ20" s="6"/>
      <c r="HA20" s="6"/>
      <c r="HB20" s="27"/>
      <c r="HC20" s="7"/>
      <c r="HD20" s="28"/>
      <c r="HE20" s="6"/>
      <c r="HF20" s="6"/>
      <c r="HG20" s="6"/>
      <c r="HH20" s="6"/>
      <c r="HI20" s="7"/>
      <c r="HJ20" s="7"/>
      <c r="HK20" s="6"/>
      <c r="HL20" s="8"/>
      <c r="HM20" s="93"/>
      <c r="HN20" s="20"/>
      <c r="HO20" s="16"/>
      <c r="HP20" s="16"/>
      <c r="HQ20" s="17"/>
      <c r="HR20" s="17"/>
      <c r="HS20" s="16"/>
      <c r="HT20" s="16"/>
      <c r="HU20" s="16"/>
      <c r="HV20" s="16"/>
      <c r="HW20" s="16"/>
      <c r="HX20" s="17"/>
      <c r="HY20" s="17"/>
      <c r="HZ20" s="16"/>
      <c r="IA20" s="16"/>
      <c r="IB20" s="15"/>
      <c r="IC20" s="16"/>
      <c r="ID20" s="16"/>
      <c r="IE20" s="17"/>
      <c r="IF20" s="17"/>
      <c r="IG20" s="16"/>
      <c r="IH20" s="16"/>
      <c r="II20" s="16"/>
      <c r="IJ20" s="16"/>
      <c r="IK20" s="16"/>
      <c r="IL20" s="17"/>
      <c r="IM20" s="17"/>
      <c r="IN20" s="16"/>
      <c r="IO20" s="16"/>
      <c r="IP20" s="16"/>
      <c r="IQ20" s="16"/>
      <c r="IR20" s="18"/>
      <c r="IS20" s="94"/>
      <c r="IT20" s="29"/>
      <c r="IU20" s="30"/>
      <c r="IV20" s="31"/>
      <c r="IW20" s="31"/>
      <c r="IX20" s="31"/>
      <c r="IY20" s="31"/>
      <c r="IZ20" s="31"/>
      <c r="JA20" s="30"/>
      <c r="JB20" s="30"/>
      <c r="JC20" s="31"/>
      <c r="JD20" s="31"/>
      <c r="JE20" s="31"/>
      <c r="JF20" s="31"/>
      <c r="JG20" s="31"/>
      <c r="JH20" s="30"/>
      <c r="JI20" s="30"/>
      <c r="JJ20" s="31"/>
      <c r="JK20" s="31"/>
      <c r="JL20" s="31"/>
      <c r="JM20" s="31"/>
      <c r="JN20" s="31"/>
      <c r="JO20" s="30"/>
      <c r="JP20" s="30"/>
      <c r="JQ20" s="31"/>
      <c r="JR20" s="31"/>
      <c r="JS20" s="31"/>
      <c r="JT20" s="31"/>
      <c r="JU20" s="31"/>
      <c r="JV20" s="30"/>
      <c r="JW20" s="32"/>
      <c r="JX20" s="100"/>
      <c r="JY20" s="20"/>
      <c r="JZ20" s="16"/>
      <c r="KA20" s="16"/>
      <c r="KB20" s="16"/>
      <c r="KC20" s="16"/>
      <c r="KD20" s="17"/>
      <c r="KE20" s="17"/>
      <c r="KF20" s="16"/>
      <c r="KG20" s="16"/>
      <c r="KH20" s="16"/>
      <c r="KI20" s="16"/>
      <c r="KJ20" s="16"/>
      <c r="KK20" s="17"/>
      <c r="KL20" s="17"/>
      <c r="KM20" s="16"/>
      <c r="KN20" s="16"/>
      <c r="KO20" s="16"/>
      <c r="KP20" s="16"/>
      <c r="KQ20" s="16"/>
      <c r="KR20" s="17"/>
      <c r="KS20" s="17"/>
      <c r="KT20" s="16"/>
      <c r="KU20" s="16"/>
      <c r="KV20" s="16"/>
      <c r="KW20" s="16"/>
      <c r="KX20" s="16"/>
      <c r="KY20" s="17"/>
      <c r="KZ20" s="17"/>
      <c r="LA20" s="16"/>
      <c r="LB20" s="16"/>
      <c r="LC20" s="24"/>
      <c r="LD20" s="94"/>
      <c r="LE20" s="25"/>
      <c r="LF20" s="16"/>
      <c r="LG20" s="17"/>
      <c r="LH20" s="17"/>
      <c r="LI20" s="16"/>
      <c r="LJ20" s="16"/>
      <c r="LK20" s="16"/>
      <c r="LL20" s="16"/>
      <c r="LM20" s="16"/>
      <c r="LN20" s="17"/>
      <c r="LO20" s="27"/>
      <c r="LP20" s="33"/>
      <c r="LQ20" s="16"/>
      <c r="LR20" s="16"/>
      <c r="LS20" s="16"/>
      <c r="LT20" s="16"/>
      <c r="LU20" s="17"/>
      <c r="LV20" s="17"/>
      <c r="LW20" s="16"/>
      <c r="LX20" s="16"/>
      <c r="LY20" s="16"/>
      <c r="LZ20" s="16"/>
      <c r="MA20" s="16"/>
      <c r="MB20" s="17"/>
      <c r="MC20" s="17"/>
      <c r="MD20" s="16"/>
      <c r="ME20" s="16"/>
      <c r="MF20" s="16"/>
      <c r="MG20" s="16"/>
      <c r="MH20" s="18"/>
      <c r="MI20" s="94"/>
      <c r="MJ20" s="29"/>
      <c r="MK20" s="30"/>
      <c r="ML20" s="31"/>
      <c r="MM20" s="31"/>
      <c r="MN20" s="31"/>
      <c r="MO20" s="31"/>
      <c r="MP20" s="31"/>
      <c r="MQ20" s="30"/>
      <c r="MR20" s="30"/>
      <c r="MS20" s="31"/>
      <c r="MT20" s="31"/>
      <c r="MU20" s="31"/>
      <c r="MV20" s="31"/>
      <c r="MW20" s="31"/>
      <c r="MX20" s="30"/>
      <c r="MY20" s="30"/>
      <c r="MZ20" s="31"/>
      <c r="NA20" s="31"/>
      <c r="NB20" s="31"/>
      <c r="NC20" s="31"/>
      <c r="ND20" s="31"/>
      <c r="NE20" s="30"/>
      <c r="NF20" s="30"/>
      <c r="NG20" s="34"/>
      <c r="NH20" s="35"/>
      <c r="NI20" s="36"/>
      <c r="NJ20" s="36"/>
      <c r="NK20" s="36"/>
      <c r="NL20" s="30"/>
      <c r="NM20" s="30"/>
      <c r="NN20" s="37"/>
      <c r="NO20" s="99"/>
    </row>
    <row r="21" spans="1:379">
      <c r="A21" s="4" t="s">
        <v>32</v>
      </c>
      <c r="B21" s="14"/>
      <c r="C21" s="15"/>
      <c r="D21" s="16"/>
      <c r="E21" s="16"/>
      <c r="F21" s="16"/>
      <c r="G21" s="16"/>
      <c r="H21" s="17"/>
      <c r="I21" s="17"/>
      <c r="J21" s="16"/>
      <c r="K21" s="16"/>
      <c r="L21" s="16"/>
      <c r="M21" s="16"/>
      <c r="N21" s="16"/>
      <c r="O21" s="17"/>
      <c r="P21" s="17"/>
      <c r="Q21" s="16"/>
      <c r="R21" s="16"/>
      <c r="S21" s="16"/>
      <c r="T21" s="16"/>
      <c r="U21" s="16"/>
      <c r="V21" s="17"/>
      <c r="W21" s="17"/>
      <c r="X21" s="16"/>
      <c r="Y21" s="16"/>
      <c r="Z21" s="16"/>
      <c r="AA21" s="16"/>
      <c r="AB21" s="16"/>
      <c r="AC21" s="17"/>
      <c r="AD21" s="17"/>
      <c r="AE21" s="16"/>
      <c r="AF21" s="18"/>
      <c r="AG21" s="94"/>
      <c r="AH21" s="19"/>
      <c r="AI21" s="16"/>
      <c r="AJ21" s="16"/>
      <c r="AK21" s="17"/>
      <c r="AL21" s="17"/>
      <c r="AM21" s="16"/>
      <c r="AN21" s="16"/>
      <c r="AO21" s="16"/>
      <c r="AP21" s="16"/>
      <c r="AQ21" s="16"/>
      <c r="AR21" s="17"/>
      <c r="AS21" s="17"/>
      <c r="AT21" s="16"/>
      <c r="AU21" s="16"/>
      <c r="AV21" s="16"/>
      <c r="AW21" s="16"/>
      <c r="AX21" s="16"/>
      <c r="AY21" s="17"/>
      <c r="AZ21" s="17"/>
      <c r="BA21" s="16"/>
      <c r="BB21" s="16"/>
      <c r="BC21" s="16"/>
      <c r="BD21" s="16"/>
      <c r="BE21" s="16"/>
      <c r="BF21" s="17"/>
      <c r="BG21" s="17"/>
      <c r="BH21" s="16"/>
      <c r="BI21" s="16"/>
      <c r="BJ21" s="18"/>
      <c r="BK21" s="94"/>
      <c r="BL21" s="20"/>
      <c r="BM21" s="16"/>
      <c r="BN21" s="17"/>
      <c r="BO21" s="17"/>
      <c r="BP21" s="16"/>
      <c r="BQ21" s="16"/>
      <c r="BR21" s="16"/>
      <c r="BS21" s="16"/>
      <c r="BT21" s="16"/>
      <c r="BU21" s="17"/>
      <c r="BV21" s="17"/>
      <c r="BW21" s="16"/>
      <c r="BX21" s="16"/>
      <c r="BY21" s="16"/>
      <c r="BZ21" s="16"/>
      <c r="CA21" s="16"/>
      <c r="CB21" s="17"/>
      <c r="CC21" s="17"/>
      <c r="CD21" s="16"/>
      <c r="CE21" s="16"/>
      <c r="CF21" s="16"/>
      <c r="CG21" s="16"/>
      <c r="CH21" s="16"/>
      <c r="CI21" s="17"/>
      <c r="CJ21" s="17"/>
      <c r="CK21" s="16"/>
      <c r="CL21" s="16"/>
      <c r="CM21" s="16"/>
      <c r="CN21" s="16"/>
      <c r="CO21" s="16"/>
      <c r="CP21" s="21"/>
      <c r="CQ21" s="94"/>
      <c r="CR21" s="22"/>
      <c r="CS21" s="16"/>
      <c r="CT21" s="16"/>
      <c r="CU21" s="16"/>
      <c r="CV21" s="16"/>
      <c r="CW21" s="23"/>
      <c r="CX21" s="17"/>
      <c r="CY21" s="17"/>
      <c r="CZ21" s="15"/>
      <c r="DA21" s="16"/>
      <c r="DB21" s="16"/>
      <c r="DC21" s="16"/>
      <c r="DD21" s="16"/>
      <c r="DE21" s="17"/>
      <c r="DF21" s="17"/>
      <c r="DG21" s="16"/>
      <c r="DH21" s="16"/>
      <c r="DI21" s="16"/>
      <c r="DJ21" s="16"/>
      <c r="DK21" s="16"/>
      <c r="DL21" s="17"/>
      <c r="DM21" s="17"/>
      <c r="DN21" s="16"/>
      <c r="DO21" s="16"/>
      <c r="DP21" s="16"/>
      <c r="DQ21" s="16"/>
      <c r="DR21" s="16"/>
      <c r="DS21" s="17"/>
      <c r="DT21" s="17"/>
      <c r="DU21" s="24"/>
      <c r="DV21" s="94"/>
      <c r="DW21" s="25"/>
      <c r="DX21" s="16"/>
      <c r="DY21" s="16"/>
      <c r="DZ21" s="16"/>
      <c r="EA21" s="17"/>
      <c r="EB21" s="17"/>
      <c r="EC21" s="16"/>
      <c r="ED21" s="16"/>
      <c r="EE21" s="16"/>
      <c r="EF21" s="16"/>
      <c r="EG21" s="16"/>
      <c r="EH21" s="17"/>
      <c r="EI21" s="17"/>
      <c r="EJ21" s="16"/>
      <c r="EK21" s="16"/>
      <c r="EL21" s="16"/>
      <c r="EM21" s="15"/>
      <c r="EN21" s="26"/>
      <c r="EO21" s="17"/>
      <c r="EP21" s="17"/>
      <c r="EQ21" s="16"/>
      <c r="ER21" s="16"/>
      <c r="ES21" s="16"/>
      <c r="ET21" s="16"/>
      <c r="EU21" s="16"/>
      <c r="EV21" s="17"/>
      <c r="EW21" s="17"/>
      <c r="EX21" s="15"/>
      <c r="EY21" s="16"/>
      <c r="EZ21" s="16"/>
      <c r="FA21" s="18"/>
      <c r="FB21" s="94"/>
      <c r="FC21" s="19"/>
      <c r="FD21" s="17"/>
      <c r="FE21" s="17"/>
      <c r="FF21" s="16"/>
      <c r="FG21" s="16"/>
      <c r="FH21" s="16"/>
      <c r="FI21" s="16"/>
      <c r="FJ21" s="16"/>
      <c r="FK21" s="17"/>
      <c r="FL21" s="17"/>
      <c r="FM21" s="16"/>
      <c r="FN21" s="16"/>
      <c r="FO21" s="16"/>
      <c r="FP21" s="16"/>
      <c r="FQ21" s="16"/>
      <c r="FR21" s="17"/>
      <c r="FS21" s="17"/>
      <c r="FT21" s="16"/>
      <c r="FU21" s="16" t="s">
        <v>14</v>
      </c>
      <c r="FV21" s="16"/>
      <c r="FW21" s="16"/>
      <c r="FX21" s="16"/>
      <c r="FY21" s="17"/>
      <c r="FZ21" s="17"/>
      <c r="GA21" s="16"/>
      <c r="GB21" s="16"/>
      <c r="GC21" s="16"/>
      <c r="GD21" s="16"/>
      <c r="GE21" s="16"/>
      <c r="GF21" s="21"/>
      <c r="GG21" s="94"/>
      <c r="GH21" s="10"/>
      <c r="GI21" s="6"/>
      <c r="GJ21" s="6"/>
      <c r="GK21" s="6"/>
      <c r="GL21" s="6"/>
      <c r="GM21" s="6"/>
      <c r="GN21" s="7"/>
      <c r="GO21" s="7"/>
      <c r="GP21" s="6"/>
      <c r="GQ21" s="6"/>
      <c r="GR21" s="23"/>
      <c r="GS21" s="6"/>
      <c r="GT21" s="6"/>
      <c r="GU21" s="7"/>
      <c r="GV21" s="7"/>
      <c r="GW21" s="6"/>
      <c r="GX21" s="6"/>
      <c r="GY21" s="6"/>
      <c r="GZ21" s="6"/>
      <c r="HA21" s="6"/>
      <c r="HB21" s="27"/>
      <c r="HC21" s="7"/>
      <c r="HD21" s="28"/>
      <c r="HE21" s="6"/>
      <c r="HF21" s="6"/>
      <c r="HG21" s="6"/>
      <c r="HH21" s="6"/>
      <c r="HI21" s="7"/>
      <c r="HJ21" s="7"/>
      <c r="HK21" s="6"/>
      <c r="HL21" s="8"/>
      <c r="HM21" s="93"/>
      <c r="HN21" s="20"/>
      <c r="HO21" s="16"/>
      <c r="HP21" s="16"/>
      <c r="HQ21" s="17"/>
      <c r="HR21" s="17"/>
      <c r="HS21" s="16"/>
      <c r="HT21" s="16"/>
      <c r="HU21" s="16"/>
      <c r="HV21" s="16"/>
      <c r="HW21" s="16"/>
      <c r="HX21" s="17"/>
      <c r="HY21" s="17"/>
      <c r="HZ21" s="16"/>
      <c r="IA21" s="16"/>
      <c r="IB21" s="15"/>
      <c r="IC21" s="16"/>
      <c r="ID21" s="16"/>
      <c r="IE21" s="17"/>
      <c r="IF21" s="17"/>
      <c r="IG21" s="16"/>
      <c r="IH21" s="16"/>
      <c r="II21" s="16"/>
      <c r="IJ21" s="16"/>
      <c r="IK21" s="16"/>
      <c r="IL21" s="17"/>
      <c r="IM21" s="17"/>
      <c r="IN21" s="16"/>
      <c r="IO21" s="16"/>
      <c r="IP21" s="16"/>
      <c r="IQ21" s="16"/>
      <c r="IR21" s="18"/>
      <c r="IS21" s="94"/>
      <c r="IT21" s="29"/>
      <c r="IU21" s="30"/>
      <c r="IV21" s="31"/>
      <c r="IW21" s="31"/>
      <c r="IX21" s="31"/>
      <c r="IY21" s="31"/>
      <c r="IZ21" s="31"/>
      <c r="JA21" s="30"/>
      <c r="JB21" s="30"/>
      <c r="JC21" s="31"/>
      <c r="JD21" s="31"/>
      <c r="JE21" s="31"/>
      <c r="JF21" s="31"/>
      <c r="JG21" s="31"/>
      <c r="JH21" s="30"/>
      <c r="JI21" s="30"/>
      <c r="JJ21" s="31"/>
      <c r="JK21" s="31"/>
      <c r="JL21" s="31"/>
      <c r="JM21" s="31"/>
      <c r="JN21" s="31"/>
      <c r="JO21" s="30"/>
      <c r="JP21" s="30"/>
      <c r="JQ21" s="31"/>
      <c r="JR21" s="31"/>
      <c r="JS21" s="31"/>
      <c r="JT21" s="31"/>
      <c r="JU21" s="31"/>
      <c r="JV21" s="30"/>
      <c r="JW21" s="32"/>
      <c r="JX21" s="100"/>
      <c r="JY21" s="20"/>
      <c r="JZ21" s="16"/>
      <c r="KA21" s="16"/>
      <c r="KB21" s="16"/>
      <c r="KC21" s="16"/>
      <c r="KD21" s="17"/>
      <c r="KE21" s="17"/>
      <c r="KF21" s="16"/>
      <c r="KG21" s="16"/>
      <c r="KH21" s="16"/>
      <c r="KI21" s="16"/>
      <c r="KJ21" s="16"/>
      <c r="KK21" s="17"/>
      <c r="KL21" s="17"/>
      <c r="KM21" s="16"/>
      <c r="KN21" s="16"/>
      <c r="KO21" s="16"/>
      <c r="KP21" s="16"/>
      <c r="KQ21" s="16"/>
      <c r="KR21" s="17"/>
      <c r="KS21" s="17"/>
      <c r="KT21" s="16"/>
      <c r="KU21" s="16"/>
      <c r="KV21" s="16"/>
      <c r="KW21" s="16"/>
      <c r="KX21" s="16"/>
      <c r="KY21" s="17"/>
      <c r="KZ21" s="17"/>
      <c r="LA21" s="16"/>
      <c r="LB21" s="16"/>
      <c r="LC21" s="24"/>
      <c r="LD21" s="94"/>
      <c r="LE21" s="25"/>
      <c r="LF21" s="16"/>
      <c r="LG21" s="17"/>
      <c r="LH21" s="17"/>
      <c r="LI21" s="16"/>
      <c r="LJ21" s="16"/>
      <c r="LK21" s="16"/>
      <c r="LL21" s="16"/>
      <c r="LM21" s="16"/>
      <c r="LN21" s="17"/>
      <c r="LO21" s="27"/>
      <c r="LP21" s="33"/>
      <c r="LQ21" s="16"/>
      <c r="LR21" s="16"/>
      <c r="LS21" s="16"/>
      <c r="LT21" s="16"/>
      <c r="LU21" s="17"/>
      <c r="LV21" s="17"/>
      <c r="LW21" s="16"/>
      <c r="LX21" s="16"/>
      <c r="LY21" s="16"/>
      <c r="LZ21" s="16"/>
      <c r="MA21" s="16"/>
      <c r="MB21" s="17"/>
      <c r="MC21" s="17"/>
      <c r="MD21" s="16"/>
      <c r="ME21" s="16"/>
      <c r="MF21" s="16"/>
      <c r="MG21" s="16"/>
      <c r="MH21" s="18"/>
      <c r="MI21" s="94"/>
      <c r="MJ21" s="29"/>
      <c r="MK21" s="30"/>
      <c r="ML21" s="31"/>
      <c r="MM21" s="31"/>
      <c r="MN21" s="31"/>
      <c r="MO21" s="31"/>
      <c r="MP21" s="31"/>
      <c r="MQ21" s="30"/>
      <c r="MR21" s="30"/>
      <c r="MS21" s="31"/>
      <c r="MT21" s="31"/>
      <c r="MU21" s="31"/>
      <c r="MV21" s="31"/>
      <c r="MW21" s="31"/>
      <c r="MX21" s="30"/>
      <c r="MY21" s="30"/>
      <c r="MZ21" s="31"/>
      <c r="NA21" s="31"/>
      <c r="NB21" s="31"/>
      <c r="NC21" s="31"/>
      <c r="ND21" s="31"/>
      <c r="NE21" s="30"/>
      <c r="NF21" s="30"/>
      <c r="NG21" s="34"/>
      <c r="NH21" s="35"/>
      <c r="NI21" s="36"/>
      <c r="NJ21" s="36"/>
      <c r="NK21" s="36"/>
      <c r="NL21" s="30"/>
      <c r="NM21" s="30"/>
      <c r="NN21" s="37"/>
      <c r="NO21" s="99"/>
    </row>
    <row r="22" spans="1:379">
      <c r="A22" s="4" t="s">
        <v>33</v>
      </c>
      <c r="B22" s="14"/>
      <c r="C22" s="15"/>
      <c r="D22" s="16"/>
      <c r="E22" s="16"/>
      <c r="F22" s="16"/>
      <c r="G22" s="16"/>
      <c r="H22" s="17"/>
      <c r="I22" s="17"/>
      <c r="J22" s="16"/>
      <c r="K22" s="16"/>
      <c r="L22" s="16"/>
      <c r="M22" s="16"/>
      <c r="N22" s="16"/>
      <c r="O22" s="17"/>
      <c r="P22" s="17"/>
      <c r="Q22" s="16"/>
      <c r="R22" s="16"/>
      <c r="S22" s="16"/>
      <c r="T22" s="16"/>
      <c r="U22" s="16"/>
      <c r="V22" s="17"/>
      <c r="W22" s="17"/>
      <c r="X22" s="16"/>
      <c r="Y22" s="16"/>
      <c r="Z22" s="16"/>
      <c r="AA22" s="16"/>
      <c r="AB22" s="16"/>
      <c r="AC22" s="17"/>
      <c r="AD22" s="17"/>
      <c r="AE22" s="16"/>
      <c r="AF22" s="18"/>
      <c r="AG22" s="94"/>
      <c r="AH22" s="19"/>
      <c r="AI22" s="16"/>
      <c r="AJ22" s="16"/>
      <c r="AK22" s="17"/>
      <c r="AL22" s="17"/>
      <c r="AM22" s="16"/>
      <c r="AN22" s="16"/>
      <c r="AO22" s="16"/>
      <c r="AP22" s="16"/>
      <c r="AQ22" s="16"/>
      <c r="AR22" s="17"/>
      <c r="AS22" s="17"/>
      <c r="AT22" s="16"/>
      <c r="AU22" s="16"/>
      <c r="AV22" s="16"/>
      <c r="AW22" s="16"/>
      <c r="AX22" s="16"/>
      <c r="AY22" s="17"/>
      <c r="AZ22" s="17"/>
      <c r="BA22" s="16"/>
      <c r="BB22" s="16"/>
      <c r="BC22" s="16"/>
      <c r="BD22" s="16"/>
      <c r="BE22" s="16"/>
      <c r="BF22" s="17"/>
      <c r="BG22" s="17"/>
      <c r="BH22" s="16"/>
      <c r="BI22" s="16"/>
      <c r="BJ22" s="18"/>
      <c r="BK22" s="94"/>
      <c r="BL22" s="20"/>
      <c r="BM22" s="16"/>
      <c r="BN22" s="17"/>
      <c r="BO22" s="17"/>
      <c r="BP22" s="16"/>
      <c r="BQ22" s="16"/>
      <c r="BR22" s="16" t="s">
        <v>14</v>
      </c>
      <c r="BS22" s="16" t="s">
        <v>14</v>
      </c>
      <c r="BT22" s="16" t="s">
        <v>14</v>
      </c>
      <c r="BU22" s="17"/>
      <c r="BV22" s="17"/>
      <c r="BW22" s="16" t="s">
        <v>14</v>
      </c>
      <c r="BX22" s="16"/>
      <c r="BY22" s="16"/>
      <c r="BZ22" s="16"/>
      <c r="CA22" s="16"/>
      <c r="CB22" s="17"/>
      <c r="CC22" s="17"/>
      <c r="CD22" s="16"/>
      <c r="CE22" s="16"/>
      <c r="CF22" s="16"/>
      <c r="CG22" s="16"/>
      <c r="CH22" s="16"/>
      <c r="CI22" s="17"/>
      <c r="CJ22" s="17"/>
      <c r="CK22" s="16"/>
      <c r="CL22" s="16"/>
      <c r="CM22" s="16"/>
      <c r="CN22" s="16"/>
      <c r="CO22" s="16"/>
      <c r="CP22" s="21"/>
      <c r="CQ22" s="94"/>
      <c r="CR22" s="22"/>
      <c r="CS22" s="16"/>
      <c r="CT22" s="16"/>
      <c r="CU22" s="16"/>
      <c r="CV22" s="16"/>
      <c r="CW22" s="23" t="s">
        <v>14</v>
      </c>
      <c r="CX22" s="17"/>
      <c r="CY22" s="17"/>
      <c r="CZ22" s="15"/>
      <c r="DA22" s="16"/>
      <c r="DB22" s="16"/>
      <c r="DC22" s="16"/>
      <c r="DD22" s="16"/>
      <c r="DE22" s="17"/>
      <c r="DF22" s="17"/>
      <c r="DG22" s="16"/>
      <c r="DH22" s="16"/>
      <c r="DI22" s="16"/>
      <c r="DJ22" s="16"/>
      <c r="DK22" s="16"/>
      <c r="DL22" s="17"/>
      <c r="DM22" s="17"/>
      <c r="DN22" s="16"/>
      <c r="DO22" s="16"/>
      <c r="DP22" s="16"/>
      <c r="DQ22" s="16"/>
      <c r="DR22" s="16"/>
      <c r="DS22" s="17"/>
      <c r="DT22" s="17"/>
      <c r="DU22" s="24"/>
      <c r="DV22" s="94"/>
      <c r="DW22" s="25"/>
      <c r="DX22" s="16"/>
      <c r="DY22" s="16"/>
      <c r="DZ22" s="16"/>
      <c r="EA22" s="17"/>
      <c r="EB22" s="17"/>
      <c r="EC22" s="16"/>
      <c r="ED22" s="16"/>
      <c r="EE22" s="16"/>
      <c r="EF22" s="16"/>
      <c r="EG22" s="16"/>
      <c r="EH22" s="17"/>
      <c r="EI22" s="17"/>
      <c r="EJ22" s="16"/>
      <c r="EK22" s="16"/>
      <c r="EL22" s="16" t="s">
        <v>14</v>
      </c>
      <c r="EM22" s="15"/>
      <c r="EN22" s="26" t="s">
        <v>14</v>
      </c>
      <c r="EO22" s="17"/>
      <c r="EP22" s="17"/>
      <c r="EQ22" s="16" t="s">
        <v>14</v>
      </c>
      <c r="ER22" s="16" t="s">
        <v>14</v>
      </c>
      <c r="ES22" s="16" t="s">
        <v>14</v>
      </c>
      <c r="ET22" s="16" t="s">
        <v>14</v>
      </c>
      <c r="EU22" s="16" t="s">
        <v>14</v>
      </c>
      <c r="EV22" s="17"/>
      <c r="EW22" s="17"/>
      <c r="EX22" s="15"/>
      <c r="EY22" s="16"/>
      <c r="EZ22" s="16"/>
      <c r="FA22" s="18"/>
      <c r="FB22" s="94"/>
      <c r="FC22" s="19"/>
      <c r="FD22" s="17"/>
      <c r="FE22" s="17"/>
      <c r="FF22" s="16"/>
      <c r="FG22" s="16"/>
      <c r="FH22" s="16"/>
      <c r="FI22" s="16"/>
      <c r="FJ22" s="16"/>
      <c r="FK22" s="17"/>
      <c r="FL22" s="17"/>
      <c r="FM22" s="16"/>
      <c r="FN22" s="16"/>
      <c r="FO22" s="16"/>
      <c r="FP22" s="16"/>
      <c r="FQ22" s="16"/>
      <c r="FR22" s="17"/>
      <c r="FS22" s="17"/>
      <c r="FT22" s="16"/>
      <c r="FU22" s="16"/>
      <c r="FV22" s="16"/>
      <c r="FW22" s="16"/>
      <c r="FX22" s="16"/>
      <c r="FY22" s="17"/>
      <c r="FZ22" s="17"/>
      <c r="GA22" s="16"/>
      <c r="GB22" s="16"/>
      <c r="GC22" s="16"/>
      <c r="GD22" s="16"/>
      <c r="GE22" s="16"/>
      <c r="GF22" s="21"/>
      <c r="GG22" s="94"/>
      <c r="GH22" s="22"/>
      <c r="GI22" s="16"/>
      <c r="GJ22" s="16"/>
      <c r="GK22" s="16"/>
      <c r="GL22" s="16"/>
      <c r="GM22" s="16"/>
      <c r="GN22" s="17"/>
      <c r="GO22" s="17"/>
      <c r="GP22" s="16"/>
      <c r="GQ22" s="16"/>
      <c r="GR22" s="23"/>
      <c r="GS22" s="16" t="s">
        <v>14</v>
      </c>
      <c r="GT22" s="16" t="s">
        <v>14</v>
      </c>
      <c r="GU22" s="17"/>
      <c r="GV22" s="17"/>
      <c r="GW22" s="16" t="s">
        <v>14</v>
      </c>
      <c r="GX22" s="16" t="s">
        <v>14</v>
      </c>
      <c r="GY22" s="16"/>
      <c r="GZ22" s="16"/>
      <c r="HA22" s="16"/>
      <c r="HB22" s="27"/>
      <c r="HC22" s="17"/>
      <c r="HD22" s="28"/>
      <c r="HE22" s="16"/>
      <c r="HF22" s="16"/>
      <c r="HG22" s="16"/>
      <c r="HH22" s="16"/>
      <c r="HI22" s="17"/>
      <c r="HJ22" s="17"/>
      <c r="HK22" s="16"/>
      <c r="HL22" s="18"/>
      <c r="HM22" s="94"/>
      <c r="HN22" s="20"/>
      <c r="HO22" s="16"/>
      <c r="HP22" s="16"/>
      <c r="HQ22" s="17"/>
      <c r="HR22" s="17"/>
      <c r="HS22" s="16"/>
      <c r="HT22" s="16"/>
      <c r="HU22" s="16"/>
      <c r="HV22" s="16"/>
      <c r="HW22" s="16"/>
      <c r="HX22" s="17"/>
      <c r="HY22" s="17"/>
      <c r="HZ22" s="16"/>
      <c r="IA22" s="16"/>
      <c r="IB22" s="15"/>
      <c r="IC22" s="16"/>
      <c r="ID22" s="16"/>
      <c r="IE22" s="17"/>
      <c r="IF22" s="17"/>
      <c r="IG22" s="16"/>
      <c r="IH22" s="16"/>
      <c r="II22" s="16"/>
      <c r="IJ22" s="16"/>
      <c r="IK22" s="16"/>
      <c r="IL22" s="17"/>
      <c r="IM22" s="17"/>
      <c r="IN22" s="16"/>
      <c r="IO22" s="16"/>
      <c r="IP22" s="16"/>
      <c r="IQ22" s="16"/>
      <c r="IR22" s="18"/>
      <c r="IS22" s="94"/>
      <c r="IT22" s="29"/>
      <c r="IU22" s="30"/>
      <c r="IV22" s="31"/>
      <c r="IW22" s="31"/>
      <c r="IX22" s="31"/>
      <c r="IY22" s="31"/>
      <c r="IZ22" s="31"/>
      <c r="JA22" s="30"/>
      <c r="JB22" s="30"/>
      <c r="JC22" s="31"/>
      <c r="JD22" s="31"/>
      <c r="JE22" s="31"/>
      <c r="JF22" s="31"/>
      <c r="JG22" s="31"/>
      <c r="JH22" s="30"/>
      <c r="JI22" s="30"/>
      <c r="JJ22" s="31"/>
      <c r="JK22" s="31"/>
      <c r="JL22" s="31"/>
      <c r="JM22" s="31"/>
      <c r="JN22" s="31"/>
      <c r="JO22" s="30"/>
      <c r="JP22" s="30"/>
      <c r="JQ22" s="31"/>
      <c r="JR22" s="31"/>
      <c r="JS22" s="31"/>
      <c r="JT22" s="31"/>
      <c r="JU22" s="31"/>
      <c r="JV22" s="30"/>
      <c r="JW22" s="32"/>
      <c r="JX22" s="100"/>
      <c r="JY22" s="20"/>
      <c r="JZ22" s="16"/>
      <c r="KA22" s="16"/>
      <c r="KB22" s="16"/>
      <c r="KC22" s="16"/>
      <c r="KD22" s="17"/>
      <c r="KE22" s="17"/>
      <c r="KF22" s="16"/>
      <c r="KG22" s="16"/>
      <c r="KH22" s="16"/>
      <c r="KI22" s="16"/>
      <c r="KJ22" s="16"/>
      <c r="KK22" s="17"/>
      <c r="KL22" s="17"/>
      <c r="KM22" s="16"/>
      <c r="KN22" s="16"/>
      <c r="KO22" s="16"/>
      <c r="KP22" s="16"/>
      <c r="KQ22" s="16"/>
      <c r="KR22" s="17"/>
      <c r="KS22" s="17"/>
      <c r="KT22" s="16"/>
      <c r="KU22" s="16"/>
      <c r="KV22" s="16"/>
      <c r="KW22" s="16"/>
      <c r="KX22" s="16"/>
      <c r="KY22" s="17"/>
      <c r="KZ22" s="17"/>
      <c r="LA22" s="16"/>
      <c r="LB22" s="16"/>
      <c r="LC22" s="24"/>
      <c r="LD22" s="94"/>
      <c r="LE22" s="25"/>
      <c r="LF22" s="16"/>
      <c r="LG22" s="17"/>
      <c r="LH22" s="17"/>
      <c r="LI22" s="16"/>
      <c r="LJ22" s="16"/>
      <c r="LK22" s="16"/>
      <c r="LL22" s="16"/>
      <c r="LM22" s="16"/>
      <c r="LN22" s="17"/>
      <c r="LO22" s="27"/>
      <c r="LP22" s="33"/>
      <c r="LQ22" s="16"/>
      <c r="LR22" s="16"/>
      <c r="LS22" s="16"/>
      <c r="LT22" s="16"/>
      <c r="LU22" s="17"/>
      <c r="LV22" s="17"/>
      <c r="LW22" s="16"/>
      <c r="LX22" s="16"/>
      <c r="LY22" s="16"/>
      <c r="LZ22" s="16"/>
      <c r="MA22" s="16"/>
      <c r="MB22" s="17"/>
      <c r="MC22" s="17"/>
      <c r="MD22" s="16"/>
      <c r="ME22" s="16"/>
      <c r="MF22" s="16"/>
      <c r="MG22" s="16"/>
      <c r="MH22" s="18"/>
      <c r="MI22" s="94"/>
      <c r="MJ22" s="29"/>
      <c r="MK22" s="30"/>
      <c r="ML22" s="31"/>
      <c r="MM22" s="31"/>
      <c r="MN22" s="31"/>
      <c r="MO22" s="31"/>
      <c r="MP22" s="31"/>
      <c r="MQ22" s="30"/>
      <c r="MR22" s="30"/>
      <c r="MS22" s="31"/>
      <c r="MT22" s="31"/>
      <c r="MU22" s="31"/>
      <c r="MV22" s="31"/>
      <c r="MW22" s="31"/>
      <c r="MX22" s="30"/>
      <c r="MY22" s="30"/>
      <c r="MZ22" s="31"/>
      <c r="NA22" s="31"/>
      <c r="NB22" s="31"/>
      <c r="NC22" s="31"/>
      <c r="ND22" s="31"/>
      <c r="NE22" s="30"/>
      <c r="NF22" s="30"/>
      <c r="NG22" s="34"/>
      <c r="NH22" s="35"/>
      <c r="NI22" s="36"/>
      <c r="NJ22" s="36"/>
      <c r="NK22" s="36"/>
      <c r="NL22" s="30"/>
      <c r="NM22" s="30"/>
      <c r="NN22" s="37"/>
      <c r="NO22" s="99"/>
    </row>
    <row r="23" spans="1:379">
      <c r="A23" s="4" t="s">
        <v>34</v>
      </c>
      <c r="B23" s="14"/>
      <c r="C23" s="15"/>
      <c r="D23" s="16"/>
      <c r="E23" s="16"/>
      <c r="F23" s="16"/>
      <c r="G23" s="16"/>
      <c r="H23" s="17"/>
      <c r="I23" s="17"/>
      <c r="J23" s="16"/>
      <c r="K23" s="16"/>
      <c r="L23" s="16"/>
      <c r="M23" s="16"/>
      <c r="N23" s="16"/>
      <c r="O23" s="17"/>
      <c r="P23" s="17"/>
      <c r="Q23" s="16"/>
      <c r="R23" s="16"/>
      <c r="S23" s="16"/>
      <c r="T23" s="16"/>
      <c r="U23" s="16"/>
      <c r="V23" s="17"/>
      <c r="W23" s="17"/>
      <c r="X23" s="16"/>
      <c r="Y23" s="16"/>
      <c r="Z23" s="16"/>
      <c r="AA23" s="16"/>
      <c r="AB23" s="16"/>
      <c r="AC23" s="17"/>
      <c r="AD23" s="17"/>
      <c r="AE23" s="16"/>
      <c r="AF23" s="18"/>
      <c r="AG23" s="94"/>
      <c r="AH23" s="19"/>
      <c r="AI23" s="16"/>
      <c r="AJ23" s="16"/>
      <c r="AK23" s="17"/>
      <c r="AL23" s="17"/>
      <c r="AM23" s="16"/>
      <c r="AN23" s="16"/>
      <c r="AO23" s="16"/>
      <c r="AP23" s="16"/>
      <c r="AQ23" s="16"/>
      <c r="AR23" s="17"/>
      <c r="AS23" s="17"/>
      <c r="AT23" s="16"/>
      <c r="AU23" s="16"/>
      <c r="AV23" s="16"/>
      <c r="AW23" s="16"/>
      <c r="AX23" s="16"/>
      <c r="AY23" s="17"/>
      <c r="AZ23" s="17"/>
      <c r="BA23" s="16"/>
      <c r="BB23" s="16"/>
      <c r="BC23" s="16"/>
      <c r="BD23" s="16"/>
      <c r="BE23" s="16"/>
      <c r="BF23" s="17"/>
      <c r="BG23" s="17"/>
      <c r="BH23" s="16"/>
      <c r="BI23" s="16"/>
      <c r="BJ23" s="18"/>
      <c r="BK23" s="94"/>
      <c r="BL23" s="20"/>
      <c r="BM23" s="16"/>
      <c r="BN23" s="17"/>
      <c r="BO23" s="17"/>
      <c r="BP23" s="16"/>
      <c r="BQ23" s="16"/>
      <c r="BR23" s="16"/>
      <c r="BS23" s="16"/>
      <c r="BT23" s="16"/>
      <c r="BU23" s="17"/>
      <c r="BV23" s="17"/>
      <c r="BW23" s="16"/>
      <c r="BX23" s="16"/>
      <c r="BY23" s="16"/>
      <c r="BZ23" s="16"/>
      <c r="CA23" s="16"/>
      <c r="CB23" s="17"/>
      <c r="CC23" s="17"/>
      <c r="CD23" s="16"/>
      <c r="CE23" s="16"/>
      <c r="CF23" s="16"/>
      <c r="CG23" s="16"/>
      <c r="CH23" s="16"/>
      <c r="CI23" s="17"/>
      <c r="CJ23" s="17"/>
      <c r="CK23" s="16"/>
      <c r="CL23" s="16"/>
      <c r="CM23" s="16"/>
      <c r="CN23" s="16"/>
      <c r="CO23" s="16"/>
      <c r="CP23" s="21"/>
      <c r="CQ23" s="94"/>
      <c r="CR23" s="22"/>
      <c r="CS23" s="16"/>
      <c r="CT23" s="16"/>
      <c r="CU23" s="16"/>
      <c r="CV23" s="16"/>
      <c r="CW23" s="23"/>
      <c r="CX23" s="17"/>
      <c r="CY23" s="17"/>
      <c r="CZ23" s="15"/>
      <c r="DA23" s="16"/>
      <c r="DB23" s="16"/>
      <c r="DC23" s="16"/>
      <c r="DD23" s="16"/>
      <c r="DE23" s="17"/>
      <c r="DF23" s="17"/>
      <c r="DG23" s="16"/>
      <c r="DH23" s="16"/>
      <c r="DI23" s="16"/>
      <c r="DJ23" s="16"/>
      <c r="DK23" s="16"/>
      <c r="DL23" s="17"/>
      <c r="DM23" s="17"/>
      <c r="DN23" s="16"/>
      <c r="DO23" s="16"/>
      <c r="DP23" s="16"/>
      <c r="DQ23" s="16"/>
      <c r="DR23" s="16"/>
      <c r="DS23" s="17"/>
      <c r="DT23" s="17"/>
      <c r="DU23" s="24"/>
      <c r="DV23" s="94"/>
      <c r="DW23" s="25"/>
      <c r="DX23" s="16"/>
      <c r="DY23" s="16"/>
      <c r="DZ23" s="16"/>
      <c r="EA23" s="17"/>
      <c r="EB23" s="17"/>
      <c r="EC23" s="16"/>
      <c r="ED23" s="16"/>
      <c r="EE23" s="16"/>
      <c r="EF23" s="16"/>
      <c r="EG23" s="16"/>
      <c r="EH23" s="17"/>
      <c r="EI23" s="17"/>
      <c r="EJ23" s="16"/>
      <c r="EK23" s="16"/>
      <c r="EL23" s="16" t="s">
        <v>14</v>
      </c>
      <c r="EM23" s="15"/>
      <c r="EN23" s="26"/>
      <c r="EO23" s="17"/>
      <c r="EP23" s="17"/>
      <c r="EQ23" s="16"/>
      <c r="ER23" s="16"/>
      <c r="ES23" s="16"/>
      <c r="ET23" s="16"/>
      <c r="EU23" s="16"/>
      <c r="EV23" s="17"/>
      <c r="EW23" s="17"/>
      <c r="EX23" s="15"/>
      <c r="EY23" s="16"/>
      <c r="EZ23" s="16"/>
      <c r="FA23" s="18"/>
      <c r="FB23" s="94"/>
      <c r="FC23" s="19"/>
      <c r="FD23" s="17"/>
      <c r="FE23" s="17"/>
      <c r="FF23" s="16"/>
      <c r="FG23" s="16"/>
      <c r="FH23" s="16"/>
      <c r="FI23" s="16"/>
      <c r="FJ23" s="16"/>
      <c r="FK23" s="17"/>
      <c r="FL23" s="17"/>
      <c r="FM23" s="16"/>
      <c r="FN23" s="16"/>
      <c r="FO23" s="16"/>
      <c r="FP23" s="16"/>
      <c r="FQ23" s="16"/>
      <c r="FR23" s="17"/>
      <c r="FS23" s="17"/>
      <c r="FT23" s="16"/>
      <c r="FU23" s="16"/>
      <c r="FV23" s="16"/>
      <c r="FW23" s="16"/>
      <c r="FX23" s="16"/>
      <c r="FY23" s="17"/>
      <c r="FZ23" s="17"/>
      <c r="GA23" s="16"/>
      <c r="GB23" s="16"/>
      <c r="GC23" s="16"/>
      <c r="GD23" s="16"/>
      <c r="GE23" s="16"/>
      <c r="GF23" s="21"/>
      <c r="GG23" s="94"/>
      <c r="GH23" s="10"/>
      <c r="GI23" s="6"/>
      <c r="GJ23" s="6"/>
      <c r="GK23" s="6"/>
      <c r="GL23" s="6"/>
      <c r="GM23" s="6"/>
      <c r="GN23" s="7"/>
      <c r="GO23" s="7"/>
      <c r="GP23" s="6"/>
      <c r="GQ23" s="6"/>
      <c r="GR23" s="23"/>
      <c r="GS23" s="6"/>
      <c r="GT23" s="6"/>
      <c r="GU23" s="7"/>
      <c r="GV23" s="7"/>
      <c r="GW23" s="6"/>
      <c r="GX23" s="6"/>
      <c r="GY23" s="6"/>
      <c r="GZ23" s="6"/>
      <c r="HA23" s="6"/>
      <c r="HB23" s="27"/>
      <c r="HC23" s="7"/>
      <c r="HD23" s="28"/>
      <c r="HE23" s="6"/>
      <c r="HF23" s="6"/>
      <c r="HG23" s="6"/>
      <c r="HH23" s="6"/>
      <c r="HI23" s="7"/>
      <c r="HJ23" s="7"/>
      <c r="HK23" s="6"/>
      <c r="HL23" s="8"/>
      <c r="HM23" s="93"/>
      <c r="HN23" s="20"/>
      <c r="HO23" s="16"/>
      <c r="HP23" s="16"/>
      <c r="HQ23" s="17"/>
      <c r="HR23" s="17"/>
      <c r="HS23" s="16"/>
      <c r="HT23" s="16"/>
      <c r="HU23" s="16"/>
      <c r="HV23" s="16"/>
      <c r="HW23" s="16"/>
      <c r="HX23" s="17"/>
      <c r="HY23" s="17"/>
      <c r="HZ23" s="16"/>
      <c r="IA23" s="16"/>
      <c r="IB23" s="15"/>
      <c r="IC23" s="16"/>
      <c r="ID23" s="16"/>
      <c r="IE23" s="17"/>
      <c r="IF23" s="17"/>
      <c r="IG23" s="16"/>
      <c r="IH23" s="16"/>
      <c r="II23" s="16"/>
      <c r="IJ23" s="16"/>
      <c r="IK23" s="16"/>
      <c r="IL23" s="17"/>
      <c r="IM23" s="17"/>
      <c r="IN23" s="16"/>
      <c r="IO23" s="16"/>
      <c r="IP23" s="16"/>
      <c r="IQ23" s="16"/>
      <c r="IR23" s="18"/>
      <c r="IS23" s="94"/>
      <c r="IT23" s="29"/>
      <c r="IU23" s="30"/>
      <c r="IV23" s="31"/>
      <c r="IW23" s="31"/>
      <c r="IX23" s="31"/>
      <c r="IY23" s="31"/>
      <c r="IZ23" s="31"/>
      <c r="JA23" s="30"/>
      <c r="JB23" s="30"/>
      <c r="JC23" s="31"/>
      <c r="JD23" s="31"/>
      <c r="JE23" s="31"/>
      <c r="JF23" s="31"/>
      <c r="JG23" s="31"/>
      <c r="JH23" s="30"/>
      <c r="JI23" s="30"/>
      <c r="JJ23" s="31"/>
      <c r="JK23" s="31"/>
      <c r="JL23" s="31"/>
      <c r="JM23" s="31"/>
      <c r="JN23" s="31"/>
      <c r="JO23" s="30"/>
      <c r="JP23" s="30"/>
      <c r="JQ23" s="31"/>
      <c r="JR23" s="31"/>
      <c r="JS23" s="31"/>
      <c r="JT23" s="31"/>
      <c r="JU23" s="31"/>
      <c r="JV23" s="30"/>
      <c r="JW23" s="32"/>
      <c r="JX23" s="100"/>
      <c r="JY23" s="20"/>
      <c r="JZ23" s="16"/>
      <c r="KA23" s="16"/>
      <c r="KB23" s="16"/>
      <c r="KC23" s="16"/>
      <c r="KD23" s="17"/>
      <c r="KE23" s="17"/>
      <c r="KF23" s="16"/>
      <c r="KG23" s="16"/>
      <c r="KH23" s="16"/>
      <c r="KI23" s="16"/>
      <c r="KJ23" s="16"/>
      <c r="KK23" s="17"/>
      <c r="KL23" s="17"/>
      <c r="KM23" s="16"/>
      <c r="KN23" s="16"/>
      <c r="KO23" s="16"/>
      <c r="KP23" s="16"/>
      <c r="KQ23" s="16"/>
      <c r="KR23" s="17"/>
      <c r="KS23" s="17"/>
      <c r="KT23" s="16"/>
      <c r="KU23" s="16"/>
      <c r="KV23" s="16"/>
      <c r="KW23" s="16"/>
      <c r="KX23" s="16"/>
      <c r="KY23" s="17"/>
      <c r="KZ23" s="17"/>
      <c r="LA23" s="16"/>
      <c r="LB23" s="16"/>
      <c r="LC23" s="24"/>
      <c r="LD23" s="94"/>
      <c r="LE23" s="25"/>
      <c r="LF23" s="16"/>
      <c r="LG23" s="17"/>
      <c r="LH23" s="17"/>
      <c r="LI23" s="16"/>
      <c r="LJ23" s="16"/>
      <c r="LK23" s="16"/>
      <c r="LL23" s="16"/>
      <c r="LM23" s="16"/>
      <c r="LN23" s="17"/>
      <c r="LO23" s="27"/>
      <c r="LP23" s="33"/>
      <c r="LQ23" s="16"/>
      <c r="LR23" s="16"/>
      <c r="LS23" s="16"/>
      <c r="LT23" s="16"/>
      <c r="LU23" s="17"/>
      <c r="LV23" s="17"/>
      <c r="LW23" s="16"/>
      <c r="LX23" s="16"/>
      <c r="LY23" s="16"/>
      <c r="LZ23" s="16"/>
      <c r="MA23" s="16"/>
      <c r="MB23" s="17"/>
      <c r="MC23" s="17"/>
      <c r="MD23" s="16"/>
      <c r="ME23" s="16"/>
      <c r="MF23" s="16"/>
      <c r="MG23" s="16"/>
      <c r="MH23" s="18"/>
      <c r="MI23" s="94"/>
      <c r="MJ23" s="29"/>
      <c r="MK23" s="30"/>
      <c r="ML23" s="31"/>
      <c r="MM23" s="31"/>
      <c r="MN23" s="31"/>
      <c r="MO23" s="31"/>
      <c r="MP23" s="31"/>
      <c r="MQ23" s="30"/>
      <c r="MR23" s="30"/>
      <c r="MS23" s="31"/>
      <c r="MT23" s="31"/>
      <c r="MU23" s="31"/>
      <c r="MV23" s="31"/>
      <c r="MW23" s="31"/>
      <c r="MX23" s="30"/>
      <c r="MY23" s="30"/>
      <c r="MZ23" s="31"/>
      <c r="NA23" s="31"/>
      <c r="NB23" s="31"/>
      <c r="NC23" s="31"/>
      <c r="ND23" s="31"/>
      <c r="NE23" s="30"/>
      <c r="NF23" s="30"/>
      <c r="NG23" s="34"/>
      <c r="NH23" s="35"/>
      <c r="NI23" s="36"/>
      <c r="NJ23" s="36"/>
      <c r="NK23" s="36"/>
      <c r="NL23" s="30"/>
      <c r="NM23" s="30"/>
      <c r="NN23" s="37"/>
      <c r="NO23" s="99"/>
    </row>
    <row r="24" spans="1:379">
      <c r="A24" s="4" t="s">
        <v>35</v>
      </c>
      <c r="B24" s="14"/>
      <c r="C24" s="15"/>
      <c r="D24" s="16"/>
      <c r="E24" s="16"/>
      <c r="F24" s="16"/>
      <c r="G24" s="16"/>
      <c r="H24" s="17"/>
      <c r="I24" s="17"/>
      <c r="J24" s="16"/>
      <c r="K24" s="16"/>
      <c r="L24" s="16"/>
      <c r="M24" s="16"/>
      <c r="N24" s="16"/>
      <c r="O24" s="17"/>
      <c r="P24" s="17"/>
      <c r="Q24" s="16"/>
      <c r="R24" s="16"/>
      <c r="S24" s="16"/>
      <c r="T24" s="16"/>
      <c r="U24" s="16"/>
      <c r="V24" s="17"/>
      <c r="W24" s="17"/>
      <c r="X24" s="16"/>
      <c r="Y24" s="16"/>
      <c r="Z24" s="16"/>
      <c r="AA24" s="16"/>
      <c r="AB24" s="16"/>
      <c r="AC24" s="17"/>
      <c r="AD24" s="17"/>
      <c r="AE24" s="16"/>
      <c r="AF24" s="18"/>
      <c r="AG24" s="94"/>
      <c r="AH24" s="19"/>
      <c r="AI24" s="16"/>
      <c r="AJ24" s="16"/>
      <c r="AK24" s="17"/>
      <c r="AL24" s="17"/>
      <c r="AM24" s="16"/>
      <c r="AN24" s="16"/>
      <c r="AO24" s="16"/>
      <c r="AP24" s="16"/>
      <c r="AQ24" s="16"/>
      <c r="AR24" s="17"/>
      <c r="AS24" s="17"/>
      <c r="AT24" s="16"/>
      <c r="AU24" s="16"/>
      <c r="AV24" s="16"/>
      <c r="AW24" s="16"/>
      <c r="AX24" s="16"/>
      <c r="AY24" s="17"/>
      <c r="AZ24" s="17"/>
      <c r="BA24" s="16"/>
      <c r="BB24" s="16"/>
      <c r="BC24" s="16"/>
      <c r="BD24" s="16"/>
      <c r="BE24" s="16"/>
      <c r="BF24" s="17"/>
      <c r="BG24" s="17"/>
      <c r="BH24" s="16"/>
      <c r="BI24" s="16"/>
      <c r="BJ24" s="18"/>
      <c r="BK24" s="94"/>
      <c r="BL24" s="20"/>
      <c r="BM24" s="16"/>
      <c r="BN24" s="17"/>
      <c r="BO24" s="17"/>
      <c r="BP24" s="16"/>
      <c r="BQ24" s="16"/>
      <c r="BR24" s="16"/>
      <c r="BS24" s="16"/>
      <c r="BT24" s="16"/>
      <c r="BU24" s="17"/>
      <c r="BV24" s="17"/>
      <c r="BW24" s="16"/>
      <c r="BX24" s="16"/>
      <c r="BY24" s="16"/>
      <c r="BZ24" s="16"/>
      <c r="CA24" s="16"/>
      <c r="CB24" s="17"/>
      <c r="CC24" s="17"/>
      <c r="CD24" s="16"/>
      <c r="CE24" s="16"/>
      <c r="CF24" s="16"/>
      <c r="CG24" s="16"/>
      <c r="CH24" s="16"/>
      <c r="CI24" s="17"/>
      <c r="CJ24" s="17"/>
      <c r="CK24" s="16"/>
      <c r="CL24" s="16"/>
      <c r="CM24" s="16"/>
      <c r="CN24" s="16"/>
      <c r="CO24" s="16"/>
      <c r="CP24" s="21"/>
      <c r="CQ24" s="94"/>
      <c r="CR24" s="22"/>
      <c r="CS24" s="16"/>
      <c r="CT24" s="16"/>
      <c r="CU24" s="16"/>
      <c r="CV24" s="16"/>
      <c r="CW24" s="23"/>
      <c r="CX24" s="17"/>
      <c r="CY24" s="17"/>
      <c r="CZ24" s="15"/>
      <c r="DA24" s="16"/>
      <c r="DB24" s="16"/>
      <c r="DC24" s="16"/>
      <c r="DD24" s="16"/>
      <c r="DE24" s="17"/>
      <c r="DF24" s="17"/>
      <c r="DG24" s="16"/>
      <c r="DH24" s="16"/>
      <c r="DI24" s="16"/>
      <c r="DJ24" s="16"/>
      <c r="DK24" s="16"/>
      <c r="DL24" s="17"/>
      <c r="DM24" s="17"/>
      <c r="DN24" s="16"/>
      <c r="DO24" s="16"/>
      <c r="DP24" s="16"/>
      <c r="DQ24" s="16"/>
      <c r="DR24" s="16"/>
      <c r="DS24" s="17"/>
      <c r="DT24" s="17"/>
      <c r="DU24" s="24"/>
      <c r="DV24" s="94"/>
      <c r="DW24" s="25"/>
      <c r="DX24" s="16"/>
      <c r="DY24" s="16"/>
      <c r="DZ24" s="16"/>
      <c r="EA24" s="17"/>
      <c r="EB24" s="17"/>
      <c r="EC24" s="16"/>
      <c r="ED24" s="16"/>
      <c r="EE24" s="16"/>
      <c r="EF24" s="16"/>
      <c r="EG24" s="16"/>
      <c r="EH24" s="17"/>
      <c r="EI24" s="17"/>
      <c r="EJ24" s="16"/>
      <c r="EK24" s="16"/>
      <c r="EL24" s="16"/>
      <c r="EM24" s="15"/>
      <c r="EN24" s="26"/>
      <c r="EO24" s="17"/>
      <c r="EP24" s="17"/>
      <c r="EQ24" s="16"/>
      <c r="ER24" s="16"/>
      <c r="ES24" s="16"/>
      <c r="ET24" s="16"/>
      <c r="EU24" s="16"/>
      <c r="EV24" s="17"/>
      <c r="EW24" s="17"/>
      <c r="EX24" s="15"/>
      <c r="EY24" s="16"/>
      <c r="EZ24" s="16"/>
      <c r="FA24" s="18"/>
      <c r="FB24" s="94"/>
      <c r="FC24" s="19"/>
      <c r="FD24" s="17"/>
      <c r="FE24" s="17"/>
      <c r="FF24" s="16"/>
      <c r="FG24" s="16"/>
      <c r="FH24" s="16"/>
      <c r="FI24" s="16"/>
      <c r="FJ24" s="16"/>
      <c r="FK24" s="17"/>
      <c r="FL24" s="17"/>
      <c r="FM24" s="16"/>
      <c r="FN24" s="16"/>
      <c r="FO24" s="16"/>
      <c r="FP24" s="16"/>
      <c r="FQ24" s="16"/>
      <c r="FR24" s="17"/>
      <c r="FS24" s="17"/>
      <c r="FT24" s="16"/>
      <c r="FU24" s="16"/>
      <c r="FV24" s="16"/>
      <c r="FW24" s="16"/>
      <c r="FX24" s="16"/>
      <c r="FY24" s="17"/>
      <c r="FZ24" s="17"/>
      <c r="GA24" s="16"/>
      <c r="GB24" s="16">
        <v>2</v>
      </c>
      <c r="GC24" s="16"/>
      <c r="GD24" s="16"/>
      <c r="GE24" s="16"/>
      <c r="GF24" s="21"/>
      <c r="GG24" s="94"/>
      <c r="GH24" s="10"/>
      <c r="GI24" s="6"/>
      <c r="GJ24" s="6"/>
      <c r="GK24" s="6" t="s">
        <v>14</v>
      </c>
      <c r="GL24" s="6"/>
      <c r="GM24" s="6"/>
      <c r="GN24" s="7"/>
      <c r="GO24" s="7"/>
      <c r="GP24" s="6"/>
      <c r="GQ24" s="6"/>
      <c r="GR24" s="23"/>
      <c r="GS24" s="6"/>
      <c r="GT24" s="6"/>
      <c r="GU24" s="7"/>
      <c r="GV24" s="7"/>
      <c r="GW24" s="6"/>
      <c r="GX24" s="6"/>
      <c r="GY24" s="6"/>
      <c r="GZ24" s="6"/>
      <c r="HA24" s="6"/>
      <c r="HB24" s="27"/>
      <c r="HC24" s="7"/>
      <c r="HD24" s="28"/>
      <c r="HE24" s="6"/>
      <c r="HF24" s="6"/>
      <c r="HG24" s="6"/>
      <c r="HH24" s="6"/>
      <c r="HI24" s="7"/>
      <c r="HJ24" s="7"/>
      <c r="HK24" s="6"/>
      <c r="HL24" s="8"/>
      <c r="HM24" s="93"/>
      <c r="HN24" s="20"/>
      <c r="HO24" s="16"/>
      <c r="HP24" s="16"/>
      <c r="HQ24" s="17"/>
      <c r="HR24" s="17"/>
      <c r="HS24" s="16"/>
      <c r="HT24" s="16"/>
      <c r="HU24" s="16"/>
      <c r="HV24" s="16"/>
      <c r="HW24" s="16"/>
      <c r="HX24" s="17"/>
      <c r="HY24" s="17"/>
      <c r="HZ24" s="16"/>
      <c r="IA24" s="16"/>
      <c r="IB24" s="15"/>
      <c r="IC24" s="16"/>
      <c r="ID24" s="16"/>
      <c r="IE24" s="17"/>
      <c r="IF24" s="17"/>
      <c r="IG24" s="16"/>
      <c r="IH24" s="16"/>
      <c r="II24" s="16"/>
      <c r="IJ24" s="16"/>
      <c r="IK24" s="16"/>
      <c r="IL24" s="17"/>
      <c r="IM24" s="17"/>
      <c r="IN24" s="16"/>
      <c r="IO24" s="16"/>
      <c r="IP24" s="16"/>
      <c r="IQ24" s="16"/>
      <c r="IR24" s="18"/>
      <c r="IS24" s="94"/>
      <c r="IT24" s="29"/>
      <c r="IU24" s="30"/>
      <c r="IV24" s="31"/>
      <c r="IW24" s="31"/>
      <c r="IX24" s="31"/>
      <c r="IY24" s="31"/>
      <c r="IZ24" s="31"/>
      <c r="JA24" s="30"/>
      <c r="JB24" s="30"/>
      <c r="JC24" s="31"/>
      <c r="JD24" s="31"/>
      <c r="JE24" s="31"/>
      <c r="JF24" s="31"/>
      <c r="JG24" s="31"/>
      <c r="JH24" s="30"/>
      <c r="JI24" s="30"/>
      <c r="JJ24" s="31"/>
      <c r="JK24" s="31"/>
      <c r="JL24" s="31"/>
      <c r="JM24" s="31"/>
      <c r="JN24" s="31"/>
      <c r="JO24" s="30"/>
      <c r="JP24" s="30"/>
      <c r="JQ24" s="31"/>
      <c r="JR24" s="31"/>
      <c r="JS24" s="31"/>
      <c r="JT24" s="31"/>
      <c r="JU24" s="31"/>
      <c r="JV24" s="30"/>
      <c r="JW24" s="32"/>
      <c r="JX24" s="100"/>
      <c r="JY24" s="20"/>
      <c r="JZ24" s="16"/>
      <c r="KA24" s="16"/>
      <c r="KB24" s="16"/>
      <c r="KC24" s="16"/>
      <c r="KD24" s="17"/>
      <c r="KE24" s="17"/>
      <c r="KF24" s="16"/>
      <c r="KG24" s="16"/>
      <c r="KH24" s="16"/>
      <c r="KI24" s="16"/>
      <c r="KJ24" s="16"/>
      <c r="KK24" s="17"/>
      <c r="KL24" s="17"/>
      <c r="KM24" s="16"/>
      <c r="KN24" s="16"/>
      <c r="KO24" s="16"/>
      <c r="KP24" s="16"/>
      <c r="KQ24" s="16"/>
      <c r="KR24" s="17"/>
      <c r="KS24" s="17"/>
      <c r="KT24" s="16"/>
      <c r="KU24" s="16"/>
      <c r="KV24" s="16"/>
      <c r="KW24" s="16"/>
      <c r="KX24" s="16"/>
      <c r="KY24" s="17"/>
      <c r="KZ24" s="17"/>
      <c r="LA24" s="16"/>
      <c r="LB24" s="16"/>
      <c r="LC24" s="24"/>
      <c r="LD24" s="94"/>
      <c r="LE24" s="25"/>
      <c r="LF24" s="16"/>
      <c r="LG24" s="17"/>
      <c r="LH24" s="17"/>
      <c r="LI24" s="16"/>
      <c r="LJ24" s="16"/>
      <c r="LK24" s="16"/>
      <c r="LL24" s="16"/>
      <c r="LM24" s="16"/>
      <c r="LN24" s="17"/>
      <c r="LO24" s="27"/>
      <c r="LP24" s="33"/>
      <c r="LQ24" s="16"/>
      <c r="LR24" s="16"/>
      <c r="LS24" s="16"/>
      <c r="LT24" s="16"/>
      <c r="LU24" s="17"/>
      <c r="LV24" s="17"/>
      <c r="LW24" s="16"/>
      <c r="LX24" s="16"/>
      <c r="LY24" s="16"/>
      <c r="LZ24" s="16"/>
      <c r="MA24" s="16"/>
      <c r="MB24" s="17"/>
      <c r="MC24" s="17"/>
      <c r="MD24" s="16"/>
      <c r="ME24" s="16"/>
      <c r="MF24" s="16"/>
      <c r="MG24" s="16"/>
      <c r="MH24" s="18"/>
      <c r="MI24" s="94"/>
      <c r="MJ24" s="29"/>
      <c r="MK24" s="30"/>
      <c r="ML24" s="31"/>
      <c r="MM24" s="31"/>
      <c r="MN24" s="31"/>
      <c r="MO24" s="31"/>
      <c r="MP24" s="31"/>
      <c r="MQ24" s="30"/>
      <c r="MR24" s="30"/>
      <c r="MS24" s="31"/>
      <c r="MT24" s="31"/>
      <c r="MU24" s="31"/>
      <c r="MV24" s="31"/>
      <c r="MW24" s="31"/>
      <c r="MX24" s="30"/>
      <c r="MY24" s="30"/>
      <c r="MZ24" s="31"/>
      <c r="NA24" s="31"/>
      <c r="NB24" s="31"/>
      <c r="NC24" s="31"/>
      <c r="ND24" s="31"/>
      <c r="NE24" s="30"/>
      <c r="NF24" s="30"/>
      <c r="NG24" s="34"/>
      <c r="NH24" s="35"/>
      <c r="NI24" s="36"/>
      <c r="NJ24" s="36"/>
      <c r="NK24" s="36"/>
      <c r="NL24" s="30"/>
      <c r="NM24" s="30"/>
      <c r="NN24" s="37"/>
      <c r="NO24" s="99"/>
    </row>
    <row r="25" spans="1:379">
      <c r="A25" s="4" t="s">
        <v>36</v>
      </c>
      <c r="B25" s="14"/>
      <c r="C25" s="15"/>
      <c r="D25" s="16"/>
      <c r="E25" s="16"/>
      <c r="F25" s="16"/>
      <c r="G25" s="16"/>
      <c r="H25" s="17"/>
      <c r="I25" s="17"/>
      <c r="J25" s="16"/>
      <c r="K25" s="16"/>
      <c r="L25" s="16"/>
      <c r="M25" s="16"/>
      <c r="N25" s="16"/>
      <c r="O25" s="17"/>
      <c r="P25" s="17"/>
      <c r="Q25" s="16"/>
      <c r="R25" s="16"/>
      <c r="S25" s="16"/>
      <c r="T25" s="16"/>
      <c r="U25" s="16"/>
      <c r="V25" s="17"/>
      <c r="W25" s="17"/>
      <c r="X25" s="16"/>
      <c r="Y25" s="16"/>
      <c r="Z25" s="16"/>
      <c r="AA25" s="16"/>
      <c r="AB25" s="16"/>
      <c r="AC25" s="17"/>
      <c r="AD25" s="17"/>
      <c r="AE25" s="16" t="s">
        <v>14</v>
      </c>
      <c r="AF25" s="18"/>
      <c r="AG25" s="94"/>
      <c r="AH25" s="19"/>
      <c r="AI25" s="16"/>
      <c r="AJ25" s="16"/>
      <c r="AK25" s="17"/>
      <c r="AL25" s="17"/>
      <c r="AM25" s="16"/>
      <c r="AN25" s="16"/>
      <c r="AO25" s="16"/>
      <c r="AP25" s="16"/>
      <c r="AQ25" s="16" t="s">
        <v>14</v>
      </c>
      <c r="AR25" s="17"/>
      <c r="AS25" s="17"/>
      <c r="AT25" s="16" t="s">
        <v>14</v>
      </c>
      <c r="AU25" s="16"/>
      <c r="AV25" s="16"/>
      <c r="AW25" s="16"/>
      <c r="AX25" s="16"/>
      <c r="AY25" s="17"/>
      <c r="AZ25" s="17"/>
      <c r="BA25" s="16"/>
      <c r="BB25" s="16"/>
      <c r="BC25" s="16"/>
      <c r="BD25" s="16"/>
      <c r="BE25" s="16"/>
      <c r="BF25" s="17"/>
      <c r="BG25" s="17"/>
      <c r="BH25" s="16"/>
      <c r="BI25" s="16"/>
      <c r="BJ25" s="18"/>
      <c r="BK25" s="94"/>
      <c r="BL25" s="20"/>
      <c r="BM25" s="16"/>
      <c r="BN25" s="17"/>
      <c r="BO25" s="17"/>
      <c r="BP25" s="16"/>
      <c r="BQ25" s="16"/>
      <c r="BR25" s="16"/>
      <c r="BS25" s="16"/>
      <c r="BT25" s="16"/>
      <c r="BU25" s="17"/>
      <c r="BV25" s="17"/>
      <c r="BW25" s="16"/>
      <c r="BX25" s="16"/>
      <c r="BY25" s="16"/>
      <c r="BZ25" s="16"/>
      <c r="CA25" s="16"/>
      <c r="CB25" s="17"/>
      <c r="CC25" s="17"/>
      <c r="CD25" s="16"/>
      <c r="CE25" s="16"/>
      <c r="CF25" s="16"/>
      <c r="CG25" s="16"/>
      <c r="CH25" s="16"/>
      <c r="CI25" s="17"/>
      <c r="CJ25" s="17"/>
      <c r="CK25" s="16"/>
      <c r="CL25" s="16"/>
      <c r="CM25" s="16"/>
      <c r="CN25" s="16"/>
      <c r="CO25" s="16"/>
      <c r="CP25" s="21"/>
      <c r="CQ25" s="94"/>
      <c r="CR25" s="22"/>
      <c r="CS25" s="16"/>
      <c r="CT25" s="16"/>
      <c r="CU25" s="16"/>
      <c r="CV25" s="16"/>
      <c r="CW25" s="23"/>
      <c r="CX25" s="17"/>
      <c r="CY25" s="17"/>
      <c r="CZ25" s="15"/>
      <c r="DA25" s="16"/>
      <c r="DB25" s="16"/>
      <c r="DC25" s="16"/>
      <c r="DD25" s="16"/>
      <c r="DE25" s="17"/>
      <c r="DF25" s="17"/>
      <c r="DG25" s="16"/>
      <c r="DH25" s="16"/>
      <c r="DI25" s="16"/>
      <c r="DJ25" s="16"/>
      <c r="DK25" s="16"/>
      <c r="DL25" s="17"/>
      <c r="DM25" s="17"/>
      <c r="DN25" s="16"/>
      <c r="DO25" s="16"/>
      <c r="DP25" s="16"/>
      <c r="DQ25" s="16"/>
      <c r="DR25" s="16"/>
      <c r="DS25" s="17"/>
      <c r="DT25" s="17"/>
      <c r="DU25" s="24"/>
      <c r="DV25" s="94"/>
      <c r="DW25" s="25"/>
      <c r="DX25" s="16"/>
      <c r="DY25" s="16"/>
      <c r="DZ25" s="16"/>
      <c r="EA25" s="17"/>
      <c r="EB25" s="17"/>
      <c r="EC25" s="16"/>
      <c r="ED25" s="16"/>
      <c r="EE25" s="16"/>
      <c r="EF25" s="16"/>
      <c r="EG25" s="16"/>
      <c r="EH25" s="17"/>
      <c r="EI25" s="17"/>
      <c r="EJ25" s="16"/>
      <c r="EK25" s="16"/>
      <c r="EL25" s="16"/>
      <c r="EM25" s="15"/>
      <c r="EN25" s="26"/>
      <c r="EO25" s="17"/>
      <c r="EP25" s="17"/>
      <c r="EQ25" s="16"/>
      <c r="ER25" s="16"/>
      <c r="ES25" s="16"/>
      <c r="ET25" s="16"/>
      <c r="EU25" s="16"/>
      <c r="EV25" s="17"/>
      <c r="EW25" s="17"/>
      <c r="EX25" s="15"/>
      <c r="EY25" s="16"/>
      <c r="EZ25" s="16"/>
      <c r="FA25" s="18"/>
      <c r="FB25" s="94"/>
      <c r="FC25" s="19"/>
      <c r="FD25" s="17"/>
      <c r="FE25" s="17"/>
      <c r="FF25" s="16"/>
      <c r="FG25" s="16"/>
      <c r="FH25" s="16"/>
      <c r="FI25" s="16"/>
      <c r="FJ25" s="16"/>
      <c r="FK25" s="17"/>
      <c r="FL25" s="17"/>
      <c r="FM25" s="16"/>
      <c r="FN25" s="16"/>
      <c r="FO25" s="16"/>
      <c r="FP25" s="16"/>
      <c r="FQ25" s="16"/>
      <c r="FR25" s="17"/>
      <c r="FS25" s="17"/>
      <c r="FT25" s="16"/>
      <c r="FU25" s="16"/>
      <c r="FV25" s="16"/>
      <c r="FW25" s="16"/>
      <c r="FX25" s="16"/>
      <c r="FY25" s="17"/>
      <c r="FZ25" s="17"/>
      <c r="GA25" s="16"/>
      <c r="GB25" s="16"/>
      <c r="GC25" s="16"/>
      <c r="GD25" s="16"/>
      <c r="GE25" s="16"/>
      <c r="GF25" s="21"/>
      <c r="GG25" s="94"/>
      <c r="GH25" s="10"/>
      <c r="GI25" s="6"/>
      <c r="GJ25" s="6"/>
      <c r="GK25" s="6"/>
      <c r="GL25" s="6"/>
      <c r="GM25" s="6"/>
      <c r="GN25" s="7"/>
      <c r="GO25" s="7"/>
      <c r="GP25" s="6"/>
      <c r="GQ25" s="6"/>
      <c r="GR25" s="23"/>
      <c r="GS25" s="6"/>
      <c r="GT25" s="6"/>
      <c r="GU25" s="7"/>
      <c r="GV25" s="7"/>
      <c r="GW25" s="6"/>
      <c r="GX25" s="6"/>
      <c r="GY25" s="6"/>
      <c r="GZ25" s="6"/>
      <c r="HA25" s="6"/>
      <c r="HB25" s="27"/>
      <c r="HC25" s="7"/>
      <c r="HD25" s="28"/>
      <c r="HE25" s="6"/>
      <c r="HF25" s="6"/>
      <c r="HG25" s="6"/>
      <c r="HH25" s="6"/>
      <c r="HI25" s="7"/>
      <c r="HJ25" s="7"/>
      <c r="HK25" s="6"/>
      <c r="HL25" s="8"/>
      <c r="HM25" s="93"/>
      <c r="HN25" s="20"/>
      <c r="HO25" s="16"/>
      <c r="HP25" s="16"/>
      <c r="HQ25" s="17"/>
      <c r="HR25" s="17"/>
      <c r="HS25" s="16"/>
      <c r="HT25" s="16"/>
      <c r="HU25" s="16"/>
      <c r="HV25" s="16"/>
      <c r="HW25" s="16"/>
      <c r="HX25" s="17"/>
      <c r="HY25" s="17"/>
      <c r="HZ25" s="16"/>
      <c r="IA25" s="16"/>
      <c r="IB25" s="15"/>
      <c r="IC25" s="16"/>
      <c r="ID25" s="16"/>
      <c r="IE25" s="17"/>
      <c r="IF25" s="17"/>
      <c r="IG25" s="16"/>
      <c r="IH25" s="16"/>
      <c r="II25" s="16"/>
      <c r="IJ25" s="16"/>
      <c r="IK25" s="16"/>
      <c r="IL25" s="17"/>
      <c r="IM25" s="17"/>
      <c r="IN25" s="16"/>
      <c r="IO25" s="16"/>
      <c r="IP25" s="16"/>
      <c r="IQ25" s="16"/>
      <c r="IR25" s="18"/>
      <c r="IS25" s="94"/>
      <c r="IT25" s="29"/>
      <c r="IU25" s="30"/>
      <c r="IV25" s="31"/>
      <c r="IW25" s="31"/>
      <c r="IX25" s="31"/>
      <c r="IY25" s="31"/>
      <c r="IZ25" s="31"/>
      <c r="JA25" s="30"/>
      <c r="JB25" s="30"/>
      <c r="JC25" s="31"/>
      <c r="JD25" s="31"/>
      <c r="JE25" s="31"/>
      <c r="JF25" s="31"/>
      <c r="JG25" s="31"/>
      <c r="JH25" s="30"/>
      <c r="JI25" s="30"/>
      <c r="JJ25" s="31"/>
      <c r="JK25" s="31"/>
      <c r="JL25" s="31"/>
      <c r="JM25" s="31"/>
      <c r="JN25" s="31"/>
      <c r="JO25" s="30"/>
      <c r="JP25" s="30"/>
      <c r="JQ25" s="31"/>
      <c r="JR25" s="31"/>
      <c r="JS25" s="31"/>
      <c r="JT25" s="31"/>
      <c r="JU25" s="31"/>
      <c r="JV25" s="30"/>
      <c r="JW25" s="32"/>
      <c r="JX25" s="100"/>
      <c r="JY25" s="20"/>
      <c r="JZ25" s="16"/>
      <c r="KA25" s="16"/>
      <c r="KB25" s="16"/>
      <c r="KC25" s="16"/>
      <c r="KD25" s="17"/>
      <c r="KE25" s="17"/>
      <c r="KF25" s="16"/>
      <c r="KG25" s="16"/>
      <c r="KH25" s="16"/>
      <c r="KI25" s="16"/>
      <c r="KJ25" s="16"/>
      <c r="KK25" s="17"/>
      <c r="KL25" s="17"/>
      <c r="KM25" s="16"/>
      <c r="KN25" s="16"/>
      <c r="KO25" s="16"/>
      <c r="KP25" s="16"/>
      <c r="KQ25" s="16"/>
      <c r="KR25" s="17"/>
      <c r="KS25" s="17"/>
      <c r="KT25" s="16"/>
      <c r="KU25" s="16"/>
      <c r="KV25" s="16"/>
      <c r="KW25" s="16"/>
      <c r="KX25" s="16"/>
      <c r="KY25" s="17"/>
      <c r="KZ25" s="17"/>
      <c r="LA25" s="16"/>
      <c r="LB25" s="16"/>
      <c r="LC25" s="24"/>
      <c r="LD25" s="94"/>
      <c r="LE25" s="25"/>
      <c r="LF25" s="16"/>
      <c r="LG25" s="17"/>
      <c r="LH25" s="17"/>
      <c r="LI25" s="16"/>
      <c r="LJ25" s="16"/>
      <c r="LK25" s="16"/>
      <c r="LL25" s="16"/>
      <c r="LM25" s="16"/>
      <c r="LN25" s="17"/>
      <c r="LO25" s="27"/>
      <c r="LP25" s="33"/>
      <c r="LQ25" s="16"/>
      <c r="LR25" s="16"/>
      <c r="LS25" s="16"/>
      <c r="LT25" s="16"/>
      <c r="LU25" s="17"/>
      <c r="LV25" s="17"/>
      <c r="LW25" s="16"/>
      <c r="LX25" s="16"/>
      <c r="LY25" s="16"/>
      <c r="LZ25" s="16"/>
      <c r="MA25" s="16"/>
      <c r="MB25" s="17"/>
      <c r="MC25" s="17"/>
      <c r="MD25" s="16"/>
      <c r="ME25" s="16"/>
      <c r="MF25" s="16"/>
      <c r="MG25" s="16"/>
      <c r="MH25" s="18"/>
      <c r="MI25" s="94"/>
      <c r="MJ25" s="29"/>
      <c r="MK25" s="30"/>
      <c r="ML25" s="31"/>
      <c r="MM25" s="31"/>
      <c r="MN25" s="31"/>
      <c r="MO25" s="31"/>
      <c r="MP25" s="31"/>
      <c r="MQ25" s="30"/>
      <c r="MR25" s="30"/>
      <c r="MS25" s="31"/>
      <c r="MT25" s="31"/>
      <c r="MU25" s="31"/>
      <c r="MV25" s="31"/>
      <c r="MW25" s="31"/>
      <c r="MX25" s="30"/>
      <c r="MY25" s="30"/>
      <c r="MZ25" s="31"/>
      <c r="NA25" s="31"/>
      <c r="NB25" s="31"/>
      <c r="NC25" s="31"/>
      <c r="ND25" s="31"/>
      <c r="NE25" s="30"/>
      <c r="NF25" s="30"/>
      <c r="NG25" s="34"/>
      <c r="NH25" s="35"/>
      <c r="NI25" s="36"/>
      <c r="NJ25" s="36"/>
      <c r="NK25" s="36"/>
      <c r="NL25" s="30"/>
      <c r="NM25" s="30"/>
      <c r="NN25" s="37"/>
      <c r="NO25" s="99"/>
    </row>
    <row r="26" spans="1:379">
      <c r="A26" s="4" t="s">
        <v>37</v>
      </c>
      <c r="B26" s="14"/>
      <c r="C26" s="15"/>
      <c r="D26" s="16" t="s">
        <v>14</v>
      </c>
      <c r="E26" s="16" t="s">
        <v>14</v>
      </c>
      <c r="F26" s="16"/>
      <c r="G26" s="16"/>
      <c r="H26" s="17"/>
      <c r="I26" s="17"/>
      <c r="J26" s="16" t="s">
        <v>14</v>
      </c>
      <c r="K26" s="16"/>
      <c r="L26" s="16"/>
      <c r="M26" s="16"/>
      <c r="N26" s="16"/>
      <c r="O26" s="17"/>
      <c r="P26" s="17"/>
      <c r="Q26" s="16"/>
      <c r="R26" s="16"/>
      <c r="S26" s="16"/>
      <c r="T26" s="16"/>
      <c r="U26" s="16"/>
      <c r="V26" s="17"/>
      <c r="W26" s="17"/>
      <c r="X26" s="16"/>
      <c r="Y26" s="16"/>
      <c r="Z26" s="16"/>
      <c r="AA26" s="16"/>
      <c r="AB26" s="16"/>
      <c r="AC26" s="17"/>
      <c r="AD26" s="17"/>
      <c r="AE26" s="16"/>
      <c r="AF26" s="18"/>
      <c r="AG26" s="94"/>
      <c r="AH26" s="19"/>
      <c r="AI26" s="16"/>
      <c r="AJ26" s="16"/>
      <c r="AK26" s="17"/>
      <c r="AL26" s="17"/>
      <c r="AM26" s="16"/>
      <c r="AN26" s="16"/>
      <c r="AO26" s="16"/>
      <c r="AP26" s="16"/>
      <c r="AQ26" s="16"/>
      <c r="AR26" s="17"/>
      <c r="AS26" s="17"/>
      <c r="AT26" s="16"/>
      <c r="AU26" s="16"/>
      <c r="AV26" s="16"/>
      <c r="AW26" s="16"/>
      <c r="AX26" s="16"/>
      <c r="AY26" s="17"/>
      <c r="AZ26" s="17"/>
      <c r="BA26" s="16"/>
      <c r="BB26" s="16"/>
      <c r="BC26" s="16"/>
      <c r="BD26" s="16"/>
      <c r="BE26" s="16"/>
      <c r="BF26" s="17"/>
      <c r="BG26" s="17"/>
      <c r="BH26" s="16"/>
      <c r="BI26" s="16"/>
      <c r="BJ26" s="18"/>
      <c r="BK26" s="94"/>
      <c r="BL26" s="20"/>
      <c r="BM26" s="16"/>
      <c r="BN26" s="17"/>
      <c r="BO26" s="17"/>
      <c r="BP26" s="16"/>
      <c r="BQ26" s="16"/>
      <c r="BR26" s="16"/>
      <c r="BS26" s="16"/>
      <c r="BT26" s="16"/>
      <c r="BU26" s="17"/>
      <c r="BV26" s="17"/>
      <c r="BW26" s="16"/>
      <c r="BX26" s="16"/>
      <c r="BY26" s="16"/>
      <c r="BZ26" s="16"/>
      <c r="CA26" s="16"/>
      <c r="CB26" s="17"/>
      <c r="CC26" s="17"/>
      <c r="CD26" s="16"/>
      <c r="CE26" s="16"/>
      <c r="CF26" s="16"/>
      <c r="CG26" s="16"/>
      <c r="CH26" s="16"/>
      <c r="CI26" s="17"/>
      <c r="CJ26" s="17"/>
      <c r="CK26" s="16"/>
      <c r="CL26" s="16"/>
      <c r="CM26" s="16"/>
      <c r="CN26" s="16"/>
      <c r="CO26" s="16"/>
      <c r="CP26" s="21"/>
      <c r="CQ26" s="94"/>
      <c r="CR26" s="22"/>
      <c r="CS26" s="16"/>
      <c r="CT26" s="16"/>
      <c r="CU26" s="16"/>
      <c r="CV26" s="16"/>
      <c r="CW26" s="23"/>
      <c r="CX26" s="17"/>
      <c r="CY26" s="17"/>
      <c r="CZ26" s="15"/>
      <c r="DA26" s="16" t="s">
        <v>14</v>
      </c>
      <c r="DB26" s="16" t="s">
        <v>14</v>
      </c>
      <c r="DC26" s="16" t="s">
        <v>14</v>
      </c>
      <c r="DD26" s="16" t="s">
        <v>14</v>
      </c>
      <c r="DE26" s="17"/>
      <c r="DF26" s="17"/>
      <c r="DG26" s="16" t="s">
        <v>14</v>
      </c>
      <c r="DH26" s="16" t="s">
        <v>14</v>
      </c>
      <c r="DI26" s="16" t="s">
        <v>14</v>
      </c>
      <c r="DJ26" s="16" t="s">
        <v>14</v>
      </c>
      <c r="DK26" s="16" t="s">
        <v>14</v>
      </c>
      <c r="DL26" s="17"/>
      <c r="DM26" s="17"/>
      <c r="DN26" s="16" t="s">
        <v>14</v>
      </c>
      <c r="DO26" s="16" t="s">
        <v>14</v>
      </c>
      <c r="DP26" s="16" t="s">
        <v>14</v>
      </c>
      <c r="DQ26" s="16" t="s">
        <v>14</v>
      </c>
      <c r="DR26" s="16" t="s">
        <v>14</v>
      </c>
      <c r="DS26" s="17"/>
      <c r="DT26" s="17"/>
      <c r="DU26" s="24" t="s">
        <v>14</v>
      </c>
      <c r="DV26" s="94"/>
      <c r="DW26" s="25"/>
      <c r="DX26" s="16"/>
      <c r="DY26" s="16"/>
      <c r="DZ26" s="16"/>
      <c r="EA26" s="17"/>
      <c r="EB26" s="17"/>
      <c r="EC26" s="16"/>
      <c r="ED26" s="16"/>
      <c r="EE26" s="16"/>
      <c r="EF26" s="16"/>
      <c r="EG26" s="16"/>
      <c r="EH26" s="17"/>
      <c r="EI26" s="17"/>
      <c r="EJ26" s="16"/>
      <c r="EK26" s="16"/>
      <c r="EL26" s="16"/>
      <c r="EM26" s="15"/>
      <c r="EN26" s="26"/>
      <c r="EO26" s="17"/>
      <c r="EP26" s="17"/>
      <c r="EQ26" s="16"/>
      <c r="ER26" s="16"/>
      <c r="ES26" s="16"/>
      <c r="ET26" s="16"/>
      <c r="EU26" s="16"/>
      <c r="EV26" s="17"/>
      <c r="EW26" s="17"/>
      <c r="EX26" s="15"/>
      <c r="EY26" s="16"/>
      <c r="EZ26" s="16"/>
      <c r="FA26" s="18"/>
      <c r="FB26" s="94"/>
      <c r="FC26" s="19"/>
      <c r="FD26" s="17"/>
      <c r="FE26" s="17"/>
      <c r="FF26" s="16"/>
      <c r="FG26" s="16"/>
      <c r="FH26" s="16"/>
      <c r="FI26" s="16"/>
      <c r="FJ26" s="16"/>
      <c r="FK26" s="17"/>
      <c r="FL26" s="17"/>
      <c r="FM26" s="16"/>
      <c r="FN26" s="16" t="s">
        <v>14</v>
      </c>
      <c r="FO26" s="16"/>
      <c r="FP26" s="16"/>
      <c r="FQ26" s="16"/>
      <c r="FR26" s="17"/>
      <c r="FS26" s="17"/>
      <c r="FT26" s="16"/>
      <c r="FU26" s="16"/>
      <c r="FV26" s="16"/>
      <c r="FW26" s="16"/>
      <c r="FX26" s="16"/>
      <c r="FY26" s="17"/>
      <c r="FZ26" s="17"/>
      <c r="GA26" s="16"/>
      <c r="GB26" s="16"/>
      <c r="GC26" s="16"/>
      <c r="GD26" s="16"/>
      <c r="GE26" s="16"/>
      <c r="GF26" s="21"/>
      <c r="GG26" s="94"/>
      <c r="GH26" s="10"/>
      <c r="GI26" s="6"/>
      <c r="GJ26" s="6"/>
      <c r="GK26" s="6"/>
      <c r="GL26" s="6"/>
      <c r="GM26" s="6" t="s">
        <v>14</v>
      </c>
      <c r="GN26" s="7"/>
      <c r="GO26" s="7"/>
      <c r="GP26" s="6"/>
      <c r="GQ26" s="6"/>
      <c r="GR26" s="23"/>
      <c r="GS26" s="6"/>
      <c r="GT26" s="6"/>
      <c r="GU26" s="7"/>
      <c r="GV26" s="7"/>
      <c r="GW26" s="6"/>
      <c r="GX26" s="6"/>
      <c r="GY26" s="6"/>
      <c r="GZ26" s="6"/>
      <c r="HA26" s="6"/>
      <c r="HB26" s="27"/>
      <c r="HC26" s="7"/>
      <c r="HD26" s="28"/>
      <c r="HE26" s="6"/>
      <c r="HF26" s="6"/>
      <c r="HG26" s="6"/>
      <c r="HH26" s="6"/>
      <c r="HI26" s="7"/>
      <c r="HJ26" s="7"/>
      <c r="HK26" s="6"/>
      <c r="HL26" s="8"/>
      <c r="HM26" s="93"/>
      <c r="HN26" s="20"/>
      <c r="HO26" s="16"/>
      <c r="HP26" s="16"/>
      <c r="HQ26" s="17"/>
      <c r="HR26" s="17"/>
      <c r="HS26" s="16"/>
      <c r="HT26" s="16"/>
      <c r="HU26" s="16"/>
      <c r="HV26" s="16"/>
      <c r="HW26" s="16"/>
      <c r="HX26" s="17"/>
      <c r="HY26" s="17"/>
      <c r="HZ26" s="16"/>
      <c r="IA26" s="16"/>
      <c r="IB26" s="15"/>
      <c r="IC26" s="16"/>
      <c r="ID26" s="16"/>
      <c r="IE26" s="17"/>
      <c r="IF26" s="17"/>
      <c r="IG26" s="16"/>
      <c r="IH26" s="16"/>
      <c r="II26" s="16"/>
      <c r="IJ26" s="16"/>
      <c r="IK26" s="16"/>
      <c r="IL26" s="17"/>
      <c r="IM26" s="17"/>
      <c r="IN26" s="16"/>
      <c r="IO26" s="16"/>
      <c r="IP26" s="16"/>
      <c r="IQ26" s="16"/>
      <c r="IR26" s="18"/>
      <c r="IS26" s="94"/>
      <c r="IT26" s="29"/>
      <c r="IU26" s="30"/>
      <c r="IV26" s="31"/>
      <c r="IW26" s="31"/>
      <c r="IX26" s="31"/>
      <c r="IY26" s="31"/>
      <c r="IZ26" s="31"/>
      <c r="JA26" s="30"/>
      <c r="JB26" s="30"/>
      <c r="JC26" s="31"/>
      <c r="JD26" s="31"/>
      <c r="JE26" s="31"/>
      <c r="JF26" s="31"/>
      <c r="JG26" s="31"/>
      <c r="JH26" s="30"/>
      <c r="JI26" s="30"/>
      <c r="JJ26" s="31"/>
      <c r="JK26" s="31"/>
      <c r="JL26" s="31"/>
      <c r="JM26" s="31"/>
      <c r="JN26" s="31"/>
      <c r="JO26" s="30"/>
      <c r="JP26" s="30"/>
      <c r="JQ26" s="31"/>
      <c r="JR26" s="31"/>
      <c r="JS26" s="31"/>
      <c r="JT26" s="31"/>
      <c r="JU26" s="31"/>
      <c r="JV26" s="30"/>
      <c r="JW26" s="32"/>
      <c r="JX26" s="100"/>
      <c r="JY26" s="20"/>
      <c r="JZ26" s="16"/>
      <c r="KA26" s="16"/>
      <c r="KB26" s="16"/>
      <c r="KC26" s="16"/>
      <c r="KD26" s="17"/>
      <c r="KE26" s="17"/>
      <c r="KF26" s="16"/>
      <c r="KG26" s="16"/>
      <c r="KH26" s="16"/>
      <c r="KI26" s="16"/>
      <c r="KJ26" s="16"/>
      <c r="KK26" s="17"/>
      <c r="KL26" s="17"/>
      <c r="KM26" s="16"/>
      <c r="KN26" s="16"/>
      <c r="KO26" s="16"/>
      <c r="KP26" s="16"/>
      <c r="KQ26" s="16"/>
      <c r="KR26" s="17"/>
      <c r="KS26" s="17"/>
      <c r="KT26" s="16"/>
      <c r="KU26" s="16"/>
      <c r="KV26" s="16"/>
      <c r="KW26" s="16"/>
      <c r="KX26" s="16"/>
      <c r="KY26" s="17"/>
      <c r="KZ26" s="17"/>
      <c r="LA26" s="16"/>
      <c r="LB26" s="16"/>
      <c r="LC26" s="24"/>
      <c r="LD26" s="94"/>
      <c r="LE26" s="25"/>
      <c r="LF26" s="16"/>
      <c r="LG26" s="17"/>
      <c r="LH26" s="17"/>
      <c r="LI26" s="16"/>
      <c r="LJ26" s="16"/>
      <c r="LK26" s="16"/>
      <c r="LL26" s="16"/>
      <c r="LM26" s="16"/>
      <c r="LN26" s="17"/>
      <c r="LO26" s="27"/>
      <c r="LP26" s="33"/>
      <c r="LQ26" s="16"/>
      <c r="LR26" s="16"/>
      <c r="LS26" s="16"/>
      <c r="LT26" s="16"/>
      <c r="LU26" s="17"/>
      <c r="LV26" s="17"/>
      <c r="LW26" s="16"/>
      <c r="LX26" s="16"/>
      <c r="LY26" s="16"/>
      <c r="LZ26" s="16"/>
      <c r="MA26" s="16"/>
      <c r="MB26" s="17"/>
      <c r="MC26" s="17"/>
      <c r="MD26" s="16"/>
      <c r="ME26" s="16"/>
      <c r="MF26" s="16"/>
      <c r="MG26" s="16"/>
      <c r="MH26" s="18"/>
      <c r="MI26" s="94"/>
      <c r="MJ26" s="29"/>
      <c r="MK26" s="30"/>
      <c r="ML26" s="31"/>
      <c r="MM26" s="31"/>
      <c r="MN26" s="31"/>
      <c r="MO26" s="31"/>
      <c r="MP26" s="31"/>
      <c r="MQ26" s="30"/>
      <c r="MR26" s="30"/>
      <c r="MS26" s="31"/>
      <c r="MT26" s="31"/>
      <c r="MU26" s="31"/>
      <c r="MV26" s="31"/>
      <c r="MW26" s="31"/>
      <c r="MX26" s="30"/>
      <c r="MY26" s="30"/>
      <c r="MZ26" s="31"/>
      <c r="NA26" s="31"/>
      <c r="NB26" s="31"/>
      <c r="NC26" s="31"/>
      <c r="ND26" s="31"/>
      <c r="NE26" s="30"/>
      <c r="NF26" s="30"/>
      <c r="NG26" s="34"/>
      <c r="NH26" s="35"/>
      <c r="NI26" s="36"/>
      <c r="NJ26" s="36"/>
      <c r="NK26" s="36"/>
      <c r="NL26" s="30"/>
      <c r="NM26" s="30"/>
      <c r="NN26" s="37"/>
      <c r="NO26" s="99"/>
    </row>
    <row r="27" spans="1:379">
      <c r="A27" s="4" t="s">
        <v>38</v>
      </c>
      <c r="B27" s="14"/>
      <c r="C27" s="15"/>
      <c r="D27" s="16" t="s">
        <v>14</v>
      </c>
      <c r="E27" s="16" t="s">
        <v>14</v>
      </c>
      <c r="F27" s="16" t="s">
        <v>14</v>
      </c>
      <c r="G27" s="16" t="s">
        <v>14</v>
      </c>
      <c r="H27" s="17"/>
      <c r="I27" s="17"/>
      <c r="J27" s="16"/>
      <c r="K27" s="16"/>
      <c r="L27" s="16"/>
      <c r="M27" s="16"/>
      <c r="N27" s="16"/>
      <c r="O27" s="17"/>
      <c r="P27" s="17"/>
      <c r="Q27" s="16"/>
      <c r="R27" s="16"/>
      <c r="S27" s="16"/>
      <c r="T27" s="16"/>
      <c r="U27" s="16"/>
      <c r="V27" s="17"/>
      <c r="W27" s="17"/>
      <c r="X27" s="16"/>
      <c r="Y27" s="16"/>
      <c r="Z27" s="16"/>
      <c r="AA27" s="16"/>
      <c r="AB27" s="16"/>
      <c r="AC27" s="17"/>
      <c r="AD27" s="17"/>
      <c r="AE27" s="16"/>
      <c r="AF27" s="18"/>
      <c r="AG27" s="94"/>
      <c r="AH27" s="19"/>
      <c r="AI27" s="16"/>
      <c r="AJ27" s="16"/>
      <c r="AK27" s="17"/>
      <c r="AL27" s="17"/>
      <c r="AM27" s="16"/>
      <c r="AN27" s="16"/>
      <c r="AO27" s="16"/>
      <c r="AP27" s="16"/>
      <c r="AQ27" s="16"/>
      <c r="AR27" s="17"/>
      <c r="AS27" s="17"/>
      <c r="AT27" s="16"/>
      <c r="AU27" s="16"/>
      <c r="AV27" s="16"/>
      <c r="AW27" s="16"/>
      <c r="AX27" s="16"/>
      <c r="AY27" s="17"/>
      <c r="AZ27" s="17"/>
      <c r="BA27" s="16"/>
      <c r="BB27" s="16"/>
      <c r="BC27" s="16"/>
      <c r="BD27" s="16"/>
      <c r="BE27" s="16"/>
      <c r="BF27" s="17"/>
      <c r="BG27" s="17"/>
      <c r="BH27" s="16"/>
      <c r="BI27" s="16"/>
      <c r="BJ27" s="18"/>
      <c r="BK27" s="94"/>
      <c r="BL27" s="20"/>
      <c r="BM27" s="16"/>
      <c r="BN27" s="17"/>
      <c r="BO27" s="17"/>
      <c r="BP27" s="16"/>
      <c r="BQ27" s="16"/>
      <c r="BR27" s="16"/>
      <c r="BS27" s="16"/>
      <c r="BT27" s="16"/>
      <c r="BU27" s="17"/>
      <c r="BV27" s="17"/>
      <c r="BW27" s="16"/>
      <c r="BX27" s="16"/>
      <c r="BY27" s="16"/>
      <c r="BZ27" s="16"/>
      <c r="CA27" s="16"/>
      <c r="CB27" s="17"/>
      <c r="CC27" s="17"/>
      <c r="CD27" s="16" t="s">
        <v>14</v>
      </c>
      <c r="CE27" s="16" t="s">
        <v>14</v>
      </c>
      <c r="CF27" s="16" t="s">
        <v>14</v>
      </c>
      <c r="CG27" s="16"/>
      <c r="CH27" s="16"/>
      <c r="CI27" s="17"/>
      <c r="CJ27" s="17"/>
      <c r="CK27" s="16"/>
      <c r="CL27" s="16"/>
      <c r="CM27" s="16"/>
      <c r="CN27" s="16"/>
      <c r="CO27" s="16"/>
      <c r="CP27" s="21"/>
      <c r="CQ27" s="94"/>
      <c r="CR27" s="22"/>
      <c r="CS27" s="16"/>
      <c r="CT27" s="16"/>
      <c r="CU27" s="16"/>
      <c r="CV27" s="16"/>
      <c r="CW27" s="23" t="s">
        <v>14</v>
      </c>
      <c r="CX27" s="17"/>
      <c r="CY27" s="17"/>
      <c r="CZ27" s="15"/>
      <c r="DA27" s="16"/>
      <c r="DB27" s="16"/>
      <c r="DC27" s="16"/>
      <c r="DD27" s="16"/>
      <c r="DE27" s="17"/>
      <c r="DF27" s="17"/>
      <c r="DG27" s="16"/>
      <c r="DH27" s="16"/>
      <c r="DI27" s="16"/>
      <c r="DJ27" s="16"/>
      <c r="DK27" s="16"/>
      <c r="DL27" s="17"/>
      <c r="DM27" s="17"/>
      <c r="DN27" s="16"/>
      <c r="DO27" s="16"/>
      <c r="DP27" s="16"/>
      <c r="DQ27" s="16"/>
      <c r="DR27" s="16"/>
      <c r="DS27" s="17"/>
      <c r="DT27" s="17"/>
      <c r="DU27" s="24" t="s">
        <v>14</v>
      </c>
      <c r="DV27" s="94"/>
      <c r="DW27" s="25"/>
      <c r="DX27" s="16"/>
      <c r="DY27" s="16" t="s">
        <v>14</v>
      </c>
      <c r="DZ27" s="16"/>
      <c r="EA27" s="17"/>
      <c r="EB27" s="17"/>
      <c r="EC27" s="16"/>
      <c r="ED27" s="16"/>
      <c r="EE27" s="16"/>
      <c r="EF27" s="16"/>
      <c r="EG27" s="16"/>
      <c r="EH27" s="17"/>
      <c r="EI27" s="17"/>
      <c r="EJ27" s="16" t="s">
        <v>14</v>
      </c>
      <c r="EK27" s="16"/>
      <c r="EL27" s="16"/>
      <c r="EM27" s="15"/>
      <c r="EN27" s="26" t="s">
        <v>14</v>
      </c>
      <c r="EO27" s="17"/>
      <c r="EP27" s="17"/>
      <c r="EQ27" s="16"/>
      <c r="ER27" s="16"/>
      <c r="ES27" s="16"/>
      <c r="ET27" s="16"/>
      <c r="EU27" s="16"/>
      <c r="EV27" s="17"/>
      <c r="EW27" s="17"/>
      <c r="EX27" s="15"/>
      <c r="EY27" s="16"/>
      <c r="EZ27" s="16"/>
      <c r="FA27" s="18"/>
      <c r="FB27" s="94"/>
      <c r="FC27" s="19"/>
      <c r="FD27" s="17"/>
      <c r="FE27" s="17"/>
      <c r="FF27" s="16"/>
      <c r="FG27" s="16"/>
      <c r="FH27" s="16"/>
      <c r="FI27" s="16"/>
      <c r="FJ27" s="16"/>
      <c r="FK27" s="17"/>
      <c r="FL27" s="17"/>
      <c r="FM27" s="16"/>
      <c r="FN27" s="16"/>
      <c r="FO27" s="16"/>
      <c r="FP27" s="16"/>
      <c r="FQ27" s="16"/>
      <c r="FR27" s="17"/>
      <c r="FS27" s="17"/>
      <c r="FT27" s="16"/>
      <c r="FU27" s="16"/>
      <c r="FV27" s="16"/>
      <c r="FW27" s="16">
        <v>2</v>
      </c>
      <c r="FX27" s="16" t="s">
        <v>14</v>
      </c>
      <c r="FY27" s="17"/>
      <c r="FZ27" s="17"/>
      <c r="GA27" s="16"/>
      <c r="GB27" s="16">
        <v>4</v>
      </c>
      <c r="GC27" s="16"/>
      <c r="GD27" s="16"/>
      <c r="GE27" s="16"/>
      <c r="GF27" s="21"/>
      <c r="GG27" s="94"/>
      <c r="GH27" s="22"/>
      <c r="GI27" s="16"/>
      <c r="GJ27" s="16"/>
      <c r="GK27" s="16"/>
      <c r="GL27" s="16"/>
      <c r="GM27" s="16"/>
      <c r="GN27" s="17"/>
      <c r="GO27" s="17"/>
      <c r="GP27" s="16" t="s">
        <v>14</v>
      </c>
      <c r="GQ27" s="16" t="s">
        <v>14</v>
      </c>
      <c r="GR27" s="23" t="s">
        <v>14</v>
      </c>
      <c r="GS27" s="16" t="s">
        <v>14</v>
      </c>
      <c r="GT27" s="16" t="s">
        <v>14</v>
      </c>
      <c r="GU27" s="17"/>
      <c r="GV27" s="17"/>
      <c r="GW27" s="16" t="s">
        <v>14</v>
      </c>
      <c r="GX27" s="16" t="s">
        <v>14</v>
      </c>
      <c r="GY27" s="16" t="s">
        <v>14</v>
      </c>
      <c r="GZ27" s="16" t="s">
        <v>14</v>
      </c>
      <c r="HA27" s="16" t="s">
        <v>14</v>
      </c>
      <c r="HB27" s="27"/>
      <c r="HC27" s="17"/>
      <c r="HD27" s="28" t="s">
        <v>14</v>
      </c>
      <c r="HE27" s="16"/>
      <c r="HF27" s="16"/>
      <c r="HG27" s="16"/>
      <c r="HH27" s="16"/>
      <c r="HI27" s="17"/>
      <c r="HJ27" s="17"/>
      <c r="HK27" s="16"/>
      <c r="HL27" s="18"/>
      <c r="HM27" s="94"/>
      <c r="HN27" s="20"/>
      <c r="HO27" s="16"/>
      <c r="HP27" s="16"/>
      <c r="HQ27" s="17"/>
      <c r="HR27" s="17"/>
      <c r="HS27" s="16"/>
      <c r="HT27" s="16"/>
      <c r="HU27" s="16"/>
      <c r="HV27" s="16"/>
      <c r="HW27" s="16"/>
      <c r="HX27" s="17"/>
      <c r="HY27" s="17"/>
      <c r="HZ27" s="16"/>
      <c r="IA27" s="16"/>
      <c r="IB27" s="15"/>
      <c r="IC27" s="16"/>
      <c r="ID27" s="16"/>
      <c r="IE27" s="17"/>
      <c r="IF27" s="17"/>
      <c r="IG27" s="16"/>
      <c r="IH27" s="16"/>
      <c r="II27" s="16"/>
      <c r="IJ27" s="16"/>
      <c r="IK27" s="16"/>
      <c r="IL27" s="17"/>
      <c r="IM27" s="17"/>
      <c r="IN27" s="16"/>
      <c r="IO27" s="16"/>
      <c r="IP27" s="16"/>
      <c r="IQ27" s="16"/>
      <c r="IR27" s="18"/>
      <c r="IS27" s="94"/>
      <c r="IT27" s="29"/>
      <c r="IU27" s="30"/>
      <c r="IV27" s="31"/>
      <c r="IW27" s="31"/>
      <c r="IX27" s="31"/>
      <c r="IY27" s="31"/>
      <c r="IZ27" s="31"/>
      <c r="JA27" s="30"/>
      <c r="JB27" s="30"/>
      <c r="JC27" s="31"/>
      <c r="JD27" s="31"/>
      <c r="JE27" s="31"/>
      <c r="JF27" s="31"/>
      <c r="JG27" s="31"/>
      <c r="JH27" s="30"/>
      <c r="JI27" s="30"/>
      <c r="JJ27" s="31"/>
      <c r="JK27" s="31"/>
      <c r="JL27" s="31"/>
      <c r="JM27" s="31"/>
      <c r="JN27" s="31"/>
      <c r="JO27" s="30"/>
      <c r="JP27" s="30"/>
      <c r="JQ27" s="31"/>
      <c r="JR27" s="31"/>
      <c r="JS27" s="31"/>
      <c r="JT27" s="31"/>
      <c r="JU27" s="31"/>
      <c r="JV27" s="30"/>
      <c r="JW27" s="32"/>
      <c r="JX27" s="100"/>
      <c r="JY27" s="20"/>
      <c r="JZ27" s="16"/>
      <c r="KA27" s="16"/>
      <c r="KB27" s="16"/>
      <c r="KC27" s="16"/>
      <c r="KD27" s="17"/>
      <c r="KE27" s="17"/>
      <c r="KF27" s="16"/>
      <c r="KG27" s="16"/>
      <c r="KH27" s="16"/>
      <c r="KI27" s="16"/>
      <c r="KJ27" s="16"/>
      <c r="KK27" s="17"/>
      <c r="KL27" s="17"/>
      <c r="KM27" s="16"/>
      <c r="KN27" s="16"/>
      <c r="KO27" s="16"/>
      <c r="KP27" s="16"/>
      <c r="KQ27" s="16"/>
      <c r="KR27" s="17"/>
      <c r="KS27" s="17"/>
      <c r="KT27" s="16"/>
      <c r="KU27" s="16"/>
      <c r="KV27" s="16"/>
      <c r="KW27" s="16"/>
      <c r="KX27" s="16"/>
      <c r="KY27" s="17"/>
      <c r="KZ27" s="17"/>
      <c r="LA27" s="16"/>
      <c r="LB27" s="16"/>
      <c r="LC27" s="24"/>
      <c r="LD27" s="94"/>
      <c r="LE27" s="25"/>
      <c r="LF27" s="16"/>
      <c r="LG27" s="17"/>
      <c r="LH27" s="17"/>
      <c r="LI27" s="16"/>
      <c r="LJ27" s="16"/>
      <c r="LK27" s="16"/>
      <c r="LL27" s="16"/>
      <c r="LM27" s="16"/>
      <c r="LN27" s="17"/>
      <c r="LO27" s="27"/>
      <c r="LP27" s="33"/>
      <c r="LQ27" s="16"/>
      <c r="LR27" s="16"/>
      <c r="LS27" s="16"/>
      <c r="LT27" s="16"/>
      <c r="LU27" s="17"/>
      <c r="LV27" s="17"/>
      <c r="LW27" s="16"/>
      <c r="LX27" s="16"/>
      <c r="LY27" s="16"/>
      <c r="LZ27" s="16"/>
      <c r="MA27" s="16"/>
      <c r="MB27" s="17"/>
      <c r="MC27" s="17"/>
      <c r="MD27" s="16"/>
      <c r="ME27" s="16"/>
      <c r="MF27" s="16"/>
      <c r="MG27" s="16"/>
      <c r="MH27" s="18"/>
      <c r="MI27" s="94"/>
      <c r="MJ27" s="29"/>
      <c r="MK27" s="30"/>
      <c r="ML27" s="31"/>
      <c r="MM27" s="31"/>
      <c r="MN27" s="31"/>
      <c r="MO27" s="31"/>
      <c r="MP27" s="31"/>
      <c r="MQ27" s="30"/>
      <c r="MR27" s="30"/>
      <c r="MS27" s="31"/>
      <c r="MT27" s="31"/>
      <c r="MU27" s="31"/>
      <c r="MV27" s="31"/>
      <c r="MW27" s="31"/>
      <c r="MX27" s="30"/>
      <c r="MY27" s="30"/>
      <c r="MZ27" s="31"/>
      <c r="NA27" s="31"/>
      <c r="NB27" s="31"/>
      <c r="NC27" s="31"/>
      <c r="ND27" s="31"/>
      <c r="NE27" s="30"/>
      <c r="NF27" s="30"/>
      <c r="NG27" s="34"/>
      <c r="NH27" s="35"/>
      <c r="NI27" s="36"/>
      <c r="NJ27" s="36"/>
      <c r="NK27" s="36"/>
      <c r="NL27" s="30"/>
      <c r="NM27" s="30"/>
      <c r="NN27" s="37"/>
      <c r="NO27" s="99"/>
    </row>
    <row r="28" spans="1:379">
      <c r="A28" s="4" t="s">
        <v>39</v>
      </c>
      <c r="B28" s="14"/>
      <c r="C28" s="15"/>
      <c r="D28" s="16"/>
      <c r="E28" s="16"/>
      <c r="F28" s="16"/>
      <c r="G28" s="16"/>
      <c r="H28" s="17"/>
      <c r="I28" s="17"/>
      <c r="J28" s="16"/>
      <c r="K28" s="16"/>
      <c r="L28" s="16"/>
      <c r="M28" s="16"/>
      <c r="N28" s="16"/>
      <c r="O28" s="17"/>
      <c r="P28" s="17"/>
      <c r="Q28" s="16"/>
      <c r="R28" s="16"/>
      <c r="S28" s="16"/>
      <c r="T28" s="16"/>
      <c r="U28" s="16"/>
      <c r="V28" s="17"/>
      <c r="W28" s="17"/>
      <c r="X28" s="16"/>
      <c r="Y28" s="16"/>
      <c r="Z28" s="16"/>
      <c r="AA28" s="16"/>
      <c r="AB28" s="16"/>
      <c r="AC28" s="17"/>
      <c r="AD28" s="17"/>
      <c r="AE28" s="16"/>
      <c r="AF28" s="18"/>
      <c r="AG28" s="94"/>
      <c r="AH28" s="19"/>
      <c r="AI28" s="16"/>
      <c r="AJ28" s="16" t="s">
        <v>14</v>
      </c>
      <c r="AK28" s="17"/>
      <c r="AL28" s="17"/>
      <c r="AM28" s="16"/>
      <c r="AN28" s="16"/>
      <c r="AO28" s="16"/>
      <c r="AP28" s="16"/>
      <c r="AQ28" s="16"/>
      <c r="AR28" s="17"/>
      <c r="AS28" s="17"/>
      <c r="AT28" s="16"/>
      <c r="AU28" s="16"/>
      <c r="AV28" s="16"/>
      <c r="AW28" s="16"/>
      <c r="AX28" s="16"/>
      <c r="AY28" s="17"/>
      <c r="AZ28" s="17"/>
      <c r="BA28" s="16"/>
      <c r="BB28" s="16"/>
      <c r="BC28" s="16"/>
      <c r="BD28" s="16"/>
      <c r="BE28" s="16"/>
      <c r="BF28" s="17"/>
      <c r="BG28" s="17"/>
      <c r="BH28" s="16"/>
      <c r="BI28" s="16"/>
      <c r="BJ28" s="18"/>
      <c r="BK28" s="94"/>
      <c r="BL28" s="20"/>
      <c r="BM28" s="16"/>
      <c r="BN28" s="17"/>
      <c r="BO28" s="17"/>
      <c r="BP28" s="16"/>
      <c r="BQ28" s="16"/>
      <c r="BR28" s="16"/>
      <c r="BS28" s="16"/>
      <c r="BT28" s="16"/>
      <c r="BU28" s="17"/>
      <c r="BV28" s="17"/>
      <c r="BW28" s="16"/>
      <c r="BX28" s="16"/>
      <c r="BY28" s="16"/>
      <c r="BZ28" s="16"/>
      <c r="CA28" s="16"/>
      <c r="CB28" s="17"/>
      <c r="CC28" s="17"/>
      <c r="CD28" s="16"/>
      <c r="CE28" s="16"/>
      <c r="CF28" s="16"/>
      <c r="CG28" s="16"/>
      <c r="CH28" s="16"/>
      <c r="CI28" s="17"/>
      <c r="CJ28" s="17"/>
      <c r="CK28" s="16" t="s">
        <v>14</v>
      </c>
      <c r="CL28" s="16" t="s">
        <v>14</v>
      </c>
      <c r="CM28" s="16" t="s">
        <v>14</v>
      </c>
      <c r="CN28" s="16" t="s">
        <v>14</v>
      </c>
      <c r="CO28" s="16" t="s">
        <v>14</v>
      </c>
      <c r="CP28" s="21"/>
      <c r="CQ28" s="94"/>
      <c r="CR28" s="22"/>
      <c r="CS28" s="16" t="s">
        <v>14</v>
      </c>
      <c r="CT28" s="16" t="s">
        <v>14</v>
      </c>
      <c r="CU28" s="16" t="s">
        <v>14</v>
      </c>
      <c r="CV28" s="16" t="s">
        <v>14</v>
      </c>
      <c r="CW28" s="23" t="s">
        <v>14</v>
      </c>
      <c r="CX28" s="17"/>
      <c r="CY28" s="17"/>
      <c r="CZ28" s="15"/>
      <c r="DA28" s="16"/>
      <c r="DB28" s="16"/>
      <c r="DC28" s="16"/>
      <c r="DD28" s="16"/>
      <c r="DE28" s="17"/>
      <c r="DF28" s="17"/>
      <c r="DG28" s="16"/>
      <c r="DH28" s="16"/>
      <c r="DI28" s="16"/>
      <c r="DJ28" s="16"/>
      <c r="DK28" s="16"/>
      <c r="DL28" s="17"/>
      <c r="DM28" s="17"/>
      <c r="DN28" s="16"/>
      <c r="DO28" s="16"/>
      <c r="DP28" s="16"/>
      <c r="DQ28" s="16"/>
      <c r="DR28" s="16"/>
      <c r="DS28" s="17"/>
      <c r="DT28" s="17"/>
      <c r="DU28" s="24"/>
      <c r="DV28" s="94"/>
      <c r="DW28" s="25"/>
      <c r="DX28" s="16"/>
      <c r="DY28" s="16"/>
      <c r="DZ28" s="16"/>
      <c r="EA28" s="17"/>
      <c r="EB28" s="17"/>
      <c r="EC28" s="16"/>
      <c r="ED28" s="16"/>
      <c r="EE28" s="16"/>
      <c r="EF28" s="16"/>
      <c r="EG28" s="16"/>
      <c r="EH28" s="17"/>
      <c r="EI28" s="17"/>
      <c r="EJ28" s="16"/>
      <c r="EK28" s="16"/>
      <c r="EL28" s="16"/>
      <c r="EM28" s="15"/>
      <c r="EN28" s="26" t="s">
        <v>14</v>
      </c>
      <c r="EO28" s="17"/>
      <c r="EP28" s="17"/>
      <c r="EQ28" s="16"/>
      <c r="ER28" s="16"/>
      <c r="ES28" s="16"/>
      <c r="ET28" s="16"/>
      <c r="EU28" s="16"/>
      <c r="EV28" s="17"/>
      <c r="EW28" s="17"/>
      <c r="EX28" s="15"/>
      <c r="EY28" s="16"/>
      <c r="EZ28" s="16"/>
      <c r="FA28" s="18"/>
      <c r="FB28" s="94"/>
      <c r="FC28" s="19"/>
      <c r="FD28" s="17"/>
      <c r="FE28" s="17"/>
      <c r="FF28" s="16"/>
      <c r="FG28" s="16"/>
      <c r="FH28" s="16"/>
      <c r="FI28" s="16"/>
      <c r="FJ28" s="16"/>
      <c r="FK28" s="17"/>
      <c r="FL28" s="17"/>
      <c r="FM28" s="16"/>
      <c r="FN28" s="16"/>
      <c r="FO28" s="16"/>
      <c r="FP28" s="16"/>
      <c r="FQ28" s="16"/>
      <c r="FR28" s="17"/>
      <c r="FS28" s="17"/>
      <c r="FT28" s="16"/>
      <c r="FU28" s="16"/>
      <c r="FV28" s="16"/>
      <c r="FW28" s="16"/>
      <c r="FX28" s="16"/>
      <c r="FY28" s="17"/>
      <c r="FZ28" s="17"/>
      <c r="GA28" s="16"/>
      <c r="GB28" s="16"/>
      <c r="GC28" s="16"/>
      <c r="GD28" s="16"/>
      <c r="GE28" s="16"/>
      <c r="GF28" s="21"/>
      <c r="GG28" s="94"/>
      <c r="GH28" s="10"/>
      <c r="GI28" s="6"/>
      <c r="GJ28" s="6"/>
      <c r="GK28" s="6"/>
      <c r="GL28" s="6"/>
      <c r="GM28" s="6"/>
      <c r="GN28" s="7"/>
      <c r="GO28" s="7"/>
      <c r="GP28" s="6"/>
      <c r="GQ28" s="6"/>
      <c r="GR28" s="23"/>
      <c r="GS28" s="6"/>
      <c r="GT28" s="6"/>
      <c r="GU28" s="7"/>
      <c r="GV28" s="7"/>
      <c r="GW28" s="6"/>
      <c r="GX28" s="6"/>
      <c r="GY28" s="6"/>
      <c r="GZ28" s="6"/>
      <c r="HA28" s="6"/>
      <c r="HB28" s="27"/>
      <c r="HC28" s="7"/>
      <c r="HD28" s="28"/>
      <c r="HE28" s="6"/>
      <c r="HF28" s="6"/>
      <c r="HG28" s="6"/>
      <c r="HH28" s="6"/>
      <c r="HI28" s="7"/>
      <c r="HJ28" s="7"/>
      <c r="HK28" s="6"/>
      <c r="HL28" s="8"/>
      <c r="HM28" s="93"/>
      <c r="HN28" s="20"/>
      <c r="HO28" s="16"/>
      <c r="HP28" s="16"/>
      <c r="HQ28" s="17"/>
      <c r="HR28" s="17"/>
      <c r="HS28" s="16"/>
      <c r="HT28" s="16"/>
      <c r="HU28" s="16"/>
      <c r="HV28" s="16"/>
      <c r="HW28" s="16"/>
      <c r="HX28" s="17"/>
      <c r="HY28" s="17"/>
      <c r="HZ28" s="16"/>
      <c r="IA28" s="16"/>
      <c r="IB28" s="15"/>
      <c r="IC28" s="16"/>
      <c r="ID28" s="16"/>
      <c r="IE28" s="17"/>
      <c r="IF28" s="17"/>
      <c r="IG28" s="16"/>
      <c r="IH28" s="16"/>
      <c r="II28" s="16"/>
      <c r="IJ28" s="16"/>
      <c r="IK28" s="16"/>
      <c r="IL28" s="17"/>
      <c r="IM28" s="17"/>
      <c r="IN28" s="16"/>
      <c r="IO28" s="16"/>
      <c r="IP28" s="16"/>
      <c r="IQ28" s="16"/>
      <c r="IR28" s="18"/>
      <c r="IS28" s="94"/>
      <c r="IT28" s="29"/>
      <c r="IU28" s="30"/>
      <c r="IV28" s="31"/>
      <c r="IW28" s="31"/>
      <c r="IX28" s="31"/>
      <c r="IY28" s="31"/>
      <c r="IZ28" s="31"/>
      <c r="JA28" s="30"/>
      <c r="JB28" s="30"/>
      <c r="JC28" s="31"/>
      <c r="JD28" s="31"/>
      <c r="JE28" s="31"/>
      <c r="JF28" s="31"/>
      <c r="JG28" s="31"/>
      <c r="JH28" s="30"/>
      <c r="JI28" s="30"/>
      <c r="JJ28" s="31"/>
      <c r="JK28" s="31"/>
      <c r="JL28" s="31"/>
      <c r="JM28" s="31"/>
      <c r="JN28" s="31"/>
      <c r="JO28" s="30"/>
      <c r="JP28" s="30"/>
      <c r="JQ28" s="31"/>
      <c r="JR28" s="31"/>
      <c r="JS28" s="31"/>
      <c r="JT28" s="31"/>
      <c r="JU28" s="31"/>
      <c r="JV28" s="30"/>
      <c r="JW28" s="32"/>
      <c r="JX28" s="100"/>
      <c r="JY28" s="20"/>
      <c r="JZ28" s="16"/>
      <c r="KA28" s="16"/>
      <c r="KB28" s="16"/>
      <c r="KC28" s="16"/>
      <c r="KD28" s="17"/>
      <c r="KE28" s="17"/>
      <c r="KF28" s="16"/>
      <c r="KG28" s="16"/>
      <c r="KH28" s="16"/>
      <c r="KI28" s="16"/>
      <c r="KJ28" s="16"/>
      <c r="KK28" s="17"/>
      <c r="KL28" s="17"/>
      <c r="KM28" s="16"/>
      <c r="KN28" s="16"/>
      <c r="KO28" s="16"/>
      <c r="KP28" s="16"/>
      <c r="KQ28" s="16"/>
      <c r="KR28" s="17"/>
      <c r="KS28" s="17"/>
      <c r="KT28" s="16"/>
      <c r="KU28" s="16"/>
      <c r="KV28" s="16"/>
      <c r="KW28" s="16"/>
      <c r="KX28" s="16"/>
      <c r="KY28" s="17"/>
      <c r="KZ28" s="17"/>
      <c r="LA28" s="16"/>
      <c r="LB28" s="16"/>
      <c r="LC28" s="24"/>
      <c r="LD28" s="94"/>
      <c r="LE28" s="25"/>
      <c r="LF28" s="16"/>
      <c r="LG28" s="17"/>
      <c r="LH28" s="17"/>
      <c r="LI28" s="16"/>
      <c r="LJ28" s="16"/>
      <c r="LK28" s="16"/>
      <c r="LL28" s="16"/>
      <c r="LM28" s="16"/>
      <c r="LN28" s="17"/>
      <c r="LO28" s="27"/>
      <c r="LP28" s="33"/>
      <c r="LQ28" s="16"/>
      <c r="LR28" s="16"/>
      <c r="LS28" s="16"/>
      <c r="LT28" s="16"/>
      <c r="LU28" s="17"/>
      <c r="LV28" s="17"/>
      <c r="LW28" s="16"/>
      <c r="LX28" s="16"/>
      <c r="LY28" s="16"/>
      <c r="LZ28" s="16"/>
      <c r="MA28" s="16"/>
      <c r="MB28" s="17"/>
      <c r="MC28" s="17"/>
      <c r="MD28" s="16"/>
      <c r="ME28" s="16"/>
      <c r="MF28" s="16"/>
      <c r="MG28" s="16"/>
      <c r="MH28" s="18"/>
      <c r="MI28" s="94"/>
      <c r="MJ28" s="29"/>
      <c r="MK28" s="30"/>
      <c r="ML28" s="31"/>
      <c r="MM28" s="31"/>
      <c r="MN28" s="31"/>
      <c r="MO28" s="31"/>
      <c r="MP28" s="31"/>
      <c r="MQ28" s="30"/>
      <c r="MR28" s="30"/>
      <c r="MS28" s="31"/>
      <c r="MT28" s="31"/>
      <c r="MU28" s="31"/>
      <c r="MV28" s="31"/>
      <c r="MW28" s="31"/>
      <c r="MX28" s="30"/>
      <c r="MY28" s="30"/>
      <c r="MZ28" s="31"/>
      <c r="NA28" s="31"/>
      <c r="NB28" s="31"/>
      <c r="NC28" s="31"/>
      <c r="ND28" s="31"/>
      <c r="NE28" s="30"/>
      <c r="NF28" s="30"/>
      <c r="NG28" s="34"/>
      <c r="NH28" s="35"/>
      <c r="NI28" s="36"/>
      <c r="NJ28" s="36"/>
      <c r="NK28" s="36"/>
      <c r="NL28" s="30"/>
      <c r="NM28" s="30"/>
      <c r="NN28" s="37"/>
      <c r="NO28" s="99"/>
    </row>
    <row r="29" spans="1:379">
      <c r="A29" s="4" t="s">
        <v>40</v>
      </c>
      <c r="B29" s="14"/>
      <c r="C29" s="15"/>
      <c r="D29" s="16"/>
      <c r="E29" s="16"/>
      <c r="F29" s="16"/>
      <c r="G29" s="16"/>
      <c r="H29" s="17"/>
      <c r="I29" s="17"/>
      <c r="J29" s="16"/>
      <c r="K29" s="16"/>
      <c r="L29" s="16"/>
      <c r="M29" s="16"/>
      <c r="N29" s="16"/>
      <c r="O29" s="17"/>
      <c r="P29" s="17"/>
      <c r="Q29" s="16"/>
      <c r="R29" s="16"/>
      <c r="S29" s="16"/>
      <c r="T29" s="16"/>
      <c r="U29" s="16" t="s">
        <v>14</v>
      </c>
      <c r="V29" s="17"/>
      <c r="W29" s="17"/>
      <c r="X29" s="16"/>
      <c r="Y29" s="16"/>
      <c r="Z29" s="16"/>
      <c r="AA29" s="16"/>
      <c r="AB29" s="16"/>
      <c r="AC29" s="17"/>
      <c r="AD29" s="17"/>
      <c r="AE29" s="16"/>
      <c r="AF29" s="18"/>
      <c r="AG29" s="94"/>
      <c r="AH29" s="19"/>
      <c r="AI29" s="16"/>
      <c r="AJ29" s="16"/>
      <c r="AK29" s="17"/>
      <c r="AL29" s="17"/>
      <c r="AM29" s="16"/>
      <c r="AN29" s="16"/>
      <c r="AO29" s="16"/>
      <c r="AP29" s="16"/>
      <c r="AQ29" s="16"/>
      <c r="AR29" s="17"/>
      <c r="AS29" s="17"/>
      <c r="AT29" s="16"/>
      <c r="AU29" s="16"/>
      <c r="AV29" s="16"/>
      <c r="AW29" s="16"/>
      <c r="AX29" s="16"/>
      <c r="AY29" s="17"/>
      <c r="AZ29" s="17"/>
      <c r="BA29" s="16"/>
      <c r="BB29" s="16"/>
      <c r="BC29" s="16"/>
      <c r="BD29" s="16"/>
      <c r="BE29" s="16"/>
      <c r="BF29" s="17"/>
      <c r="BG29" s="17"/>
      <c r="BH29" s="16"/>
      <c r="BI29" s="16"/>
      <c r="BJ29" s="18"/>
      <c r="BK29" s="94"/>
      <c r="BL29" s="20"/>
      <c r="BM29" s="16"/>
      <c r="BN29" s="17"/>
      <c r="BO29" s="17"/>
      <c r="BP29" s="16"/>
      <c r="BQ29" s="16"/>
      <c r="BR29" s="16"/>
      <c r="BS29" s="16"/>
      <c r="BT29" s="16"/>
      <c r="BU29" s="17"/>
      <c r="BV29" s="17"/>
      <c r="BW29" s="16"/>
      <c r="BX29" s="16"/>
      <c r="BY29" s="16"/>
      <c r="BZ29" s="16"/>
      <c r="CA29" s="16"/>
      <c r="CB29" s="17"/>
      <c r="CC29" s="17"/>
      <c r="CD29" s="16"/>
      <c r="CE29" s="16"/>
      <c r="CF29" s="16"/>
      <c r="CG29" s="16"/>
      <c r="CH29" s="16"/>
      <c r="CI29" s="17"/>
      <c r="CJ29" s="17"/>
      <c r="CK29" s="16"/>
      <c r="CL29" s="16"/>
      <c r="CM29" s="16"/>
      <c r="CN29" s="16"/>
      <c r="CO29" s="16" t="s">
        <v>14</v>
      </c>
      <c r="CP29" s="21"/>
      <c r="CQ29" s="94"/>
      <c r="CR29" s="22"/>
      <c r="CS29" s="16"/>
      <c r="CT29" s="16"/>
      <c r="CU29" s="16"/>
      <c r="CV29" s="16"/>
      <c r="CW29" s="23"/>
      <c r="CX29" s="17"/>
      <c r="CY29" s="17"/>
      <c r="CZ29" s="15"/>
      <c r="DA29" s="16"/>
      <c r="DB29" s="16"/>
      <c r="DC29" s="16"/>
      <c r="DD29" s="16"/>
      <c r="DE29" s="17"/>
      <c r="DF29" s="17"/>
      <c r="DG29" s="16"/>
      <c r="DH29" s="16"/>
      <c r="DI29" s="16"/>
      <c r="DJ29" s="16"/>
      <c r="DK29" s="16"/>
      <c r="DL29" s="17"/>
      <c r="DM29" s="17"/>
      <c r="DN29" s="16"/>
      <c r="DO29" s="16"/>
      <c r="DP29" s="16"/>
      <c r="DQ29" s="16"/>
      <c r="DR29" s="16"/>
      <c r="DS29" s="17"/>
      <c r="DT29" s="17"/>
      <c r="DU29" s="24"/>
      <c r="DV29" s="94"/>
      <c r="DW29" s="25"/>
      <c r="DX29" s="16"/>
      <c r="DY29" s="16"/>
      <c r="DZ29" s="16"/>
      <c r="EA29" s="17"/>
      <c r="EB29" s="17"/>
      <c r="EC29" s="16"/>
      <c r="ED29" s="16"/>
      <c r="EE29" s="16"/>
      <c r="EF29" s="16"/>
      <c r="EG29" s="16"/>
      <c r="EH29" s="17"/>
      <c r="EI29" s="17"/>
      <c r="EJ29" s="16"/>
      <c r="EK29" s="16"/>
      <c r="EL29" s="16"/>
      <c r="EM29" s="15"/>
      <c r="EN29" s="26"/>
      <c r="EO29" s="17"/>
      <c r="EP29" s="17"/>
      <c r="EQ29" s="16"/>
      <c r="ER29" s="16"/>
      <c r="ES29" s="16"/>
      <c r="ET29" s="16"/>
      <c r="EU29" s="16"/>
      <c r="EV29" s="17"/>
      <c r="EW29" s="17"/>
      <c r="EX29" s="15"/>
      <c r="EY29" s="16"/>
      <c r="EZ29" s="16"/>
      <c r="FA29" s="18"/>
      <c r="FB29" s="94"/>
      <c r="FC29" s="19"/>
      <c r="FD29" s="17"/>
      <c r="FE29" s="17"/>
      <c r="FF29" s="16"/>
      <c r="FG29" s="16"/>
      <c r="FH29" s="16"/>
      <c r="FI29" s="16"/>
      <c r="FJ29" s="16"/>
      <c r="FK29" s="17"/>
      <c r="FL29" s="17"/>
      <c r="FM29" s="16"/>
      <c r="FN29" s="16"/>
      <c r="FO29" s="16"/>
      <c r="FP29" s="16"/>
      <c r="FQ29" s="16"/>
      <c r="FR29" s="17"/>
      <c r="FS29" s="17"/>
      <c r="FT29" s="16"/>
      <c r="FU29" s="16"/>
      <c r="FV29" s="16"/>
      <c r="FW29" s="16"/>
      <c r="FX29" s="16"/>
      <c r="FY29" s="17"/>
      <c r="FZ29" s="17"/>
      <c r="GA29" s="16"/>
      <c r="GB29" s="16"/>
      <c r="GC29" s="16"/>
      <c r="GD29" s="16"/>
      <c r="GE29" s="16"/>
      <c r="GF29" s="21"/>
      <c r="GG29" s="94"/>
      <c r="GH29" s="22"/>
      <c r="GI29" s="16"/>
      <c r="GJ29" s="16"/>
      <c r="GK29" s="16"/>
      <c r="GL29" s="16"/>
      <c r="GM29" s="16"/>
      <c r="GN29" s="17"/>
      <c r="GO29" s="17"/>
      <c r="GP29" s="16"/>
      <c r="GQ29" s="16"/>
      <c r="GR29" s="23"/>
      <c r="GS29" s="16"/>
      <c r="GT29" s="16"/>
      <c r="GU29" s="17"/>
      <c r="GV29" s="17"/>
      <c r="GW29" s="16"/>
      <c r="GX29" s="16"/>
      <c r="GY29" s="16"/>
      <c r="GZ29" s="16"/>
      <c r="HA29" s="16"/>
      <c r="HB29" s="27"/>
      <c r="HC29" s="17"/>
      <c r="HD29" s="28" t="s">
        <v>14</v>
      </c>
      <c r="HE29" s="16" t="s">
        <v>14</v>
      </c>
      <c r="HF29" s="16" t="s">
        <v>14</v>
      </c>
      <c r="HG29" s="16" t="s">
        <v>14</v>
      </c>
      <c r="HH29" s="16" t="s">
        <v>14</v>
      </c>
      <c r="HI29" s="17"/>
      <c r="HJ29" s="17"/>
      <c r="HK29" s="16" t="s">
        <v>14</v>
      </c>
      <c r="HL29" s="18" t="s">
        <v>14</v>
      </c>
      <c r="HM29" s="94"/>
      <c r="HN29" s="20" t="s">
        <v>14</v>
      </c>
      <c r="HO29" s="16" t="s">
        <v>14</v>
      </c>
      <c r="HP29" s="16" t="s">
        <v>14</v>
      </c>
      <c r="HQ29" s="17"/>
      <c r="HR29" s="17"/>
      <c r="HS29" s="16"/>
      <c r="HT29" s="16"/>
      <c r="HU29" s="16"/>
      <c r="HV29" s="16"/>
      <c r="HW29" s="16"/>
      <c r="HX29" s="17"/>
      <c r="HY29" s="17"/>
      <c r="HZ29" s="16"/>
      <c r="IA29" s="16"/>
      <c r="IB29" s="15"/>
      <c r="IC29" s="16"/>
      <c r="ID29" s="16"/>
      <c r="IE29" s="17"/>
      <c r="IF29" s="17"/>
      <c r="IG29" s="16"/>
      <c r="IH29" s="16"/>
      <c r="II29" s="16"/>
      <c r="IJ29" s="16"/>
      <c r="IK29" s="16"/>
      <c r="IL29" s="17"/>
      <c r="IM29" s="17"/>
      <c r="IN29" s="16"/>
      <c r="IO29" s="16"/>
      <c r="IP29" s="16"/>
      <c r="IQ29" s="16"/>
      <c r="IR29" s="18"/>
      <c r="IS29" s="94"/>
      <c r="IT29" s="29"/>
      <c r="IU29" s="30"/>
      <c r="IV29" s="31"/>
      <c r="IW29" s="31"/>
      <c r="IX29" s="31"/>
      <c r="IY29" s="31"/>
      <c r="IZ29" s="31"/>
      <c r="JA29" s="30"/>
      <c r="JB29" s="30"/>
      <c r="JC29" s="31"/>
      <c r="JD29" s="31"/>
      <c r="JE29" s="31"/>
      <c r="JF29" s="31"/>
      <c r="JG29" s="31"/>
      <c r="JH29" s="30"/>
      <c r="JI29" s="30"/>
      <c r="JJ29" s="31"/>
      <c r="JK29" s="31"/>
      <c r="JL29" s="31"/>
      <c r="JM29" s="31"/>
      <c r="JN29" s="31"/>
      <c r="JO29" s="30"/>
      <c r="JP29" s="30"/>
      <c r="JQ29" s="31"/>
      <c r="JR29" s="31"/>
      <c r="JS29" s="31"/>
      <c r="JT29" s="31"/>
      <c r="JU29" s="31"/>
      <c r="JV29" s="30"/>
      <c r="JW29" s="32"/>
      <c r="JX29" s="100"/>
      <c r="JY29" s="20"/>
      <c r="JZ29" s="16"/>
      <c r="KA29" s="16"/>
      <c r="KB29" s="16"/>
      <c r="KC29" s="16"/>
      <c r="KD29" s="17"/>
      <c r="KE29" s="17"/>
      <c r="KF29" s="16"/>
      <c r="KG29" s="16"/>
      <c r="KH29" s="16"/>
      <c r="KI29" s="16"/>
      <c r="KJ29" s="16"/>
      <c r="KK29" s="17"/>
      <c r="KL29" s="17"/>
      <c r="KM29" s="16"/>
      <c r="KN29" s="16"/>
      <c r="KO29" s="16"/>
      <c r="KP29" s="16"/>
      <c r="KQ29" s="16"/>
      <c r="KR29" s="17"/>
      <c r="KS29" s="17"/>
      <c r="KT29" s="16"/>
      <c r="KU29" s="16"/>
      <c r="KV29" s="16"/>
      <c r="KW29" s="16"/>
      <c r="KX29" s="16"/>
      <c r="KY29" s="17"/>
      <c r="KZ29" s="17"/>
      <c r="LA29" s="16"/>
      <c r="LB29" s="16"/>
      <c r="LC29" s="24"/>
      <c r="LD29" s="94"/>
      <c r="LE29" s="25"/>
      <c r="LF29" s="16"/>
      <c r="LG29" s="17"/>
      <c r="LH29" s="17"/>
      <c r="LI29" s="16"/>
      <c r="LJ29" s="16"/>
      <c r="LK29" s="16"/>
      <c r="LL29" s="16"/>
      <c r="LM29" s="16"/>
      <c r="LN29" s="17"/>
      <c r="LO29" s="27"/>
      <c r="LP29" s="33"/>
      <c r="LQ29" s="16"/>
      <c r="LR29" s="16"/>
      <c r="LS29" s="16"/>
      <c r="LT29" s="16"/>
      <c r="LU29" s="17"/>
      <c r="LV29" s="17"/>
      <c r="LW29" s="16"/>
      <c r="LX29" s="16"/>
      <c r="LY29" s="16"/>
      <c r="LZ29" s="16"/>
      <c r="MA29" s="16"/>
      <c r="MB29" s="17"/>
      <c r="MC29" s="17"/>
      <c r="MD29" s="16"/>
      <c r="ME29" s="16"/>
      <c r="MF29" s="16"/>
      <c r="MG29" s="16"/>
      <c r="MH29" s="18"/>
      <c r="MI29" s="94"/>
      <c r="MJ29" s="29"/>
      <c r="MK29" s="30"/>
      <c r="ML29" s="31"/>
      <c r="MM29" s="31"/>
      <c r="MN29" s="31"/>
      <c r="MO29" s="31"/>
      <c r="MP29" s="31"/>
      <c r="MQ29" s="30"/>
      <c r="MR29" s="30"/>
      <c r="MS29" s="31"/>
      <c r="MT29" s="31"/>
      <c r="MU29" s="31"/>
      <c r="MV29" s="31"/>
      <c r="MW29" s="31"/>
      <c r="MX29" s="30"/>
      <c r="MY29" s="30"/>
      <c r="MZ29" s="31"/>
      <c r="NA29" s="31"/>
      <c r="NB29" s="31"/>
      <c r="NC29" s="31"/>
      <c r="ND29" s="31"/>
      <c r="NE29" s="30"/>
      <c r="NF29" s="30"/>
      <c r="NG29" s="34"/>
      <c r="NH29" s="35"/>
      <c r="NI29" s="36"/>
      <c r="NJ29" s="36"/>
      <c r="NK29" s="36"/>
      <c r="NL29" s="30"/>
      <c r="NM29" s="30"/>
      <c r="NN29" s="37"/>
      <c r="NO29" s="99"/>
    </row>
    <row r="30" spans="1:379">
      <c r="A30" s="4" t="s">
        <v>41</v>
      </c>
      <c r="B30" s="14"/>
      <c r="C30" s="15"/>
      <c r="D30" s="16"/>
      <c r="E30" s="16"/>
      <c r="F30" s="16"/>
      <c r="G30" s="16"/>
      <c r="H30" s="17"/>
      <c r="I30" s="17"/>
      <c r="J30" s="16"/>
      <c r="K30" s="16"/>
      <c r="L30" s="16"/>
      <c r="M30" s="16"/>
      <c r="N30" s="16"/>
      <c r="O30" s="17"/>
      <c r="P30" s="17"/>
      <c r="Q30" s="16"/>
      <c r="R30" s="16"/>
      <c r="S30" s="16"/>
      <c r="T30" s="16"/>
      <c r="U30" s="16"/>
      <c r="V30" s="17"/>
      <c r="W30" s="17"/>
      <c r="X30" s="16"/>
      <c r="Y30" s="16"/>
      <c r="Z30" s="16"/>
      <c r="AA30" s="16"/>
      <c r="AB30" s="16"/>
      <c r="AC30" s="17"/>
      <c r="AD30" s="17"/>
      <c r="AE30" s="16"/>
      <c r="AF30" s="18"/>
      <c r="AG30" s="94"/>
      <c r="AH30" s="19"/>
      <c r="AI30" s="16"/>
      <c r="AJ30" s="16"/>
      <c r="AK30" s="17"/>
      <c r="AL30" s="17"/>
      <c r="AM30" s="16"/>
      <c r="AN30" s="16"/>
      <c r="AO30" s="16"/>
      <c r="AP30" s="16"/>
      <c r="AQ30" s="16"/>
      <c r="AR30" s="17"/>
      <c r="AS30" s="17"/>
      <c r="AT30" s="16"/>
      <c r="AU30" s="16"/>
      <c r="AV30" s="16"/>
      <c r="AW30" s="16"/>
      <c r="AX30" s="16"/>
      <c r="AY30" s="17"/>
      <c r="AZ30" s="17"/>
      <c r="BA30" s="16"/>
      <c r="BB30" s="16"/>
      <c r="BC30" s="16"/>
      <c r="BD30" s="16"/>
      <c r="BE30" s="16"/>
      <c r="BF30" s="17"/>
      <c r="BG30" s="17"/>
      <c r="BH30" s="16"/>
      <c r="BI30" s="16"/>
      <c r="BJ30" s="18"/>
      <c r="BK30" s="94"/>
      <c r="BL30" s="20"/>
      <c r="BM30" s="16"/>
      <c r="BN30" s="17"/>
      <c r="BO30" s="17"/>
      <c r="BP30" s="16"/>
      <c r="BQ30" s="16"/>
      <c r="BR30" s="16"/>
      <c r="BS30" s="16"/>
      <c r="BT30" s="16"/>
      <c r="BU30" s="17"/>
      <c r="BV30" s="17"/>
      <c r="BW30" s="16"/>
      <c r="BX30" s="16"/>
      <c r="BY30" s="16"/>
      <c r="BZ30" s="16"/>
      <c r="CA30" s="16"/>
      <c r="CB30" s="17"/>
      <c r="CC30" s="17"/>
      <c r="CD30" s="16"/>
      <c r="CE30" s="16"/>
      <c r="CF30" s="16"/>
      <c r="CG30" s="16"/>
      <c r="CH30" s="16"/>
      <c r="CI30" s="17"/>
      <c r="CJ30" s="17"/>
      <c r="CK30" s="16"/>
      <c r="CL30" s="16"/>
      <c r="CM30" s="16"/>
      <c r="CN30" s="16"/>
      <c r="CO30" s="16"/>
      <c r="CP30" s="21"/>
      <c r="CQ30" s="94"/>
      <c r="CR30" s="22"/>
      <c r="CS30" s="16"/>
      <c r="CT30" s="16"/>
      <c r="CU30" s="16"/>
      <c r="CV30" s="16"/>
      <c r="CW30" s="23"/>
      <c r="CX30" s="17"/>
      <c r="CY30" s="17"/>
      <c r="CZ30" s="15"/>
      <c r="DA30" s="16"/>
      <c r="DB30" s="16"/>
      <c r="DC30" s="16"/>
      <c r="DD30" s="16"/>
      <c r="DE30" s="17"/>
      <c r="DF30" s="17"/>
      <c r="DG30" s="16"/>
      <c r="DH30" s="16"/>
      <c r="DI30" s="16"/>
      <c r="DJ30" s="16"/>
      <c r="DK30" s="16"/>
      <c r="DL30" s="17"/>
      <c r="DM30" s="17"/>
      <c r="DN30" s="16"/>
      <c r="DO30" s="16"/>
      <c r="DP30" s="16"/>
      <c r="DQ30" s="16"/>
      <c r="DR30" s="16"/>
      <c r="DS30" s="17"/>
      <c r="DT30" s="17"/>
      <c r="DU30" s="24"/>
      <c r="DV30" s="94"/>
      <c r="DW30" s="25"/>
      <c r="DX30" s="16"/>
      <c r="DY30" s="16"/>
      <c r="DZ30" s="16"/>
      <c r="EA30" s="17"/>
      <c r="EB30" s="17"/>
      <c r="EC30" s="16"/>
      <c r="ED30" s="16"/>
      <c r="EE30" s="16"/>
      <c r="EF30" s="16"/>
      <c r="EG30" s="16"/>
      <c r="EH30" s="17"/>
      <c r="EI30" s="17"/>
      <c r="EJ30" s="16"/>
      <c r="EK30" s="16"/>
      <c r="EL30" s="16"/>
      <c r="EM30" s="15"/>
      <c r="EN30" s="26"/>
      <c r="EO30" s="17"/>
      <c r="EP30" s="17"/>
      <c r="EQ30" s="16"/>
      <c r="ER30" s="16"/>
      <c r="ES30" s="16"/>
      <c r="ET30" s="16"/>
      <c r="EU30" s="16"/>
      <c r="EV30" s="17"/>
      <c r="EW30" s="17"/>
      <c r="EX30" s="15"/>
      <c r="EY30" s="16"/>
      <c r="EZ30" s="16"/>
      <c r="FA30" s="18"/>
      <c r="FB30" s="94"/>
      <c r="FC30" s="19"/>
      <c r="FD30" s="17"/>
      <c r="FE30" s="17"/>
      <c r="FF30" s="16"/>
      <c r="FG30" s="16"/>
      <c r="FH30" s="16"/>
      <c r="FI30" s="16"/>
      <c r="FJ30" s="16"/>
      <c r="FK30" s="17"/>
      <c r="FL30" s="17"/>
      <c r="FM30" s="16"/>
      <c r="FN30" s="16"/>
      <c r="FO30" s="16"/>
      <c r="FP30" s="16"/>
      <c r="FQ30" s="16"/>
      <c r="FR30" s="17"/>
      <c r="FS30" s="17"/>
      <c r="FT30" s="16"/>
      <c r="FU30" s="16"/>
      <c r="FV30" s="16"/>
      <c r="FW30" s="16"/>
      <c r="FX30" s="16"/>
      <c r="FY30" s="17"/>
      <c r="FZ30" s="17"/>
      <c r="GA30" s="16"/>
      <c r="GB30" s="16"/>
      <c r="GC30" s="16"/>
      <c r="GD30" s="16"/>
      <c r="GE30" s="16"/>
      <c r="GF30" s="21"/>
      <c r="GG30" s="94"/>
      <c r="GH30" s="22"/>
      <c r="GI30" s="16"/>
      <c r="GJ30" s="16"/>
      <c r="GK30" s="16"/>
      <c r="GL30" s="16"/>
      <c r="GM30" s="16"/>
      <c r="GN30" s="17"/>
      <c r="GO30" s="17"/>
      <c r="GP30" s="16"/>
      <c r="GQ30" s="16"/>
      <c r="GR30" s="23"/>
      <c r="GS30" s="16"/>
      <c r="GT30" s="16"/>
      <c r="GU30" s="17"/>
      <c r="GV30" s="17"/>
      <c r="GW30" s="16"/>
      <c r="GX30" s="16"/>
      <c r="GY30" s="16"/>
      <c r="GZ30" s="16"/>
      <c r="HA30" s="16"/>
      <c r="HB30" s="27"/>
      <c r="HC30" s="17"/>
      <c r="HD30" s="28" t="s">
        <v>14</v>
      </c>
      <c r="HE30" s="16" t="s">
        <v>14</v>
      </c>
      <c r="HF30" s="16" t="s">
        <v>14</v>
      </c>
      <c r="HG30" s="16" t="s">
        <v>14</v>
      </c>
      <c r="HH30" s="16" t="s">
        <v>14</v>
      </c>
      <c r="HI30" s="17"/>
      <c r="HJ30" s="17"/>
      <c r="HK30" s="16" t="s">
        <v>14</v>
      </c>
      <c r="HL30" s="18" t="s">
        <v>14</v>
      </c>
      <c r="HM30" s="94"/>
      <c r="HN30" s="20" t="s">
        <v>14</v>
      </c>
      <c r="HO30" s="16" t="s">
        <v>14</v>
      </c>
      <c r="HP30" s="16" t="s">
        <v>14</v>
      </c>
      <c r="HQ30" s="17"/>
      <c r="HR30" s="17"/>
      <c r="HS30" s="16" t="s">
        <v>14</v>
      </c>
      <c r="HT30" s="16" t="s">
        <v>14</v>
      </c>
      <c r="HU30" s="16" t="s">
        <v>14</v>
      </c>
      <c r="HV30" s="16" t="s">
        <v>14</v>
      </c>
      <c r="HW30" s="16" t="s">
        <v>14</v>
      </c>
      <c r="HX30" s="17"/>
      <c r="HY30" s="17"/>
      <c r="HZ30" s="16"/>
      <c r="IA30" s="16"/>
      <c r="IB30" s="15"/>
      <c r="IC30" s="16"/>
      <c r="ID30" s="16"/>
      <c r="IE30" s="17"/>
      <c r="IF30" s="17"/>
      <c r="IG30" s="16"/>
      <c r="IH30" s="16"/>
      <c r="II30" s="16"/>
      <c r="IJ30" s="16"/>
      <c r="IK30" s="16"/>
      <c r="IL30" s="17"/>
      <c r="IM30" s="17"/>
      <c r="IN30" s="16"/>
      <c r="IO30" s="16"/>
      <c r="IP30" s="16"/>
      <c r="IQ30" s="16"/>
      <c r="IR30" s="18"/>
      <c r="IS30" s="94"/>
      <c r="IT30" s="29"/>
      <c r="IU30" s="30"/>
      <c r="IV30" s="31"/>
      <c r="IW30" s="31"/>
      <c r="IX30" s="31"/>
      <c r="IY30" s="31"/>
      <c r="IZ30" s="31"/>
      <c r="JA30" s="30"/>
      <c r="JB30" s="30"/>
      <c r="JC30" s="31"/>
      <c r="JD30" s="31"/>
      <c r="JE30" s="31"/>
      <c r="JF30" s="31"/>
      <c r="JG30" s="31"/>
      <c r="JH30" s="30"/>
      <c r="JI30" s="30"/>
      <c r="JJ30" s="31"/>
      <c r="JK30" s="31"/>
      <c r="JL30" s="31"/>
      <c r="JM30" s="31"/>
      <c r="JN30" s="31"/>
      <c r="JO30" s="30"/>
      <c r="JP30" s="30"/>
      <c r="JQ30" s="31"/>
      <c r="JR30" s="31"/>
      <c r="JS30" s="31"/>
      <c r="JT30" s="31"/>
      <c r="JU30" s="31"/>
      <c r="JV30" s="30"/>
      <c r="JW30" s="32"/>
      <c r="JX30" s="100"/>
      <c r="JY30" s="20"/>
      <c r="JZ30" s="16"/>
      <c r="KA30" s="16"/>
      <c r="KB30" s="16"/>
      <c r="KC30" s="16"/>
      <c r="KD30" s="17"/>
      <c r="KE30" s="17"/>
      <c r="KF30" s="16"/>
      <c r="KG30" s="16"/>
      <c r="KH30" s="16"/>
      <c r="KI30" s="16"/>
      <c r="KJ30" s="16"/>
      <c r="KK30" s="17"/>
      <c r="KL30" s="17"/>
      <c r="KM30" s="16"/>
      <c r="KN30" s="16"/>
      <c r="KO30" s="16"/>
      <c r="KP30" s="16"/>
      <c r="KQ30" s="16"/>
      <c r="KR30" s="17"/>
      <c r="KS30" s="17"/>
      <c r="KT30" s="16"/>
      <c r="KU30" s="16"/>
      <c r="KV30" s="16"/>
      <c r="KW30" s="16"/>
      <c r="KX30" s="16"/>
      <c r="KY30" s="17"/>
      <c r="KZ30" s="17"/>
      <c r="LA30" s="16"/>
      <c r="LB30" s="16"/>
      <c r="LC30" s="24"/>
      <c r="LD30" s="94"/>
      <c r="LE30" s="25"/>
      <c r="LF30" s="16"/>
      <c r="LG30" s="17"/>
      <c r="LH30" s="17"/>
      <c r="LI30" s="16"/>
      <c r="LJ30" s="16"/>
      <c r="LK30" s="16"/>
      <c r="LL30" s="16"/>
      <c r="LM30" s="16"/>
      <c r="LN30" s="17"/>
      <c r="LO30" s="27"/>
      <c r="LP30" s="33"/>
      <c r="LQ30" s="16"/>
      <c r="LR30" s="16"/>
      <c r="LS30" s="16"/>
      <c r="LT30" s="16"/>
      <c r="LU30" s="17"/>
      <c r="LV30" s="17"/>
      <c r="LW30" s="16"/>
      <c r="LX30" s="16"/>
      <c r="LY30" s="16"/>
      <c r="LZ30" s="16"/>
      <c r="MA30" s="16"/>
      <c r="MB30" s="17"/>
      <c r="MC30" s="17"/>
      <c r="MD30" s="16"/>
      <c r="ME30" s="16"/>
      <c r="MF30" s="16"/>
      <c r="MG30" s="16"/>
      <c r="MH30" s="18"/>
      <c r="MI30" s="94"/>
      <c r="MJ30" s="29"/>
      <c r="MK30" s="30"/>
      <c r="ML30" s="31"/>
      <c r="MM30" s="31"/>
      <c r="MN30" s="31"/>
      <c r="MO30" s="31"/>
      <c r="MP30" s="31"/>
      <c r="MQ30" s="30"/>
      <c r="MR30" s="30"/>
      <c r="MS30" s="31"/>
      <c r="MT30" s="31"/>
      <c r="MU30" s="31"/>
      <c r="MV30" s="31"/>
      <c r="MW30" s="31"/>
      <c r="MX30" s="30"/>
      <c r="MY30" s="30"/>
      <c r="MZ30" s="31"/>
      <c r="NA30" s="31"/>
      <c r="NB30" s="31"/>
      <c r="NC30" s="31"/>
      <c r="ND30" s="31"/>
      <c r="NE30" s="30"/>
      <c r="NF30" s="30"/>
      <c r="NG30" s="34"/>
      <c r="NH30" s="35"/>
      <c r="NI30" s="36"/>
      <c r="NJ30" s="36"/>
      <c r="NK30" s="36"/>
      <c r="NL30" s="30"/>
      <c r="NM30" s="30"/>
      <c r="NN30" s="37"/>
      <c r="NO30" s="99"/>
    </row>
    <row r="31" spans="1:379">
      <c r="A31" s="4" t="s">
        <v>42</v>
      </c>
      <c r="B31" s="14"/>
      <c r="C31" s="15"/>
      <c r="D31" s="16"/>
      <c r="E31" s="16"/>
      <c r="F31" s="16"/>
      <c r="G31" s="16"/>
      <c r="H31" s="17"/>
      <c r="I31" s="17"/>
      <c r="J31" s="16"/>
      <c r="K31" s="16"/>
      <c r="L31" s="16"/>
      <c r="M31" s="16"/>
      <c r="N31" s="16"/>
      <c r="O31" s="17"/>
      <c r="P31" s="17"/>
      <c r="Q31" s="16"/>
      <c r="R31" s="16"/>
      <c r="S31" s="16"/>
      <c r="T31" s="16"/>
      <c r="U31" s="16"/>
      <c r="V31" s="17"/>
      <c r="W31" s="17"/>
      <c r="X31" s="16"/>
      <c r="Y31" s="16"/>
      <c r="Z31" s="16"/>
      <c r="AA31" s="16"/>
      <c r="AB31" s="16"/>
      <c r="AC31" s="17"/>
      <c r="AD31" s="17"/>
      <c r="AE31" s="16"/>
      <c r="AF31" s="18"/>
      <c r="AG31" s="94"/>
      <c r="AH31" s="19"/>
      <c r="AI31" s="16"/>
      <c r="AJ31" s="16"/>
      <c r="AK31" s="17"/>
      <c r="AL31" s="17"/>
      <c r="AM31" s="16"/>
      <c r="AN31" s="16"/>
      <c r="AO31" s="16"/>
      <c r="AP31" s="16"/>
      <c r="AQ31" s="16"/>
      <c r="AR31" s="17"/>
      <c r="AS31" s="17"/>
      <c r="AT31" s="16"/>
      <c r="AU31" s="16"/>
      <c r="AV31" s="16"/>
      <c r="AW31" s="16"/>
      <c r="AX31" s="16"/>
      <c r="AY31" s="17"/>
      <c r="AZ31" s="17"/>
      <c r="BA31" s="16"/>
      <c r="BB31" s="16"/>
      <c r="BC31" s="16"/>
      <c r="BD31" s="16"/>
      <c r="BE31" s="16"/>
      <c r="BF31" s="17"/>
      <c r="BG31" s="17"/>
      <c r="BH31" s="16" t="s">
        <v>14</v>
      </c>
      <c r="BI31" s="16" t="s">
        <v>14</v>
      </c>
      <c r="BJ31" s="18"/>
      <c r="BK31" s="94"/>
      <c r="BL31" s="20"/>
      <c r="BM31" s="16"/>
      <c r="BN31" s="17"/>
      <c r="BO31" s="17"/>
      <c r="BP31" s="16"/>
      <c r="BQ31" s="16"/>
      <c r="BR31" s="16"/>
      <c r="BS31" s="16"/>
      <c r="BT31" s="16"/>
      <c r="BU31" s="17"/>
      <c r="BV31" s="17"/>
      <c r="BW31" s="16"/>
      <c r="BX31" s="16"/>
      <c r="BY31" s="16"/>
      <c r="BZ31" s="16"/>
      <c r="CA31" s="16"/>
      <c r="CB31" s="17"/>
      <c r="CC31" s="17"/>
      <c r="CD31" s="16"/>
      <c r="CE31" s="16"/>
      <c r="CF31" s="16"/>
      <c r="CG31" s="16"/>
      <c r="CH31" s="16"/>
      <c r="CI31" s="17"/>
      <c r="CJ31" s="17"/>
      <c r="CK31" s="16"/>
      <c r="CL31" s="16"/>
      <c r="CM31" s="16"/>
      <c r="CN31" s="16"/>
      <c r="CO31" s="16"/>
      <c r="CP31" s="21"/>
      <c r="CQ31" s="94"/>
      <c r="CR31" s="22"/>
      <c r="CS31" s="16" t="s">
        <v>14</v>
      </c>
      <c r="CT31" s="16"/>
      <c r="CU31" s="16"/>
      <c r="CV31" s="16"/>
      <c r="CW31" s="23"/>
      <c r="CX31" s="17"/>
      <c r="CY31" s="17"/>
      <c r="CZ31" s="15"/>
      <c r="DA31" s="16"/>
      <c r="DB31" s="16"/>
      <c r="DC31" s="16"/>
      <c r="DD31" s="16"/>
      <c r="DE31" s="17"/>
      <c r="DF31" s="17"/>
      <c r="DG31" s="16"/>
      <c r="DH31" s="16"/>
      <c r="DI31" s="16"/>
      <c r="DJ31" s="16"/>
      <c r="DK31" s="16"/>
      <c r="DL31" s="17"/>
      <c r="DM31" s="17"/>
      <c r="DN31" s="16"/>
      <c r="DO31" s="16"/>
      <c r="DP31" s="16"/>
      <c r="DQ31" s="16"/>
      <c r="DR31" s="16"/>
      <c r="DS31" s="17"/>
      <c r="DT31" s="17"/>
      <c r="DU31" s="24"/>
      <c r="DV31" s="94"/>
      <c r="DW31" s="25"/>
      <c r="DX31" s="16"/>
      <c r="DY31" s="16"/>
      <c r="DZ31" s="16"/>
      <c r="EA31" s="17"/>
      <c r="EB31" s="17"/>
      <c r="EC31" s="16"/>
      <c r="ED31" s="16"/>
      <c r="EE31" s="16"/>
      <c r="EF31" s="16"/>
      <c r="EG31" s="16"/>
      <c r="EH31" s="17"/>
      <c r="EI31" s="17"/>
      <c r="EJ31" s="16"/>
      <c r="EK31" s="16"/>
      <c r="EL31" s="16"/>
      <c r="EM31" s="15"/>
      <c r="EN31" s="26"/>
      <c r="EO31" s="17"/>
      <c r="EP31" s="17"/>
      <c r="EQ31" s="16"/>
      <c r="ER31" s="16"/>
      <c r="ES31" s="16"/>
      <c r="ET31" s="16"/>
      <c r="EU31" s="16"/>
      <c r="EV31" s="17"/>
      <c r="EW31" s="17"/>
      <c r="EX31" s="15"/>
      <c r="EY31" s="16"/>
      <c r="EZ31" s="16"/>
      <c r="FA31" s="18"/>
      <c r="FB31" s="94"/>
      <c r="FC31" s="19"/>
      <c r="FD31" s="17"/>
      <c r="FE31" s="17"/>
      <c r="FF31" s="16" t="s">
        <v>14</v>
      </c>
      <c r="FG31" s="16"/>
      <c r="FH31" s="16"/>
      <c r="FI31" s="16"/>
      <c r="FJ31" s="16"/>
      <c r="FK31" s="17"/>
      <c r="FL31" s="17"/>
      <c r="FM31" s="16"/>
      <c r="FN31" s="16"/>
      <c r="FO31" s="16"/>
      <c r="FP31" s="16"/>
      <c r="FQ31" s="16"/>
      <c r="FR31" s="17"/>
      <c r="FS31" s="17"/>
      <c r="FT31" s="16"/>
      <c r="FU31" s="16"/>
      <c r="FV31" s="16"/>
      <c r="FW31" s="16"/>
      <c r="FX31" s="16"/>
      <c r="FY31" s="17"/>
      <c r="FZ31" s="17"/>
      <c r="GA31" s="16"/>
      <c r="GB31" s="16"/>
      <c r="GC31" s="16"/>
      <c r="GD31" s="16"/>
      <c r="GE31" s="16"/>
      <c r="GF31" s="21"/>
      <c r="GG31" s="94"/>
      <c r="GH31" s="10"/>
      <c r="GI31" s="6" t="s">
        <v>14</v>
      </c>
      <c r="GJ31" s="6"/>
      <c r="GK31" s="6"/>
      <c r="GL31" s="6"/>
      <c r="GM31" s="6"/>
      <c r="GN31" s="7"/>
      <c r="GO31" s="7"/>
      <c r="GP31" s="6"/>
      <c r="GQ31" s="6"/>
      <c r="GR31" s="23"/>
      <c r="GS31" s="6"/>
      <c r="GT31" s="6"/>
      <c r="GU31" s="7"/>
      <c r="GV31" s="7"/>
      <c r="GW31" s="6"/>
      <c r="GX31" s="6"/>
      <c r="GY31" s="6"/>
      <c r="GZ31" s="6"/>
      <c r="HA31" s="6"/>
      <c r="HB31" s="27"/>
      <c r="HC31" s="7"/>
      <c r="HD31" s="28"/>
      <c r="HE31" s="6"/>
      <c r="HF31" s="6"/>
      <c r="HG31" s="6"/>
      <c r="HH31" s="6"/>
      <c r="HI31" s="7"/>
      <c r="HJ31" s="7"/>
      <c r="HK31" s="6"/>
      <c r="HL31" s="8"/>
      <c r="HM31" s="93"/>
      <c r="HN31" s="20"/>
      <c r="HO31" s="16"/>
      <c r="HP31" s="16"/>
      <c r="HQ31" s="17"/>
      <c r="HR31" s="17"/>
      <c r="HS31" s="16"/>
      <c r="HT31" s="16"/>
      <c r="HU31" s="16"/>
      <c r="HV31" s="16"/>
      <c r="HW31" s="16"/>
      <c r="HX31" s="17"/>
      <c r="HY31" s="17"/>
      <c r="HZ31" s="16"/>
      <c r="IA31" s="16"/>
      <c r="IB31" s="15"/>
      <c r="IC31" s="16"/>
      <c r="ID31" s="16"/>
      <c r="IE31" s="17"/>
      <c r="IF31" s="17"/>
      <c r="IG31" s="16"/>
      <c r="IH31" s="16"/>
      <c r="II31" s="16"/>
      <c r="IJ31" s="16"/>
      <c r="IK31" s="16"/>
      <c r="IL31" s="17"/>
      <c r="IM31" s="17"/>
      <c r="IN31" s="16"/>
      <c r="IO31" s="16"/>
      <c r="IP31" s="16"/>
      <c r="IQ31" s="16"/>
      <c r="IR31" s="18"/>
      <c r="IS31" s="94"/>
      <c r="IT31" s="29"/>
      <c r="IU31" s="30"/>
      <c r="IV31" s="31"/>
      <c r="IW31" s="31"/>
      <c r="IX31" s="31"/>
      <c r="IY31" s="31"/>
      <c r="IZ31" s="31"/>
      <c r="JA31" s="30"/>
      <c r="JB31" s="30"/>
      <c r="JC31" s="31"/>
      <c r="JD31" s="31"/>
      <c r="JE31" s="31"/>
      <c r="JF31" s="31"/>
      <c r="JG31" s="31"/>
      <c r="JH31" s="30"/>
      <c r="JI31" s="30"/>
      <c r="JJ31" s="31"/>
      <c r="JK31" s="31"/>
      <c r="JL31" s="31"/>
      <c r="JM31" s="31"/>
      <c r="JN31" s="31"/>
      <c r="JO31" s="30"/>
      <c r="JP31" s="30"/>
      <c r="JQ31" s="31"/>
      <c r="JR31" s="31"/>
      <c r="JS31" s="31"/>
      <c r="JT31" s="31"/>
      <c r="JU31" s="31"/>
      <c r="JV31" s="30"/>
      <c r="JW31" s="32"/>
      <c r="JX31" s="100"/>
      <c r="JY31" s="20"/>
      <c r="JZ31" s="16"/>
      <c r="KA31" s="16"/>
      <c r="KB31" s="16"/>
      <c r="KC31" s="16"/>
      <c r="KD31" s="17"/>
      <c r="KE31" s="17"/>
      <c r="KF31" s="16"/>
      <c r="KG31" s="16"/>
      <c r="KH31" s="16"/>
      <c r="KI31" s="16"/>
      <c r="KJ31" s="16"/>
      <c r="KK31" s="17"/>
      <c r="KL31" s="17"/>
      <c r="KM31" s="16"/>
      <c r="KN31" s="16"/>
      <c r="KO31" s="16"/>
      <c r="KP31" s="16"/>
      <c r="KQ31" s="16"/>
      <c r="KR31" s="17"/>
      <c r="KS31" s="17"/>
      <c r="KT31" s="16"/>
      <c r="KU31" s="16"/>
      <c r="KV31" s="16"/>
      <c r="KW31" s="16"/>
      <c r="KX31" s="16"/>
      <c r="KY31" s="17"/>
      <c r="KZ31" s="17"/>
      <c r="LA31" s="16"/>
      <c r="LB31" s="16"/>
      <c r="LC31" s="24"/>
      <c r="LD31" s="94"/>
      <c r="LE31" s="25"/>
      <c r="LF31" s="16"/>
      <c r="LG31" s="17"/>
      <c r="LH31" s="17"/>
      <c r="LI31" s="16"/>
      <c r="LJ31" s="16"/>
      <c r="LK31" s="16"/>
      <c r="LL31" s="16"/>
      <c r="LM31" s="16"/>
      <c r="LN31" s="17"/>
      <c r="LO31" s="27"/>
      <c r="LP31" s="33"/>
      <c r="LQ31" s="16"/>
      <c r="LR31" s="16"/>
      <c r="LS31" s="16"/>
      <c r="LT31" s="16"/>
      <c r="LU31" s="17"/>
      <c r="LV31" s="17"/>
      <c r="LW31" s="16"/>
      <c r="LX31" s="16"/>
      <c r="LY31" s="16"/>
      <c r="LZ31" s="16"/>
      <c r="MA31" s="16"/>
      <c r="MB31" s="17"/>
      <c r="MC31" s="17"/>
      <c r="MD31" s="16"/>
      <c r="ME31" s="16"/>
      <c r="MF31" s="16"/>
      <c r="MG31" s="16"/>
      <c r="MH31" s="18"/>
      <c r="MI31" s="94"/>
      <c r="MJ31" s="29"/>
      <c r="MK31" s="30"/>
      <c r="ML31" s="31"/>
      <c r="MM31" s="31"/>
      <c r="MN31" s="31"/>
      <c r="MO31" s="31"/>
      <c r="MP31" s="31"/>
      <c r="MQ31" s="30"/>
      <c r="MR31" s="30"/>
      <c r="MS31" s="31"/>
      <c r="MT31" s="31"/>
      <c r="MU31" s="31"/>
      <c r="MV31" s="31"/>
      <c r="MW31" s="31"/>
      <c r="MX31" s="30"/>
      <c r="MY31" s="30"/>
      <c r="MZ31" s="31"/>
      <c r="NA31" s="31"/>
      <c r="NB31" s="31"/>
      <c r="NC31" s="31"/>
      <c r="ND31" s="31"/>
      <c r="NE31" s="30"/>
      <c r="NF31" s="30"/>
      <c r="NG31" s="34"/>
      <c r="NH31" s="35"/>
      <c r="NI31" s="36"/>
      <c r="NJ31" s="36"/>
      <c r="NK31" s="36"/>
      <c r="NL31" s="30"/>
      <c r="NM31" s="30"/>
      <c r="NN31" s="37"/>
      <c r="NO31" s="99"/>
    </row>
    <row r="32" spans="1:379">
      <c r="A32" s="4" t="s">
        <v>43</v>
      </c>
      <c r="B32" s="14"/>
      <c r="C32" s="15"/>
      <c r="D32" s="16"/>
      <c r="E32" s="16"/>
      <c r="F32" s="16"/>
      <c r="G32" s="16"/>
      <c r="H32" s="17"/>
      <c r="I32" s="17"/>
      <c r="J32" s="16"/>
      <c r="K32" s="16"/>
      <c r="L32" s="16"/>
      <c r="M32" s="16"/>
      <c r="N32" s="16"/>
      <c r="O32" s="17"/>
      <c r="P32" s="17"/>
      <c r="Q32" s="16"/>
      <c r="R32" s="16"/>
      <c r="S32" s="16"/>
      <c r="T32" s="16"/>
      <c r="U32" s="16"/>
      <c r="V32" s="17"/>
      <c r="W32" s="17"/>
      <c r="X32" s="16"/>
      <c r="Y32" s="16"/>
      <c r="Z32" s="16"/>
      <c r="AA32" s="16"/>
      <c r="AB32" s="16"/>
      <c r="AC32" s="17"/>
      <c r="AD32" s="17"/>
      <c r="AE32" s="16"/>
      <c r="AF32" s="18"/>
      <c r="AG32" s="94"/>
      <c r="AH32" s="19"/>
      <c r="AI32" s="16"/>
      <c r="AJ32" s="16"/>
      <c r="AK32" s="17"/>
      <c r="AL32" s="17"/>
      <c r="AM32" s="16"/>
      <c r="AN32" s="16"/>
      <c r="AO32" s="16"/>
      <c r="AP32" s="16"/>
      <c r="AQ32" s="16"/>
      <c r="AR32" s="17"/>
      <c r="AS32" s="17"/>
      <c r="AT32" s="16"/>
      <c r="AU32" s="16"/>
      <c r="AV32" s="16"/>
      <c r="AW32" s="16"/>
      <c r="AX32" s="16"/>
      <c r="AY32" s="17"/>
      <c r="AZ32" s="17"/>
      <c r="BA32" s="16"/>
      <c r="BB32" s="16"/>
      <c r="BC32" s="16"/>
      <c r="BD32" s="16"/>
      <c r="BE32" s="16"/>
      <c r="BF32" s="17"/>
      <c r="BG32" s="17"/>
      <c r="BH32" s="16"/>
      <c r="BI32" s="16"/>
      <c r="BJ32" s="18"/>
      <c r="BK32" s="94"/>
      <c r="BL32" s="20"/>
      <c r="BM32" s="16"/>
      <c r="BN32" s="17"/>
      <c r="BO32" s="17"/>
      <c r="BP32" s="16"/>
      <c r="BQ32" s="16"/>
      <c r="BR32" s="16"/>
      <c r="BS32" s="16"/>
      <c r="BT32" s="16"/>
      <c r="BU32" s="17"/>
      <c r="BV32" s="17"/>
      <c r="BW32" s="16"/>
      <c r="BX32" s="16" t="s">
        <v>14</v>
      </c>
      <c r="BY32" s="16" t="s">
        <v>14</v>
      </c>
      <c r="BZ32" s="16" t="s">
        <v>14</v>
      </c>
      <c r="CA32" s="16" t="s">
        <v>14</v>
      </c>
      <c r="CB32" s="17"/>
      <c r="CC32" s="17"/>
      <c r="CD32" s="16"/>
      <c r="CE32" s="16"/>
      <c r="CF32" s="16"/>
      <c r="CG32" s="16"/>
      <c r="CH32" s="16"/>
      <c r="CI32" s="17"/>
      <c r="CJ32" s="17"/>
      <c r="CK32" s="16"/>
      <c r="CL32" s="16"/>
      <c r="CM32" s="16"/>
      <c r="CN32" s="16"/>
      <c r="CO32" s="16"/>
      <c r="CP32" s="21"/>
      <c r="CQ32" s="94"/>
      <c r="CR32" s="22"/>
      <c r="CS32" s="16"/>
      <c r="CT32" s="16"/>
      <c r="CU32" s="16"/>
      <c r="CV32" s="16"/>
      <c r="CW32" s="23"/>
      <c r="CX32" s="17"/>
      <c r="CY32" s="17"/>
      <c r="CZ32" s="15"/>
      <c r="DA32" s="16"/>
      <c r="DB32" s="16"/>
      <c r="DC32" s="16"/>
      <c r="DD32" s="16"/>
      <c r="DE32" s="17"/>
      <c r="DF32" s="17"/>
      <c r="DG32" s="16"/>
      <c r="DH32" s="16"/>
      <c r="DI32" s="16"/>
      <c r="DJ32" s="16"/>
      <c r="DK32" s="16"/>
      <c r="DL32" s="17"/>
      <c r="DM32" s="17"/>
      <c r="DN32" s="16"/>
      <c r="DO32" s="16"/>
      <c r="DP32" s="16"/>
      <c r="DQ32" s="16"/>
      <c r="DR32" s="16"/>
      <c r="DS32" s="17"/>
      <c r="DT32" s="17"/>
      <c r="DU32" s="24"/>
      <c r="DV32" s="94"/>
      <c r="DW32" s="25"/>
      <c r="DX32" s="16"/>
      <c r="DY32" s="16"/>
      <c r="DZ32" s="16"/>
      <c r="EA32" s="17"/>
      <c r="EB32" s="17"/>
      <c r="EC32" s="16"/>
      <c r="ED32" s="16"/>
      <c r="EE32" s="16"/>
      <c r="EF32" s="16"/>
      <c r="EG32" s="16"/>
      <c r="EH32" s="17"/>
      <c r="EI32" s="17"/>
      <c r="EJ32" s="16"/>
      <c r="EK32" s="16"/>
      <c r="EL32" s="16"/>
      <c r="EM32" s="15"/>
      <c r="EN32" s="26"/>
      <c r="EO32" s="17"/>
      <c r="EP32" s="17"/>
      <c r="EQ32" s="16"/>
      <c r="ER32" s="16"/>
      <c r="ES32" s="16"/>
      <c r="ET32" s="16"/>
      <c r="EU32" s="16"/>
      <c r="EV32" s="17"/>
      <c r="EW32" s="17"/>
      <c r="EX32" s="15"/>
      <c r="EY32" s="16"/>
      <c r="EZ32" s="16"/>
      <c r="FA32" s="18"/>
      <c r="FB32" s="94"/>
      <c r="FC32" s="19"/>
      <c r="FD32" s="17"/>
      <c r="FE32" s="17"/>
      <c r="FF32" s="16"/>
      <c r="FG32" s="16"/>
      <c r="FH32" s="16"/>
      <c r="FI32" s="16"/>
      <c r="FJ32" s="16"/>
      <c r="FK32" s="17"/>
      <c r="FL32" s="17"/>
      <c r="FM32" s="16"/>
      <c r="FN32" s="16"/>
      <c r="FO32" s="16"/>
      <c r="FP32" s="16"/>
      <c r="FQ32" s="16"/>
      <c r="FR32" s="17"/>
      <c r="FS32" s="17"/>
      <c r="FT32" s="16"/>
      <c r="FU32" s="16"/>
      <c r="FV32" s="16"/>
      <c r="FW32" s="16"/>
      <c r="FX32" s="16"/>
      <c r="FY32" s="17"/>
      <c r="FZ32" s="17"/>
      <c r="GA32" s="16"/>
      <c r="GB32" s="16"/>
      <c r="GC32" s="16"/>
      <c r="GD32" s="16"/>
      <c r="GE32" s="16"/>
      <c r="GF32" s="21"/>
      <c r="GG32" s="94"/>
      <c r="GH32" s="10"/>
      <c r="GI32" s="6"/>
      <c r="GJ32" s="6"/>
      <c r="GK32" s="6"/>
      <c r="GL32" s="6"/>
      <c r="GM32" s="6"/>
      <c r="GN32" s="7"/>
      <c r="GO32" s="7"/>
      <c r="GP32" s="6"/>
      <c r="GQ32" s="6"/>
      <c r="GR32" s="23"/>
      <c r="GS32" s="6"/>
      <c r="GT32" s="6"/>
      <c r="GU32" s="7"/>
      <c r="GV32" s="7"/>
      <c r="GW32" s="6"/>
      <c r="GX32" s="6"/>
      <c r="GY32" s="6"/>
      <c r="GZ32" s="6"/>
      <c r="HA32" s="6"/>
      <c r="HB32" s="27"/>
      <c r="HC32" s="7"/>
      <c r="HD32" s="28"/>
      <c r="HE32" s="6"/>
      <c r="HF32" s="6"/>
      <c r="HG32" s="6"/>
      <c r="HH32" s="6"/>
      <c r="HI32" s="7"/>
      <c r="HJ32" s="7"/>
      <c r="HK32" s="6"/>
      <c r="HL32" s="8"/>
      <c r="HM32" s="93"/>
      <c r="HN32" s="20"/>
      <c r="HO32" s="16"/>
      <c r="HP32" s="16"/>
      <c r="HQ32" s="17"/>
      <c r="HR32" s="17"/>
      <c r="HS32" s="16"/>
      <c r="HT32" s="16"/>
      <c r="HU32" s="16"/>
      <c r="HV32" s="16"/>
      <c r="HW32" s="16"/>
      <c r="HX32" s="17"/>
      <c r="HY32" s="17"/>
      <c r="HZ32" s="16"/>
      <c r="IA32" s="16"/>
      <c r="IB32" s="15"/>
      <c r="IC32" s="16"/>
      <c r="ID32" s="16"/>
      <c r="IE32" s="17"/>
      <c r="IF32" s="17"/>
      <c r="IG32" s="16"/>
      <c r="IH32" s="16"/>
      <c r="II32" s="16"/>
      <c r="IJ32" s="16"/>
      <c r="IK32" s="16"/>
      <c r="IL32" s="17"/>
      <c r="IM32" s="17"/>
      <c r="IN32" s="16"/>
      <c r="IO32" s="16"/>
      <c r="IP32" s="16"/>
      <c r="IQ32" s="16"/>
      <c r="IR32" s="18"/>
      <c r="IS32" s="94"/>
      <c r="IT32" s="29"/>
      <c r="IU32" s="30"/>
      <c r="IV32" s="31"/>
      <c r="IW32" s="31"/>
      <c r="IX32" s="31"/>
      <c r="IY32" s="31"/>
      <c r="IZ32" s="31"/>
      <c r="JA32" s="30"/>
      <c r="JB32" s="30"/>
      <c r="JC32" s="31"/>
      <c r="JD32" s="31"/>
      <c r="JE32" s="31"/>
      <c r="JF32" s="31"/>
      <c r="JG32" s="31"/>
      <c r="JH32" s="30"/>
      <c r="JI32" s="30"/>
      <c r="JJ32" s="31"/>
      <c r="JK32" s="31"/>
      <c r="JL32" s="31"/>
      <c r="JM32" s="31"/>
      <c r="JN32" s="31"/>
      <c r="JO32" s="30"/>
      <c r="JP32" s="30"/>
      <c r="JQ32" s="31"/>
      <c r="JR32" s="31"/>
      <c r="JS32" s="31"/>
      <c r="JT32" s="31"/>
      <c r="JU32" s="31"/>
      <c r="JV32" s="30"/>
      <c r="JW32" s="32"/>
      <c r="JX32" s="100"/>
      <c r="JY32" s="20"/>
      <c r="JZ32" s="16"/>
      <c r="KA32" s="16"/>
      <c r="KB32" s="16"/>
      <c r="KC32" s="16"/>
      <c r="KD32" s="17"/>
      <c r="KE32" s="17"/>
      <c r="KF32" s="16"/>
      <c r="KG32" s="16"/>
      <c r="KH32" s="16"/>
      <c r="KI32" s="16"/>
      <c r="KJ32" s="16"/>
      <c r="KK32" s="17"/>
      <c r="KL32" s="17"/>
      <c r="KM32" s="16"/>
      <c r="KN32" s="16"/>
      <c r="KO32" s="16"/>
      <c r="KP32" s="16"/>
      <c r="KQ32" s="16"/>
      <c r="KR32" s="17"/>
      <c r="KS32" s="17"/>
      <c r="KT32" s="16"/>
      <c r="KU32" s="16"/>
      <c r="KV32" s="16"/>
      <c r="KW32" s="16"/>
      <c r="KX32" s="16"/>
      <c r="KY32" s="17"/>
      <c r="KZ32" s="17"/>
      <c r="LA32" s="16"/>
      <c r="LB32" s="16"/>
      <c r="LC32" s="24"/>
      <c r="LD32" s="94"/>
      <c r="LE32" s="25"/>
      <c r="LF32" s="16"/>
      <c r="LG32" s="17"/>
      <c r="LH32" s="17"/>
      <c r="LI32" s="16"/>
      <c r="LJ32" s="16"/>
      <c r="LK32" s="16"/>
      <c r="LL32" s="16"/>
      <c r="LM32" s="16"/>
      <c r="LN32" s="17"/>
      <c r="LO32" s="27"/>
      <c r="LP32" s="33"/>
      <c r="LQ32" s="16"/>
      <c r="LR32" s="16"/>
      <c r="LS32" s="16"/>
      <c r="LT32" s="16"/>
      <c r="LU32" s="17"/>
      <c r="LV32" s="17"/>
      <c r="LW32" s="16"/>
      <c r="LX32" s="16"/>
      <c r="LY32" s="16"/>
      <c r="LZ32" s="16"/>
      <c r="MA32" s="16"/>
      <c r="MB32" s="17"/>
      <c r="MC32" s="17"/>
      <c r="MD32" s="16"/>
      <c r="ME32" s="16"/>
      <c r="MF32" s="16"/>
      <c r="MG32" s="16"/>
      <c r="MH32" s="18"/>
      <c r="MI32" s="94"/>
      <c r="MJ32" s="29"/>
      <c r="MK32" s="30"/>
      <c r="ML32" s="31"/>
      <c r="MM32" s="31"/>
      <c r="MN32" s="31"/>
      <c r="MO32" s="31"/>
      <c r="MP32" s="31"/>
      <c r="MQ32" s="30"/>
      <c r="MR32" s="30"/>
      <c r="MS32" s="31"/>
      <c r="MT32" s="31"/>
      <c r="MU32" s="31"/>
      <c r="MV32" s="31"/>
      <c r="MW32" s="31"/>
      <c r="MX32" s="30"/>
      <c r="MY32" s="30"/>
      <c r="MZ32" s="31"/>
      <c r="NA32" s="31"/>
      <c r="NB32" s="31"/>
      <c r="NC32" s="31"/>
      <c r="ND32" s="31"/>
      <c r="NE32" s="30"/>
      <c r="NF32" s="30"/>
      <c r="NG32" s="34"/>
      <c r="NH32" s="35"/>
      <c r="NI32" s="36"/>
      <c r="NJ32" s="36"/>
      <c r="NK32" s="36"/>
      <c r="NL32" s="30"/>
      <c r="NM32" s="30"/>
      <c r="NN32" s="37"/>
      <c r="NO32" s="99"/>
    </row>
    <row r="33" spans="1:379">
      <c r="A33" s="4" t="s">
        <v>44</v>
      </c>
      <c r="B33" s="14"/>
      <c r="C33" s="15"/>
      <c r="D33" s="16"/>
      <c r="E33" s="16"/>
      <c r="F33" s="16"/>
      <c r="G33" s="16"/>
      <c r="H33" s="17"/>
      <c r="I33" s="17"/>
      <c r="J33" s="16"/>
      <c r="K33" s="16"/>
      <c r="L33" s="16"/>
      <c r="M33" s="16"/>
      <c r="N33" s="16"/>
      <c r="O33" s="17"/>
      <c r="P33" s="17"/>
      <c r="Q33" s="16"/>
      <c r="R33" s="16"/>
      <c r="S33" s="16"/>
      <c r="T33" s="16"/>
      <c r="U33" s="16"/>
      <c r="V33" s="17"/>
      <c r="W33" s="17"/>
      <c r="X33" s="16"/>
      <c r="Y33" s="16"/>
      <c r="Z33" s="16"/>
      <c r="AA33" s="16"/>
      <c r="AB33" s="16"/>
      <c r="AC33" s="17"/>
      <c r="AD33" s="17"/>
      <c r="AE33" s="16"/>
      <c r="AF33" s="18"/>
      <c r="AG33" s="94"/>
      <c r="AH33" s="19"/>
      <c r="AI33" s="16"/>
      <c r="AJ33" s="16"/>
      <c r="AK33" s="17"/>
      <c r="AL33" s="17"/>
      <c r="AM33" s="16"/>
      <c r="AN33" s="16"/>
      <c r="AO33" s="16"/>
      <c r="AP33" s="16"/>
      <c r="AQ33" s="16"/>
      <c r="AR33" s="17"/>
      <c r="AS33" s="17"/>
      <c r="AT33" s="16"/>
      <c r="AU33" s="16"/>
      <c r="AV33" s="16"/>
      <c r="AW33" s="16"/>
      <c r="AX33" s="16" t="s">
        <v>14</v>
      </c>
      <c r="AY33" s="17"/>
      <c r="AZ33" s="17"/>
      <c r="BA33" s="16" t="s">
        <v>14</v>
      </c>
      <c r="BB33" s="16" t="s">
        <v>14</v>
      </c>
      <c r="BC33" s="16" t="s">
        <v>14</v>
      </c>
      <c r="BD33" s="16"/>
      <c r="BE33" s="16"/>
      <c r="BF33" s="17"/>
      <c r="BG33" s="17"/>
      <c r="BH33" s="16"/>
      <c r="BI33" s="16"/>
      <c r="BJ33" s="18"/>
      <c r="BK33" s="94"/>
      <c r="BL33" s="20"/>
      <c r="BM33" s="16"/>
      <c r="BN33" s="17"/>
      <c r="BO33" s="17"/>
      <c r="BP33" s="16"/>
      <c r="BQ33" s="16"/>
      <c r="BR33" s="16"/>
      <c r="BS33" s="16"/>
      <c r="BT33" s="16"/>
      <c r="BU33" s="17"/>
      <c r="BV33" s="17"/>
      <c r="BW33" s="16"/>
      <c r="BX33" s="16"/>
      <c r="BY33" s="16"/>
      <c r="BZ33" s="16"/>
      <c r="CA33" s="16"/>
      <c r="CB33" s="17"/>
      <c r="CC33" s="17"/>
      <c r="CD33" s="16"/>
      <c r="CE33" s="16"/>
      <c r="CF33" s="16"/>
      <c r="CG33" s="16"/>
      <c r="CH33" s="16"/>
      <c r="CI33" s="17"/>
      <c r="CJ33" s="17"/>
      <c r="CK33" s="16"/>
      <c r="CL33" s="16"/>
      <c r="CM33" s="16"/>
      <c r="CN33" s="16"/>
      <c r="CO33" s="16"/>
      <c r="CP33" s="21"/>
      <c r="CQ33" s="94"/>
      <c r="CR33" s="22"/>
      <c r="CS33" s="16"/>
      <c r="CT33" s="16"/>
      <c r="CU33" s="16"/>
      <c r="CV33" s="16"/>
      <c r="CW33" s="23"/>
      <c r="CX33" s="17"/>
      <c r="CY33" s="17"/>
      <c r="CZ33" s="15"/>
      <c r="DA33" s="16"/>
      <c r="DB33" s="16"/>
      <c r="DC33" s="16"/>
      <c r="DD33" s="16"/>
      <c r="DE33" s="17"/>
      <c r="DF33" s="17"/>
      <c r="DG33" s="16"/>
      <c r="DH33" s="16"/>
      <c r="DI33" s="16"/>
      <c r="DJ33" s="16"/>
      <c r="DK33" s="16"/>
      <c r="DL33" s="17"/>
      <c r="DM33" s="17"/>
      <c r="DN33" s="16"/>
      <c r="DO33" s="16"/>
      <c r="DP33" s="16"/>
      <c r="DQ33" s="16"/>
      <c r="DR33" s="16"/>
      <c r="DS33" s="17"/>
      <c r="DT33" s="17"/>
      <c r="DU33" s="24"/>
      <c r="DV33" s="94"/>
      <c r="DW33" s="25"/>
      <c r="DX33" s="16"/>
      <c r="DY33" s="16"/>
      <c r="DZ33" s="16"/>
      <c r="EA33" s="17"/>
      <c r="EB33" s="17"/>
      <c r="EC33" s="16"/>
      <c r="ED33" s="16"/>
      <c r="EE33" s="16"/>
      <c r="EF33" s="16"/>
      <c r="EG33" s="16"/>
      <c r="EH33" s="17"/>
      <c r="EI33" s="17"/>
      <c r="EJ33" s="16"/>
      <c r="EK33" s="16"/>
      <c r="EL33" s="16"/>
      <c r="EM33" s="15"/>
      <c r="EN33" s="26"/>
      <c r="EO33" s="17"/>
      <c r="EP33" s="17"/>
      <c r="EQ33" s="16"/>
      <c r="ER33" s="16"/>
      <c r="ES33" s="16"/>
      <c r="ET33" s="16"/>
      <c r="EU33" s="16"/>
      <c r="EV33" s="17"/>
      <c r="EW33" s="17"/>
      <c r="EX33" s="15"/>
      <c r="EY33" s="16"/>
      <c r="EZ33" s="16"/>
      <c r="FA33" s="18"/>
      <c r="FB33" s="94"/>
      <c r="FC33" s="19"/>
      <c r="FD33" s="17"/>
      <c r="FE33" s="17"/>
      <c r="FF33" s="16"/>
      <c r="FG33" s="16"/>
      <c r="FH33" s="16"/>
      <c r="FI33" s="16"/>
      <c r="FJ33" s="16"/>
      <c r="FK33" s="17"/>
      <c r="FL33" s="17"/>
      <c r="FM33" s="16"/>
      <c r="FN33" s="16"/>
      <c r="FO33" s="16"/>
      <c r="FP33" s="16"/>
      <c r="FQ33" s="16"/>
      <c r="FR33" s="17"/>
      <c r="FS33" s="17"/>
      <c r="FT33" s="16"/>
      <c r="FU33" s="16"/>
      <c r="FV33" s="16"/>
      <c r="FW33" s="16"/>
      <c r="FX33" s="16"/>
      <c r="FY33" s="17"/>
      <c r="FZ33" s="17"/>
      <c r="GA33" s="16"/>
      <c r="GB33" s="16"/>
      <c r="GC33" s="16"/>
      <c r="GD33" s="16"/>
      <c r="GE33" s="16"/>
      <c r="GF33" s="21"/>
      <c r="GG33" s="94"/>
      <c r="GH33" s="10"/>
      <c r="GI33" s="6"/>
      <c r="GJ33" s="6"/>
      <c r="GK33" s="6"/>
      <c r="GL33" s="6"/>
      <c r="GM33" s="6"/>
      <c r="GN33" s="7"/>
      <c r="GO33" s="7"/>
      <c r="GP33" s="6"/>
      <c r="GQ33" s="6"/>
      <c r="GR33" s="23"/>
      <c r="GS33" s="6"/>
      <c r="GT33" s="6"/>
      <c r="GU33" s="7"/>
      <c r="GV33" s="7"/>
      <c r="GW33" s="6"/>
      <c r="GX33" s="6"/>
      <c r="GY33" s="6"/>
      <c r="GZ33" s="6"/>
      <c r="HA33" s="6"/>
      <c r="HB33" s="27"/>
      <c r="HC33" s="7"/>
      <c r="HD33" s="28"/>
      <c r="HE33" s="6"/>
      <c r="HF33" s="6"/>
      <c r="HG33" s="6"/>
      <c r="HH33" s="6"/>
      <c r="HI33" s="7"/>
      <c r="HJ33" s="7"/>
      <c r="HK33" s="6"/>
      <c r="HL33" s="8"/>
      <c r="HM33" s="93"/>
      <c r="HN33" s="20"/>
      <c r="HO33" s="16"/>
      <c r="HP33" s="16"/>
      <c r="HQ33" s="17"/>
      <c r="HR33" s="17"/>
      <c r="HS33" s="16"/>
      <c r="HT33" s="16"/>
      <c r="HU33" s="16"/>
      <c r="HV33" s="16"/>
      <c r="HW33" s="16"/>
      <c r="HX33" s="17"/>
      <c r="HY33" s="17"/>
      <c r="HZ33" s="16"/>
      <c r="IA33" s="16"/>
      <c r="IB33" s="15"/>
      <c r="IC33" s="16"/>
      <c r="ID33" s="16"/>
      <c r="IE33" s="17"/>
      <c r="IF33" s="17"/>
      <c r="IG33" s="16"/>
      <c r="IH33" s="16"/>
      <c r="II33" s="16"/>
      <c r="IJ33" s="16"/>
      <c r="IK33" s="16"/>
      <c r="IL33" s="17"/>
      <c r="IM33" s="17"/>
      <c r="IN33" s="16"/>
      <c r="IO33" s="16"/>
      <c r="IP33" s="16"/>
      <c r="IQ33" s="16"/>
      <c r="IR33" s="18"/>
      <c r="IS33" s="94"/>
      <c r="IT33" s="29"/>
      <c r="IU33" s="30"/>
      <c r="IV33" s="31"/>
      <c r="IW33" s="31"/>
      <c r="IX33" s="31"/>
      <c r="IY33" s="31"/>
      <c r="IZ33" s="31"/>
      <c r="JA33" s="30"/>
      <c r="JB33" s="30"/>
      <c r="JC33" s="31"/>
      <c r="JD33" s="31"/>
      <c r="JE33" s="31"/>
      <c r="JF33" s="31"/>
      <c r="JG33" s="31"/>
      <c r="JH33" s="30"/>
      <c r="JI33" s="30"/>
      <c r="JJ33" s="31"/>
      <c r="JK33" s="31"/>
      <c r="JL33" s="31"/>
      <c r="JM33" s="31"/>
      <c r="JN33" s="31"/>
      <c r="JO33" s="30"/>
      <c r="JP33" s="30"/>
      <c r="JQ33" s="31"/>
      <c r="JR33" s="31"/>
      <c r="JS33" s="31"/>
      <c r="JT33" s="31"/>
      <c r="JU33" s="31"/>
      <c r="JV33" s="30"/>
      <c r="JW33" s="32"/>
      <c r="JX33" s="100"/>
      <c r="JY33" s="20"/>
      <c r="JZ33" s="16"/>
      <c r="KA33" s="16"/>
      <c r="KB33" s="16"/>
      <c r="KC33" s="16"/>
      <c r="KD33" s="17"/>
      <c r="KE33" s="17"/>
      <c r="KF33" s="16"/>
      <c r="KG33" s="16"/>
      <c r="KH33" s="16"/>
      <c r="KI33" s="16"/>
      <c r="KJ33" s="16"/>
      <c r="KK33" s="17"/>
      <c r="KL33" s="17"/>
      <c r="KM33" s="16"/>
      <c r="KN33" s="16"/>
      <c r="KO33" s="16"/>
      <c r="KP33" s="16"/>
      <c r="KQ33" s="16"/>
      <c r="KR33" s="17"/>
      <c r="KS33" s="17"/>
      <c r="KT33" s="16"/>
      <c r="KU33" s="16"/>
      <c r="KV33" s="16"/>
      <c r="KW33" s="16"/>
      <c r="KX33" s="16"/>
      <c r="KY33" s="17"/>
      <c r="KZ33" s="17"/>
      <c r="LA33" s="16"/>
      <c r="LB33" s="16"/>
      <c r="LC33" s="24"/>
      <c r="LD33" s="94"/>
      <c r="LE33" s="25"/>
      <c r="LF33" s="16"/>
      <c r="LG33" s="17"/>
      <c r="LH33" s="17"/>
      <c r="LI33" s="16"/>
      <c r="LJ33" s="16"/>
      <c r="LK33" s="16"/>
      <c r="LL33" s="16"/>
      <c r="LM33" s="16"/>
      <c r="LN33" s="17"/>
      <c r="LO33" s="27"/>
      <c r="LP33" s="33"/>
      <c r="LQ33" s="16"/>
      <c r="LR33" s="16"/>
      <c r="LS33" s="16"/>
      <c r="LT33" s="16"/>
      <c r="LU33" s="17"/>
      <c r="LV33" s="17"/>
      <c r="LW33" s="16"/>
      <c r="LX33" s="16"/>
      <c r="LY33" s="16"/>
      <c r="LZ33" s="16"/>
      <c r="MA33" s="16"/>
      <c r="MB33" s="17"/>
      <c r="MC33" s="17"/>
      <c r="MD33" s="16"/>
      <c r="ME33" s="16"/>
      <c r="MF33" s="16"/>
      <c r="MG33" s="16"/>
      <c r="MH33" s="18"/>
      <c r="MI33" s="94"/>
      <c r="MJ33" s="29"/>
      <c r="MK33" s="30"/>
      <c r="ML33" s="31"/>
      <c r="MM33" s="31"/>
      <c r="MN33" s="31"/>
      <c r="MO33" s="31"/>
      <c r="MP33" s="31"/>
      <c r="MQ33" s="30"/>
      <c r="MR33" s="30"/>
      <c r="MS33" s="31"/>
      <c r="MT33" s="31"/>
      <c r="MU33" s="31"/>
      <c r="MV33" s="31"/>
      <c r="MW33" s="31"/>
      <c r="MX33" s="30"/>
      <c r="MY33" s="30"/>
      <c r="MZ33" s="31"/>
      <c r="NA33" s="31"/>
      <c r="NB33" s="31"/>
      <c r="NC33" s="31"/>
      <c r="ND33" s="31"/>
      <c r="NE33" s="30"/>
      <c r="NF33" s="30"/>
      <c r="NG33" s="34"/>
      <c r="NH33" s="35"/>
      <c r="NI33" s="36"/>
      <c r="NJ33" s="36"/>
      <c r="NK33" s="36"/>
      <c r="NL33" s="30"/>
      <c r="NM33" s="30"/>
      <c r="NN33" s="37"/>
      <c r="NO33" s="99"/>
    </row>
    <row r="34" spans="1:379">
      <c r="A34" s="4" t="s">
        <v>45</v>
      </c>
      <c r="B34" s="14"/>
      <c r="C34" s="15"/>
      <c r="D34" s="16"/>
      <c r="E34" s="16"/>
      <c r="F34" s="16"/>
      <c r="G34" s="16"/>
      <c r="H34" s="17"/>
      <c r="I34" s="17"/>
      <c r="J34" s="16"/>
      <c r="K34" s="16"/>
      <c r="L34" s="16"/>
      <c r="M34" s="16"/>
      <c r="N34" s="16"/>
      <c r="O34" s="17"/>
      <c r="P34" s="17"/>
      <c r="Q34" s="16"/>
      <c r="R34" s="16"/>
      <c r="S34" s="16"/>
      <c r="T34" s="16"/>
      <c r="U34" s="16"/>
      <c r="V34" s="17"/>
      <c r="W34" s="17"/>
      <c r="X34" s="16"/>
      <c r="Y34" s="16"/>
      <c r="Z34" s="16"/>
      <c r="AA34" s="16"/>
      <c r="AB34" s="16"/>
      <c r="AC34" s="17"/>
      <c r="AD34" s="17"/>
      <c r="AE34" s="16" t="s">
        <v>14</v>
      </c>
      <c r="AF34" s="18"/>
      <c r="AG34" s="94"/>
      <c r="AH34" s="19"/>
      <c r="AI34" s="16"/>
      <c r="AJ34" s="16"/>
      <c r="AK34" s="17"/>
      <c r="AL34" s="17"/>
      <c r="AM34" s="16"/>
      <c r="AN34" s="16"/>
      <c r="AO34" s="16"/>
      <c r="AP34" s="16"/>
      <c r="AQ34" s="16"/>
      <c r="AR34" s="17"/>
      <c r="AS34" s="17"/>
      <c r="AT34" s="16"/>
      <c r="AU34" s="16"/>
      <c r="AV34" s="16"/>
      <c r="AW34" s="16"/>
      <c r="AX34" s="16"/>
      <c r="AY34" s="17"/>
      <c r="AZ34" s="17"/>
      <c r="BA34" s="16"/>
      <c r="BB34" s="16"/>
      <c r="BC34" s="16"/>
      <c r="BD34" s="16"/>
      <c r="BE34" s="16"/>
      <c r="BF34" s="17"/>
      <c r="BG34" s="17"/>
      <c r="BH34" s="16"/>
      <c r="BI34" s="16"/>
      <c r="BJ34" s="18"/>
      <c r="BK34" s="94"/>
      <c r="BL34" s="20"/>
      <c r="BM34" s="16"/>
      <c r="BN34" s="17"/>
      <c r="BO34" s="17"/>
      <c r="BP34" s="16"/>
      <c r="BQ34" s="16"/>
      <c r="BR34" s="16"/>
      <c r="BS34" s="16"/>
      <c r="BT34" s="16"/>
      <c r="BU34" s="17"/>
      <c r="BV34" s="17"/>
      <c r="BW34" s="16"/>
      <c r="BX34" s="16"/>
      <c r="BY34" s="16"/>
      <c r="BZ34" s="16"/>
      <c r="CA34" s="16"/>
      <c r="CB34" s="17"/>
      <c r="CC34" s="17"/>
      <c r="CD34" s="16"/>
      <c r="CE34" s="16"/>
      <c r="CF34" s="16"/>
      <c r="CG34" s="16"/>
      <c r="CH34" s="16"/>
      <c r="CI34" s="17"/>
      <c r="CJ34" s="17"/>
      <c r="CK34" s="16"/>
      <c r="CL34" s="16"/>
      <c r="CM34" s="16"/>
      <c r="CN34" s="16"/>
      <c r="CO34" s="16"/>
      <c r="CP34" s="21"/>
      <c r="CQ34" s="94"/>
      <c r="CR34" s="22"/>
      <c r="CS34" s="16"/>
      <c r="CT34" s="16"/>
      <c r="CU34" s="16"/>
      <c r="CV34" s="16"/>
      <c r="CW34" s="23"/>
      <c r="CX34" s="17"/>
      <c r="CY34" s="17"/>
      <c r="CZ34" s="15"/>
      <c r="DA34" s="16"/>
      <c r="DB34" s="16"/>
      <c r="DC34" s="16"/>
      <c r="DD34" s="16"/>
      <c r="DE34" s="17"/>
      <c r="DF34" s="17"/>
      <c r="DG34" s="16"/>
      <c r="DH34" s="16"/>
      <c r="DI34" s="16"/>
      <c r="DJ34" s="16"/>
      <c r="DK34" s="16"/>
      <c r="DL34" s="17"/>
      <c r="DM34" s="17"/>
      <c r="DN34" s="16"/>
      <c r="DO34" s="16"/>
      <c r="DP34" s="16"/>
      <c r="DQ34" s="16"/>
      <c r="DR34" s="16"/>
      <c r="DS34" s="17"/>
      <c r="DT34" s="17"/>
      <c r="DU34" s="24"/>
      <c r="DV34" s="94"/>
      <c r="DW34" s="25"/>
      <c r="DX34" s="16"/>
      <c r="DY34" s="16"/>
      <c r="DZ34" s="16"/>
      <c r="EA34" s="17"/>
      <c r="EB34" s="17"/>
      <c r="EC34" s="16"/>
      <c r="ED34" s="16"/>
      <c r="EE34" s="16"/>
      <c r="EF34" s="16"/>
      <c r="EG34" s="16"/>
      <c r="EH34" s="17"/>
      <c r="EI34" s="17"/>
      <c r="EJ34" s="16"/>
      <c r="EK34" s="16"/>
      <c r="EL34" s="16"/>
      <c r="EM34" s="15"/>
      <c r="EN34" s="26"/>
      <c r="EO34" s="17"/>
      <c r="EP34" s="17"/>
      <c r="EQ34" s="16"/>
      <c r="ER34" s="16"/>
      <c r="ES34" s="16"/>
      <c r="ET34" s="16"/>
      <c r="EU34" s="16"/>
      <c r="EV34" s="17"/>
      <c r="EW34" s="17"/>
      <c r="EX34" s="15"/>
      <c r="EY34" s="16"/>
      <c r="EZ34" s="16"/>
      <c r="FA34" s="18"/>
      <c r="FB34" s="94"/>
      <c r="FC34" s="19"/>
      <c r="FD34" s="17"/>
      <c r="FE34" s="17"/>
      <c r="FF34" s="16"/>
      <c r="FG34" s="16"/>
      <c r="FH34" s="16"/>
      <c r="FI34" s="16"/>
      <c r="FJ34" s="16" t="s">
        <v>14</v>
      </c>
      <c r="FK34" s="17"/>
      <c r="FL34" s="17"/>
      <c r="FM34" s="16"/>
      <c r="FN34" s="16"/>
      <c r="FO34" s="16"/>
      <c r="FP34" s="16"/>
      <c r="FQ34" s="16"/>
      <c r="FR34" s="17"/>
      <c r="FS34" s="17"/>
      <c r="FT34" s="16"/>
      <c r="FU34" s="16"/>
      <c r="FV34" s="16"/>
      <c r="FW34" s="16"/>
      <c r="FX34" s="16"/>
      <c r="FY34" s="17"/>
      <c r="FZ34" s="17"/>
      <c r="GA34" s="16" t="s">
        <v>14</v>
      </c>
      <c r="GB34" s="16" t="s">
        <v>14</v>
      </c>
      <c r="GC34" s="16"/>
      <c r="GD34" s="16" t="s">
        <v>14</v>
      </c>
      <c r="GE34" s="16"/>
      <c r="GF34" s="21"/>
      <c r="GG34" s="94"/>
      <c r="GH34" s="10"/>
      <c r="GI34" s="6"/>
      <c r="GJ34" s="6"/>
      <c r="GK34" s="6"/>
      <c r="GL34" s="6"/>
      <c r="GM34" s="6"/>
      <c r="GN34" s="7"/>
      <c r="GO34" s="7"/>
      <c r="GP34" s="6"/>
      <c r="GQ34" s="6"/>
      <c r="GR34" s="23"/>
      <c r="GS34" s="6"/>
      <c r="GT34" s="6"/>
      <c r="GU34" s="7"/>
      <c r="GV34" s="7"/>
      <c r="GW34" s="6"/>
      <c r="GX34" s="6"/>
      <c r="GY34" s="6"/>
      <c r="GZ34" s="6"/>
      <c r="HA34" s="6"/>
      <c r="HB34" s="27"/>
      <c r="HC34" s="7"/>
      <c r="HD34" s="28"/>
      <c r="HE34" s="6"/>
      <c r="HF34" s="6"/>
      <c r="HG34" s="6"/>
      <c r="HH34" s="6"/>
      <c r="HI34" s="7"/>
      <c r="HJ34" s="7"/>
      <c r="HK34" s="6"/>
      <c r="HL34" s="8"/>
      <c r="HM34" s="93"/>
      <c r="HN34" s="20"/>
      <c r="HO34" s="16"/>
      <c r="HP34" s="16"/>
      <c r="HQ34" s="17"/>
      <c r="HR34" s="17"/>
      <c r="HS34" s="16"/>
      <c r="HT34" s="16"/>
      <c r="HU34" s="16"/>
      <c r="HV34" s="16"/>
      <c r="HW34" s="16"/>
      <c r="HX34" s="17"/>
      <c r="HY34" s="17"/>
      <c r="HZ34" s="16"/>
      <c r="IA34" s="16"/>
      <c r="IB34" s="15"/>
      <c r="IC34" s="16"/>
      <c r="ID34" s="16"/>
      <c r="IE34" s="17"/>
      <c r="IF34" s="17"/>
      <c r="IG34" s="16"/>
      <c r="IH34" s="16"/>
      <c r="II34" s="16"/>
      <c r="IJ34" s="16"/>
      <c r="IK34" s="16"/>
      <c r="IL34" s="17"/>
      <c r="IM34" s="17"/>
      <c r="IN34" s="16"/>
      <c r="IO34" s="16"/>
      <c r="IP34" s="16"/>
      <c r="IQ34" s="16"/>
      <c r="IR34" s="18"/>
      <c r="IS34" s="94"/>
      <c r="IT34" s="29"/>
      <c r="IU34" s="30"/>
      <c r="IV34" s="31"/>
      <c r="IW34" s="31"/>
      <c r="IX34" s="31"/>
      <c r="IY34" s="31"/>
      <c r="IZ34" s="31"/>
      <c r="JA34" s="30"/>
      <c r="JB34" s="30"/>
      <c r="JC34" s="31"/>
      <c r="JD34" s="31"/>
      <c r="JE34" s="31"/>
      <c r="JF34" s="31"/>
      <c r="JG34" s="31"/>
      <c r="JH34" s="30"/>
      <c r="JI34" s="30"/>
      <c r="JJ34" s="31"/>
      <c r="JK34" s="31"/>
      <c r="JL34" s="31"/>
      <c r="JM34" s="31"/>
      <c r="JN34" s="31"/>
      <c r="JO34" s="30"/>
      <c r="JP34" s="30"/>
      <c r="JQ34" s="31"/>
      <c r="JR34" s="31"/>
      <c r="JS34" s="31"/>
      <c r="JT34" s="31"/>
      <c r="JU34" s="31"/>
      <c r="JV34" s="30"/>
      <c r="JW34" s="32"/>
      <c r="JX34" s="100"/>
      <c r="JY34" s="20"/>
      <c r="JZ34" s="16"/>
      <c r="KA34" s="16"/>
      <c r="KB34" s="16"/>
      <c r="KC34" s="16"/>
      <c r="KD34" s="17"/>
      <c r="KE34" s="17"/>
      <c r="KF34" s="16"/>
      <c r="KG34" s="16"/>
      <c r="KH34" s="16"/>
      <c r="KI34" s="16"/>
      <c r="KJ34" s="16"/>
      <c r="KK34" s="17"/>
      <c r="KL34" s="17"/>
      <c r="KM34" s="16"/>
      <c r="KN34" s="16"/>
      <c r="KO34" s="16"/>
      <c r="KP34" s="16"/>
      <c r="KQ34" s="16"/>
      <c r="KR34" s="17"/>
      <c r="KS34" s="17"/>
      <c r="KT34" s="16"/>
      <c r="KU34" s="16"/>
      <c r="KV34" s="16"/>
      <c r="KW34" s="16"/>
      <c r="KX34" s="16"/>
      <c r="KY34" s="17"/>
      <c r="KZ34" s="17"/>
      <c r="LA34" s="16"/>
      <c r="LB34" s="16"/>
      <c r="LC34" s="24"/>
      <c r="LD34" s="94"/>
      <c r="LE34" s="25"/>
      <c r="LF34" s="16"/>
      <c r="LG34" s="17"/>
      <c r="LH34" s="17"/>
      <c r="LI34" s="16"/>
      <c r="LJ34" s="16"/>
      <c r="LK34" s="16"/>
      <c r="LL34" s="16"/>
      <c r="LM34" s="16"/>
      <c r="LN34" s="17"/>
      <c r="LO34" s="27"/>
      <c r="LP34" s="33"/>
      <c r="LQ34" s="16"/>
      <c r="LR34" s="16"/>
      <c r="LS34" s="16"/>
      <c r="LT34" s="16"/>
      <c r="LU34" s="17"/>
      <c r="LV34" s="17"/>
      <c r="LW34" s="16"/>
      <c r="LX34" s="16"/>
      <c r="LY34" s="16"/>
      <c r="LZ34" s="16"/>
      <c r="MA34" s="16"/>
      <c r="MB34" s="17"/>
      <c r="MC34" s="17"/>
      <c r="MD34" s="16"/>
      <c r="ME34" s="16"/>
      <c r="MF34" s="16"/>
      <c r="MG34" s="16"/>
      <c r="MH34" s="18"/>
      <c r="MI34" s="94"/>
      <c r="MJ34" s="29"/>
      <c r="MK34" s="30"/>
      <c r="ML34" s="31"/>
      <c r="MM34" s="31"/>
      <c r="MN34" s="31"/>
      <c r="MO34" s="31"/>
      <c r="MP34" s="31"/>
      <c r="MQ34" s="30"/>
      <c r="MR34" s="30"/>
      <c r="MS34" s="31"/>
      <c r="MT34" s="31"/>
      <c r="MU34" s="31"/>
      <c r="MV34" s="31"/>
      <c r="MW34" s="31"/>
      <c r="MX34" s="30"/>
      <c r="MY34" s="30"/>
      <c r="MZ34" s="31"/>
      <c r="NA34" s="31"/>
      <c r="NB34" s="31"/>
      <c r="NC34" s="31"/>
      <c r="ND34" s="31"/>
      <c r="NE34" s="30"/>
      <c r="NF34" s="30"/>
      <c r="NG34" s="34"/>
      <c r="NH34" s="35"/>
      <c r="NI34" s="36"/>
      <c r="NJ34" s="36"/>
      <c r="NK34" s="36"/>
      <c r="NL34" s="30"/>
      <c r="NM34" s="30"/>
      <c r="NN34" s="37"/>
      <c r="NO34" s="99"/>
    </row>
    <row r="35" spans="1:379">
      <c r="A35" s="4" t="s">
        <v>46</v>
      </c>
      <c r="B35" s="14"/>
      <c r="C35" s="15"/>
      <c r="D35" s="16"/>
      <c r="E35" s="16"/>
      <c r="F35" s="16"/>
      <c r="G35" s="16"/>
      <c r="H35" s="17"/>
      <c r="I35" s="17"/>
      <c r="J35" s="16"/>
      <c r="K35" s="16"/>
      <c r="L35" s="16"/>
      <c r="M35" s="16"/>
      <c r="N35" s="16"/>
      <c r="O35" s="17"/>
      <c r="P35" s="17"/>
      <c r="Q35" s="16"/>
      <c r="R35" s="16"/>
      <c r="S35" s="16"/>
      <c r="T35" s="16"/>
      <c r="U35" s="16"/>
      <c r="V35" s="17"/>
      <c r="W35" s="17"/>
      <c r="X35" s="16"/>
      <c r="Y35" s="16"/>
      <c r="Z35" s="16"/>
      <c r="AA35" s="16"/>
      <c r="AB35" s="16"/>
      <c r="AC35" s="17"/>
      <c r="AD35" s="17"/>
      <c r="AE35" s="16"/>
      <c r="AF35" s="18"/>
      <c r="AG35" s="94"/>
      <c r="AH35" s="19"/>
      <c r="AI35" s="16"/>
      <c r="AJ35" s="16"/>
      <c r="AK35" s="17"/>
      <c r="AL35" s="17"/>
      <c r="AM35" s="16"/>
      <c r="AN35" s="16"/>
      <c r="AO35" s="16"/>
      <c r="AP35" s="16"/>
      <c r="AQ35" s="16"/>
      <c r="AR35" s="17"/>
      <c r="AS35" s="17"/>
      <c r="AT35" s="16"/>
      <c r="AU35" s="16"/>
      <c r="AV35" s="16"/>
      <c r="AW35" s="16"/>
      <c r="AX35" s="16" t="s">
        <v>14</v>
      </c>
      <c r="AY35" s="17"/>
      <c r="AZ35" s="17"/>
      <c r="BA35" s="16"/>
      <c r="BB35" s="16"/>
      <c r="BC35" s="16"/>
      <c r="BD35" s="16"/>
      <c r="BE35" s="16" t="s">
        <v>14</v>
      </c>
      <c r="BF35" s="17"/>
      <c r="BG35" s="17"/>
      <c r="BH35" s="16"/>
      <c r="BI35" s="16"/>
      <c r="BJ35" s="18"/>
      <c r="BK35" s="94"/>
      <c r="BL35" s="20"/>
      <c r="BM35" s="16"/>
      <c r="BN35" s="17"/>
      <c r="BO35" s="17"/>
      <c r="BP35" s="16"/>
      <c r="BQ35" s="16"/>
      <c r="BR35" s="16"/>
      <c r="BS35" s="16"/>
      <c r="BT35" s="16"/>
      <c r="BU35" s="17"/>
      <c r="BV35" s="17"/>
      <c r="BW35" s="16"/>
      <c r="BX35" s="16"/>
      <c r="BY35" s="16"/>
      <c r="BZ35" s="16" t="s">
        <v>14</v>
      </c>
      <c r="CA35" s="16" t="s">
        <v>14</v>
      </c>
      <c r="CB35" s="17"/>
      <c r="CC35" s="17"/>
      <c r="CD35" s="16"/>
      <c r="CE35" s="16"/>
      <c r="CF35" s="16"/>
      <c r="CG35" s="16"/>
      <c r="CH35" s="16"/>
      <c r="CI35" s="17"/>
      <c r="CJ35" s="17"/>
      <c r="CK35" s="16"/>
      <c r="CL35" s="16"/>
      <c r="CM35" s="16"/>
      <c r="CN35" s="16"/>
      <c r="CO35" s="16"/>
      <c r="CP35" s="21"/>
      <c r="CQ35" s="94"/>
      <c r="CR35" s="22"/>
      <c r="CS35" s="16"/>
      <c r="CT35" s="16"/>
      <c r="CU35" s="16"/>
      <c r="CV35" s="16"/>
      <c r="CW35" s="23" t="s">
        <v>14</v>
      </c>
      <c r="CX35" s="17"/>
      <c r="CY35" s="17"/>
      <c r="CZ35" s="15"/>
      <c r="DA35" s="16"/>
      <c r="DB35" s="16"/>
      <c r="DC35" s="16" t="s">
        <v>14</v>
      </c>
      <c r="DD35" s="16"/>
      <c r="DE35" s="17"/>
      <c r="DF35" s="17"/>
      <c r="DG35" s="16"/>
      <c r="DH35" s="16"/>
      <c r="DI35" s="16" t="s">
        <v>14</v>
      </c>
      <c r="DJ35" s="16" t="s">
        <v>14</v>
      </c>
      <c r="DK35" s="16" t="s">
        <v>14</v>
      </c>
      <c r="DL35" s="17"/>
      <c r="DM35" s="17"/>
      <c r="DN35" s="16"/>
      <c r="DO35" s="16"/>
      <c r="DP35" s="16"/>
      <c r="DQ35" s="16"/>
      <c r="DR35" s="16"/>
      <c r="DS35" s="17"/>
      <c r="DT35" s="17"/>
      <c r="DU35" s="24"/>
      <c r="DV35" s="94"/>
      <c r="DW35" s="25"/>
      <c r="DX35" s="16"/>
      <c r="DY35" s="16"/>
      <c r="DZ35" s="16"/>
      <c r="EA35" s="17"/>
      <c r="EB35" s="17"/>
      <c r="EC35" s="16"/>
      <c r="ED35" s="16"/>
      <c r="EE35" s="16"/>
      <c r="EF35" s="16"/>
      <c r="EG35" s="16"/>
      <c r="EH35" s="17"/>
      <c r="EI35" s="17"/>
      <c r="EJ35" s="16"/>
      <c r="EK35" s="16"/>
      <c r="EL35" s="16"/>
      <c r="EM35" s="15"/>
      <c r="EN35" s="26"/>
      <c r="EO35" s="17"/>
      <c r="EP35" s="17"/>
      <c r="EQ35" s="16"/>
      <c r="ER35" s="16"/>
      <c r="ES35" s="16"/>
      <c r="ET35" s="16"/>
      <c r="EU35" s="16"/>
      <c r="EV35" s="17"/>
      <c r="EW35" s="17"/>
      <c r="EX35" s="15"/>
      <c r="EY35" s="16" t="s">
        <v>14</v>
      </c>
      <c r="EZ35" s="16" t="s">
        <v>14</v>
      </c>
      <c r="FA35" s="18" t="s">
        <v>14</v>
      </c>
      <c r="FB35" s="94"/>
      <c r="FC35" s="19" t="s">
        <v>14</v>
      </c>
      <c r="FD35" s="17"/>
      <c r="FE35" s="17"/>
      <c r="FF35" s="16" t="s">
        <v>14</v>
      </c>
      <c r="FG35" s="16" t="s">
        <v>14</v>
      </c>
      <c r="FH35" s="16" t="s">
        <v>14</v>
      </c>
      <c r="FI35" s="16" t="s">
        <v>14</v>
      </c>
      <c r="FJ35" s="16"/>
      <c r="FK35" s="17"/>
      <c r="FL35" s="17"/>
      <c r="FM35" s="16"/>
      <c r="FN35" s="16" t="s">
        <v>14</v>
      </c>
      <c r="FO35" s="16" t="s">
        <v>14</v>
      </c>
      <c r="FP35" s="16" t="s">
        <v>14</v>
      </c>
      <c r="FQ35" s="16" t="s">
        <v>14</v>
      </c>
      <c r="FR35" s="17"/>
      <c r="FS35" s="17"/>
      <c r="FT35" s="16" t="s">
        <v>14</v>
      </c>
      <c r="FU35" s="16" t="s">
        <v>14</v>
      </c>
      <c r="FV35" s="16"/>
      <c r="FW35" s="16"/>
      <c r="FX35" s="16"/>
      <c r="FY35" s="17"/>
      <c r="FZ35" s="17"/>
      <c r="GA35" s="16"/>
      <c r="GB35" s="16"/>
      <c r="GC35" s="16"/>
      <c r="GD35" s="16"/>
      <c r="GE35" s="16"/>
      <c r="GF35" s="21"/>
      <c r="GG35" s="94"/>
      <c r="GH35" s="10"/>
      <c r="GI35" s="6"/>
      <c r="GJ35" s="6"/>
      <c r="GK35" s="6"/>
      <c r="GL35" s="6"/>
      <c r="GM35" s="6"/>
      <c r="GN35" s="7"/>
      <c r="GO35" s="7"/>
      <c r="GP35" s="6"/>
      <c r="GQ35" s="6"/>
      <c r="GR35" s="23"/>
      <c r="GS35" s="6"/>
      <c r="GT35" s="6"/>
      <c r="GU35" s="7"/>
      <c r="GV35" s="7"/>
      <c r="GW35" s="6"/>
      <c r="GX35" s="6"/>
      <c r="GY35" s="6"/>
      <c r="GZ35" s="6"/>
      <c r="HA35" s="6"/>
      <c r="HB35" s="27"/>
      <c r="HC35" s="7"/>
      <c r="HD35" s="28"/>
      <c r="HE35" s="6"/>
      <c r="HF35" s="6"/>
      <c r="HG35" s="6"/>
      <c r="HH35" s="6"/>
      <c r="HI35" s="7"/>
      <c r="HJ35" s="7"/>
      <c r="HK35" s="6"/>
      <c r="HL35" s="8"/>
      <c r="HM35" s="93"/>
      <c r="HN35" s="20"/>
      <c r="HO35" s="16"/>
      <c r="HP35" s="16"/>
      <c r="HQ35" s="17"/>
      <c r="HR35" s="17"/>
      <c r="HS35" s="16"/>
      <c r="HT35" s="16"/>
      <c r="HU35" s="16"/>
      <c r="HV35" s="16"/>
      <c r="HW35" s="16"/>
      <c r="HX35" s="17"/>
      <c r="HY35" s="17"/>
      <c r="HZ35" s="16"/>
      <c r="IA35" s="16"/>
      <c r="IB35" s="15"/>
      <c r="IC35" s="16"/>
      <c r="ID35" s="16"/>
      <c r="IE35" s="17"/>
      <c r="IF35" s="17"/>
      <c r="IG35" s="16"/>
      <c r="IH35" s="16"/>
      <c r="II35" s="16"/>
      <c r="IJ35" s="16"/>
      <c r="IK35" s="16"/>
      <c r="IL35" s="17"/>
      <c r="IM35" s="17"/>
      <c r="IN35" s="16"/>
      <c r="IO35" s="16"/>
      <c r="IP35" s="16"/>
      <c r="IQ35" s="16"/>
      <c r="IR35" s="18"/>
      <c r="IS35" s="94"/>
      <c r="IT35" s="29"/>
      <c r="IU35" s="30"/>
      <c r="IV35" s="31"/>
      <c r="IW35" s="31"/>
      <c r="IX35" s="31"/>
      <c r="IY35" s="31"/>
      <c r="IZ35" s="31"/>
      <c r="JA35" s="30"/>
      <c r="JB35" s="30"/>
      <c r="JC35" s="31"/>
      <c r="JD35" s="31"/>
      <c r="JE35" s="31"/>
      <c r="JF35" s="31"/>
      <c r="JG35" s="31"/>
      <c r="JH35" s="30"/>
      <c r="JI35" s="30"/>
      <c r="JJ35" s="31"/>
      <c r="JK35" s="31"/>
      <c r="JL35" s="31"/>
      <c r="JM35" s="31"/>
      <c r="JN35" s="31"/>
      <c r="JO35" s="30"/>
      <c r="JP35" s="30"/>
      <c r="JQ35" s="31"/>
      <c r="JR35" s="31"/>
      <c r="JS35" s="31"/>
      <c r="JT35" s="31"/>
      <c r="JU35" s="31"/>
      <c r="JV35" s="30"/>
      <c r="JW35" s="32"/>
      <c r="JX35" s="100"/>
      <c r="JY35" s="20"/>
      <c r="JZ35" s="16"/>
      <c r="KA35" s="16"/>
      <c r="KB35" s="16"/>
      <c r="KC35" s="16"/>
      <c r="KD35" s="17"/>
      <c r="KE35" s="17"/>
      <c r="KF35" s="16"/>
      <c r="KG35" s="16"/>
      <c r="KH35" s="16"/>
      <c r="KI35" s="16"/>
      <c r="KJ35" s="16"/>
      <c r="KK35" s="17"/>
      <c r="KL35" s="17"/>
      <c r="KM35" s="16"/>
      <c r="KN35" s="16"/>
      <c r="KO35" s="16"/>
      <c r="KP35" s="16"/>
      <c r="KQ35" s="16"/>
      <c r="KR35" s="17"/>
      <c r="KS35" s="17"/>
      <c r="KT35" s="16"/>
      <c r="KU35" s="16"/>
      <c r="KV35" s="16"/>
      <c r="KW35" s="16"/>
      <c r="KX35" s="16"/>
      <c r="KY35" s="17"/>
      <c r="KZ35" s="17"/>
      <c r="LA35" s="16"/>
      <c r="LB35" s="16"/>
      <c r="LC35" s="24"/>
      <c r="LD35" s="94"/>
      <c r="LE35" s="25"/>
      <c r="LF35" s="16"/>
      <c r="LG35" s="17"/>
      <c r="LH35" s="17"/>
      <c r="LI35" s="16"/>
      <c r="LJ35" s="16"/>
      <c r="LK35" s="16"/>
      <c r="LL35" s="16"/>
      <c r="LM35" s="16"/>
      <c r="LN35" s="17"/>
      <c r="LO35" s="27"/>
      <c r="LP35" s="33"/>
      <c r="LQ35" s="16"/>
      <c r="LR35" s="16"/>
      <c r="LS35" s="16"/>
      <c r="LT35" s="16"/>
      <c r="LU35" s="17"/>
      <c r="LV35" s="17"/>
      <c r="LW35" s="16"/>
      <c r="LX35" s="16"/>
      <c r="LY35" s="16"/>
      <c r="LZ35" s="16"/>
      <c r="MA35" s="16"/>
      <c r="MB35" s="17"/>
      <c r="MC35" s="17"/>
      <c r="MD35" s="16"/>
      <c r="ME35" s="16"/>
      <c r="MF35" s="16"/>
      <c r="MG35" s="16"/>
      <c r="MH35" s="18"/>
      <c r="MI35" s="94"/>
      <c r="MJ35" s="29"/>
      <c r="MK35" s="30"/>
      <c r="ML35" s="31"/>
      <c r="MM35" s="31"/>
      <c r="MN35" s="31"/>
      <c r="MO35" s="31"/>
      <c r="MP35" s="31"/>
      <c r="MQ35" s="30"/>
      <c r="MR35" s="30"/>
      <c r="MS35" s="31"/>
      <c r="MT35" s="31"/>
      <c r="MU35" s="31"/>
      <c r="MV35" s="31"/>
      <c r="MW35" s="31"/>
      <c r="MX35" s="30"/>
      <c r="MY35" s="30"/>
      <c r="MZ35" s="31"/>
      <c r="NA35" s="31"/>
      <c r="NB35" s="31"/>
      <c r="NC35" s="31"/>
      <c r="ND35" s="31"/>
      <c r="NE35" s="30"/>
      <c r="NF35" s="30"/>
      <c r="NG35" s="34"/>
      <c r="NH35" s="35"/>
      <c r="NI35" s="36"/>
      <c r="NJ35" s="36"/>
      <c r="NK35" s="36"/>
      <c r="NL35" s="30"/>
      <c r="NM35" s="30"/>
      <c r="NN35" s="37"/>
      <c r="NO35" s="99"/>
    </row>
    <row r="36" spans="1:379">
      <c r="A36" s="4" t="s">
        <v>47</v>
      </c>
      <c r="B36" s="14"/>
      <c r="C36" s="15"/>
      <c r="D36" s="16"/>
      <c r="E36" s="16"/>
      <c r="F36" s="16"/>
      <c r="G36" s="16"/>
      <c r="H36" s="17"/>
      <c r="I36" s="17"/>
      <c r="J36" s="16"/>
      <c r="K36" s="16"/>
      <c r="L36" s="16"/>
      <c r="M36" s="16"/>
      <c r="N36" s="16"/>
      <c r="O36" s="17"/>
      <c r="P36" s="17"/>
      <c r="Q36" s="16"/>
      <c r="R36" s="16"/>
      <c r="S36" s="16"/>
      <c r="T36" s="16"/>
      <c r="U36" s="16"/>
      <c r="V36" s="17"/>
      <c r="W36" s="17"/>
      <c r="X36" s="16"/>
      <c r="Y36" s="16"/>
      <c r="Z36" s="16"/>
      <c r="AA36" s="16"/>
      <c r="AB36" s="16"/>
      <c r="AC36" s="17"/>
      <c r="AD36" s="17"/>
      <c r="AE36" s="16"/>
      <c r="AF36" s="18"/>
      <c r="AG36" s="94"/>
      <c r="AH36" s="19"/>
      <c r="AI36" s="16"/>
      <c r="AJ36" s="16"/>
      <c r="AK36" s="17"/>
      <c r="AL36" s="17"/>
      <c r="AM36" s="16"/>
      <c r="AN36" s="16"/>
      <c r="AO36" s="16"/>
      <c r="AP36" s="16"/>
      <c r="AQ36" s="16"/>
      <c r="AR36" s="17"/>
      <c r="AS36" s="17"/>
      <c r="AT36" s="16"/>
      <c r="AU36" s="16"/>
      <c r="AV36" s="16"/>
      <c r="AW36" s="16"/>
      <c r="AX36" s="16"/>
      <c r="AY36" s="17"/>
      <c r="AZ36" s="17"/>
      <c r="BA36" s="16"/>
      <c r="BB36" s="16"/>
      <c r="BC36" s="16"/>
      <c r="BD36" s="16"/>
      <c r="BE36" s="16"/>
      <c r="BF36" s="17"/>
      <c r="BG36" s="17"/>
      <c r="BH36" s="16"/>
      <c r="BI36" s="16"/>
      <c r="BJ36" s="18"/>
      <c r="BK36" s="94"/>
      <c r="BL36" s="20"/>
      <c r="BM36" s="16"/>
      <c r="BN36" s="17"/>
      <c r="BO36" s="17"/>
      <c r="BP36" s="16"/>
      <c r="BQ36" s="16"/>
      <c r="BR36" s="16"/>
      <c r="BS36" s="16"/>
      <c r="BT36" s="16"/>
      <c r="BU36" s="17"/>
      <c r="BV36" s="17"/>
      <c r="BW36" s="16"/>
      <c r="BX36" s="16"/>
      <c r="BY36" s="16"/>
      <c r="BZ36" s="16"/>
      <c r="CA36" s="16"/>
      <c r="CB36" s="17"/>
      <c r="CC36" s="17"/>
      <c r="CD36" s="16"/>
      <c r="CE36" s="16"/>
      <c r="CF36" s="16"/>
      <c r="CG36" s="16"/>
      <c r="CH36" s="16"/>
      <c r="CI36" s="17"/>
      <c r="CJ36" s="17"/>
      <c r="CK36" s="16"/>
      <c r="CL36" s="16"/>
      <c r="CM36" s="16"/>
      <c r="CN36" s="16"/>
      <c r="CO36" s="16"/>
      <c r="CP36" s="21"/>
      <c r="CQ36" s="94"/>
      <c r="CR36" s="22"/>
      <c r="CS36" s="16" t="s">
        <v>14</v>
      </c>
      <c r="CT36" s="16" t="s">
        <v>14</v>
      </c>
      <c r="CU36" s="16" t="s">
        <v>14</v>
      </c>
      <c r="CV36" s="16" t="s">
        <v>14</v>
      </c>
      <c r="CW36" s="23" t="s">
        <v>14</v>
      </c>
      <c r="CX36" s="17"/>
      <c r="CY36" s="17"/>
      <c r="CZ36" s="15"/>
      <c r="DA36" s="16" t="s">
        <v>14</v>
      </c>
      <c r="DB36" s="16" t="s">
        <v>14</v>
      </c>
      <c r="DC36" s="16" t="s">
        <v>14</v>
      </c>
      <c r="DD36" s="16" t="s">
        <v>14</v>
      </c>
      <c r="DE36" s="17"/>
      <c r="DF36" s="17"/>
      <c r="DG36" s="16"/>
      <c r="DH36" s="16"/>
      <c r="DI36" s="16"/>
      <c r="DJ36" s="16"/>
      <c r="DK36" s="16"/>
      <c r="DL36" s="17"/>
      <c r="DM36" s="17"/>
      <c r="DN36" s="16"/>
      <c r="DO36" s="16"/>
      <c r="DP36" s="16"/>
      <c r="DQ36" s="16"/>
      <c r="DR36" s="16"/>
      <c r="DS36" s="17"/>
      <c r="DT36" s="17"/>
      <c r="DU36" s="24"/>
      <c r="DV36" s="94"/>
      <c r="DW36" s="25"/>
      <c r="DX36" s="16"/>
      <c r="DY36" s="16"/>
      <c r="DZ36" s="16"/>
      <c r="EA36" s="17"/>
      <c r="EB36" s="17"/>
      <c r="EC36" s="16"/>
      <c r="ED36" s="16"/>
      <c r="EE36" s="16"/>
      <c r="EF36" s="16"/>
      <c r="EG36" s="16"/>
      <c r="EH36" s="17"/>
      <c r="EI36" s="17"/>
      <c r="EJ36" s="16"/>
      <c r="EK36" s="16"/>
      <c r="EL36" s="16"/>
      <c r="EM36" s="15"/>
      <c r="EN36" s="26"/>
      <c r="EO36" s="17"/>
      <c r="EP36" s="17"/>
      <c r="EQ36" s="16"/>
      <c r="ER36" s="16"/>
      <c r="ES36" s="16"/>
      <c r="ET36" s="16"/>
      <c r="EU36" s="16"/>
      <c r="EV36" s="17"/>
      <c r="EW36" s="17"/>
      <c r="EX36" s="15"/>
      <c r="EY36" s="16"/>
      <c r="EZ36" s="16"/>
      <c r="FA36" s="18"/>
      <c r="FB36" s="94"/>
      <c r="FC36" s="19"/>
      <c r="FD36" s="17"/>
      <c r="FE36" s="17"/>
      <c r="FF36" s="16"/>
      <c r="FG36" s="16"/>
      <c r="FH36" s="16"/>
      <c r="FI36" s="16"/>
      <c r="FJ36" s="16"/>
      <c r="FK36" s="17"/>
      <c r="FL36" s="17"/>
      <c r="FM36" s="16"/>
      <c r="FN36" s="16"/>
      <c r="FO36" s="16"/>
      <c r="FP36" s="16"/>
      <c r="FQ36" s="16"/>
      <c r="FR36" s="17"/>
      <c r="FS36" s="17"/>
      <c r="FT36" s="16"/>
      <c r="FU36" s="16"/>
      <c r="FV36" s="16"/>
      <c r="FW36" s="16"/>
      <c r="FX36" s="16"/>
      <c r="FY36" s="17"/>
      <c r="FZ36" s="17"/>
      <c r="GA36" s="16"/>
      <c r="GB36" s="16"/>
      <c r="GC36" s="16"/>
      <c r="GD36" s="16"/>
      <c r="GE36" s="16"/>
      <c r="GF36" s="21"/>
      <c r="GG36" s="94"/>
      <c r="GH36" s="10"/>
      <c r="GI36" s="6"/>
      <c r="GJ36" s="6"/>
      <c r="GK36" s="6"/>
      <c r="GL36" s="6"/>
      <c r="GM36" s="6" t="s">
        <v>14</v>
      </c>
      <c r="GN36" s="7"/>
      <c r="GO36" s="7"/>
      <c r="GP36" s="6"/>
      <c r="GQ36" s="6"/>
      <c r="GR36" s="23"/>
      <c r="GS36" s="6"/>
      <c r="GT36" s="6"/>
      <c r="GU36" s="7"/>
      <c r="GV36" s="7"/>
      <c r="GW36" s="6"/>
      <c r="GX36" s="6"/>
      <c r="GY36" s="6"/>
      <c r="GZ36" s="6"/>
      <c r="HA36" s="6"/>
      <c r="HB36" s="27"/>
      <c r="HC36" s="7"/>
      <c r="HD36" s="28"/>
      <c r="HE36" s="6"/>
      <c r="HF36" s="6"/>
      <c r="HG36" s="6"/>
      <c r="HH36" s="6"/>
      <c r="HI36" s="7"/>
      <c r="HJ36" s="7"/>
      <c r="HK36" s="6"/>
      <c r="HL36" s="8"/>
      <c r="HM36" s="93"/>
      <c r="HN36" s="20"/>
      <c r="HO36" s="16"/>
      <c r="HP36" s="16"/>
      <c r="HQ36" s="17"/>
      <c r="HR36" s="17"/>
      <c r="HS36" s="16"/>
      <c r="HT36" s="16"/>
      <c r="HU36" s="16"/>
      <c r="HV36" s="16"/>
      <c r="HW36" s="16"/>
      <c r="HX36" s="17"/>
      <c r="HY36" s="17"/>
      <c r="HZ36" s="16"/>
      <c r="IA36" s="16"/>
      <c r="IB36" s="15"/>
      <c r="IC36" s="16"/>
      <c r="ID36" s="16"/>
      <c r="IE36" s="17"/>
      <c r="IF36" s="17"/>
      <c r="IG36" s="16"/>
      <c r="IH36" s="16"/>
      <c r="II36" s="16"/>
      <c r="IJ36" s="16"/>
      <c r="IK36" s="16"/>
      <c r="IL36" s="17"/>
      <c r="IM36" s="17"/>
      <c r="IN36" s="16"/>
      <c r="IO36" s="16"/>
      <c r="IP36" s="16"/>
      <c r="IQ36" s="16"/>
      <c r="IR36" s="18"/>
      <c r="IS36" s="94"/>
      <c r="IT36" s="29"/>
      <c r="IU36" s="30"/>
      <c r="IV36" s="31"/>
      <c r="IW36" s="31"/>
      <c r="IX36" s="31"/>
      <c r="IY36" s="31"/>
      <c r="IZ36" s="31"/>
      <c r="JA36" s="30"/>
      <c r="JB36" s="30"/>
      <c r="JC36" s="31"/>
      <c r="JD36" s="31"/>
      <c r="JE36" s="31"/>
      <c r="JF36" s="31"/>
      <c r="JG36" s="31"/>
      <c r="JH36" s="30"/>
      <c r="JI36" s="30"/>
      <c r="JJ36" s="31"/>
      <c r="JK36" s="31"/>
      <c r="JL36" s="31"/>
      <c r="JM36" s="31"/>
      <c r="JN36" s="31"/>
      <c r="JO36" s="30"/>
      <c r="JP36" s="30"/>
      <c r="JQ36" s="31"/>
      <c r="JR36" s="31"/>
      <c r="JS36" s="31"/>
      <c r="JT36" s="31"/>
      <c r="JU36" s="31"/>
      <c r="JV36" s="30"/>
      <c r="JW36" s="32"/>
      <c r="JX36" s="100"/>
      <c r="JY36" s="20"/>
      <c r="JZ36" s="16"/>
      <c r="KA36" s="16"/>
      <c r="KB36" s="16"/>
      <c r="KC36" s="16"/>
      <c r="KD36" s="17"/>
      <c r="KE36" s="17"/>
      <c r="KF36" s="16"/>
      <c r="KG36" s="16"/>
      <c r="KH36" s="16"/>
      <c r="KI36" s="16"/>
      <c r="KJ36" s="16"/>
      <c r="KK36" s="17"/>
      <c r="KL36" s="17"/>
      <c r="KM36" s="16"/>
      <c r="KN36" s="16"/>
      <c r="KO36" s="16"/>
      <c r="KP36" s="16"/>
      <c r="KQ36" s="16"/>
      <c r="KR36" s="17"/>
      <c r="KS36" s="17"/>
      <c r="KT36" s="16"/>
      <c r="KU36" s="16"/>
      <c r="KV36" s="16"/>
      <c r="KW36" s="16"/>
      <c r="KX36" s="16"/>
      <c r="KY36" s="17"/>
      <c r="KZ36" s="17"/>
      <c r="LA36" s="16"/>
      <c r="LB36" s="16"/>
      <c r="LC36" s="24"/>
      <c r="LD36" s="94"/>
      <c r="LE36" s="25"/>
      <c r="LF36" s="16"/>
      <c r="LG36" s="17"/>
      <c r="LH36" s="17"/>
      <c r="LI36" s="16"/>
      <c r="LJ36" s="16"/>
      <c r="LK36" s="16"/>
      <c r="LL36" s="16"/>
      <c r="LM36" s="16"/>
      <c r="LN36" s="17"/>
      <c r="LO36" s="27"/>
      <c r="LP36" s="33"/>
      <c r="LQ36" s="16"/>
      <c r="LR36" s="16"/>
      <c r="LS36" s="16"/>
      <c r="LT36" s="16"/>
      <c r="LU36" s="17"/>
      <c r="LV36" s="17"/>
      <c r="LW36" s="16"/>
      <c r="LX36" s="16"/>
      <c r="LY36" s="16"/>
      <c r="LZ36" s="16"/>
      <c r="MA36" s="16"/>
      <c r="MB36" s="17"/>
      <c r="MC36" s="17"/>
      <c r="MD36" s="16"/>
      <c r="ME36" s="16"/>
      <c r="MF36" s="16"/>
      <c r="MG36" s="16"/>
      <c r="MH36" s="18"/>
      <c r="MI36" s="94"/>
      <c r="MJ36" s="29"/>
      <c r="MK36" s="30"/>
      <c r="ML36" s="31"/>
      <c r="MM36" s="31"/>
      <c r="MN36" s="31"/>
      <c r="MO36" s="31"/>
      <c r="MP36" s="31"/>
      <c r="MQ36" s="30"/>
      <c r="MR36" s="30"/>
      <c r="MS36" s="31"/>
      <c r="MT36" s="31"/>
      <c r="MU36" s="31"/>
      <c r="MV36" s="31"/>
      <c r="MW36" s="31"/>
      <c r="MX36" s="30"/>
      <c r="MY36" s="30"/>
      <c r="MZ36" s="31"/>
      <c r="NA36" s="31"/>
      <c r="NB36" s="31"/>
      <c r="NC36" s="31"/>
      <c r="ND36" s="31"/>
      <c r="NE36" s="30"/>
      <c r="NF36" s="30"/>
      <c r="NG36" s="34"/>
      <c r="NH36" s="35"/>
      <c r="NI36" s="36"/>
      <c r="NJ36" s="36"/>
      <c r="NK36" s="36"/>
      <c r="NL36" s="30"/>
      <c r="NM36" s="30"/>
      <c r="NN36" s="37"/>
      <c r="NO36" s="99"/>
    </row>
    <row r="37" spans="1:379">
      <c r="A37" s="4" t="s">
        <v>48</v>
      </c>
      <c r="B37" s="14"/>
      <c r="C37" s="15"/>
      <c r="D37" s="16"/>
      <c r="E37" s="16"/>
      <c r="F37" s="16"/>
      <c r="G37" s="16"/>
      <c r="H37" s="17"/>
      <c r="I37" s="17"/>
      <c r="J37" s="16"/>
      <c r="K37" s="16"/>
      <c r="L37" s="16"/>
      <c r="M37" s="16"/>
      <c r="N37" s="16"/>
      <c r="O37" s="17"/>
      <c r="P37" s="17"/>
      <c r="Q37" s="16"/>
      <c r="R37" s="16"/>
      <c r="S37" s="16"/>
      <c r="T37" s="16"/>
      <c r="U37" s="16"/>
      <c r="V37" s="17"/>
      <c r="W37" s="17"/>
      <c r="X37" s="16"/>
      <c r="Y37" s="16"/>
      <c r="Z37" s="16"/>
      <c r="AA37" s="16"/>
      <c r="AB37" s="16"/>
      <c r="AC37" s="17"/>
      <c r="AD37" s="17"/>
      <c r="AE37" s="16"/>
      <c r="AF37" s="18"/>
      <c r="AG37" s="94"/>
      <c r="AH37" s="19"/>
      <c r="AI37" s="16"/>
      <c r="AJ37" s="16"/>
      <c r="AK37" s="17"/>
      <c r="AL37" s="17"/>
      <c r="AM37" s="16"/>
      <c r="AN37" s="16"/>
      <c r="AO37" s="16"/>
      <c r="AP37" s="16"/>
      <c r="AQ37" s="16"/>
      <c r="AR37" s="17"/>
      <c r="AS37" s="17"/>
      <c r="AT37" s="16"/>
      <c r="AU37" s="16"/>
      <c r="AV37" s="16"/>
      <c r="AW37" s="16"/>
      <c r="AX37" s="16"/>
      <c r="AY37" s="17"/>
      <c r="AZ37" s="17"/>
      <c r="BA37" s="16"/>
      <c r="BB37" s="16"/>
      <c r="BC37" s="16"/>
      <c r="BD37" s="16"/>
      <c r="BE37" s="16"/>
      <c r="BF37" s="17"/>
      <c r="BG37" s="17"/>
      <c r="BH37" s="16"/>
      <c r="BI37" s="16"/>
      <c r="BJ37" s="18"/>
      <c r="BK37" s="94"/>
      <c r="BL37" s="20"/>
      <c r="BM37" s="16"/>
      <c r="BN37" s="17"/>
      <c r="BO37" s="17"/>
      <c r="BP37" s="16"/>
      <c r="BQ37" s="16"/>
      <c r="BR37" s="16"/>
      <c r="BS37" s="16"/>
      <c r="BT37" s="16"/>
      <c r="BU37" s="17"/>
      <c r="BV37" s="17"/>
      <c r="BW37" s="16"/>
      <c r="BX37" s="16"/>
      <c r="BY37" s="16"/>
      <c r="BZ37" s="16"/>
      <c r="CA37" s="16"/>
      <c r="CB37" s="17"/>
      <c r="CC37" s="17"/>
      <c r="CD37" s="16"/>
      <c r="CE37" s="16"/>
      <c r="CF37" s="16"/>
      <c r="CG37" s="16"/>
      <c r="CH37" s="16"/>
      <c r="CI37" s="17"/>
      <c r="CJ37" s="17"/>
      <c r="CK37" s="16"/>
      <c r="CL37" s="16"/>
      <c r="CM37" s="16"/>
      <c r="CN37" s="16"/>
      <c r="CO37" s="16"/>
      <c r="CP37" s="21"/>
      <c r="CQ37" s="94"/>
      <c r="CR37" s="22"/>
      <c r="CS37" s="16"/>
      <c r="CT37" s="16"/>
      <c r="CU37" s="16"/>
      <c r="CV37" s="16"/>
      <c r="CW37" s="23"/>
      <c r="CX37" s="17"/>
      <c r="CY37" s="17"/>
      <c r="CZ37" s="15"/>
      <c r="DA37" s="16"/>
      <c r="DB37" s="16"/>
      <c r="DC37" s="16"/>
      <c r="DD37" s="16"/>
      <c r="DE37" s="17"/>
      <c r="DF37" s="17"/>
      <c r="DG37" s="16"/>
      <c r="DH37" s="16"/>
      <c r="DI37" s="16"/>
      <c r="DJ37" s="16"/>
      <c r="DK37" s="16"/>
      <c r="DL37" s="17"/>
      <c r="DM37" s="17"/>
      <c r="DN37" s="16"/>
      <c r="DO37" s="16"/>
      <c r="DP37" s="16"/>
      <c r="DQ37" s="16"/>
      <c r="DR37" s="16"/>
      <c r="DS37" s="17"/>
      <c r="DT37" s="17"/>
      <c r="DU37" s="24"/>
      <c r="DV37" s="94"/>
      <c r="DW37" s="25"/>
      <c r="DX37" s="16"/>
      <c r="DY37" s="16"/>
      <c r="DZ37" s="16"/>
      <c r="EA37" s="17"/>
      <c r="EB37" s="17"/>
      <c r="EC37" s="16"/>
      <c r="ED37" s="16"/>
      <c r="EE37" s="16"/>
      <c r="EF37" s="16"/>
      <c r="EG37" s="16"/>
      <c r="EH37" s="17"/>
      <c r="EI37" s="17"/>
      <c r="EJ37" s="16"/>
      <c r="EK37" s="16"/>
      <c r="EL37" s="16"/>
      <c r="EM37" s="15"/>
      <c r="EN37" s="26" t="s">
        <v>14</v>
      </c>
      <c r="EO37" s="17"/>
      <c r="EP37" s="17"/>
      <c r="EQ37" s="16"/>
      <c r="ER37" s="16"/>
      <c r="ES37" s="16"/>
      <c r="ET37" s="16"/>
      <c r="EU37" s="16"/>
      <c r="EV37" s="17"/>
      <c r="EW37" s="17"/>
      <c r="EX37" s="15"/>
      <c r="EY37" s="16"/>
      <c r="EZ37" s="16"/>
      <c r="FA37" s="18"/>
      <c r="FB37" s="94"/>
      <c r="FC37" s="19"/>
      <c r="FD37" s="17"/>
      <c r="FE37" s="17"/>
      <c r="FF37" s="16"/>
      <c r="FG37" s="16"/>
      <c r="FH37" s="16"/>
      <c r="FI37" s="16"/>
      <c r="FJ37" s="16"/>
      <c r="FK37" s="17"/>
      <c r="FL37" s="17"/>
      <c r="FM37" s="16"/>
      <c r="FN37" s="16"/>
      <c r="FO37" s="16"/>
      <c r="FP37" s="16"/>
      <c r="FQ37" s="16"/>
      <c r="FR37" s="17"/>
      <c r="FS37" s="17"/>
      <c r="FT37" s="16"/>
      <c r="FU37" s="16"/>
      <c r="FV37" s="16"/>
      <c r="FW37" s="16"/>
      <c r="FX37" s="16"/>
      <c r="FY37" s="17"/>
      <c r="FZ37" s="17"/>
      <c r="GA37" s="16"/>
      <c r="GB37" s="16"/>
      <c r="GC37" s="16"/>
      <c r="GD37" s="16"/>
      <c r="GE37" s="16"/>
      <c r="GF37" s="21"/>
      <c r="GG37" s="94"/>
      <c r="GH37" s="10"/>
      <c r="GI37" s="6"/>
      <c r="GJ37" s="6"/>
      <c r="GK37" s="6"/>
      <c r="GL37" s="6"/>
      <c r="GM37" s="6"/>
      <c r="GN37" s="7"/>
      <c r="GO37" s="7"/>
      <c r="GP37" s="6"/>
      <c r="GQ37" s="6"/>
      <c r="GR37" s="23"/>
      <c r="GS37" s="6"/>
      <c r="GT37" s="6"/>
      <c r="GU37" s="7"/>
      <c r="GV37" s="7"/>
      <c r="GW37" s="6"/>
      <c r="GX37" s="6"/>
      <c r="GY37" s="6"/>
      <c r="GZ37" s="6"/>
      <c r="HA37" s="6"/>
      <c r="HB37" s="27"/>
      <c r="HC37" s="7"/>
      <c r="HD37" s="28"/>
      <c r="HE37" s="6"/>
      <c r="HF37" s="6"/>
      <c r="HG37" s="6"/>
      <c r="HH37" s="6"/>
      <c r="HI37" s="7"/>
      <c r="HJ37" s="7"/>
      <c r="HK37" s="6"/>
      <c r="HL37" s="8"/>
      <c r="HM37" s="93"/>
      <c r="HN37" s="20"/>
      <c r="HO37" s="16"/>
      <c r="HP37" s="16"/>
      <c r="HQ37" s="17"/>
      <c r="HR37" s="17"/>
      <c r="HS37" s="16"/>
      <c r="HT37" s="16"/>
      <c r="HU37" s="16"/>
      <c r="HV37" s="16"/>
      <c r="HW37" s="16"/>
      <c r="HX37" s="17"/>
      <c r="HY37" s="17"/>
      <c r="HZ37" s="16"/>
      <c r="IA37" s="16"/>
      <c r="IB37" s="15"/>
      <c r="IC37" s="16"/>
      <c r="ID37" s="16"/>
      <c r="IE37" s="17"/>
      <c r="IF37" s="17"/>
      <c r="IG37" s="16"/>
      <c r="IH37" s="16"/>
      <c r="II37" s="16"/>
      <c r="IJ37" s="16"/>
      <c r="IK37" s="16"/>
      <c r="IL37" s="17"/>
      <c r="IM37" s="17"/>
      <c r="IN37" s="16"/>
      <c r="IO37" s="16"/>
      <c r="IP37" s="16"/>
      <c r="IQ37" s="16"/>
      <c r="IR37" s="18"/>
      <c r="IS37" s="94"/>
      <c r="IT37" s="29"/>
      <c r="IU37" s="30"/>
      <c r="IV37" s="31"/>
      <c r="IW37" s="31"/>
      <c r="IX37" s="31"/>
      <c r="IY37" s="31"/>
      <c r="IZ37" s="31"/>
      <c r="JA37" s="30"/>
      <c r="JB37" s="30"/>
      <c r="JC37" s="31"/>
      <c r="JD37" s="31"/>
      <c r="JE37" s="31"/>
      <c r="JF37" s="31"/>
      <c r="JG37" s="31"/>
      <c r="JH37" s="30"/>
      <c r="JI37" s="30"/>
      <c r="JJ37" s="31"/>
      <c r="JK37" s="31"/>
      <c r="JL37" s="31"/>
      <c r="JM37" s="31"/>
      <c r="JN37" s="31"/>
      <c r="JO37" s="30"/>
      <c r="JP37" s="30"/>
      <c r="JQ37" s="31"/>
      <c r="JR37" s="31"/>
      <c r="JS37" s="31"/>
      <c r="JT37" s="31"/>
      <c r="JU37" s="31"/>
      <c r="JV37" s="30"/>
      <c r="JW37" s="32"/>
      <c r="JX37" s="100"/>
      <c r="JY37" s="20"/>
      <c r="JZ37" s="16"/>
      <c r="KA37" s="16"/>
      <c r="KB37" s="16"/>
      <c r="KC37" s="16"/>
      <c r="KD37" s="17"/>
      <c r="KE37" s="17"/>
      <c r="KF37" s="16"/>
      <c r="KG37" s="16"/>
      <c r="KH37" s="16"/>
      <c r="KI37" s="16"/>
      <c r="KJ37" s="16"/>
      <c r="KK37" s="17"/>
      <c r="KL37" s="17"/>
      <c r="KM37" s="16"/>
      <c r="KN37" s="16"/>
      <c r="KO37" s="16"/>
      <c r="KP37" s="16"/>
      <c r="KQ37" s="16"/>
      <c r="KR37" s="17"/>
      <c r="KS37" s="17"/>
      <c r="KT37" s="16"/>
      <c r="KU37" s="16"/>
      <c r="KV37" s="16"/>
      <c r="KW37" s="16"/>
      <c r="KX37" s="16"/>
      <c r="KY37" s="17"/>
      <c r="KZ37" s="17"/>
      <c r="LA37" s="16"/>
      <c r="LB37" s="16"/>
      <c r="LC37" s="24"/>
      <c r="LD37" s="94"/>
      <c r="LE37" s="25"/>
      <c r="LF37" s="16"/>
      <c r="LG37" s="17"/>
      <c r="LH37" s="17"/>
      <c r="LI37" s="16"/>
      <c r="LJ37" s="16"/>
      <c r="LK37" s="16"/>
      <c r="LL37" s="16"/>
      <c r="LM37" s="16"/>
      <c r="LN37" s="17"/>
      <c r="LO37" s="27"/>
      <c r="LP37" s="33"/>
      <c r="LQ37" s="16"/>
      <c r="LR37" s="16"/>
      <c r="LS37" s="16"/>
      <c r="LT37" s="16"/>
      <c r="LU37" s="17"/>
      <c r="LV37" s="17"/>
      <c r="LW37" s="16"/>
      <c r="LX37" s="16"/>
      <c r="LY37" s="16"/>
      <c r="LZ37" s="16"/>
      <c r="MA37" s="16"/>
      <c r="MB37" s="17"/>
      <c r="MC37" s="17"/>
      <c r="MD37" s="16"/>
      <c r="ME37" s="16"/>
      <c r="MF37" s="16"/>
      <c r="MG37" s="16"/>
      <c r="MH37" s="18"/>
      <c r="MI37" s="94"/>
      <c r="MJ37" s="29"/>
      <c r="MK37" s="30"/>
      <c r="ML37" s="31"/>
      <c r="MM37" s="31"/>
      <c r="MN37" s="31"/>
      <c r="MO37" s="31"/>
      <c r="MP37" s="31"/>
      <c r="MQ37" s="30"/>
      <c r="MR37" s="30"/>
      <c r="MS37" s="31"/>
      <c r="MT37" s="31"/>
      <c r="MU37" s="31"/>
      <c r="MV37" s="31"/>
      <c r="MW37" s="31"/>
      <c r="MX37" s="30"/>
      <c r="MY37" s="30"/>
      <c r="MZ37" s="31"/>
      <c r="NA37" s="31"/>
      <c r="NB37" s="31"/>
      <c r="NC37" s="31"/>
      <c r="ND37" s="31"/>
      <c r="NE37" s="30"/>
      <c r="NF37" s="30"/>
      <c r="NG37" s="34"/>
      <c r="NH37" s="35"/>
      <c r="NI37" s="36"/>
      <c r="NJ37" s="36"/>
      <c r="NK37" s="36"/>
      <c r="NL37" s="30"/>
      <c r="NM37" s="30"/>
      <c r="NN37" s="37"/>
      <c r="NO37" s="99"/>
    </row>
    <row r="38" spans="1:379">
      <c r="A38" s="4" t="s">
        <v>49</v>
      </c>
      <c r="B38" s="14"/>
      <c r="C38" s="15"/>
      <c r="D38" s="16"/>
      <c r="E38" s="16"/>
      <c r="F38" s="16"/>
      <c r="G38" s="16"/>
      <c r="H38" s="17"/>
      <c r="I38" s="17"/>
      <c r="J38" s="16"/>
      <c r="K38" s="16"/>
      <c r="L38" s="16"/>
      <c r="M38" s="16"/>
      <c r="N38" s="16"/>
      <c r="O38" s="17"/>
      <c r="P38" s="17"/>
      <c r="Q38" s="16"/>
      <c r="R38" s="16"/>
      <c r="S38" s="16"/>
      <c r="T38" s="16"/>
      <c r="U38" s="16"/>
      <c r="V38" s="17"/>
      <c r="W38" s="17"/>
      <c r="X38" s="16"/>
      <c r="Y38" s="16"/>
      <c r="Z38" s="16"/>
      <c r="AA38" s="16"/>
      <c r="AB38" s="16"/>
      <c r="AC38" s="17"/>
      <c r="AD38" s="17"/>
      <c r="AE38" s="16"/>
      <c r="AF38" s="18"/>
      <c r="AG38" s="94"/>
      <c r="AH38" s="19"/>
      <c r="AI38" s="16"/>
      <c r="AJ38" s="16"/>
      <c r="AK38" s="17"/>
      <c r="AL38" s="17"/>
      <c r="AM38" s="16"/>
      <c r="AN38" s="16"/>
      <c r="AO38" s="16"/>
      <c r="AP38" s="16"/>
      <c r="AQ38" s="16"/>
      <c r="AR38" s="17"/>
      <c r="AS38" s="17"/>
      <c r="AT38" s="16"/>
      <c r="AU38" s="16"/>
      <c r="AV38" s="16"/>
      <c r="AW38" s="16"/>
      <c r="AX38" s="16"/>
      <c r="AY38" s="17"/>
      <c r="AZ38" s="17"/>
      <c r="BA38" s="16"/>
      <c r="BB38" s="16"/>
      <c r="BC38" s="16"/>
      <c r="BD38" s="16"/>
      <c r="BE38" s="16"/>
      <c r="BF38" s="17"/>
      <c r="BG38" s="17"/>
      <c r="BH38" s="16"/>
      <c r="BI38" s="16"/>
      <c r="BJ38" s="18"/>
      <c r="BK38" s="94"/>
      <c r="BL38" s="20"/>
      <c r="BM38" s="16"/>
      <c r="BN38" s="17"/>
      <c r="BO38" s="17"/>
      <c r="BP38" s="16"/>
      <c r="BQ38" s="16"/>
      <c r="BR38" s="16"/>
      <c r="BS38" s="16"/>
      <c r="BT38" s="16"/>
      <c r="BU38" s="17"/>
      <c r="BV38" s="17"/>
      <c r="BW38" s="16"/>
      <c r="BX38" s="16"/>
      <c r="BY38" s="16"/>
      <c r="BZ38" s="16"/>
      <c r="CA38" s="16"/>
      <c r="CB38" s="17"/>
      <c r="CC38" s="17"/>
      <c r="CD38" s="16"/>
      <c r="CE38" s="16"/>
      <c r="CF38" s="16"/>
      <c r="CG38" s="16"/>
      <c r="CH38" s="16"/>
      <c r="CI38" s="17"/>
      <c r="CJ38" s="17"/>
      <c r="CK38" s="16"/>
      <c r="CL38" s="16"/>
      <c r="CM38" s="16"/>
      <c r="CN38" s="16"/>
      <c r="CO38" s="16"/>
      <c r="CP38" s="21"/>
      <c r="CQ38" s="94"/>
      <c r="CR38" s="22"/>
      <c r="CS38" s="16"/>
      <c r="CT38" s="16"/>
      <c r="CU38" s="16"/>
      <c r="CV38" s="16"/>
      <c r="CW38" s="23" t="s">
        <v>14</v>
      </c>
      <c r="CX38" s="17"/>
      <c r="CY38" s="17"/>
      <c r="CZ38" s="15"/>
      <c r="DA38" s="16"/>
      <c r="DB38" s="16"/>
      <c r="DC38" s="16"/>
      <c r="DD38" s="16"/>
      <c r="DE38" s="17"/>
      <c r="DF38" s="17"/>
      <c r="DG38" s="16"/>
      <c r="DH38" s="16"/>
      <c r="DI38" s="16"/>
      <c r="DJ38" s="16"/>
      <c r="DK38" s="16"/>
      <c r="DL38" s="17"/>
      <c r="DM38" s="17"/>
      <c r="DN38" s="16"/>
      <c r="DO38" s="16"/>
      <c r="DP38" s="16"/>
      <c r="DQ38" s="16"/>
      <c r="DR38" s="16"/>
      <c r="DS38" s="17"/>
      <c r="DT38" s="17"/>
      <c r="DU38" s="24" t="s">
        <v>14</v>
      </c>
      <c r="DV38" s="94"/>
      <c r="DW38" s="25"/>
      <c r="DX38" s="16" t="s">
        <v>14</v>
      </c>
      <c r="DY38" s="16" t="s">
        <v>14</v>
      </c>
      <c r="DZ38" s="16" t="s">
        <v>14</v>
      </c>
      <c r="EA38" s="17"/>
      <c r="EB38" s="17"/>
      <c r="EC38" s="16"/>
      <c r="ED38" s="16"/>
      <c r="EE38" s="16"/>
      <c r="EF38" s="16"/>
      <c r="EG38" s="16"/>
      <c r="EH38" s="17"/>
      <c r="EI38" s="17"/>
      <c r="EJ38" s="16"/>
      <c r="EK38" s="16"/>
      <c r="EL38" s="16"/>
      <c r="EM38" s="15"/>
      <c r="EN38" s="26"/>
      <c r="EO38" s="17"/>
      <c r="EP38" s="17"/>
      <c r="EQ38" s="16"/>
      <c r="ER38" s="16"/>
      <c r="ES38" s="16"/>
      <c r="ET38" s="16"/>
      <c r="EU38" s="16"/>
      <c r="EV38" s="17"/>
      <c r="EW38" s="17"/>
      <c r="EX38" s="15"/>
      <c r="EY38" s="16"/>
      <c r="EZ38" s="16"/>
      <c r="FA38" s="18"/>
      <c r="FB38" s="94"/>
      <c r="FC38" s="19"/>
      <c r="FD38" s="17"/>
      <c r="FE38" s="17"/>
      <c r="FF38" s="16"/>
      <c r="FG38" s="16"/>
      <c r="FH38" s="16"/>
      <c r="FI38" s="16"/>
      <c r="FJ38" s="16"/>
      <c r="FK38" s="17"/>
      <c r="FL38" s="17"/>
      <c r="FM38" s="16"/>
      <c r="FN38" s="16"/>
      <c r="FO38" s="16"/>
      <c r="FP38" s="16"/>
      <c r="FQ38" s="16"/>
      <c r="FR38" s="17"/>
      <c r="FS38" s="17"/>
      <c r="FT38" s="16"/>
      <c r="FU38" s="16"/>
      <c r="FV38" s="16"/>
      <c r="FW38" s="16"/>
      <c r="FX38" s="16"/>
      <c r="FY38" s="17"/>
      <c r="FZ38" s="17"/>
      <c r="GA38" s="16"/>
      <c r="GB38" s="16"/>
      <c r="GC38" s="16"/>
      <c r="GD38" s="16"/>
      <c r="GE38" s="16" t="s">
        <v>14</v>
      </c>
      <c r="GF38" s="21"/>
      <c r="GG38" s="94"/>
      <c r="GH38" s="22"/>
      <c r="GI38" s="16" t="s">
        <v>14</v>
      </c>
      <c r="GJ38" s="16" t="s">
        <v>14</v>
      </c>
      <c r="GK38" s="16" t="s">
        <v>14</v>
      </c>
      <c r="GL38" s="16" t="s">
        <v>14</v>
      </c>
      <c r="GM38" s="16" t="s">
        <v>14</v>
      </c>
      <c r="GN38" s="17"/>
      <c r="GO38" s="17"/>
      <c r="GP38" s="16" t="s">
        <v>14</v>
      </c>
      <c r="GQ38" s="16" t="s">
        <v>14</v>
      </c>
      <c r="GR38" s="23" t="s">
        <v>14</v>
      </c>
      <c r="GS38" s="16" t="s">
        <v>14</v>
      </c>
      <c r="GT38" s="16" t="s">
        <v>14</v>
      </c>
      <c r="GU38" s="17"/>
      <c r="GV38" s="17"/>
      <c r="GW38" s="16" t="s">
        <v>14</v>
      </c>
      <c r="GX38" s="16" t="s">
        <v>14</v>
      </c>
      <c r="GY38" s="16" t="s">
        <v>14</v>
      </c>
      <c r="GZ38" s="16" t="s">
        <v>14</v>
      </c>
      <c r="HA38" s="16" t="s">
        <v>14</v>
      </c>
      <c r="HB38" s="27"/>
      <c r="HC38" s="17"/>
      <c r="HD38" s="28"/>
      <c r="HE38" s="16"/>
      <c r="HF38" s="16"/>
      <c r="HG38" s="16"/>
      <c r="HH38" s="16"/>
      <c r="HI38" s="17"/>
      <c r="HJ38" s="17"/>
      <c r="HK38" s="16"/>
      <c r="HL38" s="18"/>
      <c r="HM38" s="94"/>
      <c r="HN38" s="20"/>
      <c r="HO38" s="16"/>
      <c r="HP38" s="16"/>
      <c r="HQ38" s="17"/>
      <c r="HR38" s="17"/>
      <c r="HS38" s="16"/>
      <c r="HT38" s="16"/>
      <c r="HU38" s="16"/>
      <c r="HV38" s="16"/>
      <c r="HW38" s="16"/>
      <c r="HX38" s="17"/>
      <c r="HY38" s="17"/>
      <c r="HZ38" s="16"/>
      <c r="IA38" s="16"/>
      <c r="IB38" s="15"/>
      <c r="IC38" s="16"/>
      <c r="ID38" s="16"/>
      <c r="IE38" s="17"/>
      <c r="IF38" s="17"/>
      <c r="IG38" s="16"/>
      <c r="IH38" s="16"/>
      <c r="II38" s="16"/>
      <c r="IJ38" s="16"/>
      <c r="IK38" s="16"/>
      <c r="IL38" s="17"/>
      <c r="IM38" s="17"/>
      <c r="IN38" s="16"/>
      <c r="IO38" s="16"/>
      <c r="IP38" s="16"/>
      <c r="IQ38" s="16"/>
      <c r="IR38" s="18"/>
      <c r="IS38" s="94"/>
      <c r="IT38" s="29"/>
      <c r="IU38" s="30"/>
      <c r="IV38" s="31"/>
      <c r="IW38" s="31"/>
      <c r="IX38" s="31"/>
      <c r="IY38" s="31"/>
      <c r="IZ38" s="31"/>
      <c r="JA38" s="30"/>
      <c r="JB38" s="30"/>
      <c r="JC38" s="31"/>
      <c r="JD38" s="31"/>
      <c r="JE38" s="31"/>
      <c r="JF38" s="31"/>
      <c r="JG38" s="31"/>
      <c r="JH38" s="30"/>
      <c r="JI38" s="30"/>
      <c r="JJ38" s="31"/>
      <c r="JK38" s="31"/>
      <c r="JL38" s="31"/>
      <c r="JM38" s="31"/>
      <c r="JN38" s="31"/>
      <c r="JO38" s="30"/>
      <c r="JP38" s="30"/>
      <c r="JQ38" s="31"/>
      <c r="JR38" s="31"/>
      <c r="JS38" s="31"/>
      <c r="JT38" s="31"/>
      <c r="JU38" s="31"/>
      <c r="JV38" s="30"/>
      <c r="JW38" s="32"/>
      <c r="JX38" s="100"/>
      <c r="JY38" s="20"/>
      <c r="JZ38" s="16"/>
      <c r="KA38" s="16"/>
      <c r="KB38" s="16"/>
      <c r="KC38" s="16"/>
      <c r="KD38" s="17"/>
      <c r="KE38" s="17"/>
      <c r="KF38" s="16"/>
      <c r="KG38" s="16"/>
      <c r="KH38" s="16"/>
      <c r="KI38" s="16"/>
      <c r="KJ38" s="16"/>
      <c r="KK38" s="17"/>
      <c r="KL38" s="17"/>
      <c r="KM38" s="16"/>
      <c r="KN38" s="16"/>
      <c r="KO38" s="16"/>
      <c r="KP38" s="16"/>
      <c r="KQ38" s="16"/>
      <c r="KR38" s="17"/>
      <c r="KS38" s="17"/>
      <c r="KT38" s="16"/>
      <c r="KU38" s="16"/>
      <c r="KV38" s="16"/>
      <c r="KW38" s="16"/>
      <c r="KX38" s="16"/>
      <c r="KY38" s="17"/>
      <c r="KZ38" s="17"/>
      <c r="LA38" s="16"/>
      <c r="LB38" s="16"/>
      <c r="LC38" s="24"/>
      <c r="LD38" s="94"/>
      <c r="LE38" s="25"/>
      <c r="LF38" s="16"/>
      <c r="LG38" s="17"/>
      <c r="LH38" s="17"/>
      <c r="LI38" s="16"/>
      <c r="LJ38" s="16"/>
      <c r="LK38" s="16"/>
      <c r="LL38" s="16"/>
      <c r="LM38" s="16"/>
      <c r="LN38" s="17"/>
      <c r="LO38" s="27"/>
      <c r="LP38" s="33"/>
      <c r="LQ38" s="16"/>
      <c r="LR38" s="16"/>
      <c r="LS38" s="16"/>
      <c r="LT38" s="16"/>
      <c r="LU38" s="17"/>
      <c r="LV38" s="17"/>
      <c r="LW38" s="16"/>
      <c r="LX38" s="16"/>
      <c r="LY38" s="16"/>
      <c r="LZ38" s="16"/>
      <c r="MA38" s="16"/>
      <c r="MB38" s="17"/>
      <c r="MC38" s="17"/>
      <c r="MD38" s="16"/>
      <c r="ME38" s="16"/>
      <c r="MF38" s="16"/>
      <c r="MG38" s="16"/>
      <c r="MH38" s="18"/>
      <c r="MI38" s="94"/>
      <c r="MJ38" s="29"/>
      <c r="MK38" s="30"/>
      <c r="ML38" s="31"/>
      <c r="MM38" s="31"/>
      <c r="MN38" s="31"/>
      <c r="MO38" s="31"/>
      <c r="MP38" s="31"/>
      <c r="MQ38" s="30"/>
      <c r="MR38" s="30"/>
      <c r="MS38" s="31"/>
      <c r="MT38" s="31"/>
      <c r="MU38" s="31"/>
      <c r="MV38" s="31"/>
      <c r="MW38" s="31"/>
      <c r="MX38" s="30"/>
      <c r="MY38" s="30"/>
      <c r="MZ38" s="31"/>
      <c r="NA38" s="31"/>
      <c r="NB38" s="31"/>
      <c r="NC38" s="31"/>
      <c r="ND38" s="31"/>
      <c r="NE38" s="30"/>
      <c r="NF38" s="30"/>
      <c r="NG38" s="34"/>
      <c r="NH38" s="35"/>
      <c r="NI38" s="36"/>
      <c r="NJ38" s="36"/>
      <c r="NK38" s="36"/>
      <c r="NL38" s="30"/>
      <c r="NM38" s="30"/>
      <c r="NN38" s="37"/>
      <c r="NO38" s="99"/>
    </row>
    <row r="39" spans="1:379">
      <c r="A39" s="4" t="s">
        <v>50</v>
      </c>
      <c r="B39" s="14"/>
      <c r="C39" s="15"/>
      <c r="D39" s="16"/>
      <c r="E39" s="16"/>
      <c r="F39" s="16"/>
      <c r="G39" s="16"/>
      <c r="H39" s="17"/>
      <c r="I39" s="17"/>
      <c r="J39" s="16"/>
      <c r="K39" s="16"/>
      <c r="L39" s="16"/>
      <c r="M39" s="16"/>
      <c r="N39" s="16"/>
      <c r="O39" s="17"/>
      <c r="P39" s="17"/>
      <c r="Q39" s="16"/>
      <c r="R39" s="16"/>
      <c r="S39" s="16"/>
      <c r="T39" s="16"/>
      <c r="U39" s="16"/>
      <c r="V39" s="17"/>
      <c r="W39" s="17"/>
      <c r="X39" s="16"/>
      <c r="Y39" s="16"/>
      <c r="Z39" s="16"/>
      <c r="AA39" s="16"/>
      <c r="AB39" s="16"/>
      <c r="AC39" s="17"/>
      <c r="AD39" s="17"/>
      <c r="AE39" s="16" t="s">
        <v>14</v>
      </c>
      <c r="AF39" s="18"/>
      <c r="AG39" s="94"/>
      <c r="AH39" s="19"/>
      <c r="AI39" s="16"/>
      <c r="AJ39" s="16"/>
      <c r="AK39" s="17"/>
      <c r="AL39" s="17"/>
      <c r="AM39" s="16"/>
      <c r="AN39" s="16"/>
      <c r="AO39" s="16"/>
      <c r="AP39" s="16"/>
      <c r="AQ39" s="16"/>
      <c r="AR39" s="17"/>
      <c r="AS39" s="17"/>
      <c r="AT39" s="16"/>
      <c r="AU39" s="16"/>
      <c r="AV39" s="16"/>
      <c r="AW39" s="16"/>
      <c r="AX39" s="16"/>
      <c r="AY39" s="17"/>
      <c r="AZ39" s="17"/>
      <c r="BA39" s="16"/>
      <c r="BB39" s="16"/>
      <c r="BC39" s="16"/>
      <c r="BD39" s="16"/>
      <c r="BE39" s="16"/>
      <c r="BF39" s="17"/>
      <c r="BG39" s="17"/>
      <c r="BH39" s="16"/>
      <c r="BI39" s="16"/>
      <c r="BJ39" s="18"/>
      <c r="BK39" s="94"/>
      <c r="BL39" s="20"/>
      <c r="BM39" s="16"/>
      <c r="BN39" s="17"/>
      <c r="BO39" s="17"/>
      <c r="BP39" s="16"/>
      <c r="BQ39" s="16"/>
      <c r="BR39" s="16"/>
      <c r="BS39" s="16"/>
      <c r="BT39" s="16"/>
      <c r="BU39" s="17"/>
      <c r="BV39" s="17"/>
      <c r="BW39" s="16"/>
      <c r="BX39" s="16"/>
      <c r="BY39" s="16"/>
      <c r="BZ39" s="16"/>
      <c r="CA39" s="16"/>
      <c r="CB39" s="17"/>
      <c r="CC39" s="17"/>
      <c r="CD39" s="16"/>
      <c r="CE39" s="16"/>
      <c r="CF39" s="16"/>
      <c r="CG39" s="16"/>
      <c r="CH39" s="16"/>
      <c r="CI39" s="17"/>
      <c r="CJ39" s="17"/>
      <c r="CK39" s="16"/>
      <c r="CL39" s="16"/>
      <c r="CM39" s="16"/>
      <c r="CN39" s="16"/>
      <c r="CO39" s="16"/>
      <c r="CP39" s="21"/>
      <c r="CQ39" s="94"/>
      <c r="CR39" s="22"/>
      <c r="CS39" s="16"/>
      <c r="CT39" s="16"/>
      <c r="CU39" s="16"/>
      <c r="CV39" s="16"/>
      <c r="CW39" s="23"/>
      <c r="CX39" s="17"/>
      <c r="CY39" s="17"/>
      <c r="CZ39" s="15"/>
      <c r="DA39" s="16" t="s">
        <v>14</v>
      </c>
      <c r="DB39" s="16" t="s">
        <v>14</v>
      </c>
      <c r="DC39" s="16" t="s">
        <v>14</v>
      </c>
      <c r="DD39" s="16" t="s">
        <v>14</v>
      </c>
      <c r="DE39" s="17"/>
      <c r="DF39" s="17"/>
      <c r="DG39" s="16"/>
      <c r="DH39" s="16"/>
      <c r="DI39" s="16"/>
      <c r="DJ39" s="16"/>
      <c r="DK39" s="16"/>
      <c r="DL39" s="17"/>
      <c r="DM39" s="17"/>
      <c r="DN39" s="16"/>
      <c r="DO39" s="16"/>
      <c r="DP39" s="16"/>
      <c r="DQ39" s="16"/>
      <c r="DR39" s="16"/>
      <c r="DS39" s="17"/>
      <c r="DT39" s="17"/>
      <c r="DU39" s="24"/>
      <c r="DV39" s="94"/>
      <c r="DW39" s="25"/>
      <c r="DX39" s="16"/>
      <c r="DY39" s="16"/>
      <c r="DZ39" s="16"/>
      <c r="EA39" s="17"/>
      <c r="EB39" s="17"/>
      <c r="EC39" s="16"/>
      <c r="ED39" s="16"/>
      <c r="EE39" s="16"/>
      <c r="EF39" s="16"/>
      <c r="EG39" s="16"/>
      <c r="EH39" s="17"/>
      <c r="EI39" s="17"/>
      <c r="EJ39" s="16"/>
      <c r="EK39" s="16"/>
      <c r="EL39" s="16"/>
      <c r="EM39" s="15"/>
      <c r="EN39" s="26"/>
      <c r="EO39" s="17"/>
      <c r="EP39" s="17"/>
      <c r="EQ39" s="16"/>
      <c r="ER39" s="16" t="s">
        <v>14</v>
      </c>
      <c r="ES39" s="16" t="s">
        <v>14</v>
      </c>
      <c r="ET39" s="16" t="s">
        <v>14</v>
      </c>
      <c r="EU39" s="16" t="s">
        <v>14</v>
      </c>
      <c r="EV39" s="17"/>
      <c r="EW39" s="17"/>
      <c r="EX39" s="15"/>
      <c r="EY39" s="16"/>
      <c r="EZ39" s="16"/>
      <c r="FA39" s="18"/>
      <c r="FB39" s="94"/>
      <c r="FC39" s="19"/>
      <c r="FD39" s="17"/>
      <c r="FE39" s="17"/>
      <c r="FF39" s="16"/>
      <c r="FG39" s="16"/>
      <c r="FH39" s="16"/>
      <c r="FI39" s="16"/>
      <c r="FJ39" s="16"/>
      <c r="FK39" s="17"/>
      <c r="FL39" s="17"/>
      <c r="FM39" s="16"/>
      <c r="FN39" s="16"/>
      <c r="FO39" s="16"/>
      <c r="FP39" s="16"/>
      <c r="FQ39" s="16"/>
      <c r="FR39" s="17"/>
      <c r="FS39" s="17"/>
      <c r="FT39" s="16"/>
      <c r="FU39" s="16"/>
      <c r="FV39" s="16"/>
      <c r="FW39" s="16"/>
      <c r="FX39" s="16">
        <v>4</v>
      </c>
      <c r="FY39" s="17"/>
      <c r="FZ39" s="17"/>
      <c r="GA39" s="16" t="s">
        <v>14</v>
      </c>
      <c r="GB39" s="16"/>
      <c r="GC39" s="16"/>
      <c r="GD39" s="16"/>
      <c r="GE39" s="16"/>
      <c r="GF39" s="21"/>
      <c r="GG39" s="94"/>
      <c r="GH39" s="22"/>
      <c r="GI39" s="16"/>
      <c r="GJ39" s="16"/>
      <c r="GK39" s="16"/>
      <c r="GL39" s="16"/>
      <c r="GM39" s="16"/>
      <c r="GN39" s="17"/>
      <c r="GO39" s="17"/>
      <c r="GP39" s="16" t="s">
        <v>14</v>
      </c>
      <c r="GQ39" s="16" t="s">
        <v>14</v>
      </c>
      <c r="GR39" s="23" t="s">
        <v>14</v>
      </c>
      <c r="GS39" s="16" t="s">
        <v>14</v>
      </c>
      <c r="GT39" s="16" t="s">
        <v>14</v>
      </c>
      <c r="GU39" s="17"/>
      <c r="GV39" s="17"/>
      <c r="GW39" s="16"/>
      <c r="GX39" s="16"/>
      <c r="GY39" s="16"/>
      <c r="GZ39" s="16"/>
      <c r="HA39" s="16"/>
      <c r="HB39" s="27"/>
      <c r="HC39" s="17"/>
      <c r="HD39" s="28"/>
      <c r="HE39" s="16"/>
      <c r="HF39" s="16"/>
      <c r="HG39" s="16"/>
      <c r="HH39" s="16"/>
      <c r="HI39" s="17"/>
      <c r="HJ39" s="17"/>
      <c r="HK39" s="16"/>
      <c r="HL39" s="18"/>
      <c r="HM39" s="94"/>
      <c r="HN39" s="20"/>
      <c r="HO39" s="16"/>
      <c r="HP39" s="16"/>
      <c r="HQ39" s="17"/>
      <c r="HR39" s="17"/>
      <c r="HS39" s="16"/>
      <c r="HT39" s="16"/>
      <c r="HU39" s="16"/>
      <c r="HV39" s="16"/>
      <c r="HW39" s="16"/>
      <c r="HX39" s="17"/>
      <c r="HY39" s="17"/>
      <c r="HZ39" s="16"/>
      <c r="IA39" s="16"/>
      <c r="IB39" s="15"/>
      <c r="IC39" s="16"/>
      <c r="ID39" s="16"/>
      <c r="IE39" s="17"/>
      <c r="IF39" s="17"/>
      <c r="IG39" s="16"/>
      <c r="IH39" s="16"/>
      <c r="II39" s="16"/>
      <c r="IJ39" s="16"/>
      <c r="IK39" s="16"/>
      <c r="IL39" s="17"/>
      <c r="IM39" s="17"/>
      <c r="IN39" s="16"/>
      <c r="IO39" s="16"/>
      <c r="IP39" s="16"/>
      <c r="IQ39" s="16"/>
      <c r="IR39" s="18"/>
      <c r="IS39" s="94"/>
      <c r="IT39" s="29"/>
      <c r="IU39" s="30"/>
      <c r="IV39" s="31"/>
      <c r="IW39" s="31"/>
      <c r="IX39" s="31"/>
      <c r="IY39" s="31"/>
      <c r="IZ39" s="31"/>
      <c r="JA39" s="30"/>
      <c r="JB39" s="30"/>
      <c r="JC39" s="31"/>
      <c r="JD39" s="31"/>
      <c r="JE39" s="31"/>
      <c r="JF39" s="31"/>
      <c r="JG39" s="31"/>
      <c r="JH39" s="30"/>
      <c r="JI39" s="30"/>
      <c r="JJ39" s="31"/>
      <c r="JK39" s="31"/>
      <c r="JL39" s="31"/>
      <c r="JM39" s="31"/>
      <c r="JN39" s="31"/>
      <c r="JO39" s="30"/>
      <c r="JP39" s="30"/>
      <c r="JQ39" s="31"/>
      <c r="JR39" s="31"/>
      <c r="JS39" s="31"/>
      <c r="JT39" s="31"/>
      <c r="JU39" s="31"/>
      <c r="JV39" s="30"/>
      <c r="JW39" s="32"/>
      <c r="JX39" s="100"/>
      <c r="JY39" s="20"/>
      <c r="JZ39" s="16"/>
      <c r="KA39" s="16"/>
      <c r="KB39" s="16"/>
      <c r="KC39" s="16"/>
      <c r="KD39" s="17"/>
      <c r="KE39" s="17"/>
      <c r="KF39" s="16"/>
      <c r="KG39" s="16"/>
      <c r="KH39" s="16"/>
      <c r="KI39" s="16"/>
      <c r="KJ39" s="16"/>
      <c r="KK39" s="17"/>
      <c r="KL39" s="17"/>
      <c r="KM39" s="16"/>
      <c r="KN39" s="16"/>
      <c r="KO39" s="16"/>
      <c r="KP39" s="16"/>
      <c r="KQ39" s="16"/>
      <c r="KR39" s="17"/>
      <c r="KS39" s="17"/>
      <c r="KT39" s="16"/>
      <c r="KU39" s="16"/>
      <c r="KV39" s="16"/>
      <c r="KW39" s="16"/>
      <c r="KX39" s="16"/>
      <c r="KY39" s="17"/>
      <c r="KZ39" s="17"/>
      <c r="LA39" s="16"/>
      <c r="LB39" s="16"/>
      <c r="LC39" s="24"/>
      <c r="LD39" s="94"/>
      <c r="LE39" s="25"/>
      <c r="LF39" s="16"/>
      <c r="LG39" s="17"/>
      <c r="LH39" s="17"/>
      <c r="LI39" s="16"/>
      <c r="LJ39" s="16"/>
      <c r="LK39" s="16"/>
      <c r="LL39" s="16"/>
      <c r="LM39" s="16"/>
      <c r="LN39" s="17"/>
      <c r="LO39" s="27"/>
      <c r="LP39" s="33"/>
      <c r="LQ39" s="16"/>
      <c r="LR39" s="16"/>
      <c r="LS39" s="16"/>
      <c r="LT39" s="16"/>
      <c r="LU39" s="17"/>
      <c r="LV39" s="17"/>
      <c r="LW39" s="16"/>
      <c r="LX39" s="16"/>
      <c r="LY39" s="16"/>
      <c r="LZ39" s="16"/>
      <c r="MA39" s="16"/>
      <c r="MB39" s="17"/>
      <c r="MC39" s="17"/>
      <c r="MD39" s="16"/>
      <c r="ME39" s="16"/>
      <c r="MF39" s="16"/>
      <c r="MG39" s="16"/>
      <c r="MH39" s="18"/>
      <c r="MI39" s="94"/>
      <c r="MJ39" s="29"/>
      <c r="MK39" s="30"/>
      <c r="ML39" s="31"/>
      <c r="MM39" s="31"/>
      <c r="MN39" s="31"/>
      <c r="MO39" s="31"/>
      <c r="MP39" s="31"/>
      <c r="MQ39" s="30"/>
      <c r="MR39" s="30"/>
      <c r="MS39" s="31"/>
      <c r="MT39" s="31"/>
      <c r="MU39" s="31"/>
      <c r="MV39" s="31"/>
      <c r="MW39" s="31"/>
      <c r="MX39" s="30"/>
      <c r="MY39" s="30"/>
      <c r="MZ39" s="31"/>
      <c r="NA39" s="31"/>
      <c r="NB39" s="31"/>
      <c r="NC39" s="31"/>
      <c r="ND39" s="31"/>
      <c r="NE39" s="30"/>
      <c r="NF39" s="30"/>
      <c r="NG39" s="34"/>
      <c r="NH39" s="35"/>
      <c r="NI39" s="36"/>
      <c r="NJ39" s="36"/>
      <c r="NK39" s="36"/>
      <c r="NL39" s="30"/>
      <c r="NM39" s="30"/>
      <c r="NN39" s="37"/>
      <c r="NO39" s="99"/>
    </row>
    <row r="40" spans="1:379">
      <c r="A40" s="40" t="s">
        <v>51</v>
      </c>
      <c r="B40" s="14"/>
      <c r="C40" s="15"/>
      <c r="D40" s="16"/>
      <c r="E40" s="16"/>
      <c r="F40" s="16"/>
      <c r="G40" s="16"/>
      <c r="H40" s="17"/>
      <c r="I40" s="17"/>
      <c r="J40" s="16"/>
      <c r="K40" s="16"/>
      <c r="L40" s="16"/>
      <c r="M40" s="16"/>
      <c r="N40" s="16"/>
      <c r="O40" s="17"/>
      <c r="P40" s="17"/>
      <c r="Q40" s="16"/>
      <c r="R40" s="16" t="s">
        <v>14</v>
      </c>
      <c r="S40" s="16" t="s">
        <v>14</v>
      </c>
      <c r="T40" s="16"/>
      <c r="U40" s="16"/>
      <c r="V40" s="17"/>
      <c r="W40" s="17"/>
      <c r="X40" s="16"/>
      <c r="Y40" s="16"/>
      <c r="Z40" s="16"/>
      <c r="AA40" s="16"/>
      <c r="AB40" s="16"/>
      <c r="AC40" s="17"/>
      <c r="AD40" s="17"/>
      <c r="AE40" s="16" t="s">
        <v>14</v>
      </c>
      <c r="AF40" s="18"/>
      <c r="AG40" s="94"/>
      <c r="AH40" s="19"/>
      <c r="AI40" s="16"/>
      <c r="AJ40" s="16"/>
      <c r="AK40" s="17"/>
      <c r="AL40" s="17"/>
      <c r="AM40" s="16"/>
      <c r="AN40" s="16"/>
      <c r="AO40" s="16"/>
      <c r="AP40" s="16"/>
      <c r="AQ40" s="16"/>
      <c r="AR40" s="17"/>
      <c r="AS40" s="17"/>
      <c r="AT40" s="16"/>
      <c r="AU40" s="16"/>
      <c r="AV40" s="16"/>
      <c r="AW40" s="16"/>
      <c r="AX40" s="16"/>
      <c r="AY40" s="17"/>
      <c r="AZ40" s="17"/>
      <c r="BA40" s="16"/>
      <c r="BB40" s="16"/>
      <c r="BC40" s="16"/>
      <c r="BD40" s="16"/>
      <c r="BE40" s="16"/>
      <c r="BF40" s="17"/>
      <c r="BG40" s="17"/>
      <c r="BH40" s="16"/>
      <c r="BI40" s="16"/>
      <c r="BJ40" s="18"/>
      <c r="BK40" s="94"/>
      <c r="BL40" s="20"/>
      <c r="BM40" s="16"/>
      <c r="BN40" s="17"/>
      <c r="BO40" s="17"/>
      <c r="BP40" s="16"/>
      <c r="BQ40" s="16"/>
      <c r="BR40" s="16"/>
      <c r="BS40" s="16"/>
      <c r="BT40" s="16"/>
      <c r="BU40" s="17"/>
      <c r="BV40" s="17"/>
      <c r="BW40" s="16"/>
      <c r="BX40" s="16"/>
      <c r="BY40" s="16"/>
      <c r="BZ40" s="16"/>
      <c r="CA40" s="16"/>
      <c r="CB40" s="17"/>
      <c r="CC40" s="17"/>
      <c r="CD40" s="16"/>
      <c r="CE40" s="16"/>
      <c r="CF40" s="16"/>
      <c r="CG40" s="16"/>
      <c r="CH40" s="16"/>
      <c r="CI40" s="17"/>
      <c r="CJ40" s="17"/>
      <c r="CK40" s="16"/>
      <c r="CL40" s="16"/>
      <c r="CM40" s="16"/>
      <c r="CN40" s="16"/>
      <c r="CO40" s="16"/>
      <c r="CP40" s="21"/>
      <c r="CQ40" s="94"/>
      <c r="CR40" s="22"/>
      <c r="CS40" s="16"/>
      <c r="CT40" s="16"/>
      <c r="CU40" s="16"/>
      <c r="CV40" s="16"/>
      <c r="CW40" s="23"/>
      <c r="CX40" s="17"/>
      <c r="CY40" s="17"/>
      <c r="CZ40" s="15"/>
      <c r="DA40" s="16"/>
      <c r="DB40" s="16"/>
      <c r="DC40" s="16"/>
      <c r="DD40" s="16"/>
      <c r="DE40" s="17"/>
      <c r="DF40" s="17"/>
      <c r="DG40" s="16"/>
      <c r="DH40" s="16"/>
      <c r="DI40" s="16"/>
      <c r="DJ40" s="16"/>
      <c r="DK40" s="16"/>
      <c r="DL40" s="17"/>
      <c r="DM40" s="17"/>
      <c r="DN40" s="16"/>
      <c r="DO40" s="16"/>
      <c r="DP40" s="16"/>
      <c r="DQ40" s="16"/>
      <c r="DR40" s="16"/>
      <c r="DS40" s="17"/>
      <c r="DT40" s="17"/>
      <c r="DU40" s="24"/>
      <c r="DV40" s="94"/>
      <c r="DW40" s="25"/>
      <c r="DX40" s="16"/>
      <c r="DY40" s="16"/>
      <c r="DZ40" s="16"/>
      <c r="EA40" s="17"/>
      <c r="EB40" s="17"/>
      <c r="EC40" s="16"/>
      <c r="ED40" s="16"/>
      <c r="EE40" s="16"/>
      <c r="EF40" s="16"/>
      <c r="EG40" s="16"/>
      <c r="EH40" s="17"/>
      <c r="EI40" s="17"/>
      <c r="EJ40" s="16"/>
      <c r="EK40" s="16"/>
      <c r="EL40" s="16"/>
      <c r="EM40" s="15"/>
      <c r="EN40" s="26"/>
      <c r="EO40" s="17"/>
      <c r="EP40" s="17"/>
      <c r="EQ40" s="16"/>
      <c r="ER40" s="16"/>
      <c r="ES40" s="16"/>
      <c r="ET40" s="16"/>
      <c r="EU40" s="16"/>
      <c r="EV40" s="17"/>
      <c r="EW40" s="17"/>
      <c r="EX40" s="15"/>
      <c r="EY40" s="16"/>
      <c r="EZ40" s="16"/>
      <c r="FA40" s="18"/>
      <c r="FB40" s="94"/>
      <c r="FC40" s="19"/>
      <c r="FD40" s="17"/>
      <c r="FE40" s="17"/>
      <c r="FF40" s="16"/>
      <c r="FG40" s="16"/>
      <c r="FH40" s="16"/>
      <c r="FI40" s="16"/>
      <c r="FJ40" s="16"/>
      <c r="FK40" s="17"/>
      <c r="FL40" s="17"/>
      <c r="FM40" s="16"/>
      <c r="FN40" s="16"/>
      <c r="FO40" s="16"/>
      <c r="FP40" s="16"/>
      <c r="FQ40" s="16"/>
      <c r="FR40" s="17"/>
      <c r="FS40" s="17"/>
      <c r="FT40" s="16"/>
      <c r="FU40" s="16"/>
      <c r="FV40" s="16"/>
      <c r="FW40" s="16"/>
      <c r="FX40" s="16"/>
      <c r="FY40" s="17"/>
      <c r="FZ40" s="17"/>
      <c r="GA40" s="16"/>
      <c r="GB40" s="16"/>
      <c r="GC40" s="16"/>
      <c r="GD40" s="16"/>
      <c r="GE40" s="16" t="s">
        <v>14</v>
      </c>
      <c r="GF40" s="21"/>
      <c r="GG40" s="94"/>
      <c r="GH40" s="10"/>
      <c r="GI40" s="6"/>
      <c r="GJ40" s="6"/>
      <c r="GK40" s="6"/>
      <c r="GL40" s="6"/>
      <c r="GM40" s="6"/>
      <c r="GN40" s="7"/>
      <c r="GO40" s="7"/>
      <c r="GP40" s="6"/>
      <c r="GQ40" s="6"/>
      <c r="GR40" s="23"/>
      <c r="GS40" s="6"/>
      <c r="GT40" s="6"/>
      <c r="GU40" s="7"/>
      <c r="GV40" s="7"/>
      <c r="GW40" s="6"/>
      <c r="GX40" s="6"/>
      <c r="GY40" s="6"/>
      <c r="GZ40" s="6"/>
      <c r="HA40" s="6"/>
      <c r="HB40" s="27"/>
      <c r="HC40" s="7"/>
      <c r="HD40" s="28"/>
      <c r="HE40" s="6"/>
      <c r="HF40" s="6"/>
      <c r="HG40" s="6"/>
      <c r="HH40" s="6"/>
      <c r="HI40" s="7"/>
      <c r="HJ40" s="7"/>
      <c r="HK40" s="6"/>
      <c r="HL40" s="8"/>
      <c r="HM40" s="93"/>
      <c r="HN40" s="20"/>
      <c r="HO40" s="16"/>
      <c r="HP40" s="16"/>
      <c r="HQ40" s="17"/>
      <c r="HR40" s="17"/>
      <c r="HS40" s="16"/>
      <c r="HT40" s="16"/>
      <c r="HU40" s="16"/>
      <c r="HV40" s="16"/>
      <c r="HW40" s="16"/>
      <c r="HX40" s="17"/>
      <c r="HY40" s="17"/>
      <c r="HZ40" s="16"/>
      <c r="IA40" s="16"/>
      <c r="IB40" s="15"/>
      <c r="IC40" s="16"/>
      <c r="ID40" s="16"/>
      <c r="IE40" s="17"/>
      <c r="IF40" s="17"/>
      <c r="IG40" s="16"/>
      <c r="IH40" s="16"/>
      <c r="II40" s="16"/>
      <c r="IJ40" s="16"/>
      <c r="IK40" s="16"/>
      <c r="IL40" s="17"/>
      <c r="IM40" s="17"/>
      <c r="IN40" s="16"/>
      <c r="IO40" s="16"/>
      <c r="IP40" s="16"/>
      <c r="IQ40" s="16"/>
      <c r="IR40" s="18"/>
      <c r="IS40" s="94"/>
      <c r="IT40" s="29"/>
      <c r="IU40" s="30"/>
      <c r="IV40" s="31"/>
      <c r="IW40" s="31"/>
      <c r="IX40" s="31"/>
      <c r="IY40" s="31"/>
      <c r="IZ40" s="31"/>
      <c r="JA40" s="30"/>
      <c r="JB40" s="30"/>
      <c r="JC40" s="31"/>
      <c r="JD40" s="31"/>
      <c r="JE40" s="31"/>
      <c r="JF40" s="31"/>
      <c r="JG40" s="31"/>
      <c r="JH40" s="30"/>
      <c r="JI40" s="30"/>
      <c r="JJ40" s="31"/>
      <c r="JK40" s="31"/>
      <c r="JL40" s="31"/>
      <c r="JM40" s="31"/>
      <c r="JN40" s="31"/>
      <c r="JO40" s="30"/>
      <c r="JP40" s="30"/>
      <c r="JQ40" s="31"/>
      <c r="JR40" s="31"/>
      <c r="JS40" s="31"/>
      <c r="JT40" s="31"/>
      <c r="JU40" s="31"/>
      <c r="JV40" s="30"/>
      <c r="JW40" s="32"/>
      <c r="JX40" s="100"/>
      <c r="JY40" s="20"/>
      <c r="JZ40" s="16"/>
      <c r="KA40" s="16"/>
      <c r="KB40" s="16"/>
      <c r="KC40" s="16"/>
      <c r="KD40" s="17"/>
      <c r="KE40" s="17"/>
      <c r="KF40" s="16"/>
      <c r="KG40" s="16"/>
      <c r="KH40" s="16"/>
      <c r="KI40" s="16"/>
      <c r="KJ40" s="16"/>
      <c r="KK40" s="17"/>
      <c r="KL40" s="17"/>
      <c r="KM40" s="16"/>
      <c r="KN40" s="16"/>
      <c r="KO40" s="16"/>
      <c r="KP40" s="16"/>
      <c r="KQ40" s="16"/>
      <c r="KR40" s="17"/>
      <c r="KS40" s="17"/>
      <c r="KT40" s="16"/>
      <c r="KU40" s="16"/>
      <c r="KV40" s="16"/>
      <c r="KW40" s="16"/>
      <c r="KX40" s="16"/>
      <c r="KY40" s="17"/>
      <c r="KZ40" s="17"/>
      <c r="LA40" s="16"/>
      <c r="LB40" s="16"/>
      <c r="LC40" s="24"/>
      <c r="LD40" s="94"/>
      <c r="LE40" s="25"/>
      <c r="LF40" s="16"/>
      <c r="LG40" s="17"/>
      <c r="LH40" s="17"/>
      <c r="LI40" s="16"/>
      <c r="LJ40" s="16"/>
      <c r="LK40" s="16"/>
      <c r="LL40" s="16"/>
      <c r="LM40" s="16"/>
      <c r="LN40" s="17"/>
      <c r="LO40" s="27"/>
      <c r="LP40" s="33"/>
      <c r="LQ40" s="16"/>
      <c r="LR40" s="16"/>
      <c r="LS40" s="16"/>
      <c r="LT40" s="16"/>
      <c r="LU40" s="17"/>
      <c r="LV40" s="17"/>
      <c r="LW40" s="16"/>
      <c r="LX40" s="16"/>
      <c r="LY40" s="16"/>
      <c r="LZ40" s="16"/>
      <c r="MA40" s="16"/>
      <c r="MB40" s="17"/>
      <c r="MC40" s="17"/>
      <c r="MD40" s="16"/>
      <c r="ME40" s="16"/>
      <c r="MF40" s="16"/>
      <c r="MG40" s="16"/>
      <c r="MH40" s="18"/>
      <c r="MI40" s="94"/>
      <c r="MJ40" s="29"/>
      <c r="MK40" s="30"/>
      <c r="ML40" s="31"/>
      <c r="MM40" s="31"/>
      <c r="MN40" s="31"/>
      <c r="MO40" s="31"/>
      <c r="MP40" s="31"/>
      <c r="MQ40" s="30"/>
      <c r="MR40" s="30"/>
      <c r="MS40" s="31"/>
      <c r="MT40" s="31"/>
      <c r="MU40" s="31"/>
      <c r="MV40" s="31"/>
      <c r="MW40" s="31"/>
      <c r="MX40" s="30"/>
      <c r="MY40" s="30"/>
      <c r="MZ40" s="31"/>
      <c r="NA40" s="31"/>
      <c r="NB40" s="31"/>
      <c r="NC40" s="31"/>
      <c r="ND40" s="31"/>
      <c r="NE40" s="30"/>
      <c r="NF40" s="30"/>
      <c r="NG40" s="34"/>
      <c r="NH40" s="35"/>
      <c r="NI40" s="36"/>
      <c r="NJ40" s="36"/>
      <c r="NK40" s="36"/>
      <c r="NL40" s="30"/>
      <c r="NM40" s="30"/>
      <c r="NN40" s="37"/>
      <c r="NO40" s="99"/>
    </row>
    <row r="41" spans="1:379">
      <c r="A41" s="4" t="s">
        <v>52</v>
      </c>
      <c r="B41" s="14"/>
      <c r="C41" s="15"/>
      <c r="D41" s="16"/>
      <c r="E41" s="16"/>
      <c r="F41" s="16"/>
      <c r="G41" s="16"/>
      <c r="H41" s="17"/>
      <c r="I41" s="17"/>
      <c r="J41" s="16"/>
      <c r="K41" s="16"/>
      <c r="L41" s="16"/>
      <c r="M41" s="16"/>
      <c r="N41" s="16"/>
      <c r="O41" s="17"/>
      <c r="P41" s="17"/>
      <c r="Q41" s="16"/>
      <c r="R41" s="16"/>
      <c r="S41" s="16"/>
      <c r="T41" s="16"/>
      <c r="U41" s="16"/>
      <c r="V41" s="17"/>
      <c r="W41" s="17"/>
      <c r="X41" s="16"/>
      <c r="Y41" s="16"/>
      <c r="Z41" s="16"/>
      <c r="AA41" s="16"/>
      <c r="AB41" s="16"/>
      <c r="AC41" s="17"/>
      <c r="AD41" s="17"/>
      <c r="AE41" s="16" t="s">
        <v>14</v>
      </c>
      <c r="AF41" s="18"/>
      <c r="AG41" s="94"/>
      <c r="AH41" s="19"/>
      <c r="AI41" s="16"/>
      <c r="AJ41" s="16"/>
      <c r="AK41" s="17"/>
      <c r="AL41" s="17"/>
      <c r="AM41" s="16"/>
      <c r="AN41" s="16"/>
      <c r="AO41" s="16"/>
      <c r="AP41" s="16"/>
      <c r="AQ41" s="16"/>
      <c r="AR41" s="17"/>
      <c r="AS41" s="17"/>
      <c r="AT41" s="16"/>
      <c r="AU41" s="16"/>
      <c r="AV41" s="16"/>
      <c r="AW41" s="16"/>
      <c r="AX41" s="16"/>
      <c r="AY41" s="17"/>
      <c r="AZ41" s="17"/>
      <c r="BA41" s="16"/>
      <c r="BB41" s="16"/>
      <c r="BC41" s="16"/>
      <c r="BD41" s="16"/>
      <c r="BE41" s="16"/>
      <c r="BF41" s="17"/>
      <c r="BG41" s="17"/>
      <c r="BH41" s="16"/>
      <c r="BI41" s="16"/>
      <c r="BJ41" s="18"/>
      <c r="BK41" s="94"/>
      <c r="BL41" s="20"/>
      <c r="BM41" s="16"/>
      <c r="BN41" s="17"/>
      <c r="BO41" s="17"/>
      <c r="BP41" s="16"/>
      <c r="BQ41" s="16" t="s">
        <v>14</v>
      </c>
      <c r="BR41" s="16"/>
      <c r="BS41" s="16"/>
      <c r="BT41" s="16"/>
      <c r="BU41" s="17"/>
      <c r="BV41" s="17"/>
      <c r="BW41" s="16"/>
      <c r="BX41" s="16"/>
      <c r="BY41" s="16"/>
      <c r="BZ41" s="16"/>
      <c r="CA41" s="16"/>
      <c r="CB41" s="17"/>
      <c r="CC41" s="17"/>
      <c r="CD41" s="16"/>
      <c r="CE41" s="16"/>
      <c r="CF41" s="16"/>
      <c r="CG41" s="16"/>
      <c r="CH41" s="16"/>
      <c r="CI41" s="17"/>
      <c r="CJ41" s="17"/>
      <c r="CK41" s="16"/>
      <c r="CL41" s="16"/>
      <c r="CM41" s="16"/>
      <c r="CN41" s="16"/>
      <c r="CO41" s="16"/>
      <c r="CP41" s="21"/>
      <c r="CQ41" s="94"/>
      <c r="CR41" s="22"/>
      <c r="CS41" s="16"/>
      <c r="CT41" s="16"/>
      <c r="CU41" s="16"/>
      <c r="CV41" s="16"/>
      <c r="CW41" s="23"/>
      <c r="CX41" s="17"/>
      <c r="CY41" s="17"/>
      <c r="CZ41" s="15"/>
      <c r="DA41" s="16"/>
      <c r="DB41" s="16"/>
      <c r="DC41" s="16"/>
      <c r="DD41" s="16"/>
      <c r="DE41" s="17"/>
      <c r="DF41" s="17"/>
      <c r="DG41" s="16"/>
      <c r="DH41" s="16"/>
      <c r="DI41" s="16"/>
      <c r="DJ41" s="16"/>
      <c r="DK41" s="16"/>
      <c r="DL41" s="17"/>
      <c r="DM41" s="17"/>
      <c r="DN41" s="16"/>
      <c r="DO41" s="16"/>
      <c r="DP41" s="16"/>
      <c r="DQ41" s="16"/>
      <c r="DR41" s="16"/>
      <c r="DS41" s="17"/>
      <c r="DT41" s="17"/>
      <c r="DU41" s="24"/>
      <c r="DV41" s="94"/>
      <c r="DW41" s="25"/>
      <c r="DX41" s="16" t="s">
        <v>14</v>
      </c>
      <c r="DY41" s="16" t="s">
        <v>14</v>
      </c>
      <c r="DZ41" s="16" t="s">
        <v>14</v>
      </c>
      <c r="EA41" s="17"/>
      <c r="EB41" s="17"/>
      <c r="EC41" s="16"/>
      <c r="ED41" s="16"/>
      <c r="EE41" s="16"/>
      <c r="EF41" s="16"/>
      <c r="EG41" s="16"/>
      <c r="EH41" s="17"/>
      <c r="EI41" s="17"/>
      <c r="EJ41" s="16"/>
      <c r="EK41" s="16"/>
      <c r="EL41" s="16"/>
      <c r="EM41" s="15"/>
      <c r="EN41" s="26"/>
      <c r="EO41" s="17"/>
      <c r="EP41" s="17"/>
      <c r="EQ41" s="16"/>
      <c r="ER41" s="16"/>
      <c r="ES41" s="16"/>
      <c r="ET41" s="16"/>
      <c r="EU41" s="16"/>
      <c r="EV41" s="17"/>
      <c r="EW41" s="17"/>
      <c r="EX41" s="15"/>
      <c r="EY41" s="16"/>
      <c r="EZ41" s="16"/>
      <c r="FA41" s="18"/>
      <c r="FB41" s="94"/>
      <c r="FC41" s="19"/>
      <c r="FD41" s="17"/>
      <c r="FE41" s="17"/>
      <c r="FF41" s="16"/>
      <c r="FG41" s="16"/>
      <c r="FH41" s="16"/>
      <c r="FI41" s="16"/>
      <c r="FJ41" s="16"/>
      <c r="FK41" s="17"/>
      <c r="FL41" s="17"/>
      <c r="FM41" s="16"/>
      <c r="FN41" s="16"/>
      <c r="FO41" s="16"/>
      <c r="FP41" s="16" t="s">
        <v>14</v>
      </c>
      <c r="FQ41" s="16" t="s">
        <v>14</v>
      </c>
      <c r="FR41" s="17"/>
      <c r="FS41" s="17"/>
      <c r="FT41" s="16" t="s">
        <v>14</v>
      </c>
      <c r="FU41" s="16"/>
      <c r="FV41" s="16"/>
      <c r="FW41" s="16">
        <v>1</v>
      </c>
      <c r="FX41" s="16"/>
      <c r="FY41" s="17"/>
      <c r="FZ41" s="17"/>
      <c r="GA41" s="16">
        <v>4</v>
      </c>
      <c r="GB41" s="16"/>
      <c r="GC41" s="16"/>
      <c r="GD41" s="16">
        <v>4</v>
      </c>
      <c r="GE41" s="16"/>
      <c r="GF41" s="21"/>
      <c r="GG41" s="94"/>
      <c r="GH41" s="22"/>
      <c r="GI41" s="16"/>
      <c r="GJ41" s="16"/>
      <c r="GK41" s="16" t="s">
        <v>14</v>
      </c>
      <c r="GL41" s="16" t="s">
        <v>14</v>
      </c>
      <c r="GM41" s="16" t="s">
        <v>14</v>
      </c>
      <c r="GN41" s="17"/>
      <c r="GO41" s="17"/>
      <c r="GP41" s="16"/>
      <c r="GQ41" s="16"/>
      <c r="GR41" s="23"/>
      <c r="GS41" s="16"/>
      <c r="GT41" s="16"/>
      <c r="GU41" s="17"/>
      <c r="GV41" s="17"/>
      <c r="GW41" s="16"/>
      <c r="GX41" s="16"/>
      <c r="GY41" s="16"/>
      <c r="GZ41" s="16"/>
      <c r="HA41" s="16"/>
      <c r="HB41" s="27"/>
      <c r="HC41" s="17"/>
      <c r="HD41" s="28"/>
      <c r="HE41" s="16"/>
      <c r="HF41" s="16"/>
      <c r="HG41" s="16"/>
      <c r="HH41" s="16"/>
      <c r="HI41" s="17"/>
      <c r="HJ41" s="17"/>
      <c r="HK41" s="16"/>
      <c r="HL41" s="18"/>
      <c r="HM41" s="94"/>
      <c r="HN41" s="20"/>
      <c r="HO41" s="16"/>
      <c r="HP41" s="16"/>
      <c r="HQ41" s="17"/>
      <c r="HR41" s="17"/>
      <c r="HS41" s="16"/>
      <c r="HT41" s="16"/>
      <c r="HU41" s="16"/>
      <c r="HV41" s="16"/>
      <c r="HW41" s="16"/>
      <c r="HX41" s="17"/>
      <c r="HY41" s="17"/>
      <c r="HZ41" s="16"/>
      <c r="IA41" s="16"/>
      <c r="IB41" s="15"/>
      <c r="IC41" s="16"/>
      <c r="ID41" s="16"/>
      <c r="IE41" s="17"/>
      <c r="IF41" s="17"/>
      <c r="IG41" s="16"/>
      <c r="IH41" s="16"/>
      <c r="II41" s="16"/>
      <c r="IJ41" s="16"/>
      <c r="IK41" s="16"/>
      <c r="IL41" s="17"/>
      <c r="IM41" s="17"/>
      <c r="IN41" s="16"/>
      <c r="IO41" s="16"/>
      <c r="IP41" s="16"/>
      <c r="IQ41" s="16"/>
      <c r="IR41" s="18"/>
      <c r="IS41" s="94"/>
      <c r="IT41" s="29"/>
      <c r="IU41" s="30"/>
      <c r="IV41" s="31"/>
      <c r="IW41" s="31"/>
      <c r="IX41" s="31"/>
      <c r="IY41" s="31"/>
      <c r="IZ41" s="31"/>
      <c r="JA41" s="30"/>
      <c r="JB41" s="30"/>
      <c r="JC41" s="31"/>
      <c r="JD41" s="31"/>
      <c r="JE41" s="31"/>
      <c r="JF41" s="31"/>
      <c r="JG41" s="31"/>
      <c r="JH41" s="30"/>
      <c r="JI41" s="30"/>
      <c r="JJ41" s="31"/>
      <c r="JK41" s="31"/>
      <c r="JL41" s="31"/>
      <c r="JM41" s="31"/>
      <c r="JN41" s="31"/>
      <c r="JO41" s="30"/>
      <c r="JP41" s="30"/>
      <c r="JQ41" s="31"/>
      <c r="JR41" s="31"/>
      <c r="JS41" s="31"/>
      <c r="JT41" s="31"/>
      <c r="JU41" s="31"/>
      <c r="JV41" s="30"/>
      <c r="JW41" s="32"/>
      <c r="JX41" s="100"/>
      <c r="JY41" s="20"/>
      <c r="JZ41" s="16"/>
      <c r="KA41" s="16"/>
      <c r="KB41" s="16"/>
      <c r="KC41" s="16"/>
      <c r="KD41" s="17"/>
      <c r="KE41" s="17"/>
      <c r="KF41" s="16"/>
      <c r="KG41" s="16"/>
      <c r="KH41" s="16"/>
      <c r="KI41" s="16"/>
      <c r="KJ41" s="16"/>
      <c r="KK41" s="17"/>
      <c r="KL41" s="17"/>
      <c r="KM41" s="16"/>
      <c r="KN41" s="16"/>
      <c r="KO41" s="16"/>
      <c r="KP41" s="16"/>
      <c r="KQ41" s="16"/>
      <c r="KR41" s="17"/>
      <c r="KS41" s="17"/>
      <c r="KT41" s="16"/>
      <c r="KU41" s="16"/>
      <c r="KV41" s="16"/>
      <c r="KW41" s="16"/>
      <c r="KX41" s="16"/>
      <c r="KY41" s="17"/>
      <c r="KZ41" s="17"/>
      <c r="LA41" s="16"/>
      <c r="LB41" s="16"/>
      <c r="LC41" s="24"/>
      <c r="LD41" s="94"/>
      <c r="LE41" s="25"/>
      <c r="LF41" s="16"/>
      <c r="LG41" s="17"/>
      <c r="LH41" s="17"/>
      <c r="LI41" s="16"/>
      <c r="LJ41" s="16"/>
      <c r="LK41" s="16"/>
      <c r="LL41" s="16"/>
      <c r="LM41" s="16"/>
      <c r="LN41" s="17"/>
      <c r="LO41" s="27"/>
      <c r="LP41" s="33"/>
      <c r="LQ41" s="16"/>
      <c r="LR41" s="16"/>
      <c r="LS41" s="16"/>
      <c r="LT41" s="16"/>
      <c r="LU41" s="17"/>
      <c r="LV41" s="17"/>
      <c r="LW41" s="16"/>
      <c r="LX41" s="16"/>
      <c r="LY41" s="16"/>
      <c r="LZ41" s="16"/>
      <c r="MA41" s="16"/>
      <c r="MB41" s="17"/>
      <c r="MC41" s="17"/>
      <c r="MD41" s="16"/>
      <c r="ME41" s="16"/>
      <c r="MF41" s="16"/>
      <c r="MG41" s="16"/>
      <c r="MH41" s="18"/>
      <c r="MI41" s="94"/>
      <c r="MJ41" s="29"/>
      <c r="MK41" s="30"/>
      <c r="ML41" s="31"/>
      <c r="MM41" s="31"/>
      <c r="MN41" s="31"/>
      <c r="MO41" s="31"/>
      <c r="MP41" s="31"/>
      <c r="MQ41" s="30"/>
      <c r="MR41" s="30"/>
      <c r="MS41" s="31"/>
      <c r="MT41" s="31"/>
      <c r="MU41" s="31"/>
      <c r="MV41" s="31"/>
      <c r="MW41" s="31"/>
      <c r="MX41" s="30"/>
      <c r="MY41" s="30"/>
      <c r="MZ41" s="31"/>
      <c r="NA41" s="31"/>
      <c r="NB41" s="31"/>
      <c r="NC41" s="31"/>
      <c r="ND41" s="31"/>
      <c r="NE41" s="30"/>
      <c r="NF41" s="30"/>
      <c r="NG41" s="34"/>
      <c r="NH41" s="35"/>
      <c r="NI41" s="36"/>
      <c r="NJ41" s="36"/>
      <c r="NK41" s="36"/>
      <c r="NL41" s="30"/>
      <c r="NM41" s="30"/>
      <c r="NN41" s="37"/>
      <c r="NO41" s="99"/>
    </row>
    <row r="42" spans="1:379">
      <c r="A42" s="4" t="s">
        <v>53</v>
      </c>
      <c r="B42" s="14"/>
      <c r="C42" s="15"/>
      <c r="D42" s="16"/>
      <c r="E42" s="16"/>
      <c r="F42" s="16"/>
      <c r="G42" s="16"/>
      <c r="H42" s="17"/>
      <c r="I42" s="17"/>
      <c r="J42" s="16"/>
      <c r="K42" s="16"/>
      <c r="L42" s="16"/>
      <c r="M42" s="16"/>
      <c r="N42" s="16"/>
      <c r="O42" s="17"/>
      <c r="P42" s="17"/>
      <c r="Q42" s="16"/>
      <c r="R42" s="16"/>
      <c r="S42" s="16"/>
      <c r="T42" s="16"/>
      <c r="U42" s="16"/>
      <c r="V42" s="17"/>
      <c r="W42" s="17"/>
      <c r="X42" s="16"/>
      <c r="Y42" s="16"/>
      <c r="Z42" s="16"/>
      <c r="AA42" s="16"/>
      <c r="AB42" s="16"/>
      <c r="AC42" s="17"/>
      <c r="AD42" s="17"/>
      <c r="AE42" s="16"/>
      <c r="AF42" s="18"/>
      <c r="AG42" s="94"/>
      <c r="AH42" s="19"/>
      <c r="AI42" s="16"/>
      <c r="AJ42" s="16"/>
      <c r="AK42" s="17"/>
      <c r="AL42" s="17"/>
      <c r="AM42" s="16"/>
      <c r="AN42" s="16"/>
      <c r="AO42" s="16"/>
      <c r="AP42" s="16"/>
      <c r="AQ42" s="16"/>
      <c r="AR42" s="17"/>
      <c r="AS42" s="17"/>
      <c r="AT42" s="16"/>
      <c r="AU42" s="16"/>
      <c r="AV42" s="16"/>
      <c r="AW42" s="16"/>
      <c r="AX42" s="16"/>
      <c r="AY42" s="17"/>
      <c r="AZ42" s="17"/>
      <c r="BA42" s="16"/>
      <c r="BB42" s="16"/>
      <c r="BC42" s="16"/>
      <c r="BD42" s="16"/>
      <c r="BE42" s="16"/>
      <c r="BF42" s="17"/>
      <c r="BG42" s="17"/>
      <c r="BH42" s="16"/>
      <c r="BI42" s="16"/>
      <c r="BJ42" s="18"/>
      <c r="BK42" s="94"/>
      <c r="BL42" s="20"/>
      <c r="BM42" s="16"/>
      <c r="BN42" s="17"/>
      <c r="BO42" s="17"/>
      <c r="BP42" s="16" t="s">
        <v>14</v>
      </c>
      <c r="BQ42" s="16"/>
      <c r="BR42" s="16"/>
      <c r="BS42" s="16"/>
      <c r="BT42" s="16"/>
      <c r="BU42" s="17"/>
      <c r="BV42" s="17"/>
      <c r="BW42" s="16"/>
      <c r="BX42" s="16"/>
      <c r="BY42" s="16" t="s">
        <v>14</v>
      </c>
      <c r="BZ42" s="16"/>
      <c r="CA42" s="16"/>
      <c r="CB42" s="17"/>
      <c r="CC42" s="17"/>
      <c r="CD42" s="16"/>
      <c r="CE42" s="16"/>
      <c r="CF42" s="16"/>
      <c r="CG42" s="16"/>
      <c r="CH42" s="16"/>
      <c r="CI42" s="17"/>
      <c r="CJ42" s="17"/>
      <c r="CK42" s="16"/>
      <c r="CL42" s="16"/>
      <c r="CM42" s="16"/>
      <c r="CN42" s="16"/>
      <c r="CO42" s="16"/>
      <c r="CP42" s="21"/>
      <c r="CQ42" s="94"/>
      <c r="CR42" s="22"/>
      <c r="CS42" s="16"/>
      <c r="CT42" s="16"/>
      <c r="CU42" s="16"/>
      <c r="CV42" s="16"/>
      <c r="CW42" s="23"/>
      <c r="CX42" s="17"/>
      <c r="CY42" s="17"/>
      <c r="CZ42" s="15"/>
      <c r="DA42" s="16"/>
      <c r="DB42" s="16"/>
      <c r="DC42" s="16"/>
      <c r="DD42" s="16"/>
      <c r="DE42" s="17"/>
      <c r="DF42" s="17"/>
      <c r="DG42" s="16"/>
      <c r="DH42" s="16"/>
      <c r="DI42" s="16"/>
      <c r="DJ42" s="16"/>
      <c r="DK42" s="16" t="s">
        <v>14</v>
      </c>
      <c r="DL42" s="17"/>
      <c r="DM42" s="17"/>
      <c r="DN42" s="16"/>
      <c r="DO42" s="16"/>
      <c r="DP42" s="16"/>
      <c r="DQ42" s="16"/>
      <c r="DR42" s="16"/>
      <c r="DS42" s="17"/>
      <c r="DT42" s="17"/>
      <c r="DU42" s="24"/>
      <c r="DV42" s="94"/>
      <c r="DW42" s="25"/>
      <c r="DX42" s="16"/>
      <c r="DY42" s="16"/>
      <c r="DZ42" s="16"/>
      <c r="EA42" s="17"/>
      <c r="EB42" s="17"/>
      <c r="EC42" s="16"/>
      <c r="ED42" s="16"/>
      <c r="EE42" s="16"/>
      <c r="EF42" s="16"/>
      <c r="EG42" s="16"/>
      <c r="EH42" s="17"/>
      <c r="EI42" s="17"/>
      <c r="EJ42" s="16"/>
      <c r="EK42" s="16"/>
      <c r="EL42" s="16"/>
      <c r="EM42" s="15"/>
      <c r="EN42" s="26" t="s">
        <v>14</v>
      </c>
      <c r="EO42" s="17"/>
      <c r="EP42" s="17"/>
      <c r="EQ42" s="16"/>
      <c r="ER42" s="16"/>
      <c r="ES42" s="16"/>
      <c r="ET42" s="16"/>
      <c r="EU42" s="16" t="s">
        <v>14</v>
      </c>
      <c r="EV42" s="17"/>
      <c r="EW42" s="17"/>
      <c r="EX42" s="15"/>
      <c r="EY42" s="16"/>
      <c r="EZ42" s="16"/>
      <c r="FA42" s="18"/>
      <c r="FB42" s="94"/>
      <c r="FC42" s="19"/>
      <c r="FD42" s="17"/>
      <c r="FE42" s="17"/>
      <c r="FF42" s="16"/>
      <c r="FG42" s="16"/>
      <c r="FH42" s="16"/>
      <c r="FI42" s="16"/>
      <c r="FJ42" s="16" t="s">
        <v>14</v>
      </c>
      <c r="FK42" s="17"/>
      <c r="FL42" s="17"/>
      <c r="FM42" s="16"/>
      <c r="FN42" s="16"/>
      <c r="FO42" s="16" t="s">
        <v>14</v>
      </c>
      <c r="FP42" s="16"/>
      <c r="FQ42" s="16"/>
      <c r="FR42" s="17"/>
      <c r="FS42" s="17"/>
      <c r="FT42" s="16"/>
      <c r="FU42" s="16"/>
      <c r="FV42" s="16"/>
      <c r="FW42" s="16"/>
      <c r="FX42" s="16"/>
      <c r="FY42" s="17"/>
      <c r="FZ42" s="17"/>
      <c r="GA42" s="16"/>
      <c r="GB42" s="16"/>
      <c r="GC42" s="16"/>
      <c r="GD42" s="16"/>
      <c r="GE42" s="16"/>
      <c r="GF42" s="21"/>
      <c r="GG42" s="94"/>
      <c r="GH42" s="22"/>
      <c r="GI42" s="16"/>
      <c r="GJ42" s="16"/>
      <c r="GK42" s="16"/>
      <c r="GL42" s="16"/>
      <c r="GM42" s="16"/>
      <c r="GN42" s="17"/>
      <c r="GO42" s="17"/>
      <c r="GP42" s="16"/>
      <c r="GQ42" s="16"/>
      <c r="GR42" s="23"/>
      <c r="GS42" s="16"/>
      <c r="GT42" s="16"/>
      <c r="GU42" s="17"/>
      <c r="GV42" s="17"/>
      <c r="GW42" s="16"/>
      <c r="GX42" s="16"/>
      <c r="GY42" s="16"/>
      <c r="GZ42" s="16"/>
      <c r="HA42" s="16"/>
      <c r="HB42" s="27"/>
      <c r="HC42" s="17"/>
      <c r="HD42" s="28"/>
      <c r="HE42" s="16"/>
      <c r="HF42" s="16"/>
      <c r="HG42" s="16" t="s">
        <v>14</v>
      </c>
      <c r="HH42" s="16" t="s">
        <v>14</v>
      </c>
      <c r="HI42" s="17"/>
      <c r="HJ42" s="17"/>
      <c r="HK42" s="16" t="s">
        <v>14</v>
      </c>
      <c r="HL42" s="18" t="s">
        <v>14</v>
      </c>
      <c r="HM42" s="94"/>
      <c r="HN42" s="20" t="s">
        <v>14</v>
      </c>
      <c r="HO42" s="16" t="s">
        <v>14</v>
      </c>
      <c r="HP42" s="16" t="s">
        <v>14</v>
      </c>
      <c r="HQ42" s="17"/>
      <c r="HR42" s="17"/>
      <c r="HS42" s="16" t="s">
        <v>14</v>
      </c>
      <c r="HT42" s="16" t="s">
        <v>14</v>
      </c>
      <c r="HU42" s="16" t="s">
        <v>14</v>
      </c>
      <c r="HV42" s="16" t="s">
        <v>14</v>
      </c>
      <c r="HW42" s="16" t="s">
        <v>14</v>
      </c>
      <c r="HX42" s="17"/>
      <c r="HY42" s="17"/>
      <c r="HZ42" s="16" t="s">
        <v>14</v>
      </c>
      <c r="IA42" s="16" t="s">
        <v>14</v>
      </c>
      <c r="IB42" s="15"/>
      <c r="IC42" s="16" t="s">
        <v>14</v>
      </c>
      <c r="ID42" s="16" t="s">
        <v>14</v>
      </c>
      <c r="IE42" s="17"/>
      <c r="IF42" s="17"/>
      <c r="IG42" s="16" t="s">
        <v>14</v>
      </c>
      <c r="IH42" s="16" t="s">
        <v>14</v>
      </c>
      <c r="II42" s="16" t="s">
        <v>14</v>
      </c>
      <c r="IJ42" s="16" t="s">
        <v>14</v>
      </c>
      <c r="IK42" s="16" t="s">
        <v>14</v>
      </c>
      <c r="IL42" s="17"/>
      <c r="IM42" s="17"/>
      <c r="IN42" s="16" t="s">
        <v>14</v>
      </c>
      <c r="IO42" s="16" t="s">
        <v>14</v>
      </c>
      <c r="IP42" s="16" t="s">
        <v>14</v>
      </c>
      <c r="IQ42" s="16" t="s">
        <v>14</v>
      </c>
      <c r="IR42" s="18" t="s">
        <v>14</v>
      </c>
      <c r="IS42" s="94"/>
      <c r="IT42" s="29"/>
      <c r="IU42" s="30"/>
      <c r="IV42" s="16" t="s">
        <v>14</v>
      </c>
      <c r="IW42" s="16" t="s">
        <v>14</v>
      </c>
      <c r="IX42" s="16" t="s">
        <v>14</v>
      </c>
      <c r="IY42" s="16" t="s">
        <v>14</v>
      </c>
      <c r="IZ42" s="16" t="s">
        <v>14</v>
      </c>
      <c r="JA42" s="17"/>
      <c r="JB42" s="17"/>
      <c r="JC42" s="16"/>
      <c r="JD42" s="16"/>
      <c r="JE42" s="16"/>
      <c r="JF42" s="16"/>
      <c r="JG42" s="16"/>
      <c r="JH42" s="17"/>
      <c r="JI42" s="17"/>
      <c r="JJ42" s="16"/>
      <c r="JK42" s="16"/>
      <c r="JL42" s="16"/>
      <c r="JM42" s="16"/>
      <c r="JN42" s="16"/>
      <c r="JO42" s="30"/>
      <c r="JP42" s="30"/>
      <c r="JQ42" s="31"/>
      <c r="JR42" s="31"/>
      <c r="JS42" s="31"/>
      <c r="JT42" s="31"/>
      <c r="JU42" s="31"/>
      <c r="JV42" s="30"/>
      <c r="JW42" s="32"/>
      <c r="JX42" s="100"/>
      <c r="JY42" s="20"/>
      <c r="JZ42" s="16"/>
      <c r="KA42" s="16"/>
      <c r="KB42" s="16"/>
      <c r="KC42" s="16"/>
      <c r="KD42" s="17"/>
      <c r="KE42" s="17"/>
      <c r="KF42" s="16"/>
      <c r="KG42" s="16"/>
      <c r="KH42" s="16"/>
      <c r="KI42" s="16"/>
      <c r="KJ42" s="16"/>
      <c r="KK42" s="17"/>
      <c r="KL42" s="17"/>
      <c r="KM42" s="16"/>
      <c r="KN42" s="16"/>
      <c r="KO42" s="16"/>
      <c r="KP42" s="16"/>
      <c r="KQ42" s="16"/>
      <c r="KR42" s="17"/>
      <c r="KS42" s="17"/>
      <c r="KT42" s="16"/>
      <c r="KU42" s="16"/>
      <c r="KV42" s="16"/>
      <c r="KW42" s="16"/>
      <c r="KX42" s="16"/>
      <c r="KY42" s="17"/>
      <c r="KZ42" s="17"/>
      <c r="LA42" s="16"/>
      <c r="LB42" s="16"/>
      <c r="LC42" s="24"/>
      <c r="LD42" s="94"/>
      <c r="LE42" s="25"/>
      <c r="LF42" s="16"/>
      <c r="LG42" s="17"/>
      <c r="LH42" s="17"/>
      <c r="LI42" s="16"/>
      <c r="LJ42" s="16"/>
      <c r="LK42" s="16"/>
      <c r="LL42" s="16"/>
      <c r="LM42" s="16"/>
      <c r="LN42" s="17"/>
      <c r="LO42" s="27"/>
      <c r="LP42" s="33"/>
      <c r="LQ42" s="16"/>
      <c r="LR42" s="16"/>
      <c r="LS42" s="16"/>
      <c r="LT42" s="16"/>
      <c r="LU42" s="17"/>
      <c r="LV42" s="17"/>
      <c r="LW42" s="16"/>
      <c r="LX42" s="16"/>
      <c r="LY42" s="16"/>
      <c r="LZ42" s="16"/>
      <c r="MA42" s="16"/>
      <c r="MB42" s="17"/>
      <c r="MC42" s="17"/>
      <c r="MD42" s="16"/>
      <c r="ME42" s="16"/>
      <c r="MF42" s="16"/>
      <c r="MG42" s="16"/>
      <c r="MH42" s="18"/>
      <c r="MI42" s="94"/>
      <c r="MJ42" s="29"/>
      <c r="MK42" s="30"/>
      <c r="ML42" s="31"/>
      <c r="MM42" s="31"/>
      <c r="MN42" s="31"/>
      <c r="MO42" s="31"/>
      <c r="MP42" s="31"/>
      <c r="MQ42" s="30"/>
      <c r="MR42" s="30"/>
      <c r="MS42" s="31"/>
      <c r="MT42" s="31"/>
      <c r="MU42" s="31"/>
      <c r="MV42" s="31"/>
      <c r="MW42" s="31"/>
      <c r="MX42" s="30"/>
      <c r="MY42" s="30"/>
      <c r="MZ42" s="31"/>
      <c r="NA42" s="31"/>
      <c r="NB42" s="31"/>
      <c r="NC42" s="31"/>
      <c r="ND42" s="31"/>
      <c r="NE42" s="30"/>
      <c r="NF42" s="30"/>
      <c r="NG42" s="34"/>
      <c r="NH42" s="35"/>
      <c r="NI42" s="36"/>
      <c r="NJ42" s="36"/>
      <c r="NK42" s="36"/>
      <c r="NL42" s="30"/>
      <c r="NM42" s="30"/>
      <c r="NN42" s="37"/>
      <c r="NO42" s="99"/>
    </row>
    <row r="43" spans="1:379">
      <c r="A43" s="4" t="s">
        <v>54</v>
      </c>
      <c r="B43" s="14"/>
      <c r="C43" s="15"/>
      <c r="D43" s="16"/>
      <c r="E43" s="16"/>
      <c r="F43" s="16"/>
      <c r="G43" s="16"/>
      <c r="H43" s="17"/>
      <c r="I43" s="17"/>
      <c r="J43" s="16"/>
      <c r="K43" s="16"/>
      <c r="L43" s="16"/>
      <c r="M43" s="16"/>
      <c r="N43" s="16"/>
      <c r="O43" s="17"/>
      <c r="P43" s="17"/>
      <c r="Q43" s="16"/>
      <c r="R43" s="16"/>
      <c r="S43" s="16"/>
      <c r="T43" s="16"/>
      <c r="U43" s="16"/>
      <c r="V43" s="17"/>
      <c r="W43" s="17"/>
      <c r="X43" s="16"/>
      <c r="Y43" s="16"/>
      <c r="Z43" s="16"/>
      <c r="AA43" s="16"/>
      <c r="AB43" s="16"/>
      <c r="AC43" s="17"/>
      <c r="AD43" s="17"/>
      <c r="AE43" s="16" t="s">
        <v>14</v>
      </c>
      <c r="AF43" s="18"/>
      <c r="AG43" s="94"/>
      <c r="AH43" s="19"/>
      <c r="AI43" s="16"/>
      <c r="AJ43" s="16"/>
      <c r="AK43" s="17"/>
      <c r="AL43" s="17"/>
      <c r="AM43" s="16"/>
      <c r="AN43" s="16"/>
      <c r="AO43" s="16"/>
      <c r="AP43" s="16"/>
      <c r="AQ43" s="16"/>
      <c r="AR43" s="17"/>
      <c r="AS43" s="17"/>
      <c r="AT43" s="16"/>
      <c r="AU43" s="16"/>
      <c r="AV43" s="16"/>
      <c r="AW43" s="16"/>
      <c r="AX43" s="16"/>
      <c r="AY43" s="17"/>
      <c r="AZ43" s="17"/>
      <c r="BA43" s="16"/>
      <c r="BB43" s="16"/>
      <c r="BC43" s="16"/>
      <c r="BD43" s="16"/>
      <c r="BE43" s="16"/>
      <c r="BF43" s="17"/>
      <c r="BG43" s="17"/>
      <c r="BH43" s="16"/>
      <c r="BI43" s="16"/>
      <c r="BJ43" s="18"/>
      <c r="BK43" s="94"/>
      <c r="BL43" s="20"/>
      <c r="BM43" s="16"/>
      <c r="BN43" s="17"/>
      <c r="BO43" s="17"/>
      <c r="BP43" s="16"/>
      <c r="BQ43" s="16"/>
      <c r="BR43" s="16"/>
      <c r="BS43" s="16"/>
      <c r="BT43" s="16"/>
      <c r="BU43" s="17"/>
      <c r="BV43" s="17"/>
      <c r="BW43" s="16"/>
      <c r="BX43" s="16"/>
      <c r="BY43" s="16"/>
      <c r="BZ43" s="16"/>
      <c r="CA43" s="16"/>
      <c r="CB43" s="17"/>
      <c r="CC43" s="17"/>
      <c r="CD43" s="16"/>
      <c r="CE43" s="16"/>
      <c r="CF43" s="16"/>
      <c r="CG43" s="16"/>
      <c r="CH43" s="16"/>
      <c r="CI43" s="17"/>
      <c r="CJ43" s="17"/>
      <c r="CK43" s="16"/>
      <c r="CL43" s="16"/>
      <c r="CM43" s="16"/>
      <c r="CN43" s="16"/>
      <c r="CO43" s="16"/>
      <c r="CP43" s="21"/>
      <c r="CQ43" s="94"/>
      <c r="CR43" s="22"/>
      <c r="CS43" s="16"/>
      <c r="CT43" s="16"/>
      <c r="CU43" s="16"/>
      <c r="CV43" s="16"/>
      <c r="CW43" s="23"/>
      <c r="CX43" s="17"/>
      <c r="CY43" s="17"/>
      <c r="CZ43" s="15"/>
      <c r="DA43" s="16"/>
      <c r="DB43" s="16"/>
      <c r="DC43" s="16"/>
      <c r="DD43" s="16"/>
      <c r="DE43" s="17"/>
      <c r="DF43" s="17"/>
      <c r="DG43" s="16"/>
      <c r="DH43" s="16"/>
      <c r="DI43" s="16"/>
      <c r="DJ43" s="16"/>
      <c r="DK43" s="16"/>
      <c r="DL43" s="17"/>
      <c r="DM43" s="17"/>
      <c r="DN43" s="16"/>
      <c r="DO43" s="16"/>
      <c r="DP43" s="16"/>
      <c r="DQ43" s="16"/>
      <c r="DR43" s="16"/>
      <c r="DS43" s="17"/>
      <c r="DT43" s="17"/>
      <c r="DU43" s="24"/>
      <c r="DV43" s="94"/>
      <c r="DW43" s="25"/>
      <c r="DX43" s="16"/>
      <c r="DY43" s="16"/>
      <c r="DZ43" s="16"/>
      <c r="EA43" s="17"/>
      <c r="EB43" s="17"/>
      <c r="EC43" s="16"/>
      <c r="ED43" s="16"/>
      <c r="EE43" s="16"/>
      <c r="EF43" s="16"/>
      <c r="EG43" s="16"/>
      <c r="EH43" s="17"/>
      <c r="EI43" s="17"/>
      <c r="EJ43" s="16"/>
      <c r="EK43" s="16"/>
      <c r="EL43" s="16"/>
      <c r="EM43" s="15"/>
      <c r="EN43" s="26"/>
      <c r="EO43" s="17"/>
      <c r="EP43" s="17"/>
      <c r="EQ43" s="16"/>
      <c r="ER43" s="16"/>
      <c r="ES43" s="16"/>
      <c r="ET43" s="16"/>
      <c r="EU43" s="16"/>
      <c r="EV43" s="17"/>
      <c r="EW43" s="17"/>
      <c r="EX43" s="15"/>
      <c r="EY43" s="16"/>
      <c r="EZ43" s="16"/>
      <c r="FA43" s="18"/>
      <c r="FB43" s="94"/>
      <c r="FC43" s="19"/>
      <c r="FD43" s="17"/>
      <c r="FE43" s="17"/>
      <c r="FF43" s="16"/>
      <c r="FG43" s="16"/>
      <c r="FH43" s="16"/>
      <c r="FI43" s="16"/>
      <c r="FJ43" s="16"/>
      <c r="FK43" s="17"/>
      <c r="FL43" s="17"/>
      <c r="FM43" s="16"/>
      <c r="FN43" s="16"/>
      <c r="FO43" s="16"/>
      <c r="FP43" s="16"/>
      <c r="FQ43" s="16"/>
      <c r="FR43" s="17"/>
      <c r="FS43" s="17"/>
      <c r="FT43" s="16"/>
      <c r="FU43" s="16"/>
      <c r="FV43" s="16"/>
      <c r="FW43" s="16"/>
      <c r="FX43" s="16"/>
      <c r="FY43" s="17"/>
      <c r="FZ43" s="17"/>
      <c r="GA43" s="16"/>
      <c r="GB43" s="16"/>
      <c r="GC43" s="16"/>
      <c r="GD43" s="16"/>
      <c r="GE43" s="16"/>
      <c r="GF43" s="21"/>
      <c r="GG43" s="94"/>
      <c r="GH43" s="10"/>
      <c r="GI43" s="6"/>
      <c r="GJ43" s="6"/>
      <c r="GK43" s="6"/>
      <c r="GL43" s="6"/>
      <c r="GM43" s="6"/>
      <c r="GN43" s="7"/>
      <c r="GO43" s="7"/>
      <c r="GP43" s="6"/>
      <c r="GQ43" s="6"/>
      <c r="GR43" s="23"/>
      <c r="GS43" s="6"/>
      <c r="GT43" s="6"/>
      <c r="GU43" s="7"/>
      <c r="GV43" s="7"/>
      <c r="GW43" s="6"/>
      <c r="GX43" s="6"/>
      <c r="GY43" s="6"/>
      <c r="GZ43" s="6"/>
      <c r="HA43" s="6"/>
      <c r="HB43" s="27"/>
      <c r="HC43" s="7"/>
      <c r="HD43" s="28"/>
      <c r="HE43" s="6"/>
      <c r="HF43" s="6"/>
      <c r="HG43" s="6"/>
      <c r="HH43" s="6"/>
      <c r="HI43" s="7"/>
      <c r="HJ43" s="7"/>
      <c r="HK43" s="6"/>
      <c r="HL43" s="8"/>
      <c r="HM43" s="93"/>
      <c r="HN43" s="20"/>
      <c r="HO43" s="16"/>
      <c r="HP43" s="16"/>
      <c r="HQ43" s="17"/>
      <c r="HR43" s="17"/>
      <c r="HS43" s="16"/>
      <c r="HT43" s="16"/>
      <c r="HU43" s="16"/>
      <c r="HV43" s="16"/>
      <c r="HW43" s="16"/>
      <c r="HX43" s="17"/>
      <c r="HY43" s="17"/>
      <c r="HZ43" s="16"/>
      <c r="IA43" s="16"/>
      <c r="IB43" s="15"/>
      <c r="IC43" s="16"/>
      <c r="ID43" s="16"/>
      <c r="IE43" s="17"/>
      <c r="IF43" s="17"/>
      <c r="IG43" s="16"/>
      <c r="IH43" s="16"/>
      <c r="II43" s="16"/>
      <c r="IJ43" s="16"/>
      <c r="IK43" s="16"/>
      <c r="IL43" s="17"/>
      <c r="IM43" s="17"/>
      <c r="IN43" s="16"/>
      <c r="IO43" s="16"/>
      <c r="IP43" s="16"/>
      <c r="IQ43" s="16"/>
      <c r="IR43" s="18"/>
      <c r="IS43" s="94"/>
      <c r="IT43" s="29"/>
      <c r="IU43" s="30"/>
      <c r="IV43" s="16"/>
      <c r="IW43" s="16"/>
      <c r="IX43" s="16"/>
      <c r="IY43" s="16"/>
      <c r="IZ43" s="16"/>
      <c r="JA43" s="17"/>
      <c r="JB43" s="17"/>
      <c r="JC43" s="16"/>
      <c r="JD43" s="16"/>
      <c r="JE43" s="16"/>
      <c r="JF43" s="16"/>
      <c r="JG43" s="16"/>
      <c r="JH43" s="17"/>
      <c r="JI43" s="17"/>
      <c r="JJ43" s="16"/>
      <c r="JK43" s="16"/>
      <c r="JL43" s="16"/>
      <c r="JM43" s="16"/>
      <c r="JN43" s="16"/>
      <c r="JO43" s="30"/>
      <c r="JP43" s="30"/>
      <c r="JQ43" s="31"/>
      <c r="JR43" s="31"/>
      <c r="JS43" s="31"/>
      <c r="JT43" s="31"/>
      <c r="JU43" s="31"/>
      <c r="JV43" s="30"/>
      <c r="JW43" s="32"/>
      <c r="JX43" s="100"/>
      <c r="JY43" s="20"/>
      <c r="JZ43" s="16"/>
      <c r="KA43" s="16"/>
      <c r="KB43" s="16"/>
      <c r="KC43" s="16"/>
      <c r="KD43" s="17"/>
      <c r="KE43" s="17"/>
      <c r="KF43" s="16"/>
      <c r="KG43" s="16"/>
      <c r="KH43" s="16"/>
      <c r="KI43" s="16"/>
      <c r="KJ43" s="16"/>
      <c r="KK43" s="17"/>
      <c r="KL43" s="17"/>
      <c r="KM43" s="16"/>
      <c r="KN43" s="16"/>
      <c r="KO43" s="16"/>
      <c r="KP43" s="16"/>
      <c r="KQ43" s="16"/>
      <c r="KR43" s="17"/>
      <c r="KS43" s="17"/>
      <c r="KT43" s="16"/>
      <c r="KU43" s="16"/>
      <c r="KV43" s="16"/>
      <c r="KW43" s="16"/>
      <c r="KX43" s="16"/>
      <c r="KY43" s="17"/>
      <c r="KZ43" s="17"/>
      <c r="LA43" s="16"/>
      <c r="LB43" s="16"/>
      <c r="LC43" s="24"/>
      <c r="LD43" s="94"/>
      <c r="LE43" s="25"/>
      <c r="LF43" s="16"/>
      <c r="LG43" s="17"/>
      <c r="LH43" s="17"/>
      <c r="LI43" s="16"/>
      <c r="LJ43" s="16"/>
      <c r="LK43" s="16"/>
      <c r="LL43" s="16"/>
      <c r="LM43" s="16"/>
      <c r="LN43" s="17"/>
      <c r="LO43" s="27"/>
      <c r="LP43" s="33"/>
      <c r="LQ43" s="16"/>
      <c r="LR43" s="16"/>
      <c r="LS43" s="16"/>
      <c r="LT43" s="16"/>
      <c r="LU43" s="17"/>
      <c r="LV43" s="17"/>
      <c r="LW43" s="16"/>
      <c r="LX43" s="16"/>
      <c r="LY43" s="16"/>
      <c r="LZ43" s="16"/>
      <c r="MA43" s="16"/>
      <c r="MB43" s="17"/>
      <c r="MC43" s="17"/>
      <c r="MD43" s="16"/>
      <c r="ME43" s="16"/>
      <c r="MF43" s="16"/>
      <c r="MG43" s="16"/>
      <c r="MH43" s="18"/>
      <c r="MI43" s="94"/>
      <c r="MJ43" s="29"/>
      <c r="MK43" s="30"/>
      <c r="ML43" s="31"/>
      <c r="MM43" s="31"/>
      <c r="MN43" s="31"/>
      <c r="MO43" s="31"/>
      <c r="MP43" s="31"/>
      <c r="MQ43" s="30"/>
      <c r="MR43" s="30"/>
      <c r="MS43" s="31"/>
      <c r="MT43" s="31"/>
      <c r="MU43" s="31"/>
      <c r="MV43" s="31"/>
      <c r="MW43" s="31"/>
      <c r="MX43" s="30"/>
      <c r="MY43" s="30"/>
      <c r="MZ43" s="31"/>
      <c r="NA43" s="31"/>
      <c r="NB43" s="31"/>
      <c r="NC43" s="31"/>
      <c r="ND43" s="31"/>
      <c r="NE43" s="30"/>
      <c r="NF43" s="30"/>
      <c r="NG43" s="34"/>
      <c r="NH43" s="35"/>
      <c r="NI43" s="36"/>
      <c r="NJ43" s="36"/>
      <c r="NK43" s="36"/>
      <c r="NL43" s="30"/>
      <c r="NM43" s="30"/>
      <c r="NN43" s="37"/>
      <c r="NO43" s="99"/>
    </row>
    <row r="44" spans="1:379">
      <c r="A44" s="4" t="s">
        <v>55</v>
      </c>
      <c r="B44" s="14"/>
      <c r="C44" s="15"/>
      <c r="D44" s="16"/>
      <c r="E44" s="16"/>
      <c r="F44" s="16"/>
      <c r="G44" s="16"/>
      <c r="H44" s="17"/>
      <c r="I44" s="17"/>
      <c r="J44" s="16"/>
      <c r="K44" s="16"/>
      <c r="L44" s="16"/>
      <c r="M44" s="16"/>
      <c r="N44" s="16"/>
      <c r="O44" s="17"/>
      <c r="P44" s="17"/>
      <c r="Q44" s="16"/>
      <c r="R44" s="16"/>
      <c r="S44" s="16"/>
      <c r="T44" s="16"/>
      <c r="U44" s="16"/>
      <c r="V44" s="17"/>
      <c r="W44" s="17"/>
      <c r="X44" s="16"/>
      <c r="Y44" s="16"/>
      <c r="Z44" s="16"/>
      <c r="AA44" s="16"/>
      <c r="AB44" s="16"/>
      <c r="AC44" s="17"/>
      <c r="AD44" s="17"/>
      <c r="AE44" s="16"/>
      <c r="AF44" s="18"/>
      <c r="AG44" s="94"/>
      <c r="AH44" s="19"/>
      <c r="AI44" s="16"/>
      <c r="AJ44" s="16"/>
      <c r="AK44" s="17"/>
      <c r="AL44" s="17"/>
      <c r="AM44" s="16"/>
      <c r="AN44" s="16"/>
      <c r="AO44" s="16"/>
      <c r="AP44" s="16"/>
      <c r="AQ44" s="16"/>
      <c r="AR44" s="17"/>
      <c r="AS44" s="17"/>
      <c r="AT44" s="16"/>
      <c r="AU44" s="16"/>
      <c r="AV44" s="16"/>
      <c r="AW44" s="16"/>
      <c r="AX44" s="16"/>
      <c r="AY44" s="17"/>
      <c r="AZ44" s="17"/>
      <c r="BA44" s="16"/>
      <c r="BB44" s="16"/>
      <c r="BC44" s="16"/>
      <c r="BD44" s="16"/>
      <c r="BE44" s="16"/>
      <c r="BF44" s="17"/>
      <c r="BG44" s="17"/>
      <c r="BH44" s="16"/>
      <c r="BI44" s="16"/>
      <c r="BJ44" s="18"/>
      <c r="BK44" s="94"/>
      <c r="BL44" s="20"/>
      <c r="BM44" s="16"/>
      <c r="BN44" s="17"/>
      <c r="BO44" s="17"/>
      <c r="BP44" s="16"/>
      <c r="BQ44" s="16"/>
      <c r="BR44" s="16"/>
      <c r="BS44" s="16"/>
      <c r="BT44" s="16"/>
      <c r="BU44" s="17"/>
      <c r="BV44" s="17"/>
      <c r="BW44" s="16"/>
      <c r="BX44" s="16"/>
      <c r="BY44" s="16"/>
      <c r="BZ44" s="16"/>
      <c r="CA44" s="16"/>
      <c r="CB44" s="17"/>
      <c r="CC44" s="17"/>
      <c r="CD44" s="16"/>
      <c r="CE44" s="16"/>
      <c r="CF44" s="16" t="s">
        <v>14</v>
      </c>
      <c r="CG44" s="16"/>
      <c r="CH44" s="16"/>
      <c r="CI44" s="17"/>
      <c r="CJ44" s="17"/>
      <c r="CK44" s="16"/>
      <c r="CL44" s="16"/>
      <c r="CM44" s="16"/>
      <c r="CN44" s="16"/>
      <c r="CO44" s="16"/>
      <c r="CP44" s="21"/>
      <c r="CQ44" s="94"/>
      <c r="CR44" s="22"/>
      <c r="CS44" s="16"/>
      <c r="CT44" s="16"/>
      <c r="CU44" s="16"/>
      <c r="CV44" s="16"/>
      <c r="CW44" s="23"/>
      <c r="CX44" s="17"/>
      <c r="CY44" s="17"/>
      <c r="CZ44" s="15"/>
      <c r="DA44" s="16"/>
      <c r="DB44" s="16"/>
      <c r="DC44" s="16"/>
      <c r="DD44" s="16"/>
      <c r="DE44" s="17"/>
      <c r="DF44" s="17"/>
      <c r="DG44" s="16"/>
      <c r="DH44" s="16"/>
      <c r="DI44" s="16"/>
      <c r="DJ44" s="16"/>
      <c r="DK44" s="16"/>
      <c r="DL44" s="17"/>
      <c r="DM44" s="17"/>
      <c r="DN44" s="16"/>
      <c r="DO44" s="16"/>
      <c r="DP44" s="16"/>
      <c r="DQ44" s="16"/>
      <c r="DR44" s="16"/>
      <c r="DS44" s="17"/>
      <c r="DT44" s="17"/>
      <c r="DU44" s="24"/>
      <c r="DV44" s="94"/>
      <c r="DW44" s="25"/>
      <c r="DX44" s="16" t="s">
        <v>14</v>
      </c>
      <c r="DY44" s="16"/>
      <c r="DZ44" s="16"/>
      <c r="EA44" s="17"/>
      <c r="EB44" s="17"/>
      <c r="EC44" s="16"/>
      <c r="ED44" s="16"/>
      <c r="EE44" s="16"/>
      <c r="EF44" s="16"/>
      <c r="EG44" s="16"/>
      <c r="EH44" s="17"/>
      <c r="EI44" s="17"/>
      <c r="EJ44" s="16"/>
      <c r="EK44" s="16"/>
      <c r="EL44" s="16"/>
      <c r="EM44" s="15"/>
      <c r="EN44" s="26"/>
      <c r="EO44" s="17"/>
      <c r="EP44" s="17"/>
      <c r="EQ44" s="16"/>
      <c r="ER44" s="16"/>
      <c r="ES44" s="16"/>
      <c r="ET44" s="16"/>
      <c r="EU44" s="16"/>
      <c r="EV44" s="17"/>
      <c r="EW44" s="17"/>
      <c r="EX44" s="15"/>
      <c r="EY44" s="16"/>
      <c r="EZ44" s="16"/>
      <c r="FA44" s="18"/>
      <c r="FB44" s="94"/>
      <c r="FC44" s="19"/>
      <c r="FD44" s="17"/>
      <c r="FE44" s="17"/>
      <c r="FF44" s="16"/>
      <c r="FG44" s="16" t="s">
        <v>14</v>
      </c>
      <c r="FH44" s="16"/>
      <c r="FI44" s="16"/>
      <c r="FJ44" s="16"/>
      <c r="FK44" s="17"/>
      <c r="FL44" s="17"/>
      <c r="FM44" s="16"/>
      <c r="FN44" s="16"/>
      <c r="FO44" s="16"/>
      <c r="FP44" s="16"/>
      <c r="FQ44" s="16"/>
      <c r="FR44" s="17"/>
      <c r="FS44" s="17"/>
      <c r="FT44" s="16"/>
      <c r="FU44" s="16"/>
      <c r="FV44" s="16"/>
      <c r="FW44" s="16"/>
      <c r="FX44" s="16"/>
      <c r="FY44" s="17"/>
      <c r="FZ44" s="17"/>
      <c r="GA44" s="16"/>
      <c r="GB44" s="16"/>
      <c r="GC44" s="16"/>
      <c r="GD44" s="16"/>
      <c r="GE44" s="16"/>
      <c r="GF44" s="21"/>
      <c r="GG44" s="94"/>
      <c r="GH44" s="10"/>
      <c r="GI44" s="6"/>
      <c r="GJ44" s="6"/>
      <c r="GK44" s="6"/>
      <c r="GL44" s="6"/>
      <c r="GM44" s="6"/>
      <c r="GN44" s="7"/>
      <c r="GO44" s="7"/>
      <c r="GP44" s="6"/>
      <c r="GQ44" s="6"/>
      <c r="GR44" s="23"/>
      <c r="GS44" s="6"/>
      <c r="GT44" s="6"/>
      <c r="GU44" s="7"/>
      <c r="GV44" s="7"/>
      <c r="GW44" s="6"/>
      <c r="GX44" s="6"/>
      <c r="GY44" s="6"/>
      <c r="GZ44" s="6"/>
      <c r="HA44" s="6"/>
      <c r="HB44" s="27"/>
      <c r="HC44" s="7"/>
      <c r="HD44" s="28"/>
      <c r="HE44" s="6"/>
      <c r="HF44" s="6"/>
      <c r="HG44" s="6"/>
      <c r="HH44" s="6"/>
      <c r="HI44" s="7"/>
      <c r="HJ44" s="7"/>
      <c r="HK44" s="6"/>
      <c r="HL44" s="8"/>
      <c r="HM44" s="93"/>
      <c r="HN44" s="20"/>
      <c r="HO44" s="16"/>
      <c r="HP44" s="16"/>
      <c r="HQ44" s="17"/>
      <c r="HR44" s="17"/>
      <c r="HS44" s="16"/>
      <c r="HT44" s="16"/>
      <c r="HU44" s="16"/>
      <c r="HV44" s="16"/>
      <c r="HW44" s="16"/>
      <c r="HX44" s="17"/>
      <c r="HY44" s="17"/>
      <c r="HZ44" s="16"/>
      <c r="IA44" s="16"/>
      <c r="IB44" s="15"/>
      <c r="IC44" s="16"/>
      <c r="ID44" s="16"/>
      <c r="IE44" s="17"/>
      <c r="IF44" s="17"/>
      <c r="IG44" s="16"/>
      <c r="IH44" s="16"/>
      <c r="II44" s="16"/>
      <c r="IJ44" s="16"/>
      <c r="IK44" s="16"/>
      <c r="IL44" s="17"/>
      <c r="IM44" s="17"/>
      <c r="IN44" s="16"/>
      <c r="IO44" s="16"/>
      <c r="IP44" s="16"/>
      <c r="IQ44" s="16"/>
      <c r="IR44" s="18"/>
      <c r="IS44" s="94"/>
      <c r="IT44" s="29"/>
      <c r="IU44" s="30"/>
      <c r="IV44" s="16"/>
      <c r="IW44" s="16"/>
      <c r="IX44" s="16"/>
      <c r="IY44" s="16"/>
      <c r="IZ44" s="16"/>
      <c r="JA44" s="17"/>
      <c r="JB44" s="17"/>
      <c r="JC44" s="16" t="s">
        <v>14</v>
      </c>
      <c r="JD44" s="16" t="s">
        <v>14</v>
      </c>
      <c r="JE44" s="16" t="s">
        <v>14</v>
      </c>
      <c r="JF44" s="16" t="s">
        <v>14</v>
      </c>
      <c r="JG44" s="16" t="s">
        <v>14</v>
      </c>
      <c r="JH44" s="17"/>
      <c r="JI44" s="17"/>
      <c r="JJ44" s="16" t="s">
        <v>14</v>
      </c>
      <c r="JK44" s="16" t="s">
        <v>14</v>
      </c>
      <c r="JL44" s="16" t="s">
        <v>14</v>
      </c>
      <c r="JM44" s="16" t="s">
        <v>14</v>
      </c>
      <c r="JN44" s="16" t="s">
        <v>14</v>
      </c>
      <c r="JO44" s="30"/>
      <c r="JP44" s="30"/>
      <c r="JQ44" s="31"/>
      <c r="JR44" s="31"/>
      <c r="JS44" s="31"/>
      <c r="JT44" s="31"/>
      <c r="JU44" s="31"/>
      <c r="JV44" s="30"/>
      <c r="JW44" s="32"/>
      <c r="JX44" s="100"/>
      <c r="JY44" s="20"/>
      <c r="JZ44" s="16"/>
      <c r="KA44" s="16"/>
      <c r="KB44" s="16"/>
      <c r="KC44" s="16"/>
      <c r="KD44" s="17"/>
      <c r="KE44" s="17"/>
      <c r="KF44" s="16"/>
      <c r="KG44" s="16"/>
      <c r="KH44" s="16"/>
      <c r="KI44" s="16"/>
      <c r="KJ44" s="16"/>
      <c r="KK44" s="17"/>
      <c r="KL44" s="17"/>
      <c r="KM44" s="16"/>
      <c r="KN44" s="16"/>
      <c r="KO44" s="16"/>
      <c r="KP44" s="16"/>
      <c r="KQ44" s="16"/>
      <c r="KR44" s="17"/>
      <c r="KS44" s="17"/>
      <c r="KT44" s="16"/>
      <c r="KU44" s="16"/>
      <c r="KV44" s="16"/>
      <c r="KW44" s="16"/>
      <c r="KX44" s="16"/>
      <c r="KY44" s="17"/>
      <c r="KZ44" s="17"/>
      <c r="LA44" s="16"/>
      <c r="LB44" s="16"/>
      <c r="LC44" s="24"/>
      <c r="LD44" s="94"/>
      <c r="LE44" s="25"/>
      <c r="LF44" s="16"/>
      <c r="LG44" s="17"/>
      <c r="LH44" s="17"/>
      <c r="LI44" s="16"/>
      <c r="LJ44" s="16"/>
      <c r="LK44" s="16"/>
      <c r="LL44" s="16"/>
      <c r="LM44" s="16"/>
      <c r="LN44" s="17"/>
      <c r="LO44" s="27"/>
      <c r="LP44" s="33"/>
      <c r="LQ44" s="16"/>
      <c r="LR44" s="16"/>
      <c r="LS44" s="16"/>
      <c r="LT44" s="16"/>
      <c r="LU44" s="17"/>
      <c r="LV44" s="17"/>
      <c r="LW44" s="16"/>
      <c r="LX44" s="16"/>
      <c r="LY44" s="16"/>
      <c r="LZ44" s="16"/>
      <c r="MA44" s="16"/>
      <c r="MB44" s="17"/>
      <c r="MC44" s="17"/>
      <c r="MD44" s="16"/>
      <c r="ME44" s="16"/>
      <c r="MF44" s="16"/>
      <c r="MG44" s="16"/>
      <c r="MH44" s="18"/>
      <c r="MI44" s="94"/>
      <c r="MJ44" s="29"/>
      <c r="MK44" s="30"/>
      <c r="ML44" s="31"/>
      <c r="MM44" s="31"/>
      <c r="MN44" s="31"/>
      <c r="MO44" s="31"/>
      <c r="MP44" s="31"/>
      <c r="MQ44" s="30"/>
      <c r="MR44" s="30"/>
      <c r="MS44" s="31"/>
      <c r="MT44" s="31"/>
      <c r="MU44" s="31"/>
      <c r="MV44" s="31"/>
      <c r="MW44" s="31"/>
      <c r="MX44" s="30"/>
      <c r="MY44" s="30"/>
      <c r="MZ44" s="31"/>
      <c r="NA44" s="31"/>
      <c r="NB44" s="31"/>
      <c r="NC44" s="31"/>
      <c r="ND44" s="31"/>
      <c r="NE44" s="30"/>
      <c r="NF44" s="30"/>
      <c r="NG44" s="34"/>
      <c r="NH44" s="35"/>
      <c r="NI44" s="36"/>
      <c r="NJ44" s="36"/>
      <c r="NK44" s="36"/>
      <c r="NL44" s="30"/>
      <c r="NM44" s="30"/>
      <c r="NN44" s="37"/>
      <c r="NO44" s="99"/>
    </row>
    <row r="45" spans="1:379">
      <c r="A45" s="4" t="s">
        <v>56</v>
      </c>
      <c r="B45" s="14"/>
      <c r="C45" s="15"/>
      <c r="D45" s="16"/>
      <c r="E45" s="16"/>
      <c r="F45" s="16"/>
      <c r="G45" s="16"/>
      <c r="H45" s="17"/>
      <c r="I45" s="17"/>
      <c r="J45" s="16"/>
      <c r="K45" s="16"/>
      <c r="L45" s="16"/>
      <c r="M45" s="16"/>
      <c r="N45" s="16"/>
      <c r="O45" s="17"/>
      <c r="P45" s="17"/>
      <c r="Q45" s="16"/>
      <c r="R45" s="16"/>
      <c r="S45" s="16"/>
      <c r="T45" s="16"/>
      <c r="U45" s="16" t="s">
        <v>14</v>
      </c>
      <c r="V45" s="17"/>
      <c r="W45" s="17"/>
      <c r="X45" s="16" t="s">
        <v>14</v>
      </c>
      <c r="Y45" s="16"/>
      <c r="Z45" s="16"/>
      <c r="AA45" s="16"/>
      <c r="AB45" s="16"/>
      <c r="AC45" s="17"/>
      <c r="AD45" s="17"/>
      <c r="AE45" s="16"/>
      <c r="AF45" s="18"/>
      <c r="AG45" s="94"/>
      <c r="AH45" s="19"/>
      <c r="AI45" s="16"/>
      <c r="AJ45" s="16"/>
      <c r="AK45" s="17"/>
      <c r="AL45" s="17"/>
      <c r="AM45" s="16"/>
      <c r="AN45" s="16"/>
      <c r="AO45" s="16"/>
      <c r="AP45" s="16"/>
      <c r="AQ45" s="16"/>
      <c r="AR45" s="17"/>
      <c r="AS45" s="17"/>
      <c r="AT45" s="16"/>
      <c r="AU45" s="16"/>
      <c r="AV45" s="16"/>
      <c r="AW45" s="16"/>
      <c r="AX45" s="16"/>
      <c r="AY45" s="17"/>
      <c r="AZ45" s="17"/>
      <c r="BA45" s="16"/>
      <c r="BB45" s="16"/>
      <c r="BC45" s="16"/>
      <c r="BD45" s="16"/>
      <c r="BE45" s="16"/>
      <c r="BF45" s="17"/>
      <c r="BG45" s="17"/>
      <c r="BH45" s="16"/>
      <c r="BI45" s="16"/>
      <c r="BJ45" s="18"/>
      <c r="BK45" s="94"/>
      <c r="BL45" s="20"/>
      <c r="BM45" s="16"/>
      <c r="BN45" s="17"/>
      <c r="BO45" s="17"/>
      <c r="BP45" s="16"/>
      <c r="BQ45" s="16"/>
      <c r="BR45" s="16"/>
      <c r="BS45" s="16"/>
      <c r="BT45" s="16"/>
      <c r="BU45" s="17"/>
      <c r="BV45" s="17"/>
      <c r="BW45" s="16"/>
      <c r="BX45" s="16"/>
      <c r="BY45" s="16"/>
      <c r="BZ45" s="16"/>
      <c r="CA45" s="16"/>
      <c r="CB45" s="17"/>
      <c r="CC45" s="17"/>
      <c r="CD45" s="16"/>
      <c r="CE45" s="16"/>
      <c r="CF45" s="16"/>
      <c r="CG45" s="16"/>
      <c r="CH45" s="16"/>
      <c r="CI45" s="17"/>
      <c r="CJ45" s="17"/>
      <c r="CK45" s="16"/>
      <c r="CL45" s="16"/>
      <c r="CM45" s="16"/>
      <c r="CN45" s="16"/>
      <c r="CO45" s="16"/>
      <c r="CP45" s="21"/>
      <c r="CQ45" s="94"/>
      <c r="CR45" s="22"/>
      <c r="CS45" s="16"/>
      <c r="CT45" s="16"/>
      <c r="CU45" s="16"/>
      <c r="CV45" s="16"/>
      <c r="CW45" s="23"/>
      <c r="CX45" s="17"/>
      <c r="CY45" s="17"/>
      <c r="CZ45" s="15"/>
      <c r="DA45" s="16"/>
      <c r="DB45" s="16"/>
      <c r="DC45" s="16"/>
      <c r="DD45" s="16"/>
      <c r="DE45" s="17"/>
      <c r="DF45" s="17"/>
      <c r="DG45" s="16"/>
      <c r="DH45" s="16"/>
      <c r="DI45" s="16"/>
      <c r="DJ45" s="16"/>
      <c r="DK45" s="16"/>
      <c r="DL45" s="17"/>
      <c r="DM45" s="17"/>
      <c r="DN45" s="16"/>
      <c r="DO45" s="16"/>
      <c r="DP45" s="16"/>
      <c r="DQ45" s="16"/>
      <c r="DR45" s="16"/>
      <c r="DS45" s="17"/>
      <c r="DT45" s="17"/>
      <c r="DU45" s="24"/>
      <c r="DV45" s="94"/>
      <c r="DW45" s="25"/>
      <c r="DX45" s="16"/>
      <c r="DY45" s="16"/>
      <c r="DZ45" s="16"/>
      <c r="EA45" s="17"/>
      <c r="EB45" s="17"/>
      <c r="EC45" s="16"/>
      <c r="ED45" s="16"/>
      <c r="EE45" s="16"/>
      <c r="EF45" s="16"/>
      <c r="EG45" s="16"/>
      <c r="EH45" s="17"/>
      <c r="EI45" s="17"/>
      <c r="EJ45" s="16"/>
      <c r="EK45" s="16"/>
      <c r="EL45" s="16"/>
      <c r="EM45" s="15"/>
      <c r="EN45" s="26"/>
      <c r="EO45" s="17"/>
      <c r="EP45" s="17"/>
      <c r="EQ45" s="16"/>
      <c r="ER45" s="16"/>
      <c r="ES45" s="16"/>
      <c r="ET45" s="16"/>
      <c r="EU45" s="16"/>
      <c r="EV45" s="17"/>
      <c r="EW45" s="17"/>
      <c r="EX45" s="15"/>
      <c r="EY45" s="16"/>
      <c r="EZ45" s="16"/>
      <c r="FA45" s="18"/>
      <c r="FB45" s="94"/>
      <c r="FC45" s="19"/>
      <c r="FD45" s="17"/>
      <c r="FE45" s="17"/>
      <c r="FF45" s="16"/>
      <c r="FG45" s="16"/>
      <c r="FH45" s="16"/>
      <c r="FI45" s="16"/>
      <c r="FJ45" s="16"/>
      <c r="FK45" s="17"/>
      <c r="FL45" s="17"/>
      <c r="FM45" s="16"/>
      <c r="FN45" s="16"/>
      <c r="FO45" s="16"/>
      <c r="FP45" s="16"/>
      <c r="FQ45" s="16"/>
      <c r="FR45" s="17"/>
      <c r="FS45" s="17"/>
      <c r="FT45" s="16"/>
      <c r="FU45" s="16"/>
      <c r="FV45" s="16"/>
      <c r="FW45" s="16"/>
      <c r="FX45" s="16"/>
      <c r="FY45" s="17"/>
      <c r="FZ45" s="17"/>
      <c r="GA45" s="16"/>
      <c r="GB45" s="16"/>
      <c r="GC45" s="16"/>
      <c r="GD45" s="16"/>
      <c r="GE45" s="16"/>
      <c r="GF45" s="21"/>
      <c r="GG45" s="94"/>
      <c r="GH45" s="22"/>
      <c r="GI45" s="16"/>
      <c r="GJ45" s="16"/>
      <c r="GK45" s="16"/>
      <c r="GL45" s="16"/>
      <c r="GM45" s="16"/>
      <c r="GN45" s="17"/>
      <c r="GO45" s="17"/>
      <c r="GP45" s="16"/>
      <c r="GQ45" s="16" t="s">
        <v>14</v>
      </c>
      <c r="GR45" s="23" t="s">
        <v>14</v>
      </c>
      <c r="GS45" s="16" t="s">
        <v>14</v>
      </c>
      <c r="GT45" s="16" t="s">
        <v>14</v>
      </c>
      <c r="GU45" s="17"/>
      <c r="GV45" s="17"/>
      <c r="GW45" s="16" t="s">
        <v>14</v>
      </c>
      <c r="GX45" s="16" t="s">
        <v>14</v>
      </c>
      <c r="GY45" s="16" t="s">
        <v>14</v>
      </c>
      <c r="GZ45" s="16" t="s">
        <v>14</v>
      </c>
      <c r="HA45" s="16" t="s">
        <v>14</v>
      </c>
      <c r="HB45" s="27"/>
      <c r="HC45" s="17"/>
      <c r="HD45" s="28" t="s">
        <v>14</v>
      </c>
      <c r="HE45" s="16" t="s">
        <v>14</v>
      </c>
      <c r="HF45" s="16" t="s">
        <v>14</v>
      </c>
      <c r="HG45" s="16" t="s">
        <v>14</v>
      </c>
      <c r="HH45" s="16" t="s">
        <v>14</v>
      </c>
      <c r="HI45" s="17"/>
      <c r="HJ45" s="17"/>
      <c r="HK45" s="16" t="s">
        <v>14</v>
      </c>
      <c r="HL45" s="18" t="s">
        <v>14</v>
      </c>
      <c r="HM45" s="94"/>
      <c r="HN45" s="20" t="s">
        <v>14</v>
      </c>
      <c r="HO45" s="16" t="s">
        <v>14</v>
      </c>
      <c r="HP45" s="16" t="s">
        <v>14</v>
      </c>
      <c r="HQ45" s="17"/>
      <c r="HR45" s="17"/>
      <c r="HS45" s="16" t="s">
        <v>14</v>
      </c>
      <c r="HT45" s="16" t="s">
        <v>14</v>
      </c>
      <c r="HU45" s="16"/>
      <c r="HV45" s="16"/>
      <c r="HW45" s="16"/>
      <c r="HX45" s="17"/>
      <c r="HY45" s="17"/>
      <c r="HZ45" s="16"/>
      <c r="IA45" s="16"/>
      <c r="IB45" s="15"/>
      <c r="IC45" s="16"/>
      <c r="ID45" s="16"/>
      <c r="IE45" s="17"/>
      <c r="IF45" s="17"/>
      <c r="IG45" s="16"/>
      <c r="IH45" s="16"/>
      <c r="II45" s="16"/>
      <c r="IJ45" s="16"/>
      <c r="IK45" s="16"/>
      <c r="IL45" s="17"/>
      <c r="IM45" s="17"/>
      <c r="IN45" s="16"/>
      <c r="IO45" s="16"/>
      <c r="IP45" s="16"/>
      <c r="IQ45" s="16"/>
      <c r="IR45" s="18"/>
      <c r="IS45" s="94"/>
      <c r="IT45" s="29"/>
      <c r="IU45" s="30"/>
      <c r="IV45" s="31"/>
      <c r="IW45" s="31"/>
      <c r="IX45" s="31"/>
      <c r="IY45" s="31"/>
      <c r="IZ45" s="31"/>
      <c r="JA45" s="30"/>
      <c r="JB45" s="30"/>
      <c r="JC45" s="31"/>
      <c r="JD45" s="31"/>
      <c r="JE45" s="31"/>
      <c r="JF45" s="31"/>
      <c r="JG45" s="31"/>
      <c r="JH45" s="30"/>
      <c r="JI45" s="30"/>
      <c r="JJ45" s="31"/>
      <c r="JK45" s="31"/>
      <c r="JL45" s="31"/>
      <c r="JM45" s="31"/>
      <c r="JN45" s="31"/>
      <c r="JO45" s="30"/>
      <c r="JP45" s="30"/>
      <c r="JQ45" s="31"/>
      <c r="JR45" s="31"/>
      <c r="JS45" s="31"/>
      <c r="JT45" s="31"/>
      <c r="JU45" s="31"/>
      <c r="JV45" s="30"/>
      <c r="JW45" s="32"/>
      <c r="JX45" s="100"/>
      <c r="JY45" s="20"/>
      <c r="JZ45" s="16"/>
      <c r="KA45" s="16"/>
      <c r="KB45" s="16"/>
      <c r="KC45" s="16"/>
      <c r="KD45" s="17"/>
      <c r="KE45" s="17"/>
      <c r="KF45" s="16"/>
      <c r="KG45" s="16"/>
      <c r="KH45" s="16"/>
      <c r="KI45" s="16"/>
      <c r="KJ45" s="16"/>
      <c r="KK45" s="17"/>
      <c r="KL45" s="17"/>
      <c r="KM45" s="16"/>
      <c r="KN45" s="16"/>
      <c r="KO45" s="16"/>
      <c r="KP45" s="16"/>
      <c r="KQ45" s="16"/>
      <c r="KR45" s="17"/>
      <c r="KS45" s="17"/>
      <c r="KT45" s="16"/>
      <c r="KU45" s="16"/>
      <c r="KV45" s="16"/>
      <c r="KW45" s="16"/>
      <c r="KX45" s="16"/>
      <c r="KY45" s="17"/>
      <c r="KZ45" s="17"/>
      <c r="LA45" s="16"/>
      <c r="LB45" s="16"/>
      <c r="LC45" s="24"/>
      <c r="LD45" s="94"/>
      <c r="LE45" s="25"/>
      <c r="LF45" s="16"/>
      <c r="LG45" s="17"/>
      <c r="LH45" s="17"/>
      <c r="LI45" s="16"/>
      <c r="LJ45" s="16"/>
      <c r="LK45" s="16"/>
      <c r="LL45" s="16"/>
      <c r="LM45" s="16"/>
      <c r="LN45" s="17"/>
      <c r="LO45" s="27"/>
      <c r="LP45" s="33"/>
      <c r="LQ45" s="16"/>
      <c r="LR45" s="16"/>
      <c r="LS45" s="16"/>
      <c r="LT45" s="16"/>
      <c r="LU45" s="17"/>
      <c r="LV45" s="17"/>
      <c r="LW45" s="16"/>
      <c r="LX45" s="16"/>
      <c r="LY45" s="16"/>
      <c r="LZ45" s="16"/>
      <c r="MA45" s="16"/>
      <c r="MB45" s="17"/>
      <c r="MC45" s="17"/>
      <c r="MD45" s="16"/>
      <c r="ME45" s="16"/>
      <c r="MF45" s="16"/>
      <c r="MG45" s="16"/>
      <c r="MH45" s="18"/>
      <c r="MI45" s="94"/>
      <c r="MJ45" s="29"/>
      <c r="MK45" s="30"/>
      <c r="ML45" s="31"/>
      <c r="MM45" s="31"/>
      <c r="MN45" s="31"/>
      <c r="MO45" s="31"/>
      <c r="MP45" s="31"/>
      <c r="MQ45" s="30"/>
      <c r="MR45" s="30"/>
      <c r="MS45" s="31"/>
      <c r="MT45" s="31"/>
      <c r="MU45" s="31"/>
      <c r="MV45" s="31"/>
      <c r="MW45" s="31"/>
      <c r="MX45" s="30"/>
      <c r="MY45" s="30"/>
      <c r="MZ45" s="31"/>
      <c r="NA45" s="31"/>
      <c r="NB45" s="31"/>
      <c r="NC45" s="31"/>
      <c r="ND45" s="31"/>
      <c r="NE45" s="30"/>
      <c r="NF45" s="30"/>
      <c r="NG45" s="34"/>
      <c r="NH45" s="35"/>
      <c r="NI45" s="36"/>
      <c r="NJ45" s="36"/>
      <c r="NK45" s="36"/>
      <c r="NL45" s="30"/>
      <c r="NM45" s="30"/>
      <c r="NN45" s="37"/>
      <c r="NO45" s="99"/>
    </row>
    <row r="46" spans="1:379">
      <c r="A46" s="4" t="s">
        <v>57</v>
      </c>
      <c r="B46" s="14"/>
      <c r="C46" s="15"/>
      <c r="D46" s="16"/>
      <c r="E46" s="16"/>
      <c r="F46" s="16"/>
      <c r="G46" s="16"/>
      <c r="H46" s="17"/>
      <c r="I46" s="17"/>
      <c r="J46" s="16"/>
      <c r="K46" s="16"/>
      <c r="L46" s="16"/>
      <c r="M46" s="16"/>
      <c r="N46" s="16"/>
      <c r="O46" s="17"/>
      <c r="P46" s="17"/>
      <c r="Q46" s="16"/>
      <c r="R46" s="16"/>
      <c r="S46" s="16"/>
      <c r="T46" s="16"/>
      <c r="U46" s="16"/>
      <c r="V46" s="17"/>
      <c r="W46" s="17"/>
      <c r="X46" s="16"/>
      <c r="Y46" s="16"/>
      <c r="Z46" s="16"/>
      <c r="AA46" s="16"/>
      <c r="AB46" s="16"/>
      <c r="AC46" s="17"/>
      <c r="AD46" s="17"/>
      <c r="AE46" s="16"/>
      <c r="AF46" s="18"/>
      <c r="AG46" s="94"/>
      <c r="AH46" s="19"/>
      <c r="AI46" s="16"/>
      <c r="AJ46" s="16"/>
      <c r="AK46" s="17"/>
      <c r="AL46" s="17"/>
      <c r="AM46" s="16"/>
      <c r="AN46" s="16"/>
      <c r="AO46" s="16"/>
      <c r="AP46" s="16"/>
      <c r="AQ46" s="16"/>
      <c r="AR46" s="17"/>
      <c r="AS46" s="17"/>
      <c r="AT46" s="16"/>
      <c r="AU46" s="16"/>
      <c r="AV46" s="16"/>
      <c r="AW46" s="16"/>
      <c r="AX46" s="16"/>
      <c r="AY46" s="17"/>
      <c r="AZ46" s="17"/>
      <c r="BA46" s="16"/>
      <c r="BB46" s="16"/>
      <c r="BC46" s="16"/>
      <c r="BD46" s="16"/>
      <c r="BE46" s="16"/>
      <c r="BF46" s="17"/>
      <c r="BG46" s="17"/>
      <c r="BH46" s="16"/>
      <c r="BI46" s="16"/>
      <c r="BJ46" s="18"/>
      <c r="BK46" s="94"/>
      <c r="BL46" s="20" t="s">
        <v>14</v>
      </c>
      <c r="BM46" s="16" t="s">
        <v>14</v>
      </c>
      <c r="BN46" s="17"/>
      <c r="BO46" s="17"/>
      <c r="BP46" s="16" t="s">
        <v>14</v>
      </c>
      <c r="BQ46" s="16" t="s">
        <v>14</v>
      </c>
      <c r="BR46" s="16" t="s">
        <v>14</v>
      </c>
      <c r="BS46" s="16" t="s">
        <v>14</v>
      </c>
      <c r="BT46" s="16" t="s">
        <v>14</v>
      </c>
      <c r="BU46" s="17"/>
      <c r="BV46" s="17"/>
      <c r="BW46" s="16"/>
      <c r="BX46" s="16"/>
      <c r="BY46" s="16"/>
      <c r="BZ46" s="16"/>
      <c r="CA46" s="16"/>
      <c r="CB46" s="17"/>
      <c r="CC46" s="17"/>
      <c r="CD46" s="16"/>
      <c r="CE46" s="16" t="s">
        <v>14</v>
      </c>
      <c r="CF46" s="16"/>
      <c r="CG46" s="16"/>
      <c r="CH46" s="16"/>
      <c r="CI46" s="17"/>
      <c r="CJ46" s="17"/>
      <c r="CK46" s="16"/>
      <c r="CL46" s="16"/>
      <c r="CM46" s="16"/>
      <c r="CN46" s="16"/>
      <c r="CO46" s="16"/>
      <c r="CP46" s="21"/>
      <c r="CQ46" s="94"/>
      <c r="CR46" s="22"/>
      <c r="CS46" s="16"/>
      <c r="CT46" s="16"/>
      <c r="CU46" s="16"/>
      <c r="CV46" s="16"/>
      <c r="CW46" s="23"/>
      <c r="CX46" s="17"/>
      <c r="CY46" s="17"/>
      <c r="CZ46" s="15"/>
      <c r="DA46" s="16"/>
      <c r="DB46" s="16"/>
      <c r="DC46" s="16"/>
      <c r="DD46" s="16"/>
      <c r="DE46" s="17"/>
      <c r="DF46" s="17"/>
      <c r="DG46" s="16"/>
      <c r="DH46" s="16"/>
      <c r="DI46" s="16"/>
      <c r="DJ46" s="16"/>
      <c r="DK46" s="16"/>
      <c r="DL46" s="17"/>
      <c r="DM46" s="17"/>
      <c r="DN46" s="16"/>
      <c r="DO46" s="16"/>
      <c r="DP46" s="16"/>
      <c r="DQ46" s="16"/>
      <c r="DR46" s="16"/>
      <c r="DS46" s="17"/>
      <c r="DT46" s="17"/>
      <c r="DU46" s="24"/>
      <c r="DV46" s="94"/>
      <c r="DW46" s="25"/>
      <c r="DX46" s="16"/>
      <c r="DY46" s="16"/>
      <c r="DZ46" s="16"/>
      <c r="EA46" s="17"/>
      <c r="EB46" s="17"/>
      <c r="EC46" s="16"/>
      <c r="ED46" s="16"/>
      <c r="EE46" s="16"/>
      <c r="EF46" s="16"/>
      <c r="EG46" s="16"/>
      <c r="EH46" s="17"/>
      <c r="EI46" s="17"/>
      <c r="EJ46" s="16"/>
      <c r="EK46" s="16"/>
      <c r="EL46" s="16"/>
      <c r="EM46" s="15"/>
      <c r="EN46" s="26"/>
      <c r="EO46" s="17"/>
      <c r="EP46" s="17"/>
      <c r="EQ46" s="16"/>
      <c r="ER46" s="16"/>
      <c r="ES46" s="16"/>
      <c r="ET46" s="16"/>
      <c r="EU46" s="16" t="s">
        <v>14</v>
      </c>
      <c r="EV46" s="17"/>
      <c r="EW46" s="17"/>
      <c r="EX46" s="15"/>
      <c r="EY46" s="16" t="s">
        <v>14</v>
      </c>
      <c r="EZ46" s="16" t="s">
        <v>14</v>
      </c>
      <c r="FA46" s="18" t="s">
        <v>14</v>
      </c>
      <c r="FB46" s="94"/>
      <c r="FC46" s="19" t="s">
        <v>14</v>
      </c>
      <c r="FD46" s="17"/>
      <c r="FE46" s="17"/>
      <c r="FF46" s="16"/>
      <c r="FG46" s="16" t="s">
        <v>14</v>
      </c>
      <c r="FH46" s="16"/>
      <c r="FI46" s="16"/>
      <c r="FJ46" s="16"/>
      <c r="FK46" s="17"/>
      <c r="FL46" s="17"/>
      <c r="FM46" s="16"/>
      <c r="FN46" s="16"/>
      <c r="FO46" s="16"/>
      <c r="FP46" s="16"/>
      <c r="FQ46" s="16"/>
      <c r="FR46" s="17"/>
      <c r="FS46" s="17"/>
      <c r="FT46" s="16"/>
      <c r="FU46" s="16"/>
      <c r="FV46" s="16"/>
      <c r="FW46" s="16"/>
      <c r="FX46" s="16"/>
      <c r="FY46" s="17"/>
      <c r="FZ46" s="17"/>
      <c r="GA46" s="16"/>
      <c r="GB46" s="16"/>
      <c r="GC46" s="16"/>
      <c r="GD46" s="16"/>
      <c r="GE46" s="16"/>
      <c r="GF46" s="21"/>
      <c r="GG46" s="94"/>
      <c r="GH46" s="10"/>
      <c r="GI46" s="6"/>
      <c r="GJ46" s="6"/>
      <c r="GK46" s="6"/>
      <c r="GL46" s="6"/>
      <c r="GM46" s="6"/>
      <c r="GN46" s="7"/>
      <c r="GO46" s="7"/>
      <c r="GP46" s="6"/>
      <c r="GQ46" s="6"/>
      <c r="GR46" s="23"/>
      <c r="GS46" s="6"/>
      <c r="GT46" s="6"/>
      <c r="GU46" s="7"/>
      <c r="GV46" s="7"/>
      <c r="GW46" s="6"/>
      <c r="GX46" s="6"/>
      <c r="GY46" s="6"/>
      <c r="GZ46" s="6"/>
      <c r="HA46" s="6"/>
      <c r="HB46" s="27"/>
      <c r="HC46" s="7"/>
      <c r="HD46" s="28"/>
      <c r="HE46" s="6"/>
      <c r="HF46" s="6"/>
      <c r="HG46" s="6"/>
      <c r="HH46" s="6"/>
      <c r="HI46" s="7"/>
      <c r="HJ46" s="7"/>
      <c r="HK46" s="6"/>
      <c r="HL46" s="8"/>
      <c r="HM46" s="93"/>
      <c r="HN46" s="20"/>
      <c r="HO46" s="16"/>
      <c r="HP46" s="16"/>
      <c r="HQ46" s="17"/>
      <c r="HR46" s="17"/>
      <c r="HS46" s="16"/>
      <c r="HT46" s="16"/>
      <c r="HU46" s="16"/>
      <c r="HV46" s="16"/>
      <c r="HW46" s="16"/>
      <c r="HX46" s="17"/>
      <c r="HY46" s="17"/>
      <c r="HZ46" s="16"/>
      <c r="IA46" s="16"/>
      <c r="IB46" s="15"/>
      <c r="IC46" s="16"/>
      <c r="ID46" s="16"/>
      <c r="IE46" s="17"/>
      <c r="IF46" s="17"/>
      <c r="IG46" s="16"/>
      <c r="IH46" s="16"/>
      <c r="II46" s="16"/>
      <c r="IJ46" s="16"/>
      <c r="IK46" s="16"/>
      <c r="IL46" s="17"/>
      <c r="IM46" s="17"/>
      <c r="IN46" s="16"/>
      <c r="IO46" s="16"/>
      <c r="IP46" s="16"/>
      <c r="IQ46" s="16"/>
      <c r="IR46" s="18"/>
      <c r="IS46" s="94"/>
      <c r="IT46" s="29"/>
      <c r="IU46" s="30"/>
      <c r="IV46" s="16" t="s">
        <v>14</v>
      </c>
      <c r="IW46" s="16" t="s">
        <v>14</v>
      </c>
      <c r="IX46" s="16" t="s">
        <v>14</v>
      </c>
      <c r="IY46" s="16" t="s">
        <v>14</v>
      </c>
      <c r="IZ46" s="16" t="s">
        <v>14</v>
      </c>
      <c r="JA46" s="17"/>
      <c r="JB46" s="17"/>
      <c r="JC46" s="16" t="s">
        <v>14</v>
      </c>
      <c r="JD46" s="16" t="s">
        <v>14</v>
      </c>
      <c r="JE46" s="16" t="s">
        <v>14</v>
      </c>
      <c r="JF46" s="16" t="s">
        <v>14</v>
      </c>
      <c r="JG46" s="16" t="s">
        <v>14</v>
      </c>
      <c r="JH46" s="17"/>
      <c r="JI46" s="17"/>
      <c r="JJ46" s="31"/>
      <c r="JK46" s="31"/>
      <c r="JL46" s="31"/>
      <c r="JM46" s="31"/>
      <c r="JN46" s="31"/>
      <c r="JO46" s="30"/>
      <c r="JP46" s="30"/>
      <c r="JQ46" s="31"/>
      <c r="JR46" s="31"/>
      <c r="JS46" s="31"/>
      <c r="JT46" s="31"/>
      <c r="JU46" s="31"/>
      <c r="JV46" s="30"/>
      <c r="JW46" s="32"/>
      <c r="JX46" s="100"/>
      <c r="JY46" s="20"/>
      <c r="JZ46" s="16"/>
      <c r="KA46" s="16"/>
      <c r="KB46" s="16"/>
      <c r="KC46" s="16"/>
      <c r="KD46" s="17"/>
      <c r="KE46" s="17"/>
      <c r="KF46" s="16"/>
      <c r="KG46" s="16"/>
      <c r="KH46" s="16"/>
      <c r="KI46" s="16"/>
      <c r="KJ46" s="16"/>
      <c r="KK46" s="17"/>
      <c r="KL46" s="17"/>
      <c r="KM46" s="16"/>
      <c r="KN46" s="16"/>
      <c r="KO46" s="16"/>
      <c r="KP46" s="16"/>
      <c r="KQ46" s="16"/>
      <c r="KR46" s="17"/>
      <c r="KS46" s="17"/>
      <c r="KT46" s="16"/>
      <c r="KU46" s="16"/>
      <c r="KV46" s="16"/>
      <c r="KW46" s="16"/>
      <c r="KX46" s="16"/>
      <c r="KY46" s="17"/>
      <c r="KZ46" s="17"/>
      <c r="LA46" s="16"/>
      <c r="LB46" s="16"/>
      <c r="LC46" s="24"/>
      <c r="LD46" s="94"/>
      <c r="LE46" s="25"/>
      <c r="LF46" s="16"/>
      <c r="LG46" s="17"/>
      <c r="LH46" s="17"/>
      <c r="LI46" s="16"/>
      <c r="LJ46" s="16"/>
      <c r="LK46" s="16"/>
      <c r="LL46" s="16"/>
      <c r="LM46" s="16"/>
      <c r="LN46" s="17"/>
      <c r="LO46" s="27"/>
      <c r="LP46" s="33"/>
      <c r="LQ46" s="16"/>
      <c r="LR46" s="16"/>
      <c r="LS46" s="16"/>
      <c r="LT46" s="16"/>
      <c r="LU46" s="17"/>
      <c r="LV46" s="17"/>
      <c r="LW46" s="16"/>
      <c r="LX46" s="16"/>
      <c r="LY46" s="16"/>
      <c r="LZ46" s="16"/>
      <c r="MA46" s="16"/>
      <c r="MB46" s="17"/>
      <c r="MC46" s="17"/>
      <c r="MD46" s="16"/>
      <c r="ME46" s="16"/>
      <c r="MF46" s="16"/>
      <c r="MG46" s="16"/>
      <c r="MH46" s="18"/>
      <c r="MI46" s="94"/>
      <c r="MJ46" s="29"/>
      <c r="MK46" s="30"/>
      <c r="ML46" s="31"/>
      <c r="MM46" s="31"/>
      <c r="MN46" s="31"/>
      <c r="MO46" s="31"/>
      <c r="MP46" s="31"/>
      <c r="MQ46" s="30"/>
      <c r="MR46" s="30"/>
      <c r="MS46" s="31"/>
      <c r="MT46" s="31"/>
      <c r="MU46" s="31"/>
      <c r="MV46" s="31"/>
      <c r="MW46" s="31"/>
      <c r="MX46" s="30"/>
      <c r="MY46" s="30"/>
      <c r="MZ46" s="31"/>
      <c r="NA46" s="31"/>
      <c r="NB46" s="31"/>
      <c r="NC46" s="31"/>
      <c r="ND46" s="31"/>
      <c r="NE46" s="30"/>
      <c r="NF46" s="30"/>
      <c r="NG46" s="34"/>
      <c r="NH46" s="35"/>
      <c r="NI46" s="36"/>
      <c r="NJ46" s="36"/>
      <c r="NK46" s="36"/>
      <c r="NL46" s="30"/>
      <c r="NM46" s="30"/>
      <c r="NN46" s="37"/>
      <c r="NO46" s="99"/>
    </row>
    <row r="47" spans="1:379">
      <c r="A47" s="4" t="s">
        <v>58</v>
      </c>
      <c r="B47" s="14"/>
      <c r="C47" s="15"/>
      <c r="D47" s="16"/>
      <c r="E47" s="16"/>
      <c r="F47" s="16"/>
      <c r="G47" s="16"/>
      <c r="H47" s="17"/>
      <c r="I47" s="17"/>
      <c r="J47" s="16"/>
      <c r="K47" s="16"/>
      <c r="L47" s="16"/>
      <c r="M47" s="16"/>
      <c r="N47" s="16"/>
      <c r="O47" s="17"/>
      <c r="P47" s="17"/>
      <c r="Q47" s="16"/>
      <c r="R47" s="16"/>
      <c r="S47" s="16"/>
      <c r="T47" s="16"/>
      <c r="U47" s="16"/>
      <c r="V47" s="17"/>
      <c r="W47" s="17"/>
      <c r="X47" s="16"/>
      <c r="Y47" s="16"/>
      <c r="Z47" s="16"/>
      <c r="AA47" s="16"/>
      <c r="AB47" s="16"/>
      <c r="AC47" s="17"/>
      <c r="AD47" s="17"/>
      <c r="AE47" s="16"/>
      <c r="AF47" s="18"/>
      <c r="AG47" s="94"/>
      <c r="AH47" s="19"/>
      <c r="AI47" s="16"/>
      <c r="AJ47" s="16"/>
      <c r="AK47" s="17"/>
      <c r="AL47" s="17"/>
      <c r="AM47" s="16"/>
      <c r="AN47" s="16"/>
      <c r="AO47" s="16"/>
      <c r="AP47" s="16"/>
      <c r="AQ47" s="16"/>
      <c r="AR47" s="17"/>
      <c r="AS47" s="17"/>
      <c r="AT47" s="16"/>
      <c r="AU47" s="16"/>
      <c r="AV47" s="16" t="s">
        <v>14</v>
      </c>
      <c r="AW47" s="16" t="s">
        <v>14</v>
      </c>
      <c r="AX47" s="16"/>
      <c r="AY47" s="17"/>
      <c r="AZ47" s="17"/>
      <c r="BA47" s="16"/>
      <c r="BB47" s="16"/>
      <c r="BC47" s="16"/>
      <c r="BD47" s="16"/>
      <c r="BE47" s="16"/>
      <c r="BF47" s="17"/>
      <c r="BG47" s="17"/>
      <c r="BH47" s="16"/>
      <c r="BI47" s="16"/>
      <c r="BJ47" s="18"/>
      <c r="BK47" s="94"/>
      <c r="BL47" s="20"/>
      <c r="BM47" s="16"/>
      <c r="BN47" s="17"/>
      <c r="BO47" s="17"/>
      <c r="BP47" s="16"/>
      <c r="BQ47" s="16"/>
      <c r="BR47" s="16"/>
      <c r="BS47" s="16"/>
      <c r="BT47" s="16"/>
      <c r="BU47" s="17"/>
      <c r="BV47" s="17"/>
      <c r="BW47" s="16"/>
      <c r="BX47" s="16"/>
      <c r="BY47" s="16"/>
      <c r="BZ47" s="16"/>
      <c r="CA47" s="16"/>
      <c r="CB47" s="17"/>
      <c r="CC47" s="17"/>
      <c r="CD47" s="16"/>
      <c r="CE47" s="16"/>
      <c r="CF47" s="16"/>
      <c r="CG47" s="16"/>
      <c r="CH47" s="16" t="s">
        <v>14</v>
      </c>
      <c r="CI47" s="17"/>
      <c r="CJ47" s="17"/>
      <c r="CK47" s="16" t="s">
        <v>14</v>
      </c>
      <c r="CL47" s="16"/>
      <c r="CM47" s="16"/>
      <c r="CN47" s="16"/>
      <c r="CO47" s="16"/>
      <c r="CP47" s="21"/>
      <c r="CQ47" s="94"/>
      <c r="CR47" s="22"/>
      <c r="CS47" s="16"/>
      <c r="CT47" s="16"/>
      <c r="CU47" s="16"/>
      <c r="CV47" s="16"/>
      <c r="CW47" s="23"/>
      <c r="CX47" s="17"/>
      <c r="CY47" s="17"/>
      <c r="CZ47" s="15"/>
      <c r="DA47" s="16"/>
      <c r="DB47" s="16"/>
      <c r="DC47" s="16"/>
      <c r="DD47" s="16"/>
      <c r="DE47" s="17"/>
      <c r="DF47" s="17"/>
      <c r="DG47" s="16"/>
      <c r="DH47" s="16"/>
      <c r="DI47" s="16"/>
      <c r="DJ47" s="16"/>
      <c r="DK47" s="16"/>
      <c r="DL47" s="17"/>
      <c r="DM47" s="17"/>
      <c r="DN47" s="16"/>
      <c r="DO47" s="16"/>
      <c r="DP47" s="16"/>
      <c r="DQ47" s="16" t="s">
        <v>14</v>
      </c>
      <c r="DR47" s="16" t="s">
        <v>14</v>
      </c>
      <c r="DS47" s="17"/>
      <c r="DT47" s="17"/>
      <c r="DU47" s="24"/>
      <c r="DV47" s="94"/>
      <c r="DW47" s="25"/>
      <c r="DX47" s="16"/>
      <c r="DY47" s="16"/>
      <c r="DZ47" s="16"/>
      <c r="EA47" s="17"/>
      <c r="EB47" s="17"/>
      <c r="EC47" s="16"/>
      <c r="ED47" s="16"/>
      <c r="EE47" s="16"/>
      <c r="EF47" s="16"/>
      <c r="EG47" s="16"/>
      <c r="EH47" s="17"/>
      <c r="EI47" s="17"/>
      <c r="EJ47" s="16"/>
      <c r="EK47" s="16"/>
      <c r="EL47" s="16"/>
      <c r="EM47" s="15"/>
      <c r="EN47" s="26"/>
      <c r="EO47" s="17"/>
      <c r="EP47" s="17"/>
      <c r="EQ47" s="16"/>
      <c r="ER47" s="16"/>
      <c r="ES47" s="16"/>
      <c r="ET47" s="16"/>
      <c r="EU47" s="16"/>
      <c r="EV47" s="17"/>
      <c r="EW47" s="17"/>
      <c r="EX47" s="15"/>
      <c r="EY47" s="16"/>
      <c r="EZ47" s="16"/>
      <c r="FA47" s="18"/>
      <c r="FB47" s="94"/>
      <c r="FC47" s="19"/>
      <c r="FD47" s="17"/>
      <c r="FE47" s="17"/>
      <c r="FF47" s="16"/>
      <c r="FG47" s="16"/>
      <c r="FH47" s="16"/>
      <c r="FI47" s="16"/>
      <c r="FJ47" s="16"/>
      <c r="FK47" s="17"/>
      <c r="FL47" s="17"/>
      <c r="FM47" s="16"/>
      <c r="FN47" s="16" t="s">
        <v>59</v>
      </c>
      <c r="FO47" s="16"/>
      <c r="FP47" s="16"/>
      <c r="FQ47" s="16"/>
      <c r="FR47" s="17"/>
      <c r="FS47" s="17"/>
      <c r="FT47" s="16"/>
      <c r="FU47" s="16"/>
      <c r="FV47" s="16"/>
      <c r="FW47" s="16"/>
      <c r="FX47" s="16"/>
      <c r="FY47" s="17"/>
      <c r="FZ47" s="17"/>
      <c r="GA47" s="16"/>
      <c r="GB47" s="16" t="s">
        <v>14</v>
      </c>
      <c r="GC47" s="16"/>
      <c r="GD47" s="16"/>
      <c r="GE47" s="16" t="s">
        <v>14</v>
      </c>
      <c r="GF47" s="21"/>
      <c r="GG47" s="94"/>
      <c r="GH47" s="22"/>
      <c r="GI47" s="16" t="s">
        <v>14</v>
      </c>
      <c r="GJ47" s="16" t="s">
        <v>14</v>
      </c>
      <c r="GK47" s="16" t="s">
        <v>14</v>
      </c>
      <c r="GL47" s="16" t="s">
        <v>14</v>
      </c>
      <c r="GM47" s="16" t="s">
        <v>14</v>
      </c>
      <c r="GN47" s="17"/>
      <c r="GO47" s="17"/>
      <c r="GP47" s="16" t="s">
        <v>14</v>
      </c>
      <c r="GQ47" s="16" t="s">
        <v>14</v>
      </c>
      <c r="GR47" s="23" t="s">
        <v>14</v>
      </c>
      <c r="GS47" s="16" t="s">
        <v>14</v>
      </c>
      <c r="GT47" s="16" t="s">
        <v>14</v>
      </c>
      <c r="GU47" s="17"/>
      <c r="GV47" s="17"/>
      <c r="GW47" s="16" t="s">
        <v>14</v>
      </c>
      <c r="GX47" s="16" t="s">
        <v>14</v>
      </c>
      <c r="GY47" s="16" t="s">
        <v>14</v>
      </c>
      <c r="GZ47" s="16" t="s">
        <v>14</v>
      </c>
      <c r="HA47" s="16" t="s">
        <v>14</v>
      </c>
      <c r="HB47" s="27"/>
      <c r="HC47" s="17"/>
      <c r="HD47" s="28"/>
      <c r="HE47" s="16"/>
      <c r="HF47" s="16"/>
      <c r="HG47" s="16"/>
      <c r="HH47" s="16"/>
      <c r="HI47" s="17"/>
      <c r="HJ47" s="17"/>
      <c r="HK47" s="16"/>
      <c r="HL47" s="18"/>
      <c r="HM47" s="94"/>
      <c r="HN47" s="20"/>
      <c r="HO47" s="16"/>
      <c r="HP47" s="16"/>
      <c r="HQ47" s="17"/>
      <c r="HR47" s="17"/>
      <c r="HS47" s="16"/>
      <c r="HT47" s="16"/>
      <c r="HU47" s="16"/>
      <c r="HV47" s="16"/>
      <c r="HW47" s="16"/>
      <c r="HX47" s="17"/>
      <c r="HY47" s="17"/>
      <c r="HZ47" s="16"/>
      <c r="IA47" s="16"/>
      <c r="IB47" s="15"/>
      <c r="IC47" s="16"/>
      <c r="ID47" s="16"/>
      <c r="IE47" s="17"/>
      <c r="IF47" s="17"/>
      <c r="IG47" s="16"/>
      <c r="IH47" s="16"/>
      <c r="II47" s="16"/>
      <c r="IJ47" s="16"/>
      <c r="IK47" s="16"/>
      <c r="IL47" s="17"/>
      <c r="IM47" s="17"/>
      <c r="IN47" s="16"/>
      <c r="IO47" s="16"/>
      <c r="IP47" s="16"/>
      <c r="IQ47" s="16"/>
      <c r="IR47" s="18"/>
      <c r="IS47" s="94"/>
      <c r="IT47" s="29"/>
      <c r="IU47" s="30"/>
      <c r="IV47" s="31"/>
      <c r="IW47" s="31"/>
      <c r="IX47" s="31"/>
      <c r="IY47" s="31"/>
      <c r="IZ47" s="31"/>
      <c r="JA47" s="30"/>
      <c r="JB47" s="30"/>
      <c r="JC47" s="31"/>
      <c r="JD47" s="31"/>
      <c r="JE47" s="31"/>
      <c r="JF47" s="31"/>
      <c r="JG47" s="31"/>
      <c r="JH47" s="30"/>
      <c r="JI47" s="30"/>
      <c r="JJ47" s="31"/>
      <c r="JK47" s="31"/>
      <c r="JL47" s="31"/>
      <c r="JM47" s="31"/>
      <c r="JN47" s="31"/>
      <c r="JO47" s="30"/>
      <c r="JP47" s="30"/>
      <c r="JQ47" s="31"/>
      <c r="JR47" s="31"/>
      <c r="JS47" s="31"/>
      <c r="JT47" s="31"/>
      <c r="JU47" s="31"/>
      <c r="JV47" s="30"/>
      <c r="JW47" s="32"/>
      <c r="JX47" s="100"/>
      <c r="JY47" s="20"/>
      <c r="JZ47" s="16"/>
      <c r="KA47" s="16"/>
      <c r="KB47" s="16"/>
      <c r="KC47" s="16"/>
      <c r="KD47" s="17"/>
      <c r="KE47" s="17"/>
      <c r="KF47" s="16"/>
      <c r="KG47" s="16"/>
      <c r="KH47" s="16"/>
      <c r="KI47" s="16"/>
      <c r="KJ47" s="16"/>
      <c r="KK47" s="17"/>
      <c r="KL47" s="17"/>
      <c r="KM47" s="16"/>
      <c r="KN47" s="16"/>
      <c r="KO47" s="16"/>
      <c r="KP47" s="16"/>
      <c r="KQ47" s="16"/>
      <c r="KR47" s="17"/>
      <c r="KS47" s="17"/>
      <c r="KT47" s="16"/>
      <c r="KU47" s="16"/>
      <c r="KV47" s="16"/>
      <c r="KW47" s="16"/>
      <c r="KX47" s="16"/>
      <c r="KY47" s="17"/>
      <c r="KZ47" s="17"/>
      <c r="LA47" s="16"/>
      <c r="LB47" s="16"/>
      <c r="LC47" s="24"/>
      <c r="LD47" s="94"/>
      <c r="LE47" s="25"/>
      <c r="LF47" s="16"/>
      <c r="LG47" s="17"/>
      <c r="LH47" s="17"/>
      <c r="LI47" s="16"/>
      <c r="LJ47" s="16"/>
      <c r="LK47" s="16"/>
      <c r="LL47" s="16"/>
      <c r="LM47" s="16"/>
      <c r="LN47" s="17"/>
      <c r="LO47" s="27"/>
      <c r="LP47" s="33"/>
      <c r="LQ47" s="16"/>
      <c r="LR47" s="16"/>
      <c r="LS47" s="16"/>
      <c r="LT47" s="16"/>
      <c r="LU47" s="17"/>
      <c r="LV47" s="17"/>
      <c r="LW47" s="16"/>
      <c r="LX47" s="16"/>
      <c r="LY47" s="16"/>
      <c r="LZ47" s="16"/>
      <c r="MA47" s="16"/>
      <c r="MB47" s="17"/>
      <c r="MC47" s="17"/>
      <c r="MD47" s="16"/>
      <c r="ME47" s="16"/>
      <c r="MF47" s="16"/>
      <c r="MG47" s="16"/>
      <c r="MH47" s="18"/>
      <c r="MI47" s="94"/>
      <c r="MJ47" s="29"/>
      <c r="MK47" s="30"/>
      <c r="ML47" s="31"/>
      <c r="MM47" s="31"/>
      <c r="MN47" s="31"/>
      <c r="MO47" s="31"/>
      <c r="MP47" s="31"/>
      <c r="MQ47" s="30"/>
      <c r="MR47" s="30"/>
      <c r="MS47" s="31"/>
      <c r="MT47" s="31"/>
      <c r="MU47" s="31"/>
      <c r="MV47" s="31"/>
      <c r="MW47" s="31"/>
      <c r="MX47" s="30"/>
      <c r="MY47" s="30"/>
      <c r="MZ47" s="31"/>
      <c r="NA47" s="31"/>
      <c r="NB47" s="31"/>
      <c r="NC47" s="31"/>
      <c r="ND47" s="31"/>
      <c r="NE47" s="30"/>
      <c r="NF47" s="30"/>
      <c r="NG47" s="34"/>
      <c r="NH47" s="35"/>
      <c r="NI47" s="36"/>
      <c r="NJ47" s="36"/>
      <c r="NK47" s="36"/>
      <c r="NL47" s="30"/>
      <c r="NM47" s="30"/>
      <c r="NN47" s="37"/>
      <c r="NO47" s="99"/>
    </row>
    <row r="48" spans="1:379">
      <c r="A48" s="4" t="s">
        <v>60</v>
      </c>
      <c r="B48" s="14"/>
      <c r="C48" s="15"/>
      <c r="D48" s="16"/>
      <c r="E48" s="16"/>
      <c r="F48" s="16"/>
      <c r="G48" s="16"/>
      <c r="H48" s="17"/>
      <c r="I48" s="17"/>
      <c r="J48" s="16"/>
      <c r="K48" s="16"/>
      <c r="L48" s="16"/>
      <c r="M48" s="16"/>
      <c r="N48" s="16"/>
      <c r="O48" s="17"/>
      <c r="P48" s="17"/>
      <c r="Q48" s="16"/>
      <c r="R48" s="16"/>
      <c r="S48" s="16"/>
      <c r="T48" s="16"/>
      <c r="U48" s="16"/>
      <c r="V48" s="17"/>
      <c r="W48" s="17"/>
      <c r="X48" s="16"/>
      <c r="Y48" s="16"/>
      <c r="Z48" s="16"/>
      <c r="AA48" s="16"/>
      <c r="AB48" s="16"/>
      <c r="AC48" s="17"/>
      <c r="AD48" s="17"/>
      <c r="AE48" s="16"/>
      <c r="AF48" s="18"/>
      <c r="AG48" s="94"/>
      <c r="AH48" s="19"/>
      <c r="AI48" s="16"/>
      <c r="AJ48" s="16" t="s">
        <v>14</v>
      </c>
      <c r="AK48" s="17"/>
      <c r="AL48" s="17"/>
      <c r="AM48" s="16"/>
      <c r="AN48" s="16"/>
      <c r="AO48" s="16"/>
      <c r="AP48" s="16"/>
      <c r="AQ48" s="16"/>
      <c r="AR48" s="17"/>
      <c r="AS48" s="17"/>
      <c r="AT48" s="16"/>
      <c r="AU48" s="16"/>
      <c r="AV48" s="16"/>
      <c r="AW48" s="16"/>
      <c r="AX48" s="16"/>
      <c r="AY48" s="17"/>
      <c r="AZ48" s="17"/>
      <c r="BA48" s="16"/>
      <c r="BB48" s="16"/>
      <c r="BC48" s="16"/>
      <c r="BD48" s="16"/>
      <c r="BE48" s="16"/>
      <c r="BF48" s="17"/>
      <c r="BG48" s="17"/>
      <c r="BH48" s="16"/>
      <c r="BI48" s="16"/>
      <c r="BJ48" s="18"/>
      <c r="BK48" s="94"/>
      <c r="BL48" s="20"/>
      <c r="BM48" s="16"/>
      <c r="BN48" s="17"/>
      <c r="BO48" s="17"/>
      <c r="BP48" s="16"/>
      <c r="BQ48" s="16"/>
      <c r="BR48" s="16"/>
      <c r="BS48" s="16"/>
      <c r="BT48" s="16"/>
      <c r="BU48" s="17"/>
      <c r="BV48" s="17"/>
      <c r="BW48" s="16"/>
      <c r="BX48" s="16"/>
      <c r="BY48" s="16"/>
      <c r="BZ48" s="16"/>
      <c r="CA48" s="16"/>
      <c r="CB48" s="17"/>
      <c r="CC48" s="17"/>
      <c r="CD48" s="16"/>
      <c r="CE48" s="16"/>
      <c r="CF48" s="16"/>
      <c r="CG48" s="16"/>
      <c r="CH48" s="16"/>
      <c r="CI48" s="17"/>
      <c r="CJ48" s="17"/>
      <c r="CK48" s="16"/>
      <c r="CL48" s="16"/>
      <c r="CM48" s="16"/>
      <c r="CN48" s="16"/>
      <c r="CO48" s="16"/>
      <c r="CP48" s="21"/>
      <c r="CQ48" s="94"/>
      <c r="CR48" s="22"/>
      <c r="CS48" s="16"/>
      <c r="CT48" s="16"/>
      <c r="CU48" s="16"/>
      <c r="CV48" s="16"/>
      <c r="CW48" s="23"/>
      <c r="CX48" s="17"/>
      <c r="CY48" s="17"/>
      <c r="CZ48" s="15"/>
      <c r="DA48" s="16"/>
      <c r="DB48" s="16"/>
      <c r="DC48" s="16"/>
      <c r="DD48" s="16"/>
      <c r="DE48" s="17"/>
      <c r="DF48" s="17"/>
      <c r="DG48" s="16"/>
      <c r="DH48" s="16"/>
      <c r="DI48" s="16"/>
      <c r="DJ48" s="16"/>
      <c r="DK48" s="16"/>
      <c r="DL48" s="17"/>
      <c r="DM48" s="17"/>
      <c r="DN48" s="16"/>
      <c r="DO48" s="16"/>
      <c r="DP48" s="16"/>
      <c r="DQ48" s="16"/>
      <c r="DR48" s="16"/>
      <c r="DS48" s="17"/>
      <c r="DT48" s="17"/>
      <c r="DU48" s="24"/>
      <c r="DV48" s="94"/>
      <c r="DW48" s="25"/>
      <c r="DX48" s="16"/>
      <c r="DY48" s="16"/>
      <c r="DZ48" s="16"/>
      <c r="EA48" s="17"/>
      <c r="EB48" s="17"/>
      <c r="EC48" s="16"/>
      <c r="ED48" s="16"/>
      <c r="EE48" s="16"/>
      <c r="EF48" s="16"/>
      <c r="EG48" s="16"/>
      <c r="EH48" s="17"/>
      <c r="EI48" s="17"/>
      <c r="EJ48" s="16"/>
      <c r="EK48" s="16"/>
      <c r="EL48" s="16" t="s">
        <v>14</v>
      </c>
      <c r="EM48" s="15"/>
      <c r="EN48" s="26" t="s">
        <v>14</v>
      </c>
      <c r="EO48" s="17"/>
      <c r="EP48" s="17"/>
      <c r="EQ48" s="16"/>
      <c r="ER48" s="16"/>
      <c r="ES48" s="16"/>
      <c r="ET48" s="16"/>
      <c r="EU48" s="16"/>
      <c r="EV48" s="17"/>
      <c r="EW48" s="17"/>
      <c r="EX48" s="15"/>
      <c r="EY48" s="16"/>
      <c r="EZ48" s="16"/>
      <c r="FA48" s="18"/>
      <c r="FB48" s="94"/>
      <c r="FC48" s="19"/>
      <c r="FD48" s="17"/>
      <c r="FE48" s="17"/>
      <c r="FF48" s="16"/>
      <c r="FG48" s="16"/>
      <c r="FH48" s="16"/>
      <c r="FI48" s="16"/>
      <c r="FJ48" s="16"/>
      <c r="FK48" s="17"/>
      <c r="FL48" s="17"/>
      <c r="FM48" s="16"/>
      <c r="FN48" s="16" t="s">
        <v>14</v>
      </c>
      <c r="FO48" s="16"/>
      <c r="FP48" s="16"/>
      <c r="FQ48" s="16"/>
      <c r="FR48" s="17"/>
      <c r="FS48" s="17"/>
      <c r="FT48" s="16"/>
      <c r="FU48" s="16"/>
      <c r="FV48" s="16"/>
      <c r="FW48" s="16"/>
      <c r="FX48" s="16"/>
      <c r="FY48" s="17"/>
      <c r="FZ48" s="17"/>
      <c r="GA48" s="16"/>
      <c r="GB48" s="16"/>
      <c r="GC48" s="16"/>
      <c r="GD48" s="16"/>
      <c r="GE48" s="16"/>
      <c r="GF48" s="21"/>
      <c r="GG48" s="94"/>
      <c r="GH48" s="22"/>
      <c r="GI48" s="16" t="s">
        <v>14</v>
      </c>
      <c r="GJ48" s="16" t="s">
        <v>14</v>
      </c>
      <c r="GK48" s="16"/>
      <c r="GL48" s="16"/>
      <c r="GM48" s="16"/>
      <c r="GN48" s="17"/>
      <c r="GO48" s="17"/>
      <c r="GP48" s="6"/>
      <c r="GQ48" s="6"/>
      <c r="GR48" s="23"/>
      <c r="GS48" s="6"/>
      <c r="GT48" s="6"/>
      <c r="GU48" s="7"/>
      <c r="GV48" s="7"/>
      <c r="GW48" s="6"/>
      <c r="GX48" s="6"/>
      <c r="GY48" s="6"/>
      <c r="GZ48" s="6"/>
      <c r="HA48" s="6"/>
      <c r="HB48" s="27"/>
      <c r="HC48" s="7"/>
      <c r="HD48" s="28" t="s">
        <v>14</v>
      </c>
      <c r="HE48" s="6" t="s">
        <v>14</v>
      </c>
      <c r="HF48" s="6" t="s">
        <v>14</v>
      </c>
      <c r="HG48" s="6"/>
      <c r="HH48" s="6"/>
      <c r="HI48" s="7"/>
      <c r="HJ48" s="7"/>
      <c r="HK48" s="6"/>
      <c r="HL48" s="8"/>
      <c r="HM48" s="93"/>
      <c r="HN48" s="20"/>
      <c r="HO48" s="16"/>
      <c r="HP48" s="16"/>
      <c r="HQ48" s="17"/>
      <c r="HR48" s="17"/>
      <c r="HS48" s="16"/>
      <c r="HT48" s="16"/>
      <c r="HU48" s="16"/>
      <c r="HV48" s="16"/>
      <c r="HW48" s="16"/>
      <c r="HX48" s="17"/>
      <c r="HY48" s="17"/>
      <c r="HZ48" s="16"/>
      <c r="IA48" s="16"/>
      <c r="IB48" s="15"/>
      <c r="IC48" s="16"/>
      <c r="ID48" s="16"/>
      <c r="IE48" s="17"/>
      <c r="IF48" s="17"/>
      <c r="IG48" s="16" t="s">
        <v>14</v>
      </c>
      <c r="IH48" s="16" t="s">
        <v>14</v>
      </c>
      <c r="II48" s="16" t="s">
        <v>14</v>
      </c>
      <c r="IJ48" s="16" t="s">
        <v>14</v>
      </c>
      <c r="IK48" s="16" t="s">
        <v>14</v>
      </c>
      <c r="IL48" s="17"/>
      <c r="IM48" s="17"/>
      <c r="IN48" s="16" t="s">
        <v>14</v>
      </c>
      <c r="IO48" s="16" t="s">
        <v>14</v>
      </c>
      <c r="IP48" s="16" t="s">
        <v>14</v>
      </c>
      <c r="IQ48" s="16" t="s">
        <v>14</v>
      </c>
      <c r="IR48" s="18" t="s">
        <v>14</v>
      </c>
      <c r="IS48" s="94"/>
      <c r="IT48" s="29"/>
      <c r="IU48" s="30"/>
      <c r="IV48" s="16" t="s">
        <v>14</v>
      </c>
      <c r="IW48" s="16" t="s">
        <v>14</v>
      </c>
      <c r="IX48" s="16" t="s">
        <v>14</v>
      </c>
      <c r="IY48" s="16" t="s">
        <v>14</v>
      </c>
      <c r="IZ48" s="16" t="s">
        <v>14</v>
      </c>
      <c r="JA48" s="17"/>
      <c r="JB48" s="17"/>
      <c r="JC48" s="16" t="s">
        <v>14</v>
      </c>
      <c r="JD48" s="16" t="s">
        <v>14</v>
      </c>
      <c r="JE48" s="16" t="s">
        <v>14</v>
      </c>
      <c r="JF48" s="16" t="s">
        <v>14</v>
      </c>
      <c r="JG48" s="16" t="s">
        <v>14</v>
      </c>
      <c r="JH48" s="30"/>
      <c r="JI48" s="30"/>
      <c r="JJ48" s="31"/>
      <c r="JK48" s="31"/>
      <c r="JL48" s="31"/>
      <c r="JM48" s="31"/>
      <c r="JN48" s="31"/>
      <c r="JO48" s="30"/>
      <c r="JP48" s="30"/>
      <c r="JQ48" s="31"/>
      <c r="JR48" s="31"/>
      <c r="JS48" s="31"/>
      <c r="JT48" s="31"/>
      <c r="JU48" s="31"/>
      <c r="JV48" s="30"/>
      <c r="JW48" s="32"/>
      <c r="JX48" s="100"/>
      <c r="JY48" s="20"/>
      <c r="JZ48" s="16"/>
      <c r="KA48" s="16"/>
      <c r="KB48" s="16"/>
      <c r="KC48" s="16"/>
      <c r="KD48" s="17"/>
      <c r="KE48" s="17"/>
      <c r="KF48" s="16"/>
      <c r="KG48" s="16"/>
      <c r="KH48" s="16"/>
      <c r="KI48" s="16"/>
      <c r="KJ48" s="16"/>
      <c r="KK48" s="17"/>
      <c r="KL48" s="17"/>
      <c r="KM48" s="16"/>
      <c r="KN48" s="16"/>
      <c r="KO48" s="16"/>
      <c r="KP48" s="16"/>
      <c r="KQ48" s="16"/>
      <c r="KR48" s="17"/>
      <c r="KS48" s="17"/>
      <c r="KT48" s="16"/>
      <c r="KU48" s="16"/>
      <c r="KV48" s="16"/>
      <c r="KW48" s="16"/>
      <c r="KX48" s="16"/>
      <c r="KY48" s="17"/>
      <c r="KZ48" s="17"/>
      <c r="LA48" s="16"/>
      <c r="LB48" s="16"/>
      <c r="LC48" s="24"/>
      <c r="LD48" s="94"/>
      <c r="LE48" s="25"/>
      <c r="LF48" s="16"/>
      <c r="LG48" s="17"/>
      <c r="LH48" s="17"/>
      <c r="LI48" s="16"/>
      <c r="LJ48" s="16"/>
      <c r="LK48" s="16"/>
      <c r="LL48" s="16"/>
      <c r="LM48" s="16"/>
      <c r="LN48" s="17"/>
      <c r="LO48" s="27"/>
      <c r="LP48" s="33"/>
      <c r="LQ48" s="16"/>
      <c r="LR48" s="16"/>
      <c r="LS48" s="16"/>
      <c r="LT48" s="16"/>
      <c r="LU48" s="17"/>
      <c r="LV48" s="17"/>
      <c r="LW48" s="16"/>
      <c r="LX48" s="16"/>
      <c r="LY48" s="16"/>
      <c r="LZ48" s="16"/>
      <c r="MA48" s="16"/>
      <c r="MB48" s="17"/>
      <c r="MC48" s="17"/>
      <c r="MD48" s="16"/>
      <c r="ME48" s="16"/>
      <c r="MF48" s="16"/>
      <c r="MG48" s="16"/>
      <c r="MH48" s="18"/>
      <c r="MI48" s="94"/>
      <c r="MJ48" s="29"/>
      <c r="MK48" s="30"/>
      <c r="ML48" s="31"/>
      <c r="MM48" s="31"/>
      <c r="MN48" s="31"/>
      <c r="MO48" s="31"/>
      <c r="MP48" s="31"/>
      <c r="MQ48" s="30"/>
      <c r="MR48" s="30"/>
      <c r="MS48" s="31"/>
      <c r="MT48" s="31"/>
      <c r="MU48" s="31"/>
      <c r="MV48" s="31"/>
      <c r="MW48" s="31"/>
      <c r="MX48" s="30"/>
      <c r="MY48" s="30"/>
      <c r="MZ48" s="31"/>
      <c r="NA48" s="31"/>
      <c r="NB48" s="31"/>
      <c r="NC48" s="31"/>
      <c r="ND48" s="31"/>
      <c r="NE48" s="30"/>
      <c r="NF48" s="30"/>
      <c r="NG48" s="34"/>
      <c r="NH48" s="35"/>
      <c r="NI48" s="36"/>
      <c r="NJ48" s="36"/>
      <c r="NK48" s="36"/>
      <c r="NL48" s="30"/>
      <c r="NM48" s="30"/>
      <c r="NN48" s="37"/>
      <c r="NO48" s="99"/>
    </row>
    <row r="49" spans="1:379">
      <c r="A49" s="4" t="s">
        <v>61</v>
      </c>
      <c r="B49" s="14"/>
      <c r="C49" s="15"/>
      <c r="D49" s="16"/>
      <c r="E49" s="16"/>
      <c r="F49" s="16"/>
      <c r="G49" s="16"/>
      <c r="H49" s="17"/>
      <c r="I49" s="17"/>
      <c r="J49" s="16"/>
      <c r="K49" s="16"/>
      <c r="L49" s="16"/>
      <c r="M49" s="16"/>
      <c r="N49" s="16"/>
      <c r="O49" s="17"/>
      <c r="P49" s="17"/>
      <c r="Q49" s="16"/>
      <c r="R49" s="16"/>
      <c r="S49" s="16"/>
      <c r="T49" s="16"/>
      <c r="U49" s="16"/>
      <c r="V49" s="17"/>
      <c r="W49" s="17"/>
      <c r="X49" s="16"/>
      <c r="Y49" s="16"/>
      <c r="Z49" s="16"/>
      <c r="AA49" s="16"/>
      <c r="AB49" s="16"/>
      <c r="AC49" s="17"/>
      <c r="AD49" s="17"/>
      <c r="AE49" s="16"/>
      <c r="AF49" s="18"/>
      <c r="AG49" s="94"/>
      <c r="AH49" s="19"/>
      <c r="AI49" s="16"/>
      <c r="AJ49" s="16"/>
      <c r="AK49" s="17"/>
      <c r="AL49" s="17"/>
      <c r="AM49" s="16"/>
      <c r="AN49" s="16"/>
      <c r="AO49" s="16"/>
      <c r="AP49" s="16"/>
      <c r="AQ49" s="16"/>
      <c r="AR49" s="17"/>
      <c r="AS49" s="17"/>
      <c r="AT49" s="16"/>
      <c r="AU49" s="16"/>
      <c r="AV49" s="16"/>
      <c r="AW49" s="16"/>
      <c r="AX49" s="16"/>
      <c r="AY49" s="17"/>
      <c r="AZ49" s="17"/>
      <c r="BA49" s="16"/>
      <c r="BB49" s="16"/>
      <c r="BC49" s="16"/>
      <c r="BD49" s="16"/>
      <c r="BE49" s="16"/>
      <c r="BF49" s="17"/>
      <c r="BG49" s="17"/>
      <c r="BH49" s="16"/>
      <c r="BI49" s="16"/>
      <c r="BJ49" s="18"/>
      <c r="BK49" s="94"/>
      <c r="BL49" s="20"/>
      <c r="BM49" s="16"/>
      <c r="BN49" s="17"/>
      <c r="BO49" s="17"/>
      <c r="BP49" s="16"/>
      <c r="BQ49" s="16"/>
      <c r="BR49" s="16"/>
      <c r="BS49" s="16"/>
      <c r="BT49" s="16"/>
      <c r="BU49" s="17"/>
      <c r="BV49" s="17"/>
      <c r="BW49" s="16"/>
      <c r="BX49" s="16"/>
      <c r="BY49" s="16"/>
      <c r="BZ49" s="16"/>
      <c r="CA49" s="16"/>
      <c r="CB49" s="17"/>
      <c r="CC49" s="17"/>
      <c r="CD49" s="16"/>
      <c r="CE49" s="16"/>
      <c r="CF49" s="16"/>
      <c r="CG49" s="16"/>
      <c r="CH49" s="16"/>
      <c r="CI49" s="17"/>
      <c r="CJ49" s="17"/>
      <c r="CK49" s="16"/>
      <c r="CL49" s="16"/>
      <c r="CM49" s="16"/>
      <c r="CN49" s="16"/>
      <c r="CO49" s="16"/>
      <c r="CP49" s="21"/>
      <c r="CQ49" s="94"/>
      <c r="CR49" s="22"/>
      <c r="CS49" s="16"/>
      <c r="CT49" s="16"/>
      <c r="CU49" s="16"/>
      <c r="CV49" s="16"/>
      <c r="CW49" s="23"/>
      <c r="CX49" s="17"/>
      <c r="CY49" s="17"/>
      <c r="CZ49" s="15"/>
      <c r="DA49" s="16"/>
      <c r="DB49" s="16"/>
      <c r="DC49" s="16"/>
      <c r="DD49" s="16"/>
      <c r="DE49" s="17"/>
      <c r="DF49" s="17"/>
      <c r="DG49" s="16"/>
      <c r="DH49" s="16"/>
      <c r="DI49" s="16"/>
      <c r="DJ49" s="16"/>
      <c r="DK49" s="16"/>
      <c r="DL49" s="17"/>
      <c r="DM49" s="17"/>
      <c r="DN49" s="16"/>
      <c r="DO49" s="16"/>
      <c r="DP49" s="16"/>
      <c r="DQ49" s="16"/>
      <c r="DR49" s="16"/>
      <c r="DS49" s="17"/>
      <c r="DT49" s="17"/>
      <c r="DU49" s="24"/>
      <c r="DV49" s="94"/>
      <c r="DW49" s="25"/>
      <c r="DX49" s="16"/>
      <c r="DY49" s="16"/>
      <c r="DZ49" s="16"/>
      <c r="EA49" s="17"/>
      <c r="EB49" s="17"/>
      <c r="EC49" s="16"/>
      <c r="ED49" s="16"/>
      <c r="EE49" s="16"/>
      <c r="EF49" s="16"/>
      <c r="EG49" s="16"/>
      <c r="EH49" s="17"/>
      <c r="EI49" s="17"/>
      <c r="EJ49" s="16"/>
      <c r="EK49" s="16"/>
      <c r="EL49" s="16"/>
      <c r="EM49" s="15"/>
      <c r="EN49" s="26"/>
      <c r="EO49" s="17"/>
      <c r="EP49" s="17"/>
      <c r="EQ49" s="16"/>
      <c r="ER49" s="16"/>
      <c r="ES49" s="16"/>
      <c r="ET49" s="16"/>
      <c r="EU49" s="16"/>
      <c r="EV49" s="17"/>
      <c r="EW49" s="17"/>
      <c r="EX49" s="15"/>
      <c r="EY49" s="16"/>
      <c r="EZ49" s="16"/>
      <c r="FA49" s="18"/>
      <c r="FB49" s="94"/>
      <c r="FC49" s="19"/>
      <c r="FD49" s="17"/>
      <c r="FE49" s="17"/>
      <c r="FF49" s="16"/>
      <c r="FG49" s="16"/>
      <c r="FH49" s="16"/>
      <c r="FI49" s="16"/>
      <c r="FJ49" s="16"/>
      <c r="FK49" s="17"/>
      <c r="FL49" s="17"/>
      <c r="FM49" s="16"/>
      <c r="FN49" s="16"/>
      <c r="FO49" s="16"/>
      <c r="FP49" s="16"/>
      <c r="FQ49" s="16"/>
      <c r="FR49" s="17"/>
      <c r="FS49" s="17"/>
      <c r="FT49" s="16"/>
      <c r="FU49" s="16"/>
      <c r="FV49" s="16"/>
      <c r="FW49" s="16"/>
      <c r="FX49" s="16"/>
      <c r="FY49" s="17"/>
      <c r="FZ49" s="17"/>
      <c r="GA49" s="16"/>
      <c r="GB49" s="16" t="s">
        <v>14</v>
      </c>
      <c r="GC49" s="16" t="s">
        <v>14</v>
      </c>
      <c r="GD49" s="16" t="s">
        <v>14</v>
      </c>
      <c r="GE49" s="16" t="s">
        <v>14</v>
      </c>
      <c r="GF49" s="21"/>
      <c r="GG49" s="94"/>
      <c r="GH49" s="22"/>
      <c r="GI49" s="16" t="s">
        <v>14</v>
      </c>
      <c r="GJ49" s="16" t="s">
        <v>14</v>
      </c>
      <c r="GK49" s="16" t="s">
        <v>14</v>
      </c>
      <c r="GL49" s="16" t="s">
        <v>14</v>
      </c>
      <c r="GM49" s="16" t="s">
        <v>14</v>
      </c>
      <c r="GN49" s="17"/>
      <c r="GO49" s="17"/>
      <c r="GP49" s="6"/>
      <c r="GQ49" s="6"/>
      <c r="GR49" s="23"/>
      <c r="GS49" s="6"/>
      <c r="GT49" s="6"/>
      <c r="GU49" s="7"/>
      <c r="GV49" s="7"/>
      <c r="GW49" s="6"/>
      <c r="GX49" s="6"/>
      <c r="GY49" s="6"/>
      <c r="GZ49" s="6"/>
      <c r="HA49" s="6"/>
      <c r="HB49" s="27"/>
      <c r="HC49" s="7"/>
      <c r="HD49" s="28"/>
      <c r="HE49" s="6"/>
      <c r="HF49" s="6"/>
      <c r="HG49" s="6"/>
      <c r="HH49" s="6"/>
      <c r="HI49" s="7"/>
      <c r="HJ49" s="7"/>
      <c r="HK49" s="6"/>
      <c r="HL49" s="8"/>
      <c r="HM49" s="93"/>
      <c r="HN49" s="20"/>
      <c r="HO49" s="16"/>
      <c r="HP49" s="16"/>
      <c r="HQ49" s="17"/>
      <c r="HR49" s="17"/>
      <c r="HS49" s="16"/>
      <c r="HT49" s="16"/>
      <c r="HU49" s="16"/>
      <c r="HV49" s="16"/>
      <c r="HW49" s="16"/>
      <c r="HX49" s="17"/>
      <c r="HY49" s="17"/>
      <c r="HZ49" s="16"/>
      <c r="IA49" s="16"/>
      <c r="IB49" s="15"/>
      <c r="IC49" s="16"/>
      <c r="ID49" s="16"/>
      <c r="IE49" s="17"/>
      <c r="IF49" s="17"/>
      <c r="IG49" s="16"/>
      <c r="IH49" s="16"/>
      <c r="II49" s="16"/>
      <c r="IJ49" s="16"/>
      <c r="IK49" s="16"/>
      <c r="IL49" s="17"/>
      <c r="IM49" s="17"/>
      <c r="IN49" s="16"/>
      <c r="IO49" s="16"/>
      <c r="IP49" s="16"/>
      <c r="IQ49" s="16"/>
      <c r="IR49" s="18"/>
      <c r="IS49" s="94"/>
      <c r="IT49" s="29"/>
      <c r="IU49" s="30"/>
      <c r="IV49" s="16"/>
      <c r="IW49" s="16"/>
      <c r="IX49" s="16"/>
      <c r="IY49" s="16"/>
      <c r="IZ49" s="16"/>
      <c r="JA49" s="17"/>
      <c r="JB49" s="17"/>
      <c r="JC49" s="16"/>
      <c r="JD49" s="16"/>
      <c r="JE49" s="16"/>
      <c r="JF49" s="16"/>
      <c r="JG49" s="16"/>
      <c r="JH49" s="30"/>
      <c r="JI49" s="30"/>
      <c r="JJ49" s="41"/>
      <c r="JK49" s="41"/>
      <c r="JL49" s="41"/>
      <c r="JM49" s="41"/>
      <c r="JN49" s="41"/>
      <c r="JO49" s="42"/>
      <c r="JP49" s="42"/>
      <c r="JQ49" s="41"/>
      <c r="JR49" s="41"/>
      <c r="JS49" s="41"/>
      <c r="JT49" s="41"/>
      <c r="JU49" s="41"/>
      <c r="JV49" s="17"/>
      <c r="JW49" s="21"/>
      <c r="JX49" s="94"/>
      <c r="JY49" s="20"/>
      <c r="JZ49" s="16"/>
      <c r="KA49" s="16"/>
      <c r="KB49" s="16"/>
      <c r="KC49" s="16"/>
      <c r="KD49" s="17"/>
      <c r="KE49" s="17"/>
      <c r="KF49" s="16"/>
      <c r="KG49" s="16"/>
      <c r="KH49" s="16"/>
      <c r="KI49" s="16"/>
      <c r="KJ49" s="16"/>
      <c r="KK49" s="17"/>
      <c r="KL49" s="17"/>
      <c r="KM49" s="16"/>
      <c r="KN49" s="16"/>
      <c r="KO49" s="16"/>
      <c r="KP49" s="16"/>
      <c r="KQ49" s="16"/>
      <c r="KR49" s="17"/>
      <c r="KS49" s="17"/>
      <c r="KT49" s="16"/>
      <c r="KU49" s="16"/>
      <c r="KV49" s="16"/>
      <c r="KW49" s="16"/>
      <c r="KX49" s="16"/>
      <c r="KY49" s="17"/>
      <c r="KZ49" s="17"/>
      <c r="LA49" s="16"/>
      <c r="LB49" s="16"/>
      <c r="LC49" s="24"/>
      <c r="LD49" s="94"/>
      <c r="LE49" s="25"/>
      <c r="LF49" s="16"/>
      <c r="LG49" s="17"/>
      <c r="LH49" s="17"/>
      <c r="LI49" s="16"/>
      <c r="LJ49" s="16"/>
      <c r="LK49" s="16"/>
      <c r="LL49" s="16"/>
      <c r="LM49" s="16"/>
      <c r="LN49" s="17"/>
      <c r="LO49" s="27"/>
      <c r="LP49" s="33"/>
      <c r="LQ49" s="16"/>
      <c r="LR49" s="16"/>
      <c r="LS49" s="16"/>
      <c r="LT49" s="16"/>
      <c r="LU49" s="17"/>
      <c r="LV49" s="17"/>
      <c r="LW49" s="16"/>
      <c r="LX49" s="16"/>
      <c r="LY49" s="16"/>
      <c r="LZ49" s="16"/>
      <c r="MA49" s="16"/>
      <c r="MB49" s="17"/>
      <c r="MC49" s="17"/>
      <c r="MD49" s="16"/>
      <c r="ME49" s="16"/>
      <c r="MF49" s="16"/>
      <c r="MG49" s="16"/>
      <c r="MH49" s="18"/>
      <c r="MI49" s="94"/>
      <c r="MJ49" s="29"/>
      <c r="MK49" s="30"/>
      <c r="ML49" s="31"/>
      <c r="MM49" s="31"/>
      <c r="MN49" s="31"/>
      <c r="MO49" s="31"/>
      <c r="MP49" s="31"/>
      <c r="MQ49" s="30"/>
      <c r="MR49" s="30"/>
      <c r="MS49" s="31"/>
      <c r="MT49" s="31"/>
      <c r="MU49" s="31"/>
      <c r="MV49" s="31"/>
      <c r="MW49" s="31"/>
      <c r="MX49" s="30"/>
      <c r="MY49" s="30"/>
      <c r="MZ49" s="31"/>
      <c r="NA49" s="31"/>
      <c r="NB49" s="31"/>
      <c r="NC49" s="31"/>
      <c r="ND49" s="31"/>
      <c r="NE49" s="30"/>
      <c r="NF49" s="30"/>
      <c r="NG49" s="34"/>
      <c r="NH49" s="35"/>
      <c r="NI49" s="36"/>
      <c r="NJ49" s="36"/>
      <c r="NK49" s="36"/>
      <c r="NL49" s="30"/>
      <c r="NM49" s="30"/>
      <c r="NN49" s="37"/>
      <c r="NO49" s="99"/>
    </row>
    <row r="50" spans="1:379">
      <c r="A50" s="4" t="s">
        <v>62</v>
      </c>
      <c r="B50" s="14"/>
      <c r="C50" s="15"/>
      <c r="D50" s="16"/>
      <c r="E50" s="16"/>
      <c r="F50" s="16"/>
      <c r="G50" s="16"/>
      <c r="H50" s="17"/>
      <c r="I50" s="17"/>
      <c r="J50" s="16"/>
      <c r="K50" s="16"/>
      <c r="L50" s="16"/>
      <c r="M50" s="16"/>
      <c r="N50" s="16"/>
      <c r="O50" s="17"/>
      <c r="P50" s="17"/>
      <c r="Q50" s="16"/>
      <c r="R50" s="16"/>
      <c r="S50" s="16"/>
      <c r="T50" s="16" t="s">
        <v>14</v>
      </c>
      <c r="U50" s="16"/>
      <c r="V50" s="17"/>
      <c r="W50" s="17"/>
      <c r="X50" s="16"/>
      <c r="Y50" s="16"/>
      <c r="Z50" s="16"/>
      <c r="AA50" s="16"/>
      <c r="AB50" s="16"/>
      <c r="AC50" s="17"/>
      <c r="AD50" s="17"/>
      <c r="AE50" s="16" t="s">
        <v>14</v>
      </c>
      <c r="AF50" s="18"/>
      <c r="AG50" s="94"/>
      <c r="AH50" s="19"/>
      <c r="AI50" s="16"/>
      <c r="AJ50" s="16"/>
      <c r="AK50" s="17"/>
      <c r="AL50" s="17"/>
      <c r="AM50" s="16" t="s">
        <v>14</v>
      </c>
      <c r="AN50" s="16"/>
      <c r="AO50" s="16"/>
      <c r="AP50" s="16"/>
      <c r="AQ50" s="16"/>
      <c r="AR50" s="17"/>
      <c r="AS50" s="17"/>
      <c r="AT50" s="16"/>
      <c r="AU50" s="16"/>
      <c r="AV50" s="16"/>
      <c r="AW50" s="16"/>
      <c r="AX50" s="16"/>
      <c r="AY50" s="17"/>
      <c r="AZ50" s="17"/>
      <c r="BA50" s="16"/>
      <c r="BB50" s="16"/>
      <c r="BC50" s="16"/>
      <c r="BD50" s="16"/>
      <c r="BE50" s="16"/>
      <c r="BF50" s="17"/>
      <c r="BG50" s="17"/>
      <c r="BH50" s="16"/>
      <c r="BI50" s="16"/>
      <c r="BJ50" s="18"/>
      <c r="BK50" s="94"/>
      <c r="BL50" s="20"/>
      <c r="BM50" s="16"/>
      <c r="BN50" s="17"/>
      <c r="BO50" s="17"/>
      <c r="BP50" s="16"/>
      <c r="BQ50" s="16"/>
      <c r="BR50" s="16"/>
      <c r="BS50" s="16"/>
      <c r="BT50" s="16"/>
      <c r="BU50" s="17"/>
      <c r="BV50" s="17"/>
      <c r="BW50" s="16"/>
      <c r="BX50" s="16"/>
      <c r="BY50" s="16"/>
      <c r="BZ50" s="16"/>
      <c r="CA50" s="16"/>
      <c r="CB50" s="17"/>
      <c r="CC50" s="17"/>
      <c r="CD50" s="16"/>
      <c r="CE50" s="16"/>
      <c r="CF50" s="16"/>
      <c r="CG50" s="16"/>
      <c r="CH50" s="16"/>
      <c r="CI50" s="17"/>
      <c r="CJ50" s="17"/>
      <c r="CK50" s="16"/>
      <c r="CL50" s="16"/>
      <c r="CM50" s="16"/>
      <c r="CN50" s="16"/>
      <c r="CO50" s="16"/>
      <c r="CP50" s="21"/>
      <c r="CQ50" s="94"/>
      <c r="CR50" s="22"/>
      <c r="CS50" s="16"/>
      <c r="CT50" s="16"/>
      <c r="CU50" s="16"/>
      <c r="CV50" s="16"/>
      <c r="CW50" s="23" t="s">
        <v>14</v>
      </c>
      <c r="CX50" s="17"/>
      <c r="CY50" s="17"/>
      <c r="CZ50" s="15"/>
      <c r="DA50" s="16"/>
      <c r="DB50" s="16"/>
      <c r="DC50" s="16"/>
      <c r="DD50" s="16"/>
      <c r="DE50" s="17"/>
      <c r="DF50" s="17"/>
      <c r="DG50" s="16"/>
      <c r="DH50" s="16"/>
      <c r="DI50" s="16"/>
      <c r="DJ50" s="16"/>
      <c r="DK50" s="16"/>
      <c r="DL50" s="17"/>
      <c r="DM50" s="17"/>
      <c r="DN50" s="16" t="s">
        <v>14</v>
      </c>
      <c r="DO50" s="16" t="s">
        <v>14</v>
      </c>
      <c r="DP50" s="16" t="s">
        <v>14</v>
      </c>
      <c r="DQ50" s="16" t="s">
        <v>14</v>
      </c>
      <c r="DR50" s="16" t="s">
        <v>14</v>
      </c>
      <c r="DS50" s="17"/>
      <c r="DT50" s="17"/>
      <c r="DU50" s="24" t="s">
        <v>14</v>
      </c>
      <c r="DV50" s="94"/>
      <c r="DW50" s="25"/>
      <c r="DX50" s="16" t="s">
        <v>14</v>
      </c>
      <c r="DY50" s="16" t="s">
        <v>14</v>
      </c>
      <c r="DZ50" s="16" t="s">
        <v>14</v>
      </c>
      <c r="EA50" s="17"/>
      <c r="EB50" s="17"/>
      <c r="EC50" s="16"/>
      <c r="ED50" s="16"/>
      <c r="EE50" s="16"/>
      <c r="EF50" s="16"/>
      <c r="EG50" s="16"/>
      <c r="EH50" s="17"/>
      <c r="EI50" s="17"/>
      <c r="EJ50" s="16"/>
      <c r="EK50" s="16"/>
      <c r="EL50" s="16"/>
      <c r="EM50" s="15"/>
      <c r="EN50" s="26"/>
      <c r="EO50" s="17"/>
      <c r="EP50" s="17"/>
      <c r="EQ50" s="16"/>
      <c r="ER50" s="16"/>
      <c r="ES50" s="16"/>
      <c r="ET50" s="16"/>
      <c r="EU50" s="16"/>
      <c r="EV50" s="17"/>
      <c r="EW50" s="17"/>
      <c r="EX50" s="15"/>
      <c r="EY50" s="16"/>
      <c r="EZ50" s="16"/>
      <c r="FA50" s="18"/>
      <c r="FB50" s="94"/>
      <c r="FC50" s="19"/>
      <c r="FD50" s="17"/>
      <c r="FE50" s="17"/>
      <c r="FF50" s="16"/>
      <c r="FG50" s="16"/>
      <c r="FH50" s="16"/>
      <c r="FI50" s="16"/>
      <c r="FJ50" s="16"/>
      <c r="FK50" s="17"/>
      <c r="FL50" s="17"/>
      <c r="FM50" s="16"/>
      <c r="FN50" s="16"/>
      <c r="FO50" s="16"/>
      <c r="FP50" s="16"/>
      <c r="FQ50" s="16"/>
      <c r="FR50" s="17"/>
      <c r="FS50" s="17"/>
      <c r="FT50" s="16"/>
      <c r="FU50" s="16"/>
      <c r="FV50" s="16"/>
      <c r="FW50" s="16"/>
      <c r="FX50" s="16"/>
      <c r="FY50" s="17"/>
      <c r="FZ50" s="17"/>
      <c r="GA50" s="16"/>
      <c r="GB50" s="16"/>
      <c r="GC50" s="16"/>
      <c r="GD50" s="16"/>
      <c r="GE50" s="16"/>
      <c r="GF50" s="21"/>
      <c r="GG50" s="94"/>
      <c r="GH50" s="10"/>
      <c r="GI50" s="6"/>
      <c r="GJ50" s="6"/>
      <c r="GK50" s="6"/>
      <c r="GL50" s="6"/>
      <c r="GM50" s="6"/>
      <c r="GN50" s="7"/>
      <c r="GO50" s="7"/>
      <c r="GP50" s="6"/>
      <c r="GQ50" s="6"/>
      <c r="GR50" s="23"/>
      <c r="GS50" s="6"/>
      <c r="GT50" s="6"/>
      <c r="GU50" s="7"/>
      <c r="GV50" s="7"/>
      <c r="GW50" s="6"/>
      <c r="GX50" s="6"/>
      <c r="GY50" s="6"/>
      <c r="GZ50" s="6"/>
      <c r="HA50" s="6"/>
      <c r="HB50" s="27"/>
      <c r="HC50" s="7"/>
      <c r="HD50" s="28"/>
      <c r="HE50" s="6"/>
      <c r="HF50" s="6"/>
      <c r="HG50" s="6"/>
      <c r="HH50" s="6"/>
      <c r="HI50" s="7"/>
      <c r="HJ50" s="7"/>
      <c r="HK50" s="6"/>
      <c r="HL50" s="8"/>
      <c r="HM50" s="93"/>
      <c r="HN50" s="20"/>
      <c r="HO50" s="16"/>
      <c r="HP50" s="16"/>
      <c r="HQ50" s="17"/>
      <c r="HR50" s="17"/>
      <c r="HS50" s="16"/>
      <c r="HT50" s="16"/>
      <c r="HU50" s="16"/>
      <c r="HV50" s="16"/>
      <c r="HW50" s="16"/>
      <c r="HX50" s="17"/>
      <c r="HY50" s="17"/>
      <c r="HZ50" s="16"/>
      <c r="IA50" s="16"/>
      <c r="IB50" s="15"/>
      <c r="IC50" s="16"/>
      <c r="ID50" s="16"/>
      <c r="IE50" s="17"/>
      <c r="IF50" s="17"/>
      <c r="IG50" s="16"/>
      <c r="IH50" s="16"/>
      <c r="II50" s="16"/>
      <c r="IJ50" s="16"/>
      <c r="IK50" s="16"/>
      <c r="IL50" s="17"/>
      <c r="IM50" s="17"/>
      <c r="IN50" s="16"/>
      <c r="IO50" s="16"/>
      <c r="IP50" s="16"/>
      <c r="IQ50" s="16"/>
      <c r="IR50" s="18"/>
      <c r="IS50" s="94"/>
      <c r="IT50" s="29"/>
      <c r="IU50" s="30"/>
      <c r="IV50" s="31"/>
      <c r="IW50" s="31"/>
      <c r="IX50" s="31"/>
      <c r="IY50" s="31"/>
      <c r="IZ50" s="31"/>
      <c r="JA50" s="30"/>
      <c r="JB50" s="30"/>
      <c r="JC50" s="31"/>
      <c r="JD50" s="31"/>
      <c r="JE50" s="31"/>
      <c r="JF50" s="31"/>
      <c r="JG50" s="31"/>
      <c r="JH50" s="30"/>
      <c r="JI50" s="30"/>
      <c r="JJ50" s="16" t="s">
        <v>14</v>
      </c>
      <c r="JK50" s="16" t="s">
        <v>14</v>
      </c>
      <c r="JL50" s="16" t="s">
        <v>14</v>
      </c>
      <c r="JM50" s="16" t="s">
        <v>14</v>
      </c>
      <c r="JN50" s="16" t="s">
        <v>14</v>
      </c>
      <c r="JO50" s="17"/>
      <c r="JP50" s="17"/>
      <c r="JQ50" s="16" t="s">
        <v>14</v>
      </c>
      <c r="JR50" s="16" t="s">
        <v>14</v>
      </c>
      <c r="JS50" s="16" t="s">
        <v>14</v>
      </c>
      <c r="JT50" s="16" t="s">
        <v>14</v>
      </c>
      <c r="JU50" s="16" t="s">
        <v>14</v>
      </c>
      <c r="JV50" s="30"/>
      <c r="JW50" s="32"/>
      <c r="JX50" s="100"/>
      <c r="JY50" s="20"/>
      <c r="JZ50" s="16"/>
      <c r="KA50" s="16"/>
      <c r="KB50" s="16"/>
      <c r="KC50" s="16"/>
      <c r="KD50" s="17"/>
      <c r="KE50" s="17"/>
      <c r="KF50" s="16"/>
      <c r="KG50" s="16"/>
      <c r="KH50" s="16"/>
      <c r="KI50" s="16"/>
      <c r="KJ50" s="16"/>
      <c r="KK50" s="17"/>
      <c r="KL50" s="17"/>
      <c r="KM50" s="16"/>
      <c r="KN50" s="16"/>
      <c r="KO50" s="16"/>
      <c r="KP50" s="16"/>
      <c r="KQ50" s="16"/>
      <c r="KR50" s="17"/>
      <c r="KS50" s="17"/>
      <c r="KT50" s="16"/>
      <c r="KU50" s="16"/>
      <c r="KV50" s="16"/>
      <c r="KW50" s="16"/>
      <c r="KX50" s="16"/>
      <c r="KY50" s="17"/>
      <c r="KZ50" s="17"/>
      <c r="LA50" s="16"/>
      <c r="LB50" s="16"/>
      <c r="LC50" s="24"/>
      <c r="LD50" s="94"/>
      <c r="LE50" s="25"/>
      <c r="LF50" s="16"/>
      <c r="LG50" s="17"/>
      <c r="LH50" s="17"/>
      <c r="LI50" s="16"/>
      <c r="LJ50" s="16"/>
      <c r="LK50" s="16"/>
      <c r="LL50" s="16"/>
      <c r="LM50" s="16"/>
      <c r="LN50" s="17"/>
      <c r="LO50" s="27"/>
      <c r="LP50" s="33"/>
      <c r="LQ50" s="16"/>
      <c r="LR50" s="16"/>
      <c r="LS50" s="16"/>
      <c r="LT50" s="16"/>
      <c r="LU50" s="17"/>
      <c r="LV50" s="17"/>
      <c r="LW50" s="16"/>
      <c r="LX50" s="16"/>
      <c r="LY50" s="16"/>
      <c r="LZ50" s="16"/>
      <c r="MA50" s="16"/>
      <c r="MB50" s="17"/>
      <c r="MC50" s="17"/>
      <c r="MD50" s="16"/>
      <c r="ME50" s="16"/>
      <c r="MF50" s="16"/>
      <c r="MG50" s="16"/>
      <c r="MH50" s="18"/>
      <c r="MI50" s="94"/>
      <c r="MJ50" s="29"/>
      <c r="MK50" s="30"/>
      <c r="ML50" s="31"/>
      <c r="MM50" s="31"/>
      <c r="MN50" s="31"/>
      <c r="MO50" s="31"/>
      <c r="MP50" s="31"/>
      <c r="MQ50" s="30"/>
      <c r="MR50" s="30"/>
      <c r="MS50" s="31"/>
      <c r="MT50" s="31"/>
      <c r="MU50" s="31"/>
      <c r="MV50" s="31"/>
      <c r="MW50" s="31"/>
      <c r="MX50" s="30"/>
      <c r="MY50" s="30"/>
      <c r="MZ50" s="31"/>
      <c r="NA50" s="31"/>
      <c r="NB50" s="31"/>
      <c r="NC50" s="31"/>
      <c r="ND50" s="31"/>
      <c r="NE50" s="30"/>
      <c r="NF50" s="30"/>
      <c r="NG50" s="34"/>
      <c r="NH50" s="35"/>
      <c r="NI50" s="36"/>
      <c r="NJ50" s="36"/>
      <c r="NK50" s="36"/>
      <c r="NL50" s="30"/>
      <c r="NM50" s="30"/>
      <c r="NN50" s="37"/>
      <c r="NO50" s="99"/>
    </row>
    <row r="51" spans="1:379">
      <c r="A51" s="4" t="s">
        <v>63</v>
      </c>
      <c r="B51" s="14"/>
      <c r="C51" s="15"/>
      <c r="D51" s="16"/>
      <c r="E51" s="16"/>
      <c r="F51" s="16"/>
      <c r="G51" s="16"/>
      <c r="H51" s="17"/>
      <c r="I51" s="17"/>
      <c r="J51" s="16"/>
      <c r="K51" s="16"/>
      <c r="L51" s="16"/>
      <c r="M51" s="16"/>
      <c r="N51" s="16"/>
      <c r="O51" s="17"/>
      <c r="P51" s="17"/>
      <c r="Q51" s="16"/>
      <c r="R51" s="16"/>
      <c r="S51" s="16"/>
      <c r="T51" s="16"/>
      <c r="U51" s="16"/>
      <c r="V51" s="17"/>
      <c r="W51" s="17"/>
      <c r="X51" s="16"/>
      <c r="Y51" s="16"/>
      <c r="Z51" s="16"/>
      <c r="AA51" s="16"/>
      <c r="AB51" s="16"/>
      <c r="AC51" s="17"/>
      <c r="AD51" s="17"/>
      <c r="AE51" s="16"/>
      <c r="AF51" s="18"/>
      <c r="AG51" s="94"/>
      <c r="AH51" s="19"/>
      <c r="AI51" s="16"/>
      <c r="AJ51" s="16"/>
      <c r="AK51" s="17"/>
      <c r="AL51" s="17"/>
      <c r="AM51" s="16"/>
      <c r="AN51" s="16"/>
      <c r="AO51" s="16"/>
      <c r="AP51" s="16"/>
      <c r="AQ51" s="16"/>
      <c r="AR51" s="17"/>
      <c r="AS51" s="17"/>
      <c r="AT51" s="16"/>
      <c r="AU51" s="16"/>
      <c r="AV51" s="16"/>
      <c r="AW51" s="16"/>
      <c r="AX51" s="16"/>
      <c r="AY51" s="17"/>
      <c r="AZ51" s="17"/>
      <c r="BA51" s="16"/>
      <c r="BB51" s="16"/>
      <c r="BC51" s="16"/>
      <c r="BD51" s="16" t="s">
        <v>14</v>
      </c>
      <c r="BE51" s="16" t="s">
        <v>14</v>
      </c>
      <c r="BF51" s="17"/>
      <c r="BG51" s="17"/>
      <c r="BH51" s="16" t="s">
        <v>14</v>
      </c>
      <c r="BI51" s="16" t="s">
        <v>14</v>
      </c>
      <c r="BJ51" s="18" t="s">
        <v>14</v>
      </c>
      <c r="BK51" s="94"/>
      <c r="BL51" s="20"/>
      <c r="BM51" s="16"/>
      <c r="BN51" s="17"/>
      <c r="BO51" s="17"/>
      <c r="BP51" s="16"/>
      <c r="BQ51" s="16"/>
      <c r="BR51" s="16"/>
      <c r="BS51" s="16"/>
      <c r="BT51" s="16"/>
      <c r="BU51" s="17"/>
      <c r="BV51" s="17"/>
      <c r="BW51" s="16"/>
      <c r="BX51" s="16"/>
      <c r="BY51" s="16"/>
      <c r="BZ51" s="16"/>
      <c r="CA51" s="16" t="s">
        <v>14</v>
      </c>
      <c r="CB51" s="17"/>
      <c r="CC51" s="17"/>
      <c r="CD51" s="16"/>
      <c r="CE51" s="16"/>
      <c r="CF51" s="16"/>
      <c r="CG51" s="16"/>
      <c r="CH51" s="16"/>
      <c r="CI51" s="17"/>
      <c r="CJ51" s="17"/>
      <c r="CK51" s="16"/>
      <c r="CL51" s="16"/>
      <c r="CM51" s="16"/>
      <c r="CN51" s="16"/>
      <c r="CO51" s="16"/>
      <c r="CP51" s="21"/>
      <c r="CQ51" s="94"/>
      <c r="CR51" s="22"/>
      <c r="CS51" s="16"/>
      <c r="CT51" s="16"/>
      <c r="CU51" s="16"/>
      <c r="CV51" s="16"/>
      <c r="CW51" s="23"/>
      <c r="CX51" s="17"/>
      <c r="CY51" s="17"/>
      <c r="CZ51" s="15"/>
      <c r="DA51" s="16"/>
      <c r="DB51" s="16"/>
      <c r="DC51" s="16"/>
      <c r="DD51" s="16"/>
      <c r="DE51" s="17"/>
      <c r="DF51" s="17"/>
      <c r="DG51" s="16"/>
      <c r="DH51" s="16"/>
      <c r="DI51" s="16"/>
      <c r="DJ51" s="16"/>
      <c r="DK51" s="16"/>
      <c r="DL51" s="17"/>
      <c r="DM51" s="17"/>
      <c r="DN51" s="16"/>
      <c r="DO51" s="16"/>
      <c r="DP51" s="16"/>
      <c r="DQ51" s="16"/>
      <c r="DR51" s="16"/>
      <c r="DS51" s="17"/>
      <c r="DT51" s="17"/>
      <c r="DU51" s="24"/>
      <c r="DV51" s="94"/>
      <c r="DW51" s="25"/>
      <c r="DX51" s="16"/>
      <c r="DY51" s="16"/>
      <c r="DZ51" s="16"/>
      <c r="EA51" s="17"/>
      <c r="EB51" s="17"/>
      <c r="EC51" s="16"/>
      <c r="ED51" s="16"/>
      <c r="EE51" s="16"/>
      <c r="EF51" s="16"/>
      <c r="EG51" s="16"/>
      <c r="EH51" s="17"/>
      <c r="EI51" s="17"/>
      <c r="EJ51" s="16"/>
      <c r="EK51" s="16"/>
      <c r="EL51" s="16" t="s">
        <v>14</v>
      </c>
      <c r="EM51" s="15"/>
      <c r="EN51" s="26"/>
      <c r="EO51" s="17"/>
      <c r="EP51" s="17"/>
      <c r="EQ51" s="16"/>
      <c r="ER51" s="16"/>
      <c r="ES51" s="16"/>
      <c r="ET51" s="16"/>
      <c r="EU51" s="16"/>
      <c r="EV51" s="17"/>
      <c r="EW51" s="17"/>
      <c r="EX51" s="15"/>
      <c r="EY51" s="16"/>
      <c r="EZ51" s="16"/>
      <c r="FA51" s="18"/>
      <c r="FB51" s="94"/>
      <c r="FC51" s="19"/>
      <c r="FD51" s="17"/>
      <c r="FE51" s="17"/>
      <c r="FF51" s="16"/>
      <c r="FG51" s="16"/>
      <c r="FH51" s="16"/>
      <c r="FI51" s="16"/>
      <c r="FJ51" s="16"/>
      <c r="FK51" s="17"/>
      <c r="FL51" s="17"/>
      <c r="FM51" s="16"/>
      <c r="FN51" s="16"/>
      <c r="FO51" s="16"/>
      <c r="FP51" s="16"/>
      <c r="FQ51" s="16" t="s">
        <v>14</v>
      </c>
      <c r="FR51" s="17"/>
      <c r="FS51" s="17"/>
      <c r="FT51" s="16"/>
      <c r="FU51" s="16"/>
      <c r="FV51" s="16"/>
      <c r="FW51" s="16"/>
      <c r="FX51" s="16"/>
      <c r="FY51" s="17"/>
      <c r="FZ51" s="17"/>
      <c r="GA51" s="16"/>
      <c r="GB51" s="16"/>
      <c r="GC51" s="16"/>
      <c r="GD51" s="16"/>
      <c r="GE51" s="16"/>
      <c r="GF51" s="21"/>
      <c r="GG51" s="94"/>
      <c r="GH51" s="10"/>
      <c r="GI51" s="6" t="s">
        <v>14</v>
      </c>
      <c r="GJ51" s="6" t="s">
        <v>14</v>
      </c>
      <c r="GK51" s="6" t="s">
        <v>14</v>
      </c>
      <c r="GL51" s="6" t="s">
        <v>14</v>
      </c>
      <c r="GM51" s="6" t="s">
        <v>14</v>
      </c>
      <c r="GN51" s="7"/>
      <c r="GO51" s="7"/>
      <c r="GP51" s="6" t="s">
        <v>14</v>
      </c>
      <c r="GQ51" s="6" t="s">
        <v>14</v>
      </c>
      <c r="GR51" s="23" t="s">
        <v>14</v>
      </c>
      <c r="GS51" s="6" t="s">
        <v>14</v>
      </c>
      <c r="GT51" s="6" t="s">
        <v>14</v>
      </c>
      <c r="GU51" s="7"/>
      <c r="GV51" s="7"/>
      <c r="GW51" s="6"/>
      <c r="GX51" s="6"/>
      <c r="GY51" s="6"/>
      <c r="GZ51" s="6"/>
      <c r="HA51" s="6"/>
      <c r="HB51" s="27"/>
      <c r="HC51" s="7"/>
      <c r="HD51" s="28"/>
      <c r="HE51" s="6"/>
      <c r="HF51" s="6"/>
      <c r="HG51" s="6"/>
      <c r="HH51" s="6"/>
      <c r="HI51" s="7"/>
      <c r="HJ51" s="7"/>
      <c r="HK51" s="6"/>
      <c r="HL51" s="8"/>
      <c r="HM51" s="93"/>
      <c r="HN51" s="20"/>
      <c r="HO51" s="16"/>
      <c r="HP51" s="16"/>
      <c r="HQ51" s="17"/>
      <c r="HR51" s="17"/>
      <c r="HS51" s="16"/>
      <c r="HT51" s="16"/>
      <c r="HU51" s="16"/>
      <c r="HV51" s="16"/>
      <c r="HW51" s="16"/>
      <c r="HX51" s="17"/>
      <c r="HY51" s="17"/>
      <c r="HZ51" s="16"/>
      <c r="IA51" s="16"/>
      <c r="IB51" s="15"/>
      <c r="IC51" s="16"/>
      <c r="ID51" s="16"/>
      <c r="IE51" s="17"/>
      <c r="IF51" s="17"/>
      <c r="IG51" s="16"/>
      <c r="IH51" s="16"/>
      <c r="II51" s="16"/>
      <c r="IJ51" s="16"/>
      <c r="IK51" s="16"/>
      <c r="IL51" s="17"/>
      <c r="IM51" s="17"/>
      <c r="IN51" s="16"/>
      <c r="IO51" s="16"/>
      <c r="IP51" s="16"/>
      <c r="IQ51" s="16"/>
      <c r="IR51" s="18"/>
      <c r="IS51" s="94"/>
      <c r="IT51" s="29"/>
      <c r="IU51" s="30"/>
      <c r="IV51" s="31"/>
      <c r="IW51" s="31"/>
      <c r="IX51" s="31"/>
      <c r="IY51" s="31"/>
      <c r="IZ51" s="31"/>
      <c r="JA51" s="30"/>
      <c r="JB51" s="30"/>
      <c r="JC51" s="31"/>
      <c r="JD51" s="31"/>
      <c r="JE51" s="31"/>
      <c r="JF51" s="31"/>
      <c r="JG51" s="31"/>
      <c r="JH51" s="30"/>
      <c r="JI51" s="30"/>
      <c r="JJ51" s="31"/>
      <c r="JK51" s="31"/>
      <c r="JL51" s="31"/>
      <c r="JM51" s="31"/>
      <c r="JN51" s="31"/>
      <c r="JO51" s="30"/>
      <c r="JP51" s="30"/>
      <c r="JQ51" s="31"/>
      <c r="JR51" s="31"/>
      <c r="JS51" s="31"/>
      <c r="JT51" s="31"/>
      <c r="JU51" s="31"/>
      <c r="JV51" s="30"/>
      <c r="JW51" s="32"/>
      <c r="JX51" s="100"/>
      <c r="JY51" s="20"/>
      <c r="JZ51" s="16"/>
      <c r="KA51" s="16"/>
      <c r="KB51" s="16"/>
      <c r="KC51" s="16"/>
      <c r="KD51" s="17"/>
      <c r="KE51" s="17"/>
      <c r="KF51" s="16"/>
      <c r="KG51" s="16"/>
      <c r="KH51" s="16"/>
      <c r="KI51" s="16"/>
      <c r="KJ51" s="16"/>
      <c r="KK51" s="17"/>
      <c r="KL51" s="17"/>
      <c r="KM51" s="16"/>
      <c r="KN51" s="16"/>
      <c r="KO51" s="16"/>
      <c r="KP51" s="16"/>
      <c r="KQ51" s="16"/>
      <c r="KR51" s="17"/>
      <c r="KS51" s="17"/>
      <c r="KT51" s="16"/>
      <c r="KU51" s="16"/>
      <c r="KV51" s="16"/>
      <c r="KW51" s="16"/>
      <c r="KX51" s="16"/>
      <c r="KY51" s="17"/>
      <c r="KZ51" s="17"/>
      <c r="LA51" s="16"/>
      <c r="LB51" s="16"/>
      <c r="LC51" s="24"/>
      <c r="LD51" s="94"/>
      <c r="LE51" s="25"/>
      <c r="LF51" s="16"/>
      <c r="LG51" s="17"/>
      <c r="LH51" s="17"/>
      <c r="LI51" s="16"/>
      <c r="LJ51" s="16"/>
      <c r="LK51" s="16"/>
      <c r="LL51" s="16"/>
      <c r="LM51" s="16"/>
      <c r="LN51" s="17"/>
      <c r="LO51" s="27"/>
      <c r="LP51" s="33"/>
      <c r="LQ51" s="16"/>
      <c r="LR51" s="16"/>
      <c r="LS51" s="16"/>
      <c r="LT51" s="16"/>
      <c r="LU51" s="17"/>
      <c r="LV51" s="17"/>
      <c r="LW51" s="16"/>
      <c r="LX51" s="16"/>
      <c r="LY51" s="16"/>
      <c r="LZ51" s="16"/>
      <c r="MA51" s="16"/>
      <c r="MB51" s="17"/>
      <c r="MC51" s="17"/>
      <c r="MD51" s="16"/>
      <c r="ME51" s="16"/>
      <c r="MF51" s="16"/>
      <c r="MG51" s="16"/>
      <c r="MH51" s="18"/>
      <c r="MI51" s="94"/>
      <c r="MJ51" s="29"/>
      <c r="MK51" s="30"/>
      <c r="ML51" s="31"/>
      <c r="MM51" s="31"/>
      <c r="MN51" s="31"/>
      <c r="MO51" s="31"/>
      <c r="MP51" s="31"/>
      <c r="MQ51" s="30"/>
      <c r="MR51" s="30"/>
      <c r="MS51" s="31"/>
      <c r="MT51" s="31"/>
      <c r="MU51" s="31"/>
      <c r="MV51" s="31"/>
      <c r="MW51" s="31"/>
      <c r="MX51" s="30"/>
      <c r="MY51" s="30"/>
      <c r="MZ51" s="31"/>
      <c r="NA51" s="31"/>
      <c r="NB51" s="31"/>
      <c r="NC51" s="31"/>
      <c r="ND51" s="31"/>
      <c r="NE51" s="30"/>
      <c r="NF51" s="30"/>
      <c r="NG51" s="34"/>
      <c r="NH51" s="35"/>
      <c r="NI51" s="36"/>
      <c r="NJ51" s="36"/>
      <c r="NK51" s="36"/>
      <c r="NL51" s="30"/>
      <c r="NM51" s="30"/>
      <c r="NN51" s="37"/>
      <c r="NO51" s="99"/>
    </row>
    <row r="52" spans="1:379">
      <c r="A52" s="4" t="s">
        <v>64</v>
      </c>
      <c r="B52" s="14"/>
      <c r="C52" s="15"/>
      <c r="D52" s="16"/>
      <c r="E52" s="16"/>
      <c r="F52" s="16"/>
      <c r="G52" s="16"/>
      <c r="H52" s="17"/>
      <c r="I52" s="17"/>
      <c r="J52" s="16"/>
      <c r="K52" s="16"/>
      <c r="L52" s="16"/>
      <c r="M52" s="16"/>
      <c r="N52" s="16"/>
      <c r="O52" s="17"/>
      <c r="P52" s="17"/>
      <c r="Q52" s="16"/>
      <c r="R52" s="16"/>
      <c r="S52" s="16"/>
      <c r="T52" s="16"/>
      <c r="U52" s="16"/>
      <c r="V52" s="17"/>
      <c r="W52" s="17"/>
      <c r="X52" s="16"/>
      <c r="Y52" s="16"/>
      <c r="Z52" s="16"/>
      <c r="AA52" s="16"/>
      <c r="AB52" s="16"/>
      <c r="AC52" s="17"/>
      <c r="AD52" s="17"/>
      <c r="AE52" s="16"/>
      <c r="AF52" s="18"/>
      <c r="AG52" s="94"/>
      <c r="AH52" s="19"/>
      <c r="AI52" s="16"/>
      <c r="AJ52" s="16"/>
      <c r="AK52" s="17"/>
      <c r="AL52" s="17"/>
      <c r="AM52" s="16"/>
      <c r="AN52" s="16"/>
      <c r="AO52" s="16"/>
      <c r="AP52" s="16"/>
      <c r="AQ52" s="16"/>
      <c r="AR52" s="17"/>
      <c r="AS52" s="17"/>
      <c r="AT52" s="16"/>
      <c r="AU52" s="16"/>
      <c r="AV52" s="16"/>
      <c r="AW52" s="16"/>
      <c r="AX52" s="16"/>
      <c r="AY52" s="17"/>
      <c r="AZ52" s="17"/>
      <c r="BA52" s="16"/>
      <c r="BB52" s="16"/>
      <c r="BC52" s="16"/>
      <c r="BD52" s="16"/>
      <c r="BE52" s="16"/>
      <c r="BF52" s="17"/>
      <c r="BG52" s="17"/>
      <c r="BH52" s="16"/>
      <c r="BI52" s="16"/>
      <c r="BJ52" s="18"/>
      <c r="BK52" s="94"/>
      <c r="BL52" s="20"/>
      <c r="BM52" s="16"/>
      <c r="BN52" s="17"/>
      <c r="BO52" s="17"/>
      <c r="BP52" s="16"/>
      <c r="BQ52" s="16"/>
      <c r="BR52" s="16"/>
      <c r="BS52" s="16"/>
      <c r="BT52" s="16"/>
      <c r="BU52" s="17"/>
      <c r="BV52" s="17"/>
      <c r="BW52" s="16"/>
      <c r="BX52" s="16"/>
      <c r="BY52" s="16"/>
      <c r="BZ52" s="16"/>
      <c r="CA52" s="16"/>
      <c r="CB52" s="17"/>
      <c r="CC52" s="17"/>
      <c r="CD52" s="16"/>
      <c r="CE52" s="16"/>
      <c r="CF52" s="16"/>
      <c r="CG52" s="16"/>
      <c r="CH52" s="16"/>
      <c r="CI52" s="17"/>
      <c r="CJ52" s="17"/>
      <c r="CK52" s="16"/>
      <c r="CL52" s="16"/>
      <c r="CM52" s="16"/>
      <c r="CN52" s="16"/>
      <c r="CO52" s="16"/>
      <c r="CP52" s="21"/>
      <c r="CQ52" s="94"/>
      <c r="CR52" s="22"/>
      <c r="CS52" s="16"/>
      <c r="CT52" s="16"/>
      <c r="CU52" s="16"/>
      <c r="CV52" s="16"/>
      <c r="CW52" s="23"/>
      <c r="CX52" s="17"/>
      <c r="CY52" s="17"/>
      <c r="CZ52" s="15"/>
      <c r="DA52" s="16"/>
      <c r="DB52" s="16"/>
      <c r="DC52" s="16"/>
      <c r="DD52" s="16"/>
      <c r="DE52" s="17"/>
      <c r="DF52" s="17"/>
      <c r="DG52" s="16"/>
      <c r="DH52" s="16"/>
      <c r="DI52" s="16"/>
      <c r="DJ52" s="16"/>
      <c r="DK52" s="16"/>
      <c r="DL52" s="17"/>
      <c r="DM52" s="17"/>
      <c r="DN52" s="16"/>
      <c r="DO52" s="16"/>
      <c r="DP52" s="16"/>
      <c r="DQ52" s="16"/>
      <c r="DR52" s="16"/>
      <c r="DS52" s="17"/>
      <c r="DT52" s="17"/>
      <c r="DU52" s="24"/>
      <c r="DV52" s="94"/>
      <c r="DW52" s="25"/>
      <c r="DX52" s="16"/>
      <c r="DY52" s="16"/>
      <c r="DZ52" s="16"/>
      <c r="EA52" s="17"/>
      <c r="EB52" s="17"/>
      <c r="EC52" s="16"/>
      <c r="ED52" s="16"/>
      <c r="EE52" s="16"/>
      <c r="EF52" s="16"/>
      <c r="EG52" s="16"/>
      <c r="EH52" s="17"/>
      <c r="EI52" s="17"/>
      <c r="EJ52" s="16"/>
      <c r="EK52" s="16"/>
      <c r="EL52" s="16"/>
      <c r="EM52" s="15"/>
      <c r="EN52" s="26"/>
      <c r="EO52" s="17"/>
      <c r="EP52" s="17"/>
      <c r="EQ52" s="16"/>
      <c r="ER52" s="16"/>
      <c r="ES52" s="16"/>
      <c r="ET52" s="16"/>
      <c r="EU52" s="16"/>
      <c r="EV52" s="17"/>
      <c r="EW52" s="17"/>
      <c r="EX52" s="15"/>
      <c r="EY52" s="16"/>
      <c r="EZ52" s="16"/>
      <c r="FA52" s="18"/>
      <c r="FB52" s="94"/>
      <c r="FC52" s="19"/>
      <c r="FD52" s="17"/>
      <c r="FE52" s="17"/>
      <c r="FF52" s="16"/>
      <c r="FG52" s="16"/>
      <c r="FH52" s="16"/>
      <c r="FI52" s="16"/>
      <c r="FJ52" s="16"/>
      <c r="FK52" s="17"/>
      <c r="FL52" s="17"/>
      <c r="FM52" s="16"/>
      <c r="FN52" s="16"/>
      <c r="FO52" s="16"/>
      <c r="FP52" s="16"/>
      <c r="FQ52" s="16" t="s">
        <v>14</v>
      </c>
      <c r="FR52" s="17"/>
      <c r="FS52" s="17"/>
      <c r="FT52" s="16"/>
      <c r="FU52" s="16"/>
      <c r="FV52" s="16"/>
      <c r="FW52" s="16"/>
      <c r="FX52" s="16"/>
      <c r="FY52" s="17"/>
      <c r="FZ52" s="17"/>
      <c r="GA52" s="16"/>
      <c r="GB52" s="16"/>
      <c r="GC52" s="16"/>
      <c r="GD52" s="16"/>
      <c r="GE52" s="16"/>
      <c r="GF52" s="21"/>
      <c r="GG52" s="94"/>
      <c r="GH52" s="10"/>
      <c r="GI52" s="6"/>
      <c r="GJ52" s="6"/>
      <c r="GK52" s="6"/>
      <c r="GL52" s="6"/>
      <c r="GM52" s="6"/>
      <c r="GN52" s="7"/>
      <c r="GO52" s="7"/>
      <c r="GP52" s="6"/>
      <c r="GQ52" s="6"/>
      <c r="GR52" s="23"/>
      <c r="GS52" s="6"/>
      <c r="GT52" s="6"/>
      <c r="GU52" s="7"/>
      <c r="GV52" s="7"/>
      <c r="GW52" s="6"/>
      <c r="GX52" s="6"/>
      <c r="GY52" s="6"/>
      <c r="GZ52" s="6"/>
      <c r="HA52" s="6"/>
      <c r="HB52" s="27"/>
      <c r="HC52" s="7"/>
      <c r="HD52" s="28"/>
      <c r="HE52" s="6"/>
      <c r="HF52" s="6"/>
      <c r="HG52" s="6"/>
      <c r="HH52" s="6"/>
      <c r="HI52" s="7"/>
      <c r="HJ52" s="7"/>
      <c r="HK52" s="6"/>
      <c r="HL52" s="8"/>
      <c r="HM52" s="93"/>
      <c r="HN52" s="20"/>
      <c r="HO52" s="16"/>
      <c r="HP52" s="16"/>
      <c r="HQ52" s="17"/>
      <c r="HR52" s="17"/>
      <c r="HS52" s="16"/>
      <c r="HT52" s="16"/>
      <c r="HU52" s="16"/>
      <c r="HV52" s="16"/>
      <c r="HW52" s="16"/>
      <c r="HX52" s="17"/>
      <c r="HY52" s="17"/>
      <c r="HZ52" s="16"/>
      <c r="IA52" s="16"/>
      <c r="IB52" s="15"/>
      <c r="IC52" s="16"/>
      <c r="ID52" s="16"/>
      <c r="IE52" s="17"/>
      <c r="IF52" s="17"/>
      <c r="IG52" s="16"/>
      <c r="IH52" s="16"/>
      <c r="II52" s="16"/>
      <c r="IJ52" s="16"/>
      <c r="IK52" s="16"/>
      <c r="IL52" s="17"/>
      <c r="IM52" s="17"/>
      <c r="IN52" s="16"/>
      <c r="IO52" s="16"/>
      <c r="IP52" s="16"/>
      <c r="IQ52" s="16"/>
      <c r="IR52" s="18"/>
      <c r="IS52" s="94"/>
      <c r="IT52" s="29"/>
      <c r="IU52" s="30"/>
      <c r="IV52" s="31"/>
      <c r="IW52" s="31"/>
      <c r="IX52" s="31"/>
      <c r="IY52" s="31"/>
      <c r="IZ52" s="31"/>
      <c r="JA52" s="30"/>
      <c r="JB52" s="30"/>
      <c r="JC52" s="31"/>
      <c r="JD52" s="31"/>
      <c r="JE52" s="31"/>
      <c r="JF52" s="31"/>
      <c r="JG52" s="31"/>
      <c r="JH52" s="30"/>
      <c r="JI52" s="30"/>
      <c r="JJ52" s="31"/>
      <c r="JK52" s="31"/>
      <c r="JL52" s="31"/>
      <c r="JM52" s="31"/>
      <c r="JN52" s="31"/>
      <c r="JO52" s="30"/>
      <c r="JP52" s="30"/>
      <c r="JQ52" s="31"/>
      <c r="JR52" s="31"/>
      <c r="JS52" s="31"/>
      <c r="JT52" s="31"/>
      <c r="JU52" s="31"/>
      <c r="JV52" s="30"/>
      <c r="JW52" s="32"/>
      <c r="JX52" s="100"/>
      <c r="JY52" s="20"/>
      <c r="JZ52" s="16"/>
      <c r="KA52" s="16"/>
      <c r="KB52" s="16"/>
      <c r="KC52" s="16"/>
      <c r="KD52" s="17"/>
      <c r="KE52" s="17"/>
      <c r="KF52" s="16"/>
      <c r="KG52" s="16"/>
      <c r="KH52" s="16"/>
      <c r="KI52" s="16"/>
      <c r="KJ52" s="16"/>
      <c r="KK52" s="17"/>
      <c r="KL52" s="17"/>
      <c r="KM52" s="16"/>
      <c r="KN52" s="16"/>
      <c r="KO52" s="16"/>
      <c r="KP52" s="16"/>
      <c r="KQ52" s="16"/>
      <c r="KR52" s="17"/>
      <c r="KS52" s="17"/>
      <c r="KT52" s="16"/>
      <c r="KU52" s="16"/>
      <c r="KV52" s="16"/>
      <c r="KW52" s="16"/>
      <c r="KX52" s="16"/>
      <c r="KY52" s="17"/>
      <c r="KZ52" s="17"/>
      <c r="LA52" s="16"/>
      <c r="LB52" s="16"/>
      <c r="LC52" s="24"/>
      <c r="LD52" s="94"/>
      <c r="LE52" s="25"/>
      <c r="LF52" s="16"/>
      <c r="LG52" s="17"/>
      <c r="LH52" s="17"/>
      <c r="LI52" s="16"/>
      <c r="LJ52" s="16"/>
      <c r="LK52" s="16"/>
      <c r="LL52" s="16"/>
      <c r="LM52" s="16"/>
      <c r="LN52" s="17"/>
      <c r="LO52" s="27"/>
      <c r="LP52" s="33"/>
      <c r="LQ52" s="16"/>
      <c r="LR52" s="16"/>
      <c r="LS52" s="16"/>
      <c r="LT52" s="16"/>
      <c r="LU52" s="17"/>
      <c r="LV52" s="17"/>
      <c r="LW52" s="16"/>
      <c r="LX52" s="16"/>
      <c r="LY52" s="16"/>
      <c r="LZ52" s="16"/>
      <c r="MA52" s="16"/>
      <c r="MB52" s="17"/>
      <c r="MC52" s="17"/>
      <c r="MD52" s="16"/>
      <c r="ME52" s="16"/>
      <c r="MF52" s="16"/>
      <c r="MG52" s="16"/>
      <c r="MH52" s="18"/>
      <c r="MI52" s="94"/>
      <c r="MJ52" s="29"/>
      <c r="MK52" s="30"/>
      <c r="ML52" s="31"/>
      <c r="MM52" s="31"/>
      <c r="MN52" s="31"/>
      <c r="MO52" s="31"/>
      <c r="MP52" s="31"/>
      <c r="MQ52" s="30"/>
      <c r="MR52" s="30"/>
      <c r="MS52" s="31"/>
      <c r="MT52" s="31"/>
      <c r="MU52" s="31"/>
      <c r="MV52" s="31"/>
      <c r="MW52" s="31"/>
      <c r="MX52" s="30"/>
      <c r="MY52" s="30"/>
      <c r="MZ52" s="31"/>
      <c r="NA52" s="31"/>
      <c r="NB52" s="31"/>
      <c r="NC52" s="31"/>
      <c r="ND52" s="31"/>
      <c r="NE52" s="30"/>
      <c r="NF52" s="30"/>
      <c r="NG52" s="34"/>
      <c r="NH52" s="35"/>
      <c r="NI52" s="36"/>
      <c r="NJ52" s="36"/>
      <c r="NK52" s="36"/>
      <c r="NL52" s="30"/>
      <c r="NM52" s="30"/>
      <c r="NN52" s="37"/>
      <c r="NO52" s="99"/>
    </row>
    <row r="53" spans="1:379">
      <c r="A53" s="4" t="s">
        <v>65</v>
      </c>
      <c r="B53" s="14"/>
      <c r="C53" s="15"/>
      <c r="D53" s="16"/>
      <c r="E53" s="16"/>
      <c r="F53" s="16"/>
      <c r="G53" s="16"/>
      <c r="H53" s="17"/>
      <c r="I53" s="17"/>
      <c r="J53" s="16"/>
      <c r="K53" s="16"/>
      <c r="L53" s="16"/>
      <c r="M53" s="16"/>
      <c r="N53" s="16"/>
      <c r="O53" s="17"/>
      <c r="P53" s="17"/>
      <c r="Q53" s="16"/>
      <c r="R53" s="16" t="s">
        <v>14</v>
      </c>
      <c r="S53" s="16"/>
      <c r="T53" s="16"/>
      <c r="U53" s="16"/>
      <c r="V53" s="17"/>
      <c r="W53" s="17"/>
      <c r="X53" s="16"/>
      <c r="Y53" s="16"/>
      <c r="Z53" s="16"/>
      <c r="AA53" s="16"/>
      <c r="AB53" s="16"/>
      <c r="AC53" s="17"/>
      <c r="AD53" s="17"/>
      <c r="AE53" s="16"/>
      <c r="AF53" s="18"/>
      <c r="AG53" s="94"/>
      <c r="AH53" s="19"/>
      <c r="AI53" s="16" t="s">
        <v>14</v>
      </c>
      <c r="AJ53" s="16"/>
      <c r="AK53" s="17"/>
      <c r="AL53" s="17"/>
      <c r="AM53" s="16"/>
      <c r="AN53" s="16"/>
      <c r="AO53" s="16"/>
      <c r="AP53" s="16"/>
      <c r="AQ53" s="16"/>
      <c r="AR53" s="17"/>
      <c r="AS53" s="17"/>
      <c r="AT53" s="16"/>
      <c r="AU53" s="16"/>
      <c r="AV53" s="16"/>
      <c r="AW53" s="16"/>
      <c r="AX53" s="16"/>
      <c r="AY53" s="17"/>
      <c r="AZ53" s="17"/>
      <c r="BA53" s="16"/>
      <c r="BB53" s="16"/>
      <c r="BC53" s="16"/>
      <c r="BD53" s="16"/>
      <c r="BE53" s="16"/>
      <c r="BF53" s="17"/>
      <c r="BG53" s="17"/>
      <c r="BH53" s="16"/>
      <c r="BI53" s="16"/>
      <c r="BJ53" s="18"/>
      <c r="BK53" s="94"/>
      <c r="BL53" s="20"/>
      <c r="BM53" s="16"/>
      <c r="BN53" s="17"/>
      <c r="BO53" s="17"/>
      <c r="BP53" s="16"/>
      <c r="BQ53" s="16"/>
      <c r="BR53" s="16"/>
      <c r="BS53" s="16"/>
      <c r="BT53" s="16"/>
      <c r="BU53" s="17"/>
      <c r="BV53" s="17"/>
      <c r="BW53" s="16"/>
      <c r="BX53" s="16"/>
      <c r="BY53" s="16"/>
      <c r="BZ53" s="16"/>
      <c r="CA53" s="16"/>
      <c r="CB53" s="17"/>
      <c r="CC53" s="17"/>
      <c r="CD53" s="16"/>
      <c r="CE53" s="16"/>
      <c r="CF53" s="16"/>
      <c r="CG53" s="16"/>
      <c r="CH53" s="16"/>
      <c r="CI53" s="17"/>
      <c r="CJ53" s="17"/>
      <c r="CK53" s="16"/>
      <c r="CL53" s="16"/>
      <c r="CM53" s="16"/>
      <c r="CN53" s="16"/>
      <c r="CO53" s="16"/>
      <c r="CP53" s="21"/>
      <c r="CQ53" s="94"/>
      <c r="CR53" s="22"/>
      <c r="CS53" s="16"/>
      <c r="CT53" s="16"/>
      <c r="CU53" s="16"/>
      <c r="CV53" s="16"/>
      <c r="CW53" s="23"/>
      <c r="CX53" s="17"/>
      <c r="CY53" s="17"/>
      <c r="CZ53" s="15"/>
      <c r="DA53" s="16"/>
      <c r="DB53" s="16"/>
      <c r="DC53" s="16"/>
      <c r="DD53" s="16"/>
      <c r="DE53" s="17"/>
      <c r="DF53" s="17"/>
      <c r="DG53" s="16"/>
      <c r="DH53" s="16"/>
      <c r="DI53" s="16"/>
      <c r="DJ53" s="16"/>
      <c r="DK53" s="16"/>
      <c r="DL53" s="17"/>
      <c r="DM53" s="17"/>
      <c r="DN53" s="16"/>
      <c r="DO53" s="16"/>
      <c r="DP53" s="16"/>
      <c r="DQ53" s="16"/>
      <c r="DR53" s="16"/>
      <c r="DS53" s="17"/>
      <c r="DT53" s="17"/>
      <c r="DU53" s="24"/>
      <c r="DV53" s="94"/>
      <c r="DW53" s="25"/>
      <c r="DX53" s="16"/>
      <c r="DY53" s="16"/>
      <c r="DZ53" s="16"/>
      <c r="EA53" s="17"/>
      <c r="EB53" s="17"/>
      <c r="EC53" s="16"/>
      <c r="ED53" s="16"/>
      <c r="EE53" s="16"/>
      <c r="EF53" s="16"/>
      <c r="EG53" s="16"/>
      <c r="EH53" s="17"/>
      <c r="EI53" s="17"/>
      <c r="EJ53" s="16"/>
      <c r="EK53" s="16"/>
      <c r="EL53" s="16"/>
      <c r="EM53" s="15"/>
      <c r="EN53" s="26"/>
      <c r="EO53" s="17"/>
      <c r="EP53" s="17"/>
      <c r="EQ53" s="16"/>
      <c r="ER53" s="16"/>
      <c r="ES53" s="16"/>
      <c r="ET53" s="16"/>
      <c r="EU53" s="16"/>
      <c r="EV53" s="17"/>
      <c r="EW53" s="17"/>
      <c r="EX53" s="15"/>
      <c r="EY53" s="16"/>
      <c r="EZ53" s="16"/>
      <c r="FA53" s="18"/>
      <c r="FB53" s="94"/>
      <c r="FC53" s="19"/>
      <c r="FD53" s="17"/>
      <c r="FE53" s="17"/>
      <c r="FF53" s="16"/>
      <c r="FG53" s="16"/>
      <c r="FH53" s="16"/>
      <c r="FI53" s="16"/>
      <c r="FJ53" s="16"/>
      <c r="FK53" s="17"/>
      <c r="FL53" s="17"/>
      <c r="FM53" s="16"/>
      <c r="FN53" s="16"/>
      <c r="FO53" s="16"/>
      <c r="FP53" s="16"/>
      <c r="FQ53" s="16"/>
      <c r="FR53" s="17"/>
      <c r="FS53" s="17"/>
      <c r="FT53" s="16"/>
      <c r="FU53" s="16"/>
      <c r="FV53" s="16"/>
      <c r="FW53" s="16"/>
      <c r="FX53" s="16"/>
      <c r="FY53" s="17"/>
      <c r="FZ53" s="17"/>
      <c r="GA53" s="16"/>
      <c r="GB53" s="16"/>
      <c r="GC53" s="16"/>
      <c r="GD53" s="16"/>
      <c r="GE53" s="16"/>
      <c r="GF53" s="21"/>
      <c r="GG53" s="94"/>
      <c r="GH53" s="10"/>
      <c r="GI53" s="6"/>
      <c r="GJ53" s="6"/>
      <c r="GK53" s="6"/>
      <c r="GL53" s="6"/>
      <c r="GM53" s="6"/>
      <c r="GN53" s="7"/>
      <c r="GO53" s="7"/>
      <c r="GP53" s="6"/>
      <c r="GQ53" s="6"/>
      <c r="GR53" s="23"/>
      <c r="GS53" s="6"/>
      <c r="GT53" s="6"/>
      <c r="GU53" s="7"/>
      <c r="GV53" s="7"/>
      <c r="GW53" s="6"/>
      <c r="GX53" s="6"/>
      <c r="GY53" s="6"/>
      <c r="GZ53" s="6"/>
      <c r="HA53" s="6"/>
      <c r="HB53" s="27"/>
      <c r="HC53" s="7"/>
      <c r="HD53" s="28"/>
      <c r="HE53" s="6"/>
      <c r="HF53" s="6"/>
      <c r="HG53" s="6"/>
      <c r="HH53" s="6"/>
      <c r="HI53" s="7"/>
      <c r="HJ53" s="7"/>
      <c r="HK53" s="6"/>
      <c r="HL53" s="8"/>
      <c r="HM53" s="93"/>
      <c r="HN53" s="20"/>
      <c r="HO53" s="16"/>
      <c r="HP53" s="16"/>
      <c r="HQ53" s="17"/>
      <c r="HR53" s="17"/>
      <c r="HS53" s="16"/>
      <c r="HT53" s="16"/>
      <c r="HU53" s="16"/>
      <c r="HV53" s="16"/>
      <c r="HW53" s="16"/>
      <c r="HX53" s="17"/>
      <c r="HY53" s="17"/>
      <c r="HZ53" s="16"/>
      <c r="IA53" s="16"/>
      <c r="IB53" s="15"/>
      <c r="IC53" s="16"/>
      <c r="ID53" s="16"/>
      <c r="IE53" s="17"/>
      <c r="IF53" s="17"/>
      <c r="IG53" s="16"/>
      <c r="IH53" s="16"/>
      <c r="II53" s="16"/>
      <c r="IJ53" s="16"/>
      <c r="IK53" s="16"/>
      <c r="IL53" s="17"/>
      <c r="IM53" s="17"/>
      <c r="IN53" s="16"/>
      <c r="IO53" s="16"/>
      <c r="IP53" s="16"/>
      <c r="IQ53" s="16"/>
      <c r="IR53" s="18"/>
      <c r="IS53" s="94"/>
      <c r="IT53" s="29"/>
      <c r="IU53" s="30"/>
      <c r="IV53" s="31"/>
      <c r="IW53" s="31"/>
      <c r="IX53" s="31"/>
      <c r="IY53" s="31"/>
      <c r="IZ53" s="31"/>
      <c r="JA53" s="30"/>
      <c r="JB53" s="30"/>
      <c r="JC53" s="31"/>
      <c r="JD53" s="31"/>
      <c r="JE53" s="31"/>
      <c r="JF53" s="31"/>
      <c r="JG53" s="31"/>
      <c r="JH53" s="30"/>
      <c r="JI53" s="30"/>
      <c r="JJ53" s="31"/>
      <c r="JK53" s="31"/>
      <c r="JL53" s="31"/>
      <c r="JM53" s="31"/>
      <c r="JN53" s="31"/>
      <c r="JO53" s="30"/>
      <c r="JP53" s="30"/>
      <c r="JQ53" s="31"/>
      <c r="JR53" s="31"/>
      <c r="JS53" s="31"/>
      <c r="JT53" s="31"/>
      <c r="JU53" s="31"/>
      <c r="JV53" s="30"/>
      <c r="JW53" s="32"/>
      <c r="JX53" s="100"/>
      <c r="JY53" s="20"/>
      <c r="JZ53" s="16"/>
      <c r="KA53" s="16"/>
      <c r="KB53" s="16"/>
      <c r="KC53" s="16"/>
      <c r="KD53" s="17"/>
      <c r="KE53" s="17"/>
      <c r="KF53" s="16"/>
      <c r="KG53" s="16"/>
      <c r="KH53" s="16"/>
      <c r="KI53" s="16"/>
      <c r="KJ53" s="16"/>
      <c r="KK53" s="17"/>
      <c r="KL53" s="17"/>
      <c r="KM53" s="16"/>
      <c r="KN53" s="16"/>
      <c r="KO53" s="16"/>
      <c r="KP53" s="16"/>
      <c r="KQ53" s="16"/>
      <c r="KR53" s="17"/>
      <c r="KS53" s="17"/>
      <c r="KT53" s="16"/>
      <c r="KU53" s="16"/>
      <c r="KV53" s="16"/>
      <c r="KW53" s="16"/>
      <c r="KX53" s="16"/>
      <c r="KY53" s="17"/>
      <c r="KZ53" s="17"/>
      <c r="LA53" s="16"/>
      <c r="LB53" s="16"/>
      <c r="LC53" s="24"/>
      <c r="LD53" s="94"/>
      <c r="LE53" s="25"/>
      <c r="LF53" s="16"/>
      <c r="LG53" s="17"/>
      <c r="LH53" s="17"/>
      <c r="LI53" s="16"/>
      <c r="LJ53" s="16"/>
      <c r="LK53" s="16"/>
      <c r="LL53" s="16"/>
      <c r="LM53" s="16"/>
      <c r="LN53" s="17"/>
      <c r="LO53" s="27"/>
      <c r="LP53" s="33"/>
      <c r="LQ53" s="16"/>
      <c r="LR53" s="16"/>
      <c r="LS53" s="16"/>
      <c r="LT53" s="16"/>
      <c r="LU53" s="17"/>
      <c r="LV53" s="17"/>
      <c r="LW53" s="16"/>
      <c r="LX53" s="16"/>
      <c r="LY53" s="16"/>
      <c r="LZ53" s="16"/>
      <c r="MA53" s="16"/>
      <c r="MB53" s="17"/>
      <c r="MC53" s="17"/>
      <c r="MD53" s="16"/>
      <c r="ME53" s="16"/>
      <c r="MF53" s="16"/>
      <c r="MG53" s="16"/>
      <c r="MH53" s="18"/>
      <c r="MI53" s="94"/>
      <c r="MJ53" s="29"/>
      <c r="MK53" s="30"/>
      <c r="ML53" s="31"/>
      <c r="MM53" s="31"/>
      <c r="MN53" s="31"/>
      <c r="MO53" s="31"/>
      <c r="MP53" s="31"/>
      <c r="MQ53" s="30"/>
      <c r="MR53" s="30"/>
      <c r="MS53" s="31"/>
      <c r="MT53" s="31"/>
      <c r="MU53" s="31"/>
      <c r="MV53" s="31"/>
      <c r="MW53" s="31"/>
      <c r="MX53" s="30"/>
      <c r="MY53" s="30"/>
      <c r="MZ53" s="31"/>
      <c r="NA53" s="31"/>
      <c r="NB53" s="31"/>
      <c r="NC53" s="31"/>
      <c r="ND53" s="31"/>
      <c r="NE53" s="30"/>
      <c r="NF53" s="30"/>
      <c r="NG53" s="34"/>
      <c r="NH53" s="35"/>
      <c r="NI53" s="36"/>
      <c r="NJ53" s="36"/>
      <c r="NK53" s="36"/>
      <c r="NL53" s="30"/>
      <c r="NM53" s="30"/>
      <c r="NN53" s="37"/>
      <c r="NO53" s="99"/>
    </row>
    <row r="54" spans="1:379">
      <c r="A54" s="4" t="s">
        <v>66</v>
      </c>
      <c r="B54" s="14"/>
      <c r="C54" s="15"/>
      <c r="D54" s="16"/>
      <c r="E54" s="16"/>
      <c r="F54" s="16"/>
      <c r="G54" s="16"/>
      <c r="H54" s="17"/>
      <c r="I54" s="17"/>
      <c r="J54" s="16"/>
      <c r="K54" s="16"/>
      <c r="L54" s="16"/>
      <c r="M54" s="16"/>
      <c r="N54" s="16"/>
      <c r="O54" s="17"/>
      <c r="P54" s="17"/>
      <c r="Q54" s="16"/>
      <c r="R54" s="16"/>
      <c r="S54" s="16"/>
      <c r="T54" s="16"/>
      <c r="U54" s="16" t="s">
        <v>14</v>
      </c>
      <c r="V54" s="17"/>
      <c r="W54" s="17"/>
      <c r="X54" s="16" t="s">
        <v>14</v>
      </c>
      <c r="Y54" s="16" t="s">
        <v>14</v>
      </c>
      <c r="Z54" s="16" t="s">
        <v>14</v>
      </c>
      <c r="AA54" s="16" t="s">
        <v>14</v>
      </c>
      <c r="AB54" s="16" t="s">
        <v>14</v>
      </c>
      <c r="AC54" s="17"/>
      <c r="AD54" s="17"/>
      <c r="AE54" s="16"/>
      <c r="AF54" s="18"/>
      <c r="AG54" s="94"/>
      <c r="AH54" s="19"/>
      <c r="AI54" s="16"/>
      <c r="AJ54" s="16"/>
      <c r="AK54" s="17"/>
      <c r="AL54" s="17"/>
      <c r="AM54" s="16"/>
      <c r="AN54" s="16"/>
      <c r="AO54" s="16"/>
      <c r="AP54" s="16"/>
      <c r="AQ54" s="16"/>
      <c r="AR54" s="17"/>
      <c r="AS54" s="17"/>
      <c r="AT54" s="16"/>
      <c r="AU54" s="16"/>
      <c r="AV54" s="16"/>
      <c r="AW54" s="16"/>
      <c r="AX54" s="16"/>
      <c r="AY54" s="17"/>
      <c r="AZ54" s="17"/>
      <c r="BA54" s="16"/>
      <c r="BB54" s="16"/>
      <c r="BC54" s="16"/>
      <c r="BD54" s="16"/>
      <c r="BE54" s="16"/>
      <c r="BF54" s="17"/>
      <c r="BG54" s="17"/>
      <c r="BH54" s="16"/>
      <c r="BI54" s="16"/>
      <c r="BJ54" s="18"/>
      <c r="BK54" s="94"/>
      <c r="BL54" s="20"/>
      <c r="BM54" s="16"/>
      <c r="BN54" s="17"/>
      <c r="BO54" s="17"/>
      <c r="BP54" s="16"/>
      <c r="BQ54" s="16"/>
      <c r="BR54" s="16"/>
      <c r="BS54" s="16"/>
      <c r="BT54" s="16"/>
      <c r="BU54" s="17"/>
      <c r="BV54" s="17"/>
      <c r="BW54" s="16"/>
      <c r="BX54" s="16"/>
      <c r="BY54" s="16"/>
      <c r="BZ54" s="16"/>
      <c r="CA54" s="16"/>
      <c r="CB54" s="17"/>
      <c r="CC54" s="17"/>
      <c r="CD54" s="16"/>
      <c r="CE54" s="16"/>
      <c r="CF54" s="16"/>
      <c r="CG54" s="16"/>
      <c r="CH54" s="16"/>
      <c r="CI54" s="17"/>
      <c r="CJ54" s="17"/>
      <c r="CK54" s="16"/>
      <c r="CL54" s="16"/>
      <c r="CM54" s="16"/>
      <c r="CN54" s="16"/>
      <c r="CO54" s="16"/>
      <c r="CP54" s="21"/>
      <c r="CQ54" s="94"/>
      <c r="CR54" s="22"/>
      <c r="CS54" s="16"/>
      <c r="CT54" s="16"/>
      <c r="CU54" s="16"/>
      <c r="CV54" s="16"/>
      <c r="CW54" s="23"/>
      <c r="CX54" s="17"/>
      <c r="CY54" s="17"/>
      <c r="CZ54" s="15"/>
      <c r="DA54" s="16"/>
      <c r="DB54" s="16"/>
      <c r="DC54" s="16"/>
      <c r="DD54" s="16"/>
      <c r="DE54" s="17"/>
      <c r="DF54" s="17"/>
      <c r="DG54" s="16"/>
      <c r="DH54" s="16"/>
      <c r="DI54" s="16"/>
      <c r="DJ54" s="16"/>
      <c r="DK54" s="16"/>
      <c r="DL54" s="17"/>
      <c r="DM54" s="17"/>
      <c r="DN54" s="16"/>
      <c r="DO54" s="16"/>
      <c r="DP54" s="16"/>
      <c r="DQ54" s="16"/>
      <c r="DR54" s="16"/>
      <c r="DS54" s="17"/>
      <c r="DT54" s="17"/>
      <c r="DU54" s="24"/>
      <c r="DV54" s="94"/>
      <c r="DW54" s="25"/>
      <c r="DX54" s="16"/>
      <c r="DY54" s="16"/>
      <c r="DZ54" s="16"/>
      <c r="EA54" s="17"/>
      <c r="EB54" s="17"/>
      <c r="EC54" s="16"/>
      <c r="ED54" s="16"/>
      <c r="EE54" s="16"/>
      <c r="EF54" s="16"/>
      <c r="EG54" s="16"/>
      <c r="EH54" s="17"/>
      <c r="EI54" s="17"/>
      <c r="EJ54" s="16"/>
      <c r="EK54" s="16"/>
      <c r="EL54" s="16"/>
      <c r="EM54" s="15"/>
      <c r="EN54" s="26"/>
      <c r="EO54" s="17"/>
      <c r="EP54" s="17"/>
      <c r="EQ54" s="16"/>
      <c r="ER54" s="16"/>
      <c r="ES54" s="16"/>
      <c r="ET54" s="16"/>
      <c r="EU54" s="16"/>
      <c r="EV54" s="17"/>
      <c r="EW54" s="17"/>
      <c r="EX54" s="15"/>
      <c r="EY54" s="16"/>
      <c r="EZ54" s="16"/>
      <c r="FA54" s="18"/>
      <c r="FB54" s="94"/>
      <c r="FC54" s="19"/>
      <c r="FD54" s="17"/>
      <c r="FE54" s="17"/>
      <c r="FF54" s="16"/>
      <c r="FG54" s="16"/>
      <c r="FH54" s="16"/>
      <c r="FI54" s="16"/>
      <c r="FJ54" s="16"/>
      <c r="FK54" s="17"/>
      <c r="FL54" s="17"/>
      <c r="FM54" s="16"/>
      <c r="FN54" s="16"/>
      <c r="FO54" s="16"/>
      <c r="FP54" s="16"/>
      <c r="FQ54" s="16"/>
      <c r="FR54" s="17"/>
      <c r="FS54" s="17"/>
      <c r="FT54" s="16"/>
      <c r="FU54" s="16"/>
      <c r="FV54" s="16"/>
      <c r="FW54" s="16" t="s">
        <v>14</v>
      </c>
      <c r="FX54" s="16" t="s">
        <v>14</v>
      </c>
      <c r="FY54" s="17"/>
      <c r="FZ54" s="17"/>
      <c r="GA54" s="16" t="s">
        <v>14</v>
      </c>
      <c r="GB54" s="16"/>
      <c r="GC54" s="16"/>
      <c r="GD54" s="16"/>
      <c r="GE54" s="16"/>
      <c r="GF54" s="21"/>
      <c r="GG54" s="94"/>
      <c r="GH54" s="10"/>
      <c r="GI54" s="6"/>
      <c r="GJ54" s="6"/>
      <c r="GK54" s="6"/>
      <c r="GL54" s="6"/>
      <c r="GM54" s="6"/>
      <c r="GN54" s="7"/>
      <c r="GO54" s="7"/>
      <c r="GP54" s="6"/>
      <c r="GQ54" s="6"/>
      <c r="GR54" s="23"/>
      <c r="GS54" s="6"/>
      <c r="GT54" s="6"/>
      <c r="GU54" s="7"/>
      <c r="GV54" s="7"/>
      <c r="GW54" s="6"/>
      <c r="GX54" s="6"/>
      <c r="GY54" s="6"/>
      <c r="GZ54" s="6"/>
      <c r="HA54" s="6"/>
      <c r="HB54" s="27"/>
      <c r="HC54" s="7"/>
      <c r="HD54" s="28"/>
      <c r="HE54" s="6"/>
      <c r="HF54" s="6"/>
      <c r="HG54" s="6"/>
      <c r="HH54" s="6"/>
      <c r="HI54" s="7"/>
      <c r="HJ54" s="7"/>
      <c r="HK54" s="6"/>
      <c r="HL54" s="8"/>
      <c r="HM54" s="93"/>
      <c r="HN54" s="20"/>
      <c r="HO54" s="16"/>
      <c r="HP54" s="16"/>
      <c r="HQ54" s="17"/>
      <c r="HR54" s="17"/>
      <c r="HS54" s="16"/>
      <c r="HT54" s="16"/>
      <c r="HU54" s="16"/>
      <c r="HV54" s="16"/>
      <c r="HW54" s="16"/>
      <c r="HX54" s="17"/>
      <c r="HY54" s="17"/>
      <c r="HZ54" s="16"/>
      <c r="IA54" s="16"/>
      <c r="IB54" s="15"/>
      <c r="IC54" s="16"/>
      <c r="ID54" s="16"/>
      <c r="IE54" s="17"/>
      <c r="IF54" s="17"/>
      <c r="IG54" s="16"/>
      <c r="IH54" s="16"/>
      <c r="II54" s="16"/>
      <c r="IJ54" s="16"/>
      <c r="IK54" s="16"/>
      <c r="IL54" s="17"/>
      <c r="IM54" s="17"/>
      <c r="IN54" s="16"/>
      <c r="IO54" s="16"/>
      <c r="IP54" s="16"/>
      <c r="IQ54" s="16"/>
      <c r="IR54" s="18"/>
      <c r="IS54" s="94"/>
      <c r="IT54" s="29"/>
      <c r="IU54" s="30"/>
      <c r="IV54" s="31"/>
      <c r="IW54" s="31"/>
      <c r="IX54" s="31"/>
      <c r="IY54" s="31"/>
      <c r="IZ54" s="31"/>
      <c r="JA54" s="30"/>
      <c r="JB54" s="30"/>
      <c r="JC54" s="31"/>
      <c r="JD54" s="31"/>
      <c r="JE54" s="31"/>
      <c r="JF54" s="31"/>
      <c r="JG54" s="31"/>
      <c r="JH54" s="30"/>
      <c r="JI54" s="30"/>
      <c r="JJ54" s="31"/>
      <c r="JK54" s="31"/>
      <c r="JL54" s="31"/>
      <c r="JM54" s="31"/>
      <c r="JN54" s="31"/>
      <c r="JO54" s="30"/>
      <c r="JP54" s="30"/>
      <c r="JQ54" s="31"/>
      <c r="JR54" s="31"/>
      <c r="JS54" s="31"/>
      <c r="JT54" s="31"/>
      <c r="JU54" s="31"/>
      <c r="JV54" s="30"/>
      <c r="JW54" s="32"/>
      <c r="JX54" s="100"/>
      <c r="JY54" s="20"/>
      <c r="JZ54" s="16"/>
      <c r="KA54" s="16"/>
      <c r="KB54" s="16"/>
      <c r="KC54" s="16"/>
      <c r="KD54" s="17"/>
      <c r="KE54" s="17"/>
      <c r="KF54" s="16"/>
      <c r="KG54" s="16"/>
      <c r="KH54" s="16"/>
      <c r="KI54" s="16"/>
      <c r="KJ54" s="16"/>
      <c r="KK54" s="17"/>
      <c r="KL54" s="17"/>
      <c r="KM54" s="16"/>
      <c r="KN54" s="16"/>
      <c r="KO54" s="16"/>
      <c r="KP54" s="16"/>
      <c r="KQ54" s="16"/>
      <c r="KR54" s="17"/>
      <c r="KS54" s="17"/>
      <c r="KT54" s="16"/>
      <c r="KU54" s="16"/>
      <c r="KV54" s="16"/>
      <c r="KW54" s="16"/>
      <c r="KX54" s="16"/>
      <c r="KY54" s="17"/>
      <c r="KZ54" s="17"/>
      <c r="LA54" s="16"/>
      <c r="LB54" s="16"/>
      <c r="LC54" s="24"/>
      <c r="LD54" s="94"/>
      <c r="LE54" s="25"/>
      <c r="LF54" s="16"/>
      <c r="LG54" s="17"/>
      <c r="LH54" s="17"/>
      <c r="LI54" s="16"/>
      <c r="LJ54" s="16"/>
      <c r="LK54" s="16"/>
      <c r="LL54" s="16"/>
      <c r="LM54" s="16"/>
      <c r="LN54" s="17"/>
      <c r="LO54" s="27"/>
      <c r="LP54" s="33"/>
      <c r="LQ54" s="16"/>
      <c r="LR54" s="16"/>
      <c r="LS54" s="16"/>
      <c r="LT54" s="16"/>
      <c r="LU54" s="17"/>
      <c r="LV54" s="17"/>
      <c r="LW54" s="16"/>
      <c r="LX54" s="16"/>
      <c r="LY54" s="16"/>
      <c r="LZ54" s="16"/>
      <c r="MA54" s="16"/>
      <c r="MB54" s="17"/>
      <c r="MC54" s="17"/>
      <c r="MD54" s="16"/>
      <c r="ME54" s="16"/>
      <c r="MF54" s="16"/>
      <c r="MG54" s="16"/>
      <c r="MH54" s="18"/>
      <c r="MI54" s="94"/>
      <c r="MJ54" s="29"/>
      <c r="MK54" s="30"/>
      <c r="ML54" s="31"/>
      <c r="MM54" s="31"/>
      <c r="MN54" s="31"/>
      <c r="MO54" s="31"/>
      <c r="MP54" s="31"/>
      <c r="MQ54" s="30"/>
      <c r="MR54" s="30"/>
      <c r="MS54" s="31"/>
      <c r="MT54" s="31"/>
      <c r="MU54" s="31"/>
      <c r="MV54" s="31"/>
      <c r="MW54" s="31"/>
      <c r="MX54" s="30"/>
      <c r="MY54" s="30"/>
      <c r="MZ54" s="31"/>
      <c r="NA54" s="31"/>
      <c r="NB54" s="31"/>
      <c r="NC54" s="31"/>
      <c r="ND54" s="31"/>
      <c r="NE54" s="30"/>
      <c r="NF54" s="30"/>
      <c r="NG54" s="34"/>
      <c r="NH54" s="35"/>
      <c r="NI54" s="36"/>
      <c r="NJ54" s="36"/>
      <c r="NK54" s="36"/>
      <c r="NL54" s="30"/>
      <c r="NM54" s="30"/>
      <c r="NN54" s="37"/>
      <c r="NO54" s="99"/>
    </row>
    <row r="55" spans="1:379">
      <c r="A55" s="4" t="s">
        <v>67</v>
      </c>
      <c r="B55" s="14"/>
      <c r="C55" s="15"/>
      <c r="D55" s="16"/>
      <c r="E55" s="16"/>
      <c r="F55" s="16"/>
      <c r="G55" s="16"/>
      <c r="H55" s="17"/>
      <c r="I55" s="17"/>
      <c r="J55" s="16"/>
      <c r="K55" s="16"/>
      <c r="L55" s="16"/>
      <c r="M55" s="16"/>
      <c r="N55" s="16"/>
      <c r="O55" s="17"/>
      <c r="P55" s="17"/>
      <c r="Q55" s="16"/>
      <c r="R55" s="16"/>
      <c r="S55" s="16"/>
      <c r="T55" s="16"/>
      <c r="U55" s="16"/>
      <c r="V55" s="17"/>
      <c r="W55" s="17"/>
      <c r="X55" s="16"/>
      <c r="Y55" s="16"/>
      <c r="Z55" s="16"/>
      <c r="AA55" s="16"/>
      <c r="AB55" s="16"/>
      <c r="AC55" s="17"/>
      <c r="AD55" s="17"/>
      <c r="AE55" s="16"/>
      <c r="AF55" s="18"/>
      <c r="AG55" s="94"/>
      <c r="AH55" s="19"/>
      <c r="AI55" s="16"/>
      <c r="AJ55" s="16"/>
      <c r="AK55" s="17"/>
      <c r="AL55" s="17"/>
      <c r="AM55" s="16"/>
      <c r="AN55" s="16"/>
      <c r="AO55" s="16"/>
      <c r="AP55" s="16"/>
      <c r="AQ55" s="16"/>
      <c r="AR55" s="17"/>
      <c r="AS55" s="17"/>
      <c r="AT55" s="16"/>
      <c r="AU55" s="16"/>
      <c r="AV55" s="16"/>
      <c r="AW55" s="16"/>
      <c r="AX55" s="16"/>
      <c r="AY55" s="17"/>
      <c r="AZ55" s="17"/>
      <c r="BA55" s="16"/>
      <c r="BB55" s="16"/>
      <c r="BC55" s="16"/>
      <c r="BD55" s="16"/>
      <c r="BE55" s="16"/>
      <c r="BF55" s="17"/>
      <c r="BG55" s="17"/>
      <c r="BH55" s="16"/>
      <c r="BI55" s="16"/>
      <c r="BJ55" s="18"/>
      <c r="BK55" s="94"/>
      <c r="BL55" s="20"/>
      <c r="BM55" s="16"/>
      <c r="BN55" s="17"/>
      <c r="BO55" s="17"/>
      <c r="BP55" s="16"/>
      <c r="BQ55" s="16"/>
      <c r="BR55" s="16"/>
      <c r="BS55" s="16"/>
      <c r="BT55" s="16"/>
      <c r="BU55" s="17"/>
      <c r="BV55" s="17"/>
      <c r="BW55" s="16"/>
      <c r="BX55" s="16"/>
      <c r="BY55" s="16"/>
      <c r="BZ55" s="16"/>
      <c r="CA55" s="16"/>
      <c r="CB55" s="17"/>
      <c r="CC55" s="17"/>
      <c r="CD55" s="16"/>
      <c r="CE55" s="16"/>
      <c r="CF55" s="16"/>
      <c r="CG55" s="16"/>
      <c r="CH55" s="16"/>
      <c r="CI55" s="17"/>
      <c r="CJ55" s="17"/>
      <c r="CK55" s="16"/>
      <c r="CL55" s="16"/>
      <c r="CM55" s="16"/>
      <c r="CN55" s="16"/>
      <c r="CO55" s="16"/>
      <c r="CP55" s="21"/>
      <c r="CQ55" s="94"/>
      <c r="CR55" s="22"/>
      <c r="CS55" s="16"/>
      <c r="CT55" s="16"/>
      <c r="CU55" s="16"/>
      <c r="CV55" s="16"/>
      <c r="CW55" s="23"/>
      <c r="CX55" s="17"/>
      <c r="CY55" s="17"/>
      <c r="CZ55" s="15"/>
      <c r="DA55" s="16"/>
      <c r="DB55" s="16"/>
      <c r="DC55" s="16"/>
      <c r="DD55" s="16"/>
      <c r="DE55" s="17"/>
      <c r="DF55" s="17"/>
      <c r="DG55" s="16"/>
      <c r="DH55" s="16"/>
      <c r="DI55" s="16"/>
      <c r="DJ55" s="16"/>
      <c r="DK55" s="16"/>
      <c r="DL55" s="17"/>
      <c r="DM55" s="17"/>
      <c r="DN55" s="16"/>
      <c r="DO55" s="16"/>
      <c r="DP55" s="16"/>
      <c r="DQ55" s="16"/>
      <c r="DR55" s="16"/>
      <c r="DS55" s="17"/>
      <c r="DT55" s="17"/>
      <c r="DU55" s="24"/>
      <c r="DV55" s="94"/>
      <c r="DW55" s="25"/>
      <c r="DX55" s="16"/>
      <c r="DY55" s="16"/>
      <c r="DZ55" s="16"/>
      <c r="EA55" s="17"/>
      <c r="EB55" s="17"/>
      <c r="EC55" s="16"/>
      <c r="ED55" s="16"/>
      <c r="EE55" s="16"/>
      <c r="EF55" s="16"/>
      <c r="EG55" s="16"/>
      <c r="EH55" s="17"/>
      <c r="EI55" s="17"/>
      <c r="EJ55" s="16"/>
      <c r="EK55" s="16"/>
      <c r="EL55" s="16"/>
      <c r="EM55" s="15"/>
      <c r="EN55" s="26"/>
      <c r="EO55" s="17"/>
      <c r="EP55" s="17"/>
      <c r="EQ55" s="16"/>
      <c r="ER55" s="16"/>
      <c r="ES55" s="16"/>
      <c r="ET55" s="16"/>
      <c r="EU55" s="16"/>
      <c r="EV55" s="17"/>
      <c r="EW55" s="17"/>
      <c r="EX55" s="15"/>
      <c r="EY55" s="16"/>
      <c r="EZ55" s="16"/>
      <c r="FA55" s="18"/>
      <c r="FB55" s="94"/>
      <c r="FC55" s="19"/>
      <c r="FD55" s="17"/>
      <c r="FE55" s="17"/>
      <c r="FF55" s="16"/>
      <c r="FG55" s="16"/>
      <c r="FH55" s="16"/>
      <c r="FI55" s="16"/>
      <c r="FJ55" s="16"/>
      <c r="FK55" s="17"/>
      <c r="FL55" s="17"/>
      <c r="FM55" s="16">
        <v>-3</v>
      </c>
      <c r="FN55" s="16" t="s">
        <v>14</v>
      </c>
      <c r="FO55" s="16"/>
      <c r="FP55" s="16"/>
      <c r="FQ55" s="16"/>
      <c r="FR55" s="17"/>
      <c r="FS55" s="17"/>
      <c r="FT55" s="16"/>
      <c r="FU55" s="16"/>
      <c r="FV55" s="16"/>
      <c r="FW55" s="16"/>
      <c r="FX55" s="16"/>
      <c r="FY55" s="17"/>
      <c r="FZ55" s="17"/>
      <c r="GA55" s="16"/>
      <c r="GB55" s="16"/>
      <c r="GC55" s="16"/>
      <c r="GD55" s="16"/>
      <c r="GE55" s="16"/>
      <c r="GF55" s="21"/>
      <c r="GG55" s="94"/>
      <c r="GH55" s="22"/>
      <c r="GI55" s="16"/>
      <c r="GJ55" s="16"/>
      <c r="GK55" s="16"/>
      <c r="GL55" s="16"/>
      <c r="GM55" s="16"/>
      <c r="GN55" s="17"/>
      <c r="GO55" s="17"/>
      <c r="GP55" s="16" t="s">
        <v>14</v>
      </c>
      <c r="GQ55" s="16" t="s">
        <v>14</v>
      </c>
      <c r="GR55" s="23" t="s">
        <v>14</v>
      </c>
      <c r="GS55" s="16" t="s">
        <v>14</v>
      </c>
      <c r="GT55" s="16" t="s">
        <v>14</v>
      </c>
      <c r="GU55" s="17"/>
      <c r="GV55" s="17"/>
      <c r="GW55" s="16" t="s">
        <v>14</v>
      </c>
      <c r="GX55" s="16" t="s">
        <v>14</v>
      </c>
      <c r="GY55" s="16" t="s">
        <v>14</v>
      </c>
      <c r="GZ55" s="16" t="s">
        <v>14</v>
      </c>
      <c r="HA55" s="16" t="s">
        <v>14</v>
      </c>
      <c r="HB55" s="27"/>
      <c r="HC55" s="17"/>
      <c r="HD55" s="28" t="s">
        <v>14</v>
      </c>
      <c r="HE55" s="16" t="s">
        <v>14</v>
      </c>
      <c r="HF55" s="16" t="s">
        <v>14</v>
      </c>
      <c r="HG55" s="16" t="s">
        <v>14</v>
      </c>
      <c r="HH55" s="16" t="s">
        <v>14</v>
      </c>
      <c r="HI55" s="17"/>
      <c r="HJ55" s="17"/>
      <c r="HK55" s="16" t="s">
        <v>14</v>
      </c>
      <c r="HL55" s="18" t="s">
        <v>14</v>
      </c>
      <c r="HM55" s="94"/>
      <c r="HN55" s="20" t="s">
        <v>14</v>
      </c>
      <c r="HO55" s="16" t="s">
        <v>14</v>
      </c>
      <c r="HP55" s="16" t="s">
        <v>14</v>
      </c>
      <c r="HQ55" s="17"/>
      <c r="HR55" s="17"/>
      <c r="HS55" s="16" t="s">
        <v>14</v>
      </c>
      <c r="HT55" s="16" t="s">
        <v>14</v>
      </c>
      <c r="HU55" s="16" t="s">
        <v>14</v>
      </c>
      <c r="HV55" s="16" t="s">
        <v>14</v>
      </c>
      <c r="HW55" s="16" t="s">
        <v>14</v>
      </c>
      <c r="HX55" s="17"/>
      <c r="HY55" s="17"/>
      <c r="HZ55" s="16"/>
      <c r="IA55" s="16"/>
      <c r="IB55" s="15"/>
      <c r="IC55" s="16"/>
      <c r="ID55" s="16"/>
      <c r="IE55" s="17"/>
      <c r="IF55" s="17"/>
      <c r="IG55" s="16"/>
      <c r="IH55" s="16"/>
      <c r="II55" s="16"/>
      <c r="IJ55" s="16"/>
      <c r="IK55" s="16"/>
      <c r="IL55" s="17"/>
      <c r="IM55" s="17"/>
      <c r="IN55" s="16"/>
      <c r="IO55" s="16"/>
      <c r="IP55" s="16"/>
      <c r="IQ55" s="16"/>
      <c r="IR55" s="18"/>
      <c r="IS55" s="94"/>
      <c r="IT55" s="29"/>
      <c r="IU55" s="30"/>
      <c r="IV55" s="31"/>
      <c r="IW55" s="31"/>
      <c r="IX55" s="31"/>
      <c r="IY55" s="31"/>
      <c r="IZ55" s="31"/>
      <c r="JA55" s="30"/>
      <c r="JB55" s="30"/>
      <c r="JC55" s="31"/>
      <c r="JD55" s="31"/>
      <c r="JE55" s="31"/>
      <c r="JF55" s="31"/>
      <c r="JG55" s="31"/>
      <c r="JH55" s="30"/>
      <c r="JI55" s="30"/>
      <c r="JJ55" s="31"/>
      <c r="JK55" s="31"/>
      <c r="JL55" s="31"/>
      <c r="JM55" s="31"/>
      <c r="JN55" s="31"/>
      <c r="JO55" s="30"/>
      <c r="JP55" s="30"/>
      <c r="JQ55" s="31"/>
      <c r="JR55" s="31"/>
      <c r="JS55" s="31"/>
      <c r="JT55" s="31"/>
      <c r="JU55" s="31"/>
      <c r="JV55" s="30"/>
      <c r="JW55" s="32"/>
      <c r="JX55" s="100"/>
      <c r="JY55" s="20"/>
      <c r="JZ55" s="16"/>
      <c r="KA55" s="16"/>
      <c r="KB55" s="16"/>
      <c r="KC55" s="16"/>
      <c r="KD55" s="17"/>
      <c r="KE55" s="17"/>
      <c r="KF55" s="16"/>
      <c r="KG55" s="16"/>
      <c r="KH55" s="16"/>
      <c r="KI55" s="16"/>
      <c r="KJ55" s="16"/>
      <c r="KK55" s="17"/>
      <c r="KL55" s="17"/>
      <c r="KM55" s="16"/>
      <c r="KN55" s="16"/>
      <c r="KO55" s="16"/>
      <c r="KP55" s="16"/>
      <c r="KQ55" s="16"/>
      <c r="KR55" s="17"/>
      <c r="KS55" s="17"/>
      <c r="KT55" s="16"/>
      <c r="KU55" s="16"/>
      <c r="KV55" s="16"/>
      <c r="KW55" s="16"/>
      <c r="KX55" s="16"/>
      <c r="KY55" s="17"/>
      <c r="KZ55" s="17"/>
      <c r="LA55" s="16"/>
      <c r="LB55" s="16"/>
      <c r="LC55" s="24"/>
      <c r="LD55" s="94"/>
      <c r="LE55" s="25"/>
      <c r="LF55" s="16"/>
      <c r="LG55" s="17"/>
      <c r="LH55" s="17"/>
      <c r="LI55" s="16"/>
      <c r="LJ55" s="16"/>
      <c r="LK55" s="16"/>
      <c r="LL55" s="16"/>
      <c r="LM55" s="16"/>
      <c r="LN55" s="17"/>
      <c r="LO55" s="27"/>
      <c r="LP55" s="33"/>
      <c r="LQ55" s="16"/>
      <c r="LR55" s="16"/>
      <c r="LS55" s="16"/>
      <c r="LT55" s="16"/>
      <c r="LU55" s="17"/>
      <c r="LV55" s="17"/>
      <c r="LW55" s="16"/>
      <c r="LX55" s="16"/>
      <c r="LY55" s="16"/>
      <c r="LZ55" s="16"/>
      <c r="MA55" s="16"/>
      <c r="MB55" s="17"/>
      <c r="MC55" s="17"/>
      <c r="MD55" s="16"/>
      <c r="ME55" s="16"/>
      <c r="MF55" s="16"/>
      <c r="MG55" s="16"/>
      <c r="MH55" s="18"/>
      <c r="MI55" s="94"/>
      <c r="MJ55" s="29"/>
      <c r="MK55" s="30"/>
      <c r="ML55" s="31"/>
      <c r="MM55" s="31"/>
      <c r="MN55" s="31"/>
      <c r="MO55" s="31"/>
      <c r="MP55" s="31"/>
      <c r="MQ55" s="30"/>
      <c r="MR55" s="30"/>
      <c r="MS55" s="31"/>
      <c r="MT55" s="31"/>
      <c r="MU55" s="31"/>
      <c r="MV55" s="31"/>
      <c r="MW55" s="31"/>
      <c r="MX55" s="30"/>
      <c r="MY55" s="30"/>
      <c r="MZ55" s="31"/>
      <c r="NA55" s="31"/>
      <c r="NB55" s="31"/>
      <c r="NC55" s="31"/>
      <c r="ND55" s="31"/>
      <c r="NE55" s="30"/>
      <c r="NF55" s="30"/>
      <c r="NG55" s="34"/>
      <c r="NH55" s="35"/>
      <c r="NI55" s="36"/>
      <c r="NJ55" s="36"/>
      <c r="NK55" s="36"/>
      <c r="NL55" s="30"/>
      <c r="NM55" s="30"/>
      <c r="NN55" s="37"/>
      <c r="NO55" s="99"/>
    </row>
    <row r="56" spans="1:379">
      <c r="A56" s="4" t="s">
        <v>68</v>
      </c>
      <c r="B56" s="14"/>
      <c r="C56" s="15"/>
      <c r="D56" s="16" t="s">
        <v>14</v>
      </c>
      <c r="E56" s="16" t="s">
        <v>14</v>
      </c>
      <c r="F56" s="16" t="s">
        <v>14</v>
      </c>
      <c r="G56" s="16" t="s">
        <v>14</v>
      </c>
      <c r="H56" s="17"/>
      <c r="I56" s="17"/>
      <c r="J56" s="16"/>
      <c r="K56" s="16"/>
      <c r="L56" s="16"/>
      <c r="M56" s="16"/>
      <c r="N56" s="16"/>
      <c r="O56" s="17"/>
      <c r="P56" s="17"/>
      <c r="Q56" s="16"/>
      <c r="R56" s="16"/>
      <c r="S56" s="16"/>
      <c r="T56" s="16"/>
      <c r="U56" s="16"/>
      <c r="V56" s="17"/>
      <c r="W56" s="17"/>
      <c r="X56" s="16"/>
      <c r="Y56" s="16"/>
      <c r="Z56" s="16"/>
      <c r="AA56" s="16"/>
      <c r="AB56" s="16"/>
      <c r="AC56" s="17"/>
      <c r="AD56" s="17"/>
      <c r="AE56" s="16"/>
      <c r="AF56" s="18"/>
      <c r="AG56" s="94"/>
      <c r="AH56" s="19"/>
      <c r="AI56" s="16"/>
      <c r="AJ56" s="16"/>
      <c r="AK56" s="17"/>
      <c r="AL56" s="17"/>
      <c r="AM56" s="16"/>
      <c r="AN56" s="16"/>
      <c r="AO56" s="16"/>
      <c r="AP56" s="16"/>
      <c r="AQ56" s="16"/>
      <c r="AR56" s="17"/>
      <c r="AS56" s="17"/>
      <c r="AT56" s="16"/>
      <c r="AU56" s="16"/>
      <c r="AV56" s="16"/>
      <c r="AW56" s="16"/>
      <c r="AX56" s="16"/>
      <c r="AY56" s="17"/>
      <c r="AZ56" s="17"/>
      <c r="BA56" s="16"/>
      <c r="BB56" s="16"/>
      <c r="BC56" s="16"/>
      <c r="BD56" s="16"/>
      <c r="BE56" s="16"/>
      <c r="BF56" s="17"/>
      <c r="BG56" s="17"/>
      <c r="BH56" s="16"/>
      <c r="BI56" s="16"/>
      <c r="BJ56" s="18"/>
      <c r="BK56" s="94"/>
      <c r="BL56" s="20"/>
      <c r="BM56" s="16"/>
      <c r="BN56" s="17"/>
      <c r="BO56" s="17"/>
      <c r="BP56" s="16"/>
      <c r="BQ56" s="16"/>
      <c r="BR56" s="16"/>
      <c r="BS56" s="16"/>
      <c r="BT56" s="16"/>
      <c r="BU56" s="17"/>
      <c r="BV56" s="17"/>
      <c r="BW56" s="16"/>
      <c r="BX56" s="16"/>
      <c r="BY56" s="16"/>
      <c r="BZ56" s="16"/>
      <c r="CA56" s="16"/>
      <c r="CB56" s="17"/>
      <c r="CC56" s="17"/>
      <c r="CD56" s="16"/>
      <c r="CE56" s="16"/>
      <c r="CF56" s="16"/>
      <c r="CG56" s="16"/>
      <c r="CH56" s="16"/>
      <c r="CI56" s="17"/>
      <c r="CJ56" s="17"/>
      <c r="CK56" s="16"/>
      <c r="CL56" s="16"/>
      <c r="CM56" s="16"/>
      <c r="CN56" s="16"/>
      <c r="CO56" s="16"/>
      <c r="CP56" s="21"/>
      <c r="CQ56" s="94"/>
      <c r="CR56" s="22"/>
      <c r="CS56" s="16"/>
      <c r="CT56" s="16"/>
      <c r="CU56" s="16"/>
      <c r="CV56" s="16"/>
      <c r="CW56" s="23"/>
      <c r="CX56" s="17"/>
      <c r="CY56" s="17"/>
      <c r="CZ56" s="15"/>
      <c r="DA56" s="16"/>
      <c r="DB56" s="16"/>
      <c r="DC56" s="16"/>
      <c r="DD56" s="16"/>
      <c r="DE56" s="17"/>
      <c r="DF56" s="17"/>
      <c r="DG56" s="16"/>
      <c r="DH56" s="16"/>
      <c r="DI56" s="16"/>
      <c r="DJ56" s="16"/>
      <c r="DK56" s="16"/>
      <c r="DL56" s="17"/>
      <c r="DM56" s="17"/>
      <c r="DN56" s="16"/>
      <c r="DO56" s="16"/>
      <c r="DP56" s="16"/>
      <c r="DQ56" s="16"/>
      <c r="DR56" s="16"/>
      <c r="DS56" s="17"/>
      <c r="DT56" s="17"/>
      <c r="DU56" s="24" t="s">
        <v>14</v>
      </c>
      <c r="DV56" s="94"/>
      <c r="DW56" s="25"/>
      <c r="DX56" s="16"/>
      <c r="DY56" s="16"/>
      <c r="DZ56" s="16"/>
      <c r="EA56" s="17"/>
      <c r="EB56" s="17"/>
      <c r="EC56" s="16"/>
      <c r="ED56" s="16"/>
      <c r="EE56" s="16"/>
      <c r="EF56" s="16"/>
      <c r="EG56" s="16"/>
      <c r="EH56" s="17"/>
      <c r="EI56" s="17"/>
      <c r="EJ56" s="16"/>
      <c r="EK56" s="16"/>
      <c r="EL56" s="16"/>
      <c r="EM56" s="15"/>
      <c r="EN56" s="26"/>
      <c r="EO56" s="17"/>
      <c r="EP56" s="17"/>
      <c r="EQ56" s="16"/>
      <c r="ER56" s="16"/>
      <c r="ES56" s="16"/>
      <c r="ET56" s="16"/>
      <c r="EU56" s="16"/>
      <c r="EV56" s="17"/>
      <c r="EW56" s="17"/>
      <c r="EX56" s="15"/>
      <c r="EY56" s="16"/>
      <c r="EZ56" s="16"/>
      <c r="FA56" s="18"/>
      <c r="FB56" s="94"/>
      <c r="FC56" s="19"/>
      <c r="FD56" s="17"/>
      <c r="FE56" s="17"/>
      <c r="FF56" s="16"/>
      <c r="FG56" s="16"/>
      <c r="FH56" s="16"/>
      <c r="FI56" s="16"/>
      <c r="FJ56" s="16"/>
      <c r="FK56" s="17"/>
      <c r="FL56" s="17"/>
      <c r="FM56" s="16"/>
      <c r="FN56" s="16"/>
      <c r="FO56" s="16"/>
      <c r="FP56" s="16"/>
      <c r="FQ56" s="16"/>
      <c r="FR56" s="17"/>
      <c r="FS56" s="17"/>
      <c r="FT56" s="16"/>
      <c r="FU56" s="16"/>
      <c r="FV56" s="16"/>
      <c r="FW56" s="16"/>
      <c r="FX56" s="16"/>
      <c r="FY56" s="17"/>
      <c r="FZ56" s="17"/>
      <c r="GA56" s="16"/>
      <c r="GB56" s="16" t="s">
        <v>14</v>
      </c>
      <c r="GC56" s="16"/>
      <c r="GD56" s="16"/>
      <c r="GE56" s="16"/>
      <c r="GF56" s="21"/>
      <c r="GG56" s="94"/>
      <c r="GH56" s="10"/>
      <c r="GI56" s="6"/>
      <c r="GJ56" s="6"/>
      <c r="GK56" s="6"/>
      <c r="GL56" s="6"/>
      <c r="GM56" s="6"/>
      <c r="GN56" s="7"/>
      <c r="GO56" s="7"/>
      <c r="GP56" s="6"/>
      <c r="GQ56" s="6"/>
      <c r="GR56" s="23"/>
      <c r="GS56" s="6"/>
      <c r="GT56" s="6"/>
      <c r="GU56" s="7"/>
      <c r="GV56" s="7"/>
      <c r="GW56" s="6"/>
      <c r="GX56" s="6"/>
      <c r="GY56" s="6"/>
      <c r="GZ56" s="6"/>
      <c r="HA56" s="6"/>
      <c r="HB56" s="27"/>
      <c r="HC56" s="7"/>
      <c r="HD56" s="28"/>
      <c r="HE56" s="6"/>
      <c r="HF56" s="6"/>
      <c r="HG56" s="6"/>
      <c r="HH56" s="6"/>
      <c r="HI56" s="7"/>
      <c r="HJ56" s="7"/>
      <c r="HK56" s="6"/>
      <c r="HL56" s="8"/>
      <c r="HM56" s="93"/>
      <c r="HN56" s="20"/>
      <c r="HO56" s="16"/>
      <c r="HP56" s="16"/>
      <c r="HQ56" s="17"/>
      <c r="HR56" s="17"/>
      <c r="HS56" s="16"/>
      <c r="HT56" s="16"/>
      <c r="HU56" s="16"/>
      <c r="HV56" s="16"/>
      <c r="HW56" s="16"/>
      <c r="HX56" s="17"/>
      <c r="HY56" s="17"/>
      <c r="HZ56" s="16"/>
      <c r="IA56" s="16"/>
      <c r="IB56" s="15"/>
      <c r="IC56" s="16"/>
      <c r="ID56" s="16"/>
      <c r="IE56" s="17"/>
      <c r="IF56" s="17"/>
      <c r="IG56" s="16"/>
      <c r="IH56" s="16"/>
      <c r="II56" s="16"/>
      <c r="IJ56" s="16"/>
      <c r="IK56" s="16"/>
      <c r="IL56" s="17"/>
      <c r="IM56" s="17"/>
      <c r="IN56" s="16"/>
      <c r="IO56" s="16"/>
      <c r="IP56" s="16"/>
      <c r="IQ56" s="16"/>
      <c r="IR56" s="18"/>
      <c r="IS56" s="94"/>
      <c r="IT56" s="29"/>
      <c r="IU56" s="30"/>
      <c r="IV56" s="31"/>
      <c r="IW56" s="31"/>
      <c r="IX56" s="31"/>
      <c r="IY56" s="31"/>
      <c r="IZ56" s="31"/>
      <c r="JA56" s="30"/>
      <c r="JB56" s="30"/>
      <c r="JC56" s="31"/>
      <c r="JD56" s="31"/>
      <c r="JE56" s="31"/>
      <c r="JF56" s="31"/>
      <c r="JG56" s="31"/>
      <c r="JH56" s="30"/>
      <c r="JI56" s="30"/>
      <c r="JJ56" s="31"/>
      <c r="JK56" s="31"/>
      <c r="JL56" s="31"/>
      <c r="JM56" s="31"/>
      <c r="JN56" s="31"/>
      <c r="JO56" s="30"/>
      <c r="JP56" s="30"/>
      <c r="JQ56" s="31"/>
      <c r="JR56" s="31"/>
      <c r="JS56" s="31"/>
      <c r="JT56" s="31"/>
      <c r="JU56" s="31"/>
      <c r="JV56" s="30"/>
      <c r="JW56" s="32"/>
      <c r="JX56" s="100"/>
      <c r="JY56" s="20"/>
      <c r="JZ56" s="16"/>
      <c r="KA56" s="16"/>
      <c r="KB56" s="16"/>
      <c r="KC56" s="16"/>
      <c r="KD56" s="17"/>
      <c r="KE56" s="17"/>
      <c r="KF56" s="16"/>
      <c r="KG56" s="16"/>
      <c r="KH56" s="16"/>
      <c r="KI56" s="16"/>
      <c r="KJ56" s="16"/>
      <c r="KK56" s="17"/>
      <c r="KL56" s="17"/>
      <c r="KM56" s="16"/>
      <c r="KN56" s="16"/>
      <c r="KO56" s="16"/>
      <c r="KP56" s="16"/>
      <c r="KQ56" s="16"/>
      <c r="KR56" s="17"/>
      <c r="KS56" s="17"/>
      <c r="KT56" s="16"/>
      <c r="KU56" s="16"/>
      <c r="KV56" s="16"/>
      <c r="KW56" s="16"/>
      <c r="KX56" s="16"/>
      <c r="KY56" s="17"/>
      <c r="KZ56" s="17"/>
      <c r="LA56" s="16"/>
      <c r="LB56" s="16"/>
      <c r="LC56" s="24"/>
      <c r="LD56" s="94"/>
      <c r="LE56" s="25"/>
      <c r="LF56" s="16"/>
      <c r="LG56" s="17"/>
      <c r="LH56" s="17"/>
      <c r="LI56" s="16"/>
      <c r="LJ56" s="16"/>
      <c r="LK56" s="16"/>
      <c r="LL56" s="16"/>
      <c r="LM56" s="16"/>
      <c r="LN56" s="17"/>
      <c r="LO56" s="27"/>
      <c r="LP56" s="33"/>
      <c r="LQ56" s="16"/>
      <c r="LR56" s="16"/>
      <c r="LS56" s="16"/>
      <c r="LT56" s="16"/>
      <c r="LU56" s="17"/>
      <c r="LV56" s="17"/>
      <c r="LW56" s="16"/>
      <c r="LX56" s="16"/>
      <c r="LY56" s="16"/>
      <c r="LZ56" s="16"/>
      <c r="MA56" s="16"/>
      <c r="MB56" s="17"/>
      <c r="MC56" s="17"/>
      <c r="MD56" s="16"/>
      <c r="ME56" s="16"/>
      <c r="MF56" s="16"/>
      <c r="MG56" s="16"/>
      <c r="MH56" s="18"/>
      <c r="MI56" s="94"/>
      <c r="MJ56" s="29"/>
      <c r="MK56" s="30"/>
      <c r="ML56" s="31"/>
      <c r="MM56" s="31"/>
      <c r="MN56" s="31"/>
      <c r="MO56" s="31"/>
      <c r="MP56" s="31"/>
      <c r="MQ56" s="30"/>
      <c r="MR56" s="30"/>
      <c r="MS56" s="31"/>
      <c r="MT56" s="31"/>
      <c r="MU56" s="31"/>
      <c r="MV56" s="31"/>
      <c r="MW56" s="31"/>
      <c r="MX56" s="30"/>
      <c r="MY56" s="30"/>
      <c r="MZ56" s="31"/>
      <c r="NA56" s="31"/>
      <c r="NB56" s="31"/>
      <c r="NC56" s="31"/>
      <c r="ND56" s="31"/>
      <c r="NE56" s="30"/>
      <c r="NF56" s="30"/>
      <c r="NG56" s="34"/>
      <c r="NH56" s="35"/>
      <c r="NI56" s="36"/>
      <c r="NJ56" s="36"/>
      <c r="NK56" s="36"/>
      <c r="NL56" s="30"/>
      <c r="NM56" s="30"/>
      <c r="NN56" s="37"/>
      <c r="NO56" s="99"/>
    </row>
    <row r="57" spans="1:379">
      <c r="A57" s="4" t="s">
        <v>69</v>
      </c>
      <c r="B57" s="14"/>
      <c r="C57" s="15"/>
      <c r="D57" s="16"/>
      <c r="E57" s="16"/>
      <c r="F57" s="16"/>
      <c r="G57" s="16"/>
      <c r="H57" s="17"/>
      <c r="I57" s="17"/>
      <c r="J57" s="16"/>
      <c r="K57" s="16"/>
      <c r="L57" s="16"/>
      <c r="M57" s="16"/>
      <c r="N57" s="16"/>
      <c r="O57" s="17"/>
      <c r="P57" s="17"/>
      <c r="Q57" s="16"/>
      <c r="R57" s="16"/>
      <c r="S57" s="16"/>
      <c r="T57" s="16"/>
      <c r="U57" s="16"/>
      <c r="V57" s="17"/>
      <c r="W57" s="17"/>
      <c r="X57" s="16"/>
      <c r="Y57" s="16"/>
      <c r="Z57" s="16"/>
      <c r="AA57" s="16"/>
      <c r="AB57" s="16"/>
      <c r="AC57" s="17"/>
      <c r="AD57" s="17"/>
      <c r="AE57" s="16"/>
      <c r="AF57" s="18"/>
      <c r="AG57" s="94"/>
      <c r="AH57" s="19"/>
      <c r="AI57" s="16"/>
      <c r="AJ57" s="16"/>
      <c r="AK57" s="17"/>
      <c r="AL57" s="17"/>
      <c r="AM57" s="16"/>
      <c r="AN57" s="16"/>
      <c r="AO57" s="16"/>
      <c r="AP57" s="16"/>
      <c r="AQ57" s="16"/>
      <c r="AR57" s="17"/>
      <c r="AS57" s="17"/>
      <c r="AT57" s="16"/>
      <c r="AU57" s="16"/>
      <c r="AV57" s="16"/>
      <c r="AW57" s="16"/>
      <c r="AX57" s="16"/>
      <c r="AY57" s="17"/>
      <c r="AZ57" s="17"/>
      <c r="BA57" s="16"/>
      <c r="BB57" s="16"/>
      <c r="BC57" s="16"/>
      <c r="BD57" s="16"/>
      <c r="BE57" s="16"/>
      <c r="BF57" s="17"/>
      <c r="BG57" s="17"/>
      <c r="BH57" s="16"/>
      <c r="BI57" s="16"/>
      <c r="BJ57" s="18"/>
      <c r="BK57" s="94"/>
      <c r="BL57" s="20"/>
      <c r="BM57" s="16"/>
      <c r="BN57" s="17"/>
      <c r="BO57" s="17"/>
      <c r="BP57" s="16"/>
      <c r="BQ57" s="16"/>
      <c r="BR57" s="16"/>
      <c r="BS57" s="16"/>
      <c r="BT57" s="16"/>
      <c r="BU57" s="17"/>
      <c r="BV57" s="17"/>
      <c r="BW57" s="16"/>
      <c r="BX57" s="16"/>
      <c r="BY57" s="16"/>
      <c r="BZ57" s="16"/>
      <c r="CA57" s="16"/>
      <c r="CB57" s="17"/>
      <c r="CC57" s="17"/>
      <c r="CD57" s="16"/>
      <c r="CE57" s="16"/>
      <c r="CF57" s="16"/>
      <c r="CG57" s="16"/>
      <c r="CH57" s="16"/>
      <c r="CI57" s="17"/>
      <c r="CJ57" s="17"/>
      <c r="CK57" s="16"/>
      <c r="CL57" s="16"/>
      <c r="CM57" s="16"/>
      <c r="CN57" s="16"/>
      <c r="CO57" s="16"/>
      <c r="CP57" s="21"/>
      <c r="CQ57" s="94"/>
      <c r="CR57" s="22"/>
      <c r="CS57" s="16"/>
      <c r="CT57" s="16"/>
      <c r="CU57" s="16"/>
      <c r="CV57" s="16"/>
      <c r="CW57" s="23"/>
      <c r="CX57" s="17"/>
      <c r="CY57" s="17"/>
      <c r="CZ57" s="15"/>
      <c r="DA57" s="16"/>
      <c r="DB57" s="16"/>
      <c r="DC57" s="16"/>
      <c r="DD57" s="16"/>
      <c r="DE57" s="17"/>
      <c r="DF57" s="17"/>
      <c r="DG57" s="16"/>
      <c r="DH57" s="16"/>
      <c r="DI57" s="16"/>
      <c r="DJ57" s="16"/>
      <c r="DK57" s="16" t="s">
        <v>14</v>
      </c>
      <c r="DL57" s="17"/>
      <c r="DM57" s="17"/>
      <c r="DN57" s="16"/>
      <c r="DO57" s="16"/>
      <c r="DP57" s="16"/>
      <c r="DQ57" s="16"/>
      <c r="DR57" s="16"/>
      <c r="DS57" s="17"/>
      <c r="DT57" s="17"/>
      <c r="DU57" s="24" t="s">
        <v>14</v>
      </c>
      <c r="DV57" s="94"/>
      <c r="DW57" s="25"/>
      <c r="DX57" s="16"/>
      <c r="DY57" s="16"/>
      <c r="DZ57" s="16"/>
      <c r="EA57" s="17"/>
      <c r="EB57" s="17"/>
      <c r="EC57" s="16"/>
      <c r="ED57" s="16"/>
      <c r="EE57" s="16"/>
      <c r="EF57" s="16"/>
      <c r="EG57" s="16"/>
      <c r="EH57" s="17"/>
      <c r="EI57" s="17"/>
      <c r="EJ57" s="16" t="s">
        <v>14</v>
      </c>
      <c r="EK57" s="16" t="s">
        <v>14</v>
      </c>
      <c r="EL57" s="16" t="s">
        <v>14</v>
      </c>
      <c r="EM57" s="15"/>
      <c r="EN57" s="26" t="s">
        <v>14</v>
      </c>
      <c r="EO57" s="17"/>
      <c r="EP57" s="17"/>
      <c r="EQ57" s="16"/>
      <c r="ER57" s="16"/>
      <c r="ES57" s="16"/>
      <c r="ET57" s="16"/>
      <c r="EU57" s="16"/>
      <c r="EV57" s="17"/>
      <c r="EW57" s="17"/>
      <c r="EX57" s="15"/>
      <c r="EY57" s="16"/>
      <c r="EZ57" s="16"/>
      <c r="FA57" s="18"/>
      <c r="FB57" s="94"/>
      <c r="FC57" s="19"/>
      <c r="FD57" s="17"/>
      <c r="FE57" s="17"/>
      <c r="FF57" s="16"/>
      <c r="FG57" s="16"/>
      <c r="FH57" s="16"/>
      <c r="FI57" s="16"/>
      <c r="FJ57" s="16"/>
      <c r="FK57" s="17"/>
      <c r="FL57" s="17"/>
      <c r="FM57" s="16"/>
      <c r="FN57" s="16"/>
      <c r="FO57" s="16"/>
      <c r="FP57" s="16"/>
      <c r="FQ57" s="16"/>
      <c r="FR57" s="17"/>
      <c r="FS57" s="17"/>
      <c r="FT57" s="16"/>
      <c r="FU57" s="16"/>
      <c r="FV57" s="16"/>
      <c r="FW57" s="16">
        <v>3</v>
      </c>
      <c r="FX57" s="16">
        <v>4</v>
      </c>
      <c r="FY57" s="17"/>
      <c r="FZ57" s="17"/>
      <c r="GA57" s="16"/>
      <c r="GB57" s="16"/>
      <c r="GC57" s="16"/>
      <c r="GD57" s="16"/>
      <c r="GE57" s="16" t="s">
        <v>14</v>
      </c>
      <c r="GF57" s="21"/>
      <c r="GG57" s="94"/>
      <c r="GH57" s="22"/>
      <c r="GI57" s="16" t="s">
        <v>14</v>
      </c>
      <c r="GJ57" s="16" t="s">
        <v>14</v>
      </c>
      <c r="GK57" s="16" t="s">
        <v>14</v>
      </c>
      <c r="GL57" s="16" t="s">
        <v>14</v>
      </c>
      <c r="GM57" s="16" t="s">
        <v>14</v>
      </c>
      <c r="GN57" s="17"/>
      <c r="GO57" s="17"/>
      <c r="GP57" s="16" t="s">
        <v>14</v>
      </c>
      <c r="GQ57" s="16" t="s">
        <v>14</v>
      </c>
      <c r="GR57" s="23" t="s">
        <v>14</v>
      </c>
      <c r="GS57" s="16" t="s">
        <v>14</v>
      </c>
      <c r="GT57" s="16" t="s">
        <v>14</v>
      </c>
      <c r="GU57" s="17"/>
      <c r="GV57" s="17"/>
      <c r="GW57" s="16"/>
      <c r="GX57" s="16"/>
      <c r="GY57" s="16"/>
      <c r="GZ57" s="16"/>
      <c r="HA57" s="16" t="s">
        <v>14</v>
      </c>
      <c r="HB57" s="27"/>
      <c r="HC57" s="17"/>
      <c r="HD57" s="28"/>
      <c r="HE57" s="16"/>
      <c r="HF57" s="16"/>
      <c r="HG57" s="16"/>
      <c r="HH57" s="16"/>
      <c r="HI57" s="17"/>
      <c r="HJ57" s="17"/>
      <c r="HK57" s="16"/>
      <c r="HL57" s="18"/>
      <c r="HM57" s="94"/>
      <c r="HN57" s="20"/>
      <c r="HO57" s="16"/>
      <c r="HP57" s="16"/>
      <c r="HQ57" s="17"/>
      <c r="HR57" s="17"/>
      <c r="HS57" s="16"/>
      <c r="HT57" s="16"/>
      <c r="HU57" s="16"/>
      <c r="HV57" s="16"/>
      <c r="HW57" s="16"/>
      <c r="HX57" s="17"/>
      <c r="HY57" s="17"/>
      <c r="HZ57" s="16"/>
      <c r="IA57" s="16"/>
      <c r="IB57" s="15"/>
      <c r="IC57" s="16"/>
      <c r="ID57" s="16"/>
      <c r="IE57" s="17"/>
      <c r="IF57" s="17"/>
      <c r="IG57" s="16"/>
      <c r="IH57" s="16"/>
      <c r="II57" s="16"/>
      <c r="IJ57" s="16"/>
      <c r="IK57" s="16"/>
      <c r="IL57" s="17"/>
      <c r="IM57" s="17"/>
      <c r="IN57" s="16"/>
      <c r="IO57" s="16"/>
      <c r="IP57" s="16"/>
      <c r="IQ57" s="16"/>
      <c r="IR57" s="18"/>
      <c r="IS57" s="94"/>
      <c r="IT57" s="29"/>
      <c r="IU57" s="30"/>
      <c r="IV57" s="31"/>
      <c r="IW57" s="31"/>
      <c r="IX57" s="31"/>
      <c r="IY57" s="31"/>
      <c r="IZ57" s="31"/>
      <c r="JA57" s="30"/>
      <c r="JB57" s="30"/>
      <c r="JC57" s="31"/>
      <c r="JD57" s="31"/>
      <c r="JE57" s="31"/>
      <c r="JF57" s="31"/>
      <c r="JG57" s="31"/>
      <c r="JH57" s="30"/>
      <c r="JI57" s="30"/>
      <c r="JJ57" s="31"/>
      <c r="JK57" s="31"/>
      <c r="JL57" s="31"/>
      <c r="JM57" s="31"/>
      <c r="JN57" s="31"/>
      <c r="JO57" s="30"/>
      <c r="JP57" s="30"/>
      <c r="JQ57" s="31"/>
      <c r="JR57" s="31"/>
      <c r="JS57" s="31"/>
      <c r="JT57" s="31"/>
      <c r="JU57" s="31"/>
      <c r="JV57" s="30"/>
      <c r="JW57" s="32"/>
      <c r="JX57" s="100"/>
      <c r="JY57" s="20"/>
      <c r="JZ57" s="16"/>
      <c r="KA57" s="16"/>
      <c r="KB57" s="16"/>
      <c r="KC57" s="16"/>
      <c r="KD57" s="17"/>
      <c r="KE57" s="17"/>
      <c r="KF57" s="16"/>
      <c r="KG57" s="16"/>
      <c r="KH57" s="16"/>
      <c r="KI57" s="16"/>
      <c r="KJ57" s="16"/>
      <c r="KK57" s="17"/>
      <c r="KL57" s="17"/>
      <c r="KM57" s="16"/>
      <c r="KN57" s="16"/>
      <c r="KO57" s="16"/>
      <c r="KP57" s="16"/>
      <c r="KQ57" s="16"/>
      <c r="KR57" s="17"/>
      <c r="KS57" s="17"/>
      <c r="KT57" s="16"/>
      <c r="KU57" s="16"/>
      <c r="KV57" s="16"/>
      <c r="KW57" s="16"/>
      <c r="KX57" s="16"/>
      <c r="KY57" s="17"/>
      <c r="KZ57" s="17"/>
      <c r="LA57" s="16"/>
      <c r="LB57" s="16"/>
      <c r="LC57" s="24"/>
      <c r="LD57" s="94"/>
      <c r="LE57" s="25"/>
      <c r="LF57" s="16"/>
      <c r="LG57" s="17"/>
      <c r="LH57" s="17"/>
      <c r="LI57" s="16"/>
      <c r="LJ57" s="16"/>
      <c r="LK57" s="16"/>
      <c r="LL57" s="16"/>
      <c r="LM57" s="16"/>
      <c r="LN57" s="17"/>
      <c r="LO57" s="27"/>
      <c r="LP57" s="33"/>
      <c r="LQ57" s="16"/>
      <c r="LR57" s="16"/>
      <c r="LS57" s="16"/>
      <c r="LT57" s="16"/>
      <c r="LU57" s="17"/>
      <c r="LV57" s="17"/>
      <c r="LW57" s="16"/>
      <c r="LX57" s="16"/>
      <c r="LY57" s="16"/>
      <c r="LZ57" s="16"/>
      <c r="MA57" s="16"/>
      <c r="MB57" s="17"/>
      <c r="MC57" s="17"/>
      <c r="MD57" s="16"/>
      <c r="ME57" s="16"/>
      <c r="MF57" s="16"/>
      <c r="MG57" s="16"/>
      <c r="MH57" s="18"/>
      <c r="MI57" s="94"/>
      <c r="MJ57" s="29"/>
      <c r="MK57" s="30"/>
      <c r="ML57" s="31"/>
      <c r="MM57" s="31"/>
      <c r="MN57" s="31"/>
      <c r="MO57" s="31"/>
      <c r="MP57" s="31"/>
      <c r="MQ57" s="30"/>
      <c r="MR57" s="30"/>
      <c r="MS57" s="31"/>
      <c r="MT57" s="31"/>
      <c r="MU57" s="31"/>
      <c r="MV57" s="31"/>
      <c r="MW57" s="31"/>
      <c r="MX57" s="30"/>
      <c r="MY57" s="30"/>
      <c r="MZ57" s="31"/>
      <c r="NA57" s="31"/>
      <c r="NB57" s="31"/>
      <c r="NC57" s="31"/>
      <c r="ND57" s="31"/>
      <c r="NE57" s="30"/>
      <c r="NF57" s="30"/>
      <c r="NG57" s="34"/>
      <c r="NH57" s="35"/>
      <c r="NI57" s="36"/>
      <c r="NJ57" s="36"/>
      <c r="NK57" s="36"/>
      <c r="NL57" s="30"/>
      <c r="NM57" s="30"/>
      <c r="NN57" s="37"/>
      <c r="NO57" s="99"/>
    </row>
    <row r="58" spans="1:379">
      <c r="A58" s="4" t="s">
        <v>70</v>
      </c>
      <c r="B58" s="14"/>
      <c r="C58" s="15"/>
      <c r="D58" s="16"/>
      <c r="E58" s="16"/>
      <c r="F58" s="16"/>
      <c r="G58" s="16"/>
      <c r="H58" s="17"/>
      <c r="I58" s="17"/>
      <c r="J58" s="16"/>
      <c r="K58" s="16"/>
      <c r="L58" s="16"/>
      <c r="M58" s="16"/>
      <c r="N58" s="16"/>
      <c r="O58" s="17"/>
      <c r="P58" s="17"/>
      <c r="Q58" s="16"/>
      <c r="R58" s="16"/>
      <c r="S58" s="16"/>
      <c r="T58" s="16"/>
      <c r="U58" s="16"/>
      <c r="V58" s="17"/>
      <c r="W58" s="17"/>
      <c r="X58" s="16"/>
      <c r="Y58" s="16"/>
      <c r="Z58" s="16"/>
      <c r="AA58" s="16"/>
      <c r="AB58" s="16"/>
      <c r="AC58" s="17"/>
      <c r="AD58" s="17"/>
      <c r="AE58" s="16"/>
      <c r="AF58" s="18"/>
      <c r="AG58" s="94"/>
      <c r="AH58" s="19"/>
      <c r="AI58" s="16"/>
      <c r="AJ58" s="16"/>
      <c r="AK58" s="17"/>
      <c r="AL58" s="17"/>
      <c r="AM58" s="16"/>
      <c r="AN58" s="16"/>
      <c r="AO58" s="16"/>
      <c r="AP58" s="16"/>
      <c r="AQ58" s="16"/>
      <c r="AR58" s="17"/>
      <c r="AS58" s="17"/>
      <c r="AT58" s="16"/>
      <c r="AU58" s="16"/>
      <c r="AV58" s="16"/>
      <c r="AW58" s="16" t="s">
        <v>14</v>
      </c>
      <c r="AX58" s="16"/>
      <c r="AY58" s="17"/>
      <c r="AZ58" s="17"/>
      <c r="BA58" s="16"/>
      <c r="BB58" s="16"/>
      <c r="BC58" s="16"/>
      <c r="BD58" s="16"/>
      <c r="BE58" s="16"/>
      <c r="BF58" s="17"/>
      <c r="BG58" s="17"/>
      <c r="BH58" s="16"/>
      <c r="BI58" s="16"/>
      <c r="BJ58" s="18"/>
      <c r="BK58" s="94"/>
      <c r="BL58" s="20"/>
      <c r="BM58" s="16"/>
      <c r="BN58" s="17"/>
      <c r="BO58" s="17"/>
      <c r="BP58" s="16"/>
      <c r="BQ58" s="16"/>
      <c r="BR58" s="16"/>
      <c r="BS58" s="16"/>
      <c r="BT58" s="16"/>
      <c r="BU58" s="17"/>
      <c r="BV58" s="17"/>
      <c r="BW58" s="16"/>
      <c r="BX58" s="16"/>
      <c r="BY58" s="16"/>
      <c r="BZ58" s="16"/>
      <c r="CA58" s="16"/>
      <c r="CB58" s="17"/>
      <c r="CC58" s="17"/>
      <c r="CD58" s="16"/>
      <c r="CE58" s="16"/>
      <c r="CF58" s="16"/>
      <c r="CG58" s="16"/>
      <c r="CH58" s="16"/>
      <c r="CI58" s="17"/>
      <c r="CJ58" s="17"/>
      <c r="CK58" s="16"/>
      <c r="CL58" s="16"/>
      <c r="CM58" s="16" t="s">
        <v>14</v>
      </c>
      <c r="CN58" s="16" t="s">
        <v>14</v>
      </c>
      <c r="CO58" s="16" t="s">
        <v>14</v>
      </c>
      <c r="CP58" s="21"/>
      <c r="CQ58" s="94"/>
      <c r="CR58" s="22"/>
      <c r="CS58" s="16" t="s">
        <v>14</v>
      </c>
      <c r="CT58" s="16" t="s">
        <v>14</v>
      </c>
      <c r="CU58" s="16" t="s">
        <v>14</v>
      </c>
      <c r="CV58" s="16" t="s">
        <v>14</v>
      </c>
      <c r="CW58" s="23" t="s">
        <v>14</v>
      </c>
      <c r="CX58" s="17"/>
      <c r="CY58" s="17"/>
      <c r="CZ58" s="15" t="s">
        <v>14</v>
      </c>
      <c r="DA58" s="16" t="s">
        <v>14</v>
      </c>
      <c r="DB58" s="16" t="s">
        <v>14</v>
      </c>
      <c r="DC58" s="16" t="s">
        <v>14</v>
      </c>
      <c r="DD58" s="16" t="s">
        <v>14</v>
      </c>
      <c r="DE58" s="17"/>
      <c r="DF58" s="17"/>
      <c r="DG58" s="16"/>
      <c r="DH58" s="16"/>
      <c r="DI58" s="16"/>
      <c r="DJ58" s="16"/>
      <c r="DK58" s="16"/>
      <c r="DL58" s="17"/>
      <c r="DM58" s="17"/>
      <c r="DN58" s="16"/>
      <c r="DO58" s="16"/>
      <c r="DP58" s="16"/>
      <c r="DQ58" s="16"/>
      <c r="DR58" s="16"/>
      <c r="DS58" s="17"/>
      <c r="DT58" s="17"/>
      <c r="DU58" s="24"/>
      <c r="DV58" s="94"/>
      <c r="DW58" s="25"/>
      <c r="DX58" s="16"/>
      <c r="DY58" s="16"/>
      <c r="DZ58" s="16"/>
      <c r="EA58" s="17"/>
      <c r="EB58" s="17"/>
      <c r="EC58" s="16"/>
      <c r="ED58" s="16"/>
      <c r="EE58" s="16"/>
      <c r="EF58" s="16"/>
      <c r="EG58" s="16"/>
      <c r="EH58" s="17"/>
      <c r="EI58" s="17"/>
      <c r="EJ58" s="16"/>
      <c r="EK58" s="16"/>
      <c r="EL58" s="16"/>
      <c r="EM58" s="15"/>
      <c r="EN58" s="26" t="s">
        <v>14</v>
      </c>
      <c r="EO58" s="17"/>
      <c r="EP58" s="17"/>
      <c r="EQ58" s="16"/>
      <c r="ER58" s="16"/>
      <c r="ES58" s="16"/>
      <c r="ET58" s="16"/>
      <c r="EU58" s="16"/>
      <c r="EV58" s="17"/>
      <c r="EW58" s="17"/>
      <c r="EX58" s="15"/>
      <c r="EY58" s="16"/>
      <c r="EZ58" s="16"/>
      <c r="FA58" s="18"/>
      <c r="FB58" s="94"/>
      <c r="FC58" s="19"/>
      <c r="FD58" s="17"/>
      <c r="FE58" s="17"/>
      <c r="FF58" s="16"/>
      <c r="FG58" s="16"/>
      <c r="FH58" s="16"/>
      <c r="FI58" s="16"/>
      <c r="FJ58" s="16"/>
      <c r="FK58" s="17"/>
      <c r="FL58" s="17"/>
      <c r="FM58" s="16"/>
      <c r="FN58" s="16"/>
      <c r="FO58" s="16"/>
      <c r="FP58" s="16"/>
      <c r="FQ58" s="16"/>
      <c r="FR58" s="17"/>
      <c r="FS58" s="17"/>
      <c r="FT58" s="16"/>
      <c r="FU58" s="16"/>
      <c r="FV58" s="16"/>
      <c r="FW58" s="16"/>
      <c r="FX58" s="16"/>
      <c r="FY58" s="17"/>
      <c r="FZ58" s="17"/>
      <c r="GA58" s="16"/>
      <c r="GB58" s="16"/>
      <c r="GC58" s="16"/>
      <c r="GD58" s="16"/>
      <c r="GE58" s="16"/>
      <c r="GF58" s="21"/>
      <c r="GG58" s="94"/>
      <c r="GH58" s="10"/>
      <c r="GI58" s="6"/>
      <c r="GJ58" s="6"/>
      <c r="GK58" s="6"/>
      <c r="GL58" s="6"/>
      <c r="GM58" s="6"/>
      <c r="GN58" s="7"/>
      <c r="GO58" s="7"/>
      <c r="GP58" s="6"/>
      <c r="GQ58" s="6"/>
      <c r="GR58" s="23"/>
      <c r="GS58" s="6"/>
      <c r="GT58" s="6"/>
      <c r="GU58" s="7"/>
      <c r="GV58" s="7"/>
      <c r="GW58" s="6"/>
      <c r="GX58" s="6"/>
      <c r="GY58" s="6"/>
      <c r="GZ58" s="6"/>
      <c r="HA58" s="6"/>
      <c r="HB58" s="27"/>
      <c r="HC58" s="7"/>
      <c r="HD58" s="28"/>
      <c r="HE58" s="6"/>
      <c r="HF58" s="6"/>
      <c r="HG58" s="6"/>
      <c r="HH58" s="6"/>
      <c r="HI58" s="7"/>
      <c r="HJ58" s="7"/>
      <c r="HK58" s="6"/>
      <c r="HL58" s="8"/>
      <c r="HM58" s="93"/>
      <c r="HN58" s="20"/>
      <c r="HO58" s="16"/>
      <c r="HP58" s="16"/>
      <c r="HQ58" s="17"/>
      <c r="HR58" s="17"/>
      <c r="HS58" s="16"/>
      <c r="HT58" s="16"/>
      <c r="HU58" s="16"/>
      <c r="HV58" s="16"/>
      <c r="HW58" s="16"/>
      <c r="HX58" s="17"/>
      <c r="HY58" s="17"/>
      <c r="HZ58" s="16"/>
      <c r="IA58" s="16"/>
      <c r="IB58" s="15"/>
      <c r="IC58" s="16"/>
      <c r="ID58" s="16"/>
      <c r="IE58" s="17"/>
      <c r="IF58" s="17"/>
      <c r="IG58" s="16"/>
      <c r="IH58" s="16"/>
      <c r="II58" s="16"/>
      <c r="IJ58" s="16"/>
      <c r="IK58" s="16"/>
      <c r="IL58" s="17"/>
      <c r="IM58" s="17"/>
      <c r="IN58" s="16"/>
      <c r="IO58" s="16"/>
      <c r="IP58" s="16"/>
      <c r="IQ58" s="16"/>
      <c r="IR58" s="18"/>
      <c r="IS58" s="94"/>
      <c r="IT58" s="29"/>
      <c r="IU58" s="30"/>
      <c r="IV58" s="31"/>
      <c r="IW58" s="31"/>
      <c r="IX58" s="31"/>
      <c r="IY58" s="31"/>
      <c r="IZ58" s="31"/>
      <c r="JA58" s="30"/>
      <c r="JB58" s="30"/>
      <c r="JC58" s="31"/>
      <c r="JD58" s="31"/>
      <c r="JE58" s="31"/>
      <c r="JF58" s="31"/>
      <c r="JG58" s="31"/>
      <c r="JH58" s="30"/>
      <c r="JI58" s="30"/>
      <c r="JJ58" s="31"/>
      <c r="JK58" s="31"/>
      <c r="JL58" s="31"/>
      <c r="JM58" s="31"/>
      <c r="JN58" s="31"/>
      <c r="JO58" s="30"/>
      <c r="JP58" s="30"/>
      <c r="JQ58" s="31"/>
      <c r="JR58" s="31"/>
      <c r="JS58" s="31"/>
      <c r="JT58" s="31"/>
      <c r="JU58" s="31"/>
      <c r="JV58" s="30"/>
      <c r="JW58" s="32"/>
      <c r="JX58" s="100"/>
      <c r="JY58" s="20"/>
      <c r="JZ58" s="16"/>
      <c r="KA58" s="16"/>
      <c r="KB58" s="16"/>
      <c r="KC58" s="16"/>
      <c r="KD58" s="17"/>
      <c r="KE58" s="17"/>
      <c r="KF58" s="16"/>
      <c r="KG58" s="16"/>
      <c r="KH58" s="16"/>
      <c r="KI58" s="16"/>
      <c r="KJ58" s="16"/>
      <c r="KK58" s="17"/>
      <c r="KL58" s="17"/>
      <c r="KM58" s="16"/>
      <c r="KN58" s="16"/>
      <c r="KO58" s="16"/>
      <c r="KP58" s="16"/>
      <c r="KQ58" s="16"/>
      <c r="KR58" s="17"/>
      <c r="KS58" s="17"/>
      <c r="KT58" s="16"/>
      <c r="KU58" s="16"/>
      <c r="KV58" s="16"/>
      <c r="KW58" s="16"/>
      <c r="KX58" s="16"/>
      <c r="KY58" s="17"/>
      <c r="KZ58" s="17"/>
      <c r="LA58" s="16"/>
      <c r="LB58" s="16"/>
      <c r="LC58" s="24"/>
      <c r="LD58" s="94"/>
      <c r="LE58" s="25"/>
      <c r="LF58" s="16"/>
      <c r="LG58" s="17"/>
      <c r="LH58" s="17"/>
      <c r="LI58" s="16"/>
      <c r="LJ58" s="16"/>
      <c r="LK58" s="16"/>
      <c r="LL58" s="16"/>
      <c r="LM58" s="16"/>
      <c r="LN58" s="17"/>
      <c r="LO58" s="27"/>
      <c r="LP58" s="33"/>
      <c r="LQ58" s="16"/>
      <c r="LR58" s="16"/>
      <c r="LS58" s="16"/>
      <c r="LT58" s="16"/>
      <c r="LU58" s="17"/>
      <c r="LV58" s="17"/>
      <c r="LW58" s="16"/>
      <c r="LX58" s="16"/>
      <c r="LY58" s="16"/>
      <c r="LZ58" s="16"/>
      <c r="MA58" s="16"/>
      <c r="MB58" s="17"/>
      <c r="MC58" s="17"/>
      <c r="MD58" s="16"/>
      <c r="ME58" s="16"/>
      <c r="MF58" s="16"/>
      <c r="MG58" s="16"/>
      <c r="MH58" s="18"/>
      <c r="MI58" s="94"/>
      <c r="MJ58" s="29"/>
      <c r="MK58" s="30"/>
      <c r="ML58" s="31"/>
      <c r="MM58" s="31"/>
      <c r="MN58" s="31"/>
      <c r="MO58" s="31"/>
      <c r="MP58" s="31"/>
      <c r="MQ58" s="30"/>
      <c r="MR58" s="30"/>
      <c r="MS58" s="31"/>
      <c r="MT58" s="31"/>
      <c r="MU58" s="31"/>
      <c r="MV58" s="31"/>
      <c r="MW58" s="31"/>
      <c r="MX58" s="30"/>
      <c r="MY58" s="30"/>
      <c r="MZ58" s="31"/>
      <c r="NA58" s="31"/>
      <c r="NB58" s="31"/>
      <c r="NC58" s="31"/>
      <c r="ND58" s="31"/>
      <c r="NE58" s="30"/>
      <c r="NF58" s="30"/>
      <c r="NG58" s="34"/>
      <c r="NH58" s="35"/>
      <c r="NI58" s="36"/>
      <c r="NJ58" s="36"/>
      <c r="NK58" s="36"/>
      <c r="NL58" s="30"/>
      <c r="NM58" s="30"/>
      <c r="NN58" s="37"/>
      <c r="NO58" s="99"/>
    </row>
    <row r="59" spans="1:379">
      <c r="A59" s="4" t="s">
        <v>71</v>
      </c>
      <c r="B59" s="14"/>
      <c r="C59" s="15"/>
      <c r="D59" s="16"/>
      <c r="E59" s="16"/>
      <c r="F59" s="16"/>
      <c r="G59" s="16"/>
      <c r="H59" s="17"/>
      <c r="I59" s="17"/>
      <c r="J59" s="16"/>
      <c r="K59" s="39"/>
      <c r="L59" s="16"/>
      <c r="M59" s="16"/>
      <c r="N59" s="16"/>
      <c r="O59" s="17"/>
      <c r="P59" s="17"/>
      <c r="Q59" s="16"/>
      <c r="R59" s="16"/>
      <c r="S59" s="16"/>
      <c r="T59" s="16"/>
      <c r="U59" s="16"/>
      <c r="V59" s="17"/>
      <c r="W59" s="17"/>
      <c r="X59" s="16"/>
      <c r="Y59" s="16"/>
      <c r="Z59" s="16"/>
      <c r="AA59" s="16"/>
      <c r="AB59" s="16"/>
      <c r="AC59" s="17"/>
      <c r="AD59" s="17"/>
      <c r="AE59" s="16"/>
      <c r="AF59" s="18"/>
      <c r="AG59" s="94"/>
      <c r="AH59" s="19"/>
      <c r="AI59" s="16"/>
      <c r="AJ59" s="16"/>
      <c r="AK59" s="17"/>
      <c r="AL59" s="17"/>
      <c r="AM59" s="16"/>
      <c r="AN59" s="16"/>
      <c r="AO59" s="16"/>
      <c r="AP59" s="16"/>
      <c r="AQ59" s="16"/>
      <c r="AR59" s="17"/>
      <c r="AS59" s="17"/>
      <c r="AT59" s="16"/>
      <c r="AU59" s="16"/>
      <c r="AV59" s="16"/>
      <c r="AW59" s="16"/>
      <c r="AX59" s="16"/>
      <c r="AY59" s="17"/>
      <c r="AZ59" s="17"/>
      <c r="BA59" s="16"/>
      <c r="BB59" s="16"/>
      <c r="BC59" s="16"/>
      <c r="BD59" s="16"/>
      <c r="BE59" s="16"/>
      <c r="BF59" s="17"/>
      <c r="BG59" s="17"/>
      <c r="BH59" s="16"/>
      <c r="BI59" s="16"/>
      <c r="BJ59" s="18"/>
      <c r="BK59" s="94"/>
      <c r="BL59" s="20"/>
      <c r="BM59" s="16"/>
      <c r="BN59" s="17"/>
      <c r="BO59" s="17"/>
      <c r="BP59" s="16"/>
      <c r="BQ59" s="16"/>
      <c r="BR59" s="16"/>
      <c r="BS59" s="16"/>
      <c r="BT59" s="16"/>
      <c r="BU59" s="17"/>
      <c r="BV59" s="17"/>
      <c r="BW59" s="16"/>
      <c r="BX59" s="16"/>
      <c r="BY59" s="16"/>
      <c r="BZ59" s="16"/>
      <c r="CA59" s="16"/>
      <c r="CB59" s="17"/>
      <c r="CC59" s="17"/>
      <c r="CD59" s="16"/>
      <c r="CE59" s="16"/>
      <c r="CF59" s="16"/>
      <c r="CG59" s="16"/>
      <c r="CH59" s="16"/>
      <c r="CI59" s="17"/>
      <c r="CJ59" s="17"/>
      <c r="CK59" s="16"/>
      <c r="CL59" s="16"/>
      <c r="CM59" s="16"/>
      <c r="CN59" s="16"/>
      <c r="CO59" s="16"/>
      <c r="CP59" s="21"/>
      <c r="CQ59" s="94"/>
      <c r="CR59" s="22"/>
      <c r="CS59" s="16"/>
      <c r="CT59" s="16"/>
      <c r="CU59" s="16"/>
      <c r="CV59" s="16"/>
      <c r="CW59" s="23"/>
      <c r="CX59" s="17"/>
      <c r="CY59" s="17"/>
      <c r="CZ59" s="15"/>
      <c r="DA59" s="16"/>
      <c r="DB59" s="16"/>
      <c r="DC59" s="16"/>
      <c r="DD59" s="16"/>
      <c r="DE59" s="17"/>
      <c r="DF59" s="17"/>
      <c r="DG59" s="16"/>
      <c r="DH59" s="16"/>
      <c r="DI59" s="16"/>
      <c r="DJ59" s="16"/>
      <c r="DK59" s="16"/>
      <c r="DL59" s="17"/>
      <c r="DM59" s="17"/>
      <c r="DN59" s="16"/>
      <c r="DO59" s="16" t="s">
        <v>14</v>
      </c>
      <c r="DP59" s="16"/>
      <c r="DQ59" s="16"/>
      <c r="DR59" s="16"/>
      <c r="DS59" s="17"/>
      <c r="DT59" s="17"/>
      <c r="DU59" s="24"/>
      <c r="DV59" s="94"/>
      <c r="DW59" s="25"/>
      <c r="DX59" s="16"/>
      <c r="DY59" s="16"/>
      <c r="DZ59" s="16"/>
      <c r="EA59" s="17"/>
      <c r="EB59" s="17"/>
      <c r="EC59" s="16"/>
      <c r="ED59" s="16"/>
      <c r="EE59" s="16"/>
      <c r="EF59" s="16"/>
      <c r="EG59" s="16"/>
      <c r="EH59" s="17"/>
      <c r="EI59" s="17"/>
      <c r="EJ59" s="16"/>
      <c r="EK59" s="16"/>
      <c r="EL59" s="16"/>
      <c r="EM59" s="15"/>
      <c r="EN59" s="26" t="s">
        <v>14</v>
      </c>
      <c r="EO59" s="17"/>
      <c r="EP59" s="17"/>
      <c r="EQ59" s="16"/>
      <c r="ER59" s="16"/>
      <c r="ES59" s="16"/>
      <c r="ET59" s="16"/>
      <c r="EU59" s="16" t="s">
        <v>14</v>
      </c>
      <c r="EV59" s="17"/>
      <c r="EW59" s="17"/>
      <c r="EX59" s="15"/>
      <c r="EY59" s="16"/>
      <c r="EZ59" s="16"/>
      <c r="FA59" s="18"/>
      <c r="FB59" s="94"/>
      <c r="FC59" s="19"/>
      <c r="FD59" s="17"/>
      <c r="FE59" s="17"/>
      <c r="FF59" s="16"/>
      <c r="FG59" s="16"/>
      <c r="FH59" s="16"/>
      <c r="FI59" s="16"/>
      <c r="FJ59" s="16"/>
      <c r="FK59" s="17"/>
      <c r="FL59" s="17"/>
      <c r="FM59" s="16"/>
      <c r="FN59" s="16"/>
      <c r="FO59" s="16"/>
      <c r="FP59" s="16"/>
      <c r="FQ59" s="16"/>
      <c r="FR59" s="17"/>
      <c r="FS59" s="17"/>
      <c r="FT59" s="16"/>
      <c r="FU59" s="16"/>
      <c r="FV59" s="16"/>
      <c r="FW59" s="16"/>
      <c r="FX59" s="16"/>
      <c r="FY59" s="17"/>
      <c r="FZ59" s="17"/>
      <c r="GA59" s="16" t="s">
        <v>14</v>
      </c>
      <c r="GB59" s="16" t="s">
        <v>14</v>
      </c>
      <c r="GC59" s="16" t="s">
        <v>14</v>
      </c>
      <c r="GD59" s="16" t="s">
        <v>14</v>
      </c>
      <c r="GE59" s="16" t="s">
        <v>14</v>
      </c>
      <c r="GF59" s="21"/>
      <c r="GG59" s="94"/>
      <c r="GH59" s="10"/>
      <c r="GI59" s="6"/>
      <c r="GJ59" s="6"/>
      <c r="GK59" s="6"/>
      <c r="GL59" s="6"/>
      <c r="GM59" s="6"/>
      <c r="GN59" s="7"/>
      <c r="GO59" s="7"/>
      <c r="GP59" s="6"/>
      <c r="GQ59" s="6"/>
      <c r="GR59" s="23"/>
      <c r="GS59" s="6"/>
      <c r="GT59" s="6"/>
      <c r="GU59" s="7"/>
      <c r="GV59" s="7"/>
      <c r="GW59" s="6"/>
      <c r="GX59" s="6"/>
      <c r="GY59" s="6"/>
      <c r="GZ59" s="6"/>
      <c r="HA59" s="6"/>
      <c r="HB59" s="27"/>
      <c r="HC59" s="7"/>
      <c r="HD59" s="28"/>
      <c r="HE59" s="6"/>
      <c r="HF59" s="6"/>
      <c r="HG59" s="6"/>
      <c r="HH59" s="6"/>
      <c r="HI59" s="7"/>
      <c r="HJ59" s="7"/>
      <c r="HK59" s="6"/>
      <c r="HL59" s="8"/>
      <c r="HM59" s="93"/>
      <c r="HN59" s="20"/>
      <c r="HO59" s="16"/>
      <c r="HP59" s="16"/>
      <c r="HQ59" s="17"/>
      <c r="HR59" s="17"/>
      <c r="HS59" s="16"/>
      <c r="HT59" s="16"/>
      <c r="HU59" s="16"/>
      <c r="HV59" s="16"/>
      <c r="HW59" s="16"/>
      <c r="HX59" s="17"/>
      <c r="HY59" s="17"/>
      <c r="HZ59" s="16"/>
      <c r="IA59" s="16"/>
      <c r="IB59" s="15"/>
      <c r="IC59" s="16"/>
      <c r="ID59" s="16"/>
      <c r="IE59" s="17"/>
      <c r="IF59" s="17"/>
      <c r="IG59" s="16"/>
      <c r="IH59" s="16"/>
      <c r="II59" s="16"/>
      <c r="IJ59" s="16"/>
      <c r="IK59" s="16"/>
      <c r="IL59" s="17"/>
      <c r="IM59" s="17"/>
      <c r="IN59" s="16"/>
      <c r="IO59" s="16"/>
      <c r="IP59" s="16"/>
      <c r="IQ59" s="16"/>
      <c r="IR59" s="18"/>
      <c r="IS59" s="94"/>
      <c r="IT59" s="29"/>
      <c r="IU59" s="30"/>
      <c r="IV59" s="31"/>
      <c r="IW59" s="31"/>
      <c r="IX59" s="31"/>
      <c r="IY59" s="31"/>
      <c r="IZ59" s="31"/>
      <c r="JA59" s="30"/>
      <c r="JB59" s="30"/>
      <c r="JC59" s="31"/>
      <c r="JD59" s="31"/>
      <c r="JE59" s="31"/>
      <c r="JF59" s="31"/>
      <c r="JG59" s="31"/>
      <c r="JH59" s="30"/>
      <c r="JI59" s="30"/>
      <c r="JJ59" s="31"/>
      <c r="JK59" s="31"/>
      <c r="JL59" s="31"/>
      <c r="JM59" s="31"/>
      <c r="JN59" s="31"/>
      <c r="JO59" s="30"/>
      <c r="JP59" s="30"/>
      <c r="JQ59" s="31"/>
      <c r="JR59" s="31"/>
      <c r="JS59" s="31"/>
      <c r="JT59" s="31"/>
      <c r="JU59" s="31"/>
      <c r="JV59" s="30"/>
      <c r="JW59" s="32"/>
      <c r="JX59" s="100"/>
      <c r="JY59" s="20"/>
      <c r="JZ59" s="16"/>
      <c r="KA59" s="16"/>
      <c r="KB59" s="16"/>
      <c r="KC59" s="16"/>
      <c r="KD59" s="17"/>
      <c r="KE59" s="17"/>
      <c r="KF59" s="16"/>
      <c r="KG59" s="16"/>
      <c r="KH59" s="16"/>
      <c r="KI59" s="16"/>
      <c r="KJ59" s="16"/>
      <c r="KK59" s="17"/>
      <c r="KL59" s="17"/>
      <c r="KM59" s="16"/>
      <c r="KN59" s="16"/>
      <c r="KO59" s="16"/>
      <c r="KP59" s="16"/>
      <c r="KQ59" s="16"/>
      <c r="KR59" s="17"/>
      <c r="KS59" s="17"/>
      <c r="KT59" s="16"/>
      <c r="KU59" s="16"/>
      <c r="KV59" s="16"/>
      <c r="KW59" s="16"/>
      <c r="KX59" s="16"/>
      <c r="KY59" s="17"/>
      <c r="KZ59" s="17"/>
      <c r="LA59" s="16"/>
      <c r="LB59" s="16"/>
      <c r="LC59" s="24"/>
      <c r="LD59" s="94"/>
      <c r="LE59" s="25"/>
      <c r="LF59" s="16"/>
      <c r="LG59" s="17"/>
      <c r="LH59" s="17"/>
      <c r="LI59" s="16"/>
      <c r="LJ59" s="16"/>
      <c r="LK59" s="16"/>
      <c r="LL59" s="16"/>
      <c r="LM59" s="16"/>
      <c r="LN59" s="17"/>
      <c r="LO59" s="27"/>
      <c r="LP59" s="33"/>
      <c r="LQ59" s="16"/>
      <c r="LR59" s="16"/>
      <c r="LS59" s="16"/>
      <c r="LT59" s="16"/>
      <c r="LU59" s="17"/>
      <c r="LV59" s="17"/>
      <c r="LW59" s="16"/>
      <c r="LX59" s="16"/>
      <c r="LY59" s="16"/>
      <c r="LZ59" s="16"/>
      <c r="MA59" s="16"/>
      <c r="MB59" s="17"/>
      <c r="MC59" s="17"/>
      <c r="MD59" s="16"/>
      <c r="ME59" s="16"/>
      <c r="MF59" s="16"/>
      <c r="MG59" s="16"/>
      <c r="MH59" s="18"/>
      <c r="MI59" s="94"/>
      <c r="MJ59" s="29"/>
      <c r="MK59" s="30"/>
      <c r="ML59" s="31"/>
      <c r="MM59" s="31"/>
      <c r="MN59" s="31"/>
      <c r="MO59" s="31"/>
      <c r="MP59" s="31"/>
      <c r="MQ59" s="30"/>
      <c r="MR59" s="30"/>
      <c r="MS59" s="31"/>
      <c r="MT59" s="31"/>
      <c r="MU59" s="31"/>
      <c r="MV59" s="31"/>
      <c r="MW59" s="31"/>
      <c r="MX59" s="30"/>
      <c r="MY59" s="30"/>
      <c r="MZ59" s="31"/>
      <c r="NA59" s="31"/>
      <c r="NB59" s="31"/>
      <c r="NC59" s="31"/>
      <c r="ND59" s="31"/>
      <c r="NE59" s="30"/>
      <c r="NF59" s="30"/>
      <c r="NG59" s="34"/>
      <c r="NH59" s="35"/>
      <c r="NI59" s="36"/>
      <c r="NJ59" s="36"/>
      <c r="NK59" s="36"/>
      <c r="NL59" s="30"/>
      <c r="NM59" s="30"/>
      <c r="NN59" s="37"/>
      <c r="NO59" s="99"/>
    </row>
    <row r="60" spans="1:379">
      <c r="A60" s="4" t="s">
        <v>72</v>
      </c>
      <c r="B60" s="14"/>
      <c r="C60" s="15"/>
      <c r="D60" s="16"/>
      <c r="E60" s="16"/>
      <c r="F60" s="16"/>
      <c r="G60" s="16"/>
      <c r="H60" s="17"/>
      <c r="I60" s="17"/>
      <c r="J60" s="16"/>
      <c r="K60" s="16"/>
      <c r="L60" s="16"/>
      <c r="M60" s="16"/>
      <c r="N60" s="16"/>
      <c r="O60" s="17"/>
      <c r="P60" s="17"/>
      <c r="Q60" s="16"/>
      <c r="R60" s="16"/>
      <c r="S60" s="16"/>
      <c r="T60" s="16"/>
      <c r="U60" s="16"/>
      <c r="V60" s="17"/>
      <c r="W60" s="17"/>
      <c r="X60" s="16"/>
      <c r="Y60" s="16"/>
      <c r="Z60" s="16"/>
      <c r="AA60" s="16"/>
      <c r="AB60" s="16"/>
      <c r="AC60" s="17"/>
      <c r="AD60" s="17"/>
      <c r="AE60" s="16"/>
      <c r="AF60" s="18"/>
      <c r="AG60" s="94"/>
      <c r="AH60" s="19"/>
      <c r="AI60" s="16"/>
      <c r="AJ60" s="16"/>
      <c r="AK60" s="17"/>
      <c r="AL60" s="17"/>
      <c r="AM60" s="16"/>
      <c r="AN60" s="16"/>
      <c r="AO60" s="16"/>
      <c r="AP60" s="16"/>
      <c r="AQ60" s="16"/>
      <c r="AR60" s="17"/>
      <c r="AS60" s="17"/>
      <c r="AT60" s="16"/>
      <c r="AU60" s="16"/>
      <c r="AV60" s="16"/>
      <c r="AW60" s="16"/>
      <c r="AX60" s="16"/>
      <c r="AY60" s="17"/>
      <c r="AZ60" s="17"/>
      <c r="BA60" s="16"/>
      <c r="BB60" s="16"/>
      <c r="BC60" s="16"/>
      <c r="BD60" s="16"/>
      <c r="BE60" s="16"/>
      <c r="BF60" s="17"/>
      <c r="BG60" s="17"/>
      <c r="BH60" s="16"/>
      <c r="BI60" s="16"/>
      <c r="BJ60" s="18"/>
      <c r="BK60" s="94"/>
      <c r="BL60" s="20"/>
      <c r="BM60" s="16" t="s">
        <v>14</v>
      </c>
      <c r="BN60" s="17"/>
      <c r="BO60" s="17"/>
      <c r="BP60" s="16" t="s">
        <v>14</v>
      </c>
      <c r="BQ60" s="16"/>
      <c r="BR60" s="16"/>
      <c r="BS60" s="16"/>
      <c r="BT60" s="16"/>
      <c r="BU60" s="17"/>
      <c r="BV60" s="17"/>
      <c r="BW60" s="16"/>
      <c r="BX60" s="16"/>
      <c r="BY60" s="16"/>
      <c r="BZ60" s="16"/>
      <c r="CA60" s="16"/>
      <c r="CB60" s="17"/>
      <c r="CC60" s="17"/>
      <c r="CD60" s="16"/>
      <c r="CE60" s="16"/>
      <c r="CF60" s="16"/>
      <c r="CG60" s="16"/>
      <c r="CH60" s="16"/>
      <c r="CI60" s="17"/>
      <c r="CJ60" s="17"/>
      <c r="CK60" s="16"/>
      <c r="CL60" s="16"/>
      <c r="CM60" s="16"/>
      <c r="CN60" s="16"/>
      <c r="CO60" s="16"/>
      <c r="CP60" s="21"/>
      <c r="CQ60" s="94"/>
      <c r="CR60" s="22"/>
      <c r="CS60" s="16"/>
      <c r="CT60" s="16"/>
      <c r="CU60" s="16"/>
      <c r="CV60" s="16"/>
      <c r="CW60" s="23"/>
      <c r="CX60" s="17"/>
      <c r="CY60" s="17"/>
      <c r="CZ60" s="15"/>
      <c r="DA60" s="16"/>
      <c r="DB60" s="16"/>
      <c r="DC60" s="16"/>
      <c r="DD60" s="16"/>
      <c r="DE60" s="17"/>
      <c r="DF60" s="17"/>
      <c r="DG60" s="16"/>
      <c r="DH60" s="16"/>
      <c r="DI60" s="16"/>
      <c r="DJ60" s="16"/>
      <c r="DK60" s="16"/>
      <c r="DL60" s="17"/>
      <c r="DM60" s="17"/>
      <c r="DN60" s="16"/>
      <c r="DO60" s="16"/>
      <c r="DP60" s="16"/>
      <c r="DQ60" s="16"/>
      <c r="DR60" s="16"/>
      <c r="DS60" s="17"/>
      <c r="DT60" s="17"/>
      <c r="DU60" s="24"/>
      <c r="DV60" s="94"/>
      <c r="DW60" s="25"/>
      <c r="DX60" s="16"/>
      <c r="DY60" s="16"/>
      <c r="DZ60" s="16"/>
      <c r="EA60" s="17"/>
      <c r="EB60" s="17"/>
      <c r="EC60" s="16"/>
      <c r="ED60" s="16"/>
      <c r="EE60" s="16"/>
      <c r="EF60" s="16"/>
      <c r="EG60" s="16"/>
      <c r="EH60" s="17"/>
      <c r="EI60" s="17"/>
      <c r="EJ60" s="16"/>
      <c r="EK60" s="16"/>
      <c r="EL60" s="16"/>
      <c r="EM60" s="15"/>
      <c r="EN60" s="26" t="s">
        <v>14</v>
      </c>
      <c r="EO60" s="17"/>
      <c r="EP60" s="17"/>
      <c r="EQ60" s="16"/>
      <c r="ER60" s="16"/>
      <c r="ES60" s="16"/>
      <c r="ET60" s="16"/>
      <c r="EU60" s="16"/>
      <c r="EV60" s="17"/>
      <c r="EW60" s="17"/>
      <c r="EX60" s="15"/>
      <c r="EY60" s="16"/>
      <c r="EZ60" s="16"/>
      <c r="FA60" s="18"/>
      <c r="FB60" s="94"/>
      <c r="FC60" s="19"/>
      <c r="FD60" s="17"/>
      <c r="FE60" s="17"/>
      <c r="FF60" s="16"/>
      <c r="FG60" s="16"/>
      <c r="FH60" s="16"/>
      <c r="FI60" s="16"/>
      <c r="FJ60" s="16"/>
      <c r="FK60" s="17"/>
      <c r="FL60" s="17"/>
      <c r="FM60" s="16"/>
      <c r="FN60" s="16"/>
      <c r="FO60" s="16"/>
      <c r="FP60" s="16"/>
      <c r="FQ60" s="16"/>
      <c r="FR60" s="17"/>
      <c r="FS60" s="17"/>
      <c r="FT60" s="16"/>
      <c r="FU60" s="16"/>
      <c r="FV60" s="16"/>
      <c r="FW60" s="16"/>
      <c r="FX60" s="16"/>
      <c r="FY60" s="17"/>
      <c r="FZ60" s="17"/>
      <c r="GA60" s="16"/>
      <c r="GB60" s="16"/>
      <c r="GC60" s="16"/>
      <c r="GD60" s="16"/>
      <c r="GE60" s="16" t="s">
        <v>14</v>
      </c>
      <c r="GF60" s="21"/>
      <c r="GG60" s="94"/>
      <c r="GH60" s="22"/>
      <c r="GI60" s="16"/>
      <c r="GJ60" s="16"/>
      <c r="GK60" s="16"/>
      <c r="GL60" s="16"/>
      <c r="GM60" s="16"/>
      <c r="GN60" s="17"/>
      <c r="GO60" s="17"/>
      <c r="GP60" s="16"/>
      <c r="GQ60" s="16"/>
      <c r="GR60" s="23"/>
      <c r="GS60" s="16"/>
      <c r="GT60" s="16"/>
      <c r="GU60" s="17"/>
      <c r="GV60" s="17"/>
      <c r="GW60" s="16"/>
      <c r="GX60" s="16"/>
      <c r="GY60" s="16"/>
      <c r="GZ60" s="16"/>
      <c r="HA60" s="16"/>
      <c r="HB60" s="27"/>
      <c r="HC60" s="17"/>
      <c r="HD60" s="28"/>
      <c r="HE60" s="16"/>
      <c r="HF60" s="16"/>
      <c r="HG60" s="16"/>
      <c r="HH60" s="16"/>
      <c r="HI60" s="17"/>
      <c r="HJ60" s="17"/>
      <c r="HK60" s="16" t="s">
        <v>14</v>
      </c>
      <c r="HL60" s="18" t="s">
        <v>14</v>
      </c>
      <c r="HM60" s="94"/>
      <c r="HN60" s="20" t="s">
        <v>14</v>
      </c>
      <c r="HO60" s="16" t="s">
        <v>14</v>
      </c>
      <c r="HP60" s="16" t="s">
        <v>14</v>
      </c>
      <c r="HQ60" s="17"/>
      <c r="HR60" s="17"/>
      <c r="HS60" s="16" t="s">
        <v>14</v>
      </c>
      <c r="HT60" s="16" t="s">
        <v>14</v>
      </c>
      <c r="HU60" s="16" t="s">
        <v>14</v>
      </c>
      <c r="HV60" s="16" t="s">
        <v>14</v>
      </c>
      <c r="HW60" s="16" t="s">
        <v>14</v>
      </c>
      <c r="HX60" s="17"/>
      <c r="HY60" s="17"/>
      <c r="HZ60" s="16" t="s">
        <v>14</v>
      </c>
      <c r="IA60" s="16" t="s">
        <v>14</v>
      </c>
      <c r="IB60" s="15"/>
      <c r="IC60" s="16" t="s">
        <v>14</v>
      </c>
      <c r="ID60" s="16" t="s">
        <v>14</v>
      </c>
      <c r="IE60" s="17"/>
      <c r="IF60" s="17"/>
      <c r="IG60" s="16"/>
      <c r="IH60" s="16"/>
      <c r="II60" s="16"/>
      <c r="IJ60" s="16"/>
      <c r="IK60" s="16"/>
      <c r="IL60" s="17"/>
      <c r="IM60" s="17"/>
      <c r="IN60" s="16"/>
      <c r="IO60" s="16"/>
      <c r="IP60" s="16"/>
      <c r="IQ60" s="16"/>
      <c r="IR60" s="18"/>
      <c r="IS60" s="94"/>
      <c r="IT60" s="29"/>
      <c r="IU60" s="30"/>
      <c r="IV60" s="31"/>
      <c r="IW60" s="31"/>
      <c r="IX60" s="31"/>
      <c r="IY60" s="31"/>
      <c r="IZ60" s="31"/>
      <c r="JA60" s="30"/>
      <c r="JB60" s="30"/>
      <c r="JC60" s="31"/>
      <c r="JD60" s="31"/>
      <c r="JE60" s="31"/>
      <c r="JF60" s="31"/>
      <c r="JG60" s="31"/>
      <c r="JH60" s="30"/>
      <c r="JI60" s="30"/>
      <c r="JJ60" s="31"/>
      <c r="JK60" s="31"/>
      <c r="JL60" s="31"/>
      <c r="JM60" s="31"/>
      <c r="JN60" s="31"/>
      <c r="JO60" s="30"/>
      <c r="JP60" s="30"/>
      <c r="JQ60" s="31"/>
      <c r="JR60" s="31"/>
      <c r="JS60" s="31"/>
      <c r="JT60" s="31"/>
      <c r="JU60" s="31"/>
      <c r="JV60" s="30"/>
      <c r="JW60" s="32"/>
      <c r="JX60" s="100"/>
      <c r="JY60" s="20"/>
      <c r="JZ60" s="16"/>
      <c r="KA60" s="16"/>
      <c r="KB60" s="16"/>
      <c r="KC60" s="16"/>
      <c r="KD60" s="17"/>
      <c r="KE60" s="17"/>
      <c r="KF60" s="16"/>
      <c r="KG60" s="16"/>
      <c r="KH60" s="16"/>
      <c r="KI60" s="16"/>
      <c r="KJ60" s="16"/>
      <c r="KK60" s="17"/>
      <c r="KL60" s="17"/>
      <c r="KM60" s="16"/>
      <c r="KN60" s="16"/>
      <c r="KO60" s="16"/>
      <c r="KP60" s="16"/>
      <c r="KQ60" s="16"/>
      <c r="KR60" s="17"/>
      <c r="KS60" s="17"/>
      <c r="KT60" s="16"/>
      <c r="KU60" s="16"/>
      <c r="KV60" s="16"/>
      <c r="KW60" s="16"/>
      <c r="KX60" s="16"/>
      <c r="KY60" s="17"/>
      <c r="KZ60" s="17"/>
      <c r="LA60" s="16"/>
      <c r="LB60" s="16"/>
      <c r="LC60" s="24"/>
      <c r="LD60" s="94"/>
      <c r="LE60" s="25"/>
      <c r="LF60" s="16"/>
      <c r="LG60" s="17"/>
      <c r="LH60" s="17"/>
      <c r="LI60" s="16"/>
      <c r="LJ60" s="16"/>
      <c r="LK60" s="16"/>
      <c r="LL60" s="16"/>
      <c r="LM60" s="16"/>
      <c r="LN60" s="17"/>
      <c r="LO60" s="27"/>
      <c r="LP60" s="33"/>
      <c r="LQ60" s="16"/>
      <c r="LR60" s="16"/>
      <c r="LS60" s="16"/>
      <c r="LT60" s="16"/>
      <c r="LU60" s="17"/>
      <c r="LV60" s="17"/>
      <c r="LW60" s="16"/>
      <c r="LX60" s="16"/>
      <c r="LY60" s="16"/>
      <c r="LZ60" s="16"/>
      <c r="MA60" s="16"/>
      <c r="MB60" s="17"/>
      <c r="MC60" s="17"/>
      <c r="MD60" s="16"/>
      <c r="ME60" s="16"/>
      <c r="MF60" s="16"/>
      <c r="MG60" s="16"/>
      <c r="MH60" s="18"/>
      <c r="MI60" s="94"/>
      <c r="MJ60" s="29"/>
      <c r="MK60" s="30"/>
      <c r="ML60" s="31"/>
      <c r="MM60" s="31"/>
      <c r="MN60" s="31"/>
      <c r="MO60" s="31"/>
      <c r="MP60" s="31"/>
      <c r="MQ60" s="30"/>
      <c r="MR60" s="30"/>
      <c r="MS60" s="31"/>
      <c r="MT60" s="31"/>
      <c r="MU60" s="31"/>
      <c r="MV60" s="31"/>
      <c r="MW60" s="31"/>
      <c r="MX60" s="30"/>
      <c r="MY60" s="30"/>
      <c r="MZ60" s="31"/>
      <c r="NA60" s="31"/>
      <c r="NB60" s="31"/>
      <c r="NC60" s="31"/>
      <c r="ND60" s="31"/>
      <c r="NE60" s="30"/>
      <c r="NF60" s="30"/>
      <c r="NG60" s="34"/>
      <c r="NH60" s="35"/>
      <c r="NI60" s="36"/>
      <c r="NJ60" s="36"/>
      <c r="NK60" s="36"/>
      <c r="NL60" s="30"/>
      <c r="NM60" s="30"/>
      <c r="NN60" s="37"/>
      <c r="NO60" s="99"/>
    </row>
    <row r="61" spans="1:379">
      <c r="A61" s="4" t="s">
        <v>73</v>
      </c>
      <c r="B61" s="14"/>
      <c r="C61" s="15"/>
      <c r="D61" s="16" t="s">
        <v>14</v>
      </c>
      <c r="E61" s="16" t="s">
        <v>14</v>
      </c>
      <c r="F61" s="16" t="s">
        <v>14</v>
      </c>
      <c r="G61" s="16" t="s">
        <v>14</v>
      </c>
      <c r="H61" s="17"/>
      <c r="I61" s="17"/>
      <c r="J61" s="16"/>
      <c r="K61" s="16"/>
      <c r="L61" s="16"/>
      <c r="M61" s="16"/>
      <c r="N61" s="16"/>
      <c r="O61" s="17"/>
      <c r="P61" s="17"/>
      <c r="Q61" s="16"/>
      <c r="R61" s="16"/>
      <c r="S61" s="16"/>
      <c r="T61" s="16"/>
      <c r="U61" s="16"/>
      <c r="V61" s="17"/>
      <c r="W61" s="17"/>
      <c r="X61" s="16"/>
      <c r="Y61" s="16"/>
      <c r="Z61" s="16"/>
      <c r="AA61" s="16"/>
      <c r="AB61" s="16"/>
      <c r="AC61" s="17"/>
      <c r="AD61" s="17"/>
      <c r="AE61" s="16"/>
      <c r="AF61" s="18"/>
      <c r="AG61" s="94"/>
      <c r="AH61" s="19"/>
      <c r="AI61" s="16"/>
      <c r="AJ61" s="16"/>
      <c r="AK61" s="17"/>
      <c r="AL61" s="17"/>
      <c r="AM61" s="16"/>
      <c r="AN61" s="16"/>
      <c r="AO61" s="16" t="s">
        <v>14</v>
      </c>
      <c r="AP61" s="16"/>
      <c r="AQ61" s="16"/>
      <c r="AR61" s="17"/>
      <c r="AS61" s="17"/>
      <c r="AT61" s="16"/>
      <c r="AU61" s="16"/>
      <c r="AV61" s="16"/>
      <c r="AW61" s="16"/>
      <c r="AX61" s="16"/>
      <c r="AY61" s="17"/>
      <c r="AZ61" s="17"/>
      <c r="BA61" s="16" t="s">
        <v>14</v>
      </c>
      <c r="BB61" s="16"/>
      <c r="BC61" s="16"/>
      <c r="BD61" s="16"/>
      <c r="BE61" s="16"/>
      <c r="BF61" s="17"/>
      <c r="BG61" s="17"/>
      <c r="BH61" s="16"/>
      <c r="BI61" s="16"/>
      <c r="BJ61" s="18"/>
      <c r="BK61" s="94"/>
      <c r="BL61" s="20" t="s">
        <v>14</v>
      </c>
      <c r="BM61" s="16"/>
      <c r="BN61" s="17"/>
      <c r="BO61" s="17"/>
      <c r="BP61" s="16"/>
      <c r="BQ61" s="16"/>
      <c r="BR61" s="16"/>
      <c r="BS61" s="16"/>
      <c r="BT61" s="16"/>
      <c r="BU61" s="17"/>
      <c r="BV61" s="17"/>
      <c r="BW61" s="16"/>
      <c r="BX61" s="16"/>
      <c r="BY61" s="16"/>
      <c r="BZ61" s="16"/>
      <c r="CA61" s="16"/>
      <c r="CB61" s="17"/>
      <c r="CC61" s="17"/>
      <c r="CD61" s="16"/>
      <c r="CE61" s="16"/>
      <c r="CF61" s="16"/>
      <c r="CG61" s="16"/>
      <c r="CH61" s="16" t="s">
        <v>14</v>
      </c>
      <c r="CI61" s="17"/>
      <c r="CJ61" s="17"/>
      <c r="CK61" s="16"/>
      <c r="CL61" s="16"/>
      <c r="CM61" s="16"/>
      <c r="CN61" s="16"/>
      <c r="CO61" s="16"/>
      <c r="CP61" s="21"/>
      <c r="CQ61" s="94"/>
      <c r="CR61" s="22"/>
      <c r="CS61" s="16"/>
      <c r="CT61" s="16" t="s">
        <v>14</v>
      </c>
      <c r="CU61" s="16"/>
      <c r="CV61" s="16"/>
      <c r="CW61" s="23"/>
      <c r="CX61" s="17"/>
      <c r="CY61" s="17"/>
      <c r="CZ61" s="15"/>
      <c r="DA61" s="16"/>
      <c r="DB61" s="16"/>
      <c r="DC61" s="16"/>
      <c r="DD61" s="16"/>
      <c r="DE61" s="17"/>
      <c r="DF61" s="17"/>
      <c r="DG61" s="16"/>
      <c r="DH61" s="16"/>
      <c r="DI61" s="16"/>
      <c r="DJ61" s="16"/>
      <c r="DK61" s="16"/>
      <c r="DL61" s="17"/>
      <c r="DM61" s="17"/>
      <c r="DN61" s="16"/>
      <c r="DO61" s="16"/>
      <c r="DP61" s="16"/>
      <c r="DQ61" s="16"/>
      <c r="DR61" s="16"/>
      <c r="DS61" s="17"/>
      <c r="DT61" s="17"/>
      <c r="DU61" s="24"/>
      <c r="DV61" s="94"/>
      <c r="DW61" s="25"/>
      <c r="DX61" s="16"/>
      <c r="DY61" s="16"/>
      <c r="DZ61" s="16"/>
      <c r="EA61" s="17"/>
      <c r="EB61" s="17"/>
      <c r="EC61" s="16"/>
      <c r="ED61" s="16"/>
      <c r="EE61" s="16"/>
      <c r="EF61" s="16"/>
      <c r="EG61" s="16"/>
      <c r="EH61" s="17"/>
      <c r="EI61" s="17"/>
      <c r="EJ61" s="16"/>
      <c r="EK61" s="16" t="s">
        <v>14</v>
      </c>
      <c r="EL61" s="16"/>
      <c r="EM61" s="15"/>
      <c r="EN61" s="26" t="s">
        <v>14</v>
      </c>
      <c r="EO61" s="17"/>
      <c r="EP61" s="17"/>
      <c r="EQ61" s="16" t="s">
        <v>14</v>
      </c>
      <c r="ER61" s="16" t="s">
        <v>14</v>
      </c>
      <c r="ES61" s="16" t="s">
        <v>14</v>
      </c>
      <c r="ET61" s="16" t="s">
        <v>14</v>
      </c>
      <c r="EU61" s="16" t="s">
        <v>14</v>
      </c>
      <c r="EV61" s="17"/>
      <c r="EW61" s="17"/>
      <c r="EX61" s="15"/>
      <c r="EY61" s="16"/>
      <c r="EZ61" s="16"/>
      <c r="FA61" s="18"/>
      <c r="FB61" s="94"/>
      <c r="FC61" s="19"/>
      <c r="FD61" s="17"/>
      <c r="FE61" s="17"/>
      <c r="FF61" s="16"/>
      <c r="FG61" s="16"/>
      <c r="FH61" s="16"/>
      <c r="FI61" s="16"/>
      <c r="FJ61" s="16"/>
      <c r="FK61" s="17"/>
      <c r="FL61" s="17"/>
      <c r="FM61" s="16"/>
      <c r="FN61" s="16"/>
      <c r="FO61" s="16"/>
      <c r="FP61" s="16"/>
      <c r="FQ61" s="16"/>
      <c r="FR61" s="17"/>
      <c r="FS61" s="17"/>
      <c r="FT61" s="16"/>
      <c r="FU61" s="16"/>
      <c r="FV61" s="16"/>
      <c r="FW61" s="16"/>
      <c r="FX61" s="16"/>
      <c r="FY61" s="17"/>
      <c r="FZ61" s="17"/>
      <c r="GA61" s="16"/>
      <c r="GB61" s="16"/>
      <c r="GC61" s="16"/>
      <c r="GD61" s="16"/>
      <c r="GE61" s="16"/>
      <c r="GF61" s="21"/>
      <c r="GG61" s="94"/>
      <c r="GH61" s="10"/>
      <c r="GI61" s="6"/>
      <c r="GJ61" s="6"/>
      <c r="GK61" s="6"/>
      <c r="GL61" s="6"/>
      <c r="GM61" s="6"/>
      <c r="GN61" s="7"/>
      <c r="GO61" s="7"/>
      <c r="GP61" s="6"/>
      <c r="GQ61" s="6"/>
      <c r="GR61" s="23"/>
      <c r="GS61" s="6"/>
      <c r="GT61" s="6"/>
      <c r="GU61" s="7"/>
      <c r="GV61" s="7"/>
      <c r="GW61" s="6"/>
      <c r="GX61" s="6"/>
      <c r="GY61" s="6"/>
      <c r="GZ61" s="6"/>
      <c r="HA61" s="6"/>
      <c r="HB61" s="27"/>
      <c r="HC61" s="7"/>
      <c r="HD61" s="28"/>
      <c r="HE61" s="6"/>
      <c r="HF61" s="6"/>
      <c r="HG61" s="6"/>
      <c r="HH61" s="6"/>
      <c r="HI61" s="7"/>
      <c r="HJ61" s="7"/>
      <c r="HK61" s="6"/>
      <c r="HL61" s="8"/>
      <c r="HM61" s="93"/>
      <c r="HN61" s="20"/>
      <c r="HO61" s="16"/>
      <c r="HP61" s="16"/>
      <c r="HQ61" s="17"/>
      <c r="HR61" s="17"/>
      <c r="HS61" s="16"/>
      <c r="HT61" s="16"/>
      <c r="HU61" s="16"/>
      <c r="HV61" s="16"/>
      <c r="HW61" s="16"/>
      <c r="HX61" s="17"/>
      <c r="HY61" s="17"/>
      <c r="HZ61" s="16"/>
      <c r="IA61" s="16"/>
      <c r="IB61" s="15"/>
      <c r="IC61" s="16"/>
      <c r="ID61" s="16"/>
      <c r="IE61" s="17"/>
      <c r="IF61" s="17"/>
      <c r="IG61" s="16"/>
      <c r="IH61" s="16"/>
      <c r="II61" s="16"/>
      <c r="IJ61" s="16"/>
      <c r="IK61" s="16"/>
      <c r="IL61" s="17"/>
      <c r="IM61" s="17"/>
      <c r="IN61" s="16" t="s">
        <v>14</v>
      </c>
      <c r="IO61" s="16" t="s">
        <v>14</v>
      </c>
      <c r="IP61" s="16" t="s">
        <v>14</v>
      </c>
      <c r="IQ61" s="16" t="s">
        <v>14</v>
      </c>
      <c r="IR61" s="18" t="s">
        <v>14</v>
      </c>
      <c r="IS61" s="94"/>
      <c r="IT61" s="29"/>
      <c r="IU61" s="30"/>
      <c r="IV61" s="16" t="s">
        <v>14</v>
      </c>
      <c r="IW61" s="16" t="s">
        <v>14</v>
      </c>
      <c r="IX61" s="16" t="s">
        <v>14</v>
      </c>
      <c r="IY61" s="16" t="s">
        <v>14</v>
      </c>
      <c r="IZ61" s="16" t="s">
        <v>14</v>
      </c>
      <c r="JA61" s="30"/>
      <c r="JB61" s="30"/>
      <c r="JC61" s="31"/>
      <c r="JD61" s="31"/>
      <c r="JE61" s="31"/>
      <c r="JF61" s="31"/>
      <c r="JG61" s="31"/>
      <c r="JH61" s="30"/>
      <c r="JI61" s="30"/>
      <c r="JJ61" s="31"/>
      <c r="JK61" s="31"/>
      <c r="JL61" s="31"/>
      <c r="JM61" s="31"/>
      <c r="JN61" s="31"/>
      <c r="JO61" s="30"/>
      <c r="JP61" s="30"/>
      <c r="JQ61" s="31"/>
      <c r="JR61" s="31"/>
      <c r="JS61" s="31"/>
      <c r="JT61" s="31"/>
      <c r="JU61" s="31"/>
      <c r="JV61" s="30"/>
      <c r="JW61" s="32"/>
      <c r="JX61" s="100"/>
      <c r="JY61" s="20"/>
      <c r="JZ61" s="16"/>
      <c r="KA61" s="16"/>
      <c r="KB61" s="16"/>
      <c r="KC61" s="16"/>
      <c r="KD61" s="17"/>
      <c r="KE61" s="17"/>
      <c r="KF61" s="16"/>
      <c r="KG61" s="16"/>
      <c r="KH61" s="16"/>
      <c r="KI61" s="16"/>
      <c r="KJ61" s="16"/>
      <c r="KK61" s="17"/>
      <c r="KL61" s="17"/>
      <c r="KM61" s="16"/>
      <c r="KN61" s="16"/>
      <c r="KO61" s="16"/>
      <c r="KP61" s="16"/>
      <c r="KQ61" s="16"/>
      <c r="KR61" s="17"/>
      <c r="KS61" s="17"/>
      <c r="KT61" s="16"/>
      <c r="KU61" s="16"/>
      <c r="KV61" s="16"/>
      <c r="KW61" s="16"/>
      <c r="KX61" s="16"/>
      <c r="KY61" s="17"/>
      <c r="KZ61" s="17"/>
      <c r="LA61" s="16"/>
      <c r="LB61" s="16"/>
      <c r="LC61" s="24"/>
      <c r="LD61" s="94"/>
      <c r="LE61" s="25"/>
      <c r="LF61" s="16"/>
      <c r="LG61" s="17"/>
      <c r="LH61" s="17"/>
      <c r="LI61" s="16"/>
      <c r="LJ61" s="16"/>
      <c r="LK61" s="16"/>
      <c r="LL61" s="16"/>
      <c r="LM61" s="16"/>
      <c r="LN61" s="17"/>
      <c r="LO61" s="27"/>
      <c r="LP61" s="33"/>
      <c r="LQ61" s="16"/>
      <c r="LR61" s="16"/>
      <c r="LS61" s="16"/>
      <c r="LT61" s="16"/>
      <c r="LU61" s="17"/>
      <c r="LV61" s="17"/>
      <c r="LW61" s="16"/>
      <c r="LX61" s="16"/>
      <c r="LY61" s="16"/>
      <c r="LZ61" s="16"/>
      <c r="MA61" s="16"/>
      <c r="MB61" s="17"/>
      <c r="MC61" s="17"/>
      <c r="MD61" s="16"/>
      <c r="ME61" s="16"/>
      <c r="MF61" s="16"/>
      <c r="MG61" s="16"/>
      <c r="MH61" s="18"/>
      <c r="MI61" s="94"/>
      <c r="MJ61" s="29"/>
      <c r="MK61" s="30"/>
      <c r="ML61" s="31"/>
      <c r="MM61" s="31"/>
      <c r="MN61" s="31"/>
      <c r="MO61" s="31"/>
      <c r="MP61" s="31"/>
      <c r="MQ61" s="30"/>
      <c r="MR61" s="30"/>
      <c r="MS61" s="31"/>
      <c r="MT61" s="31"/>
      <c r="MU61" s="31"/>
      <c r="MV61" s="31"/>
      <c r="MW61" s="31"/>
      <c r="MX61" s="30"/>
      <c r="MY61" s="30"/>
      <c r="MZ61" s="31"/>
      <c r="NA61" s="31"/>
      <c r="NB61" s="31"/>
      <c r="NC61" s="31"/>
      <c r="ND61" s="31"/>
      <c r="NE61" s="30"/>
      <c r="NF61" s="30"/>
      <c r="NG61" s="34"/>
      <c r="NH61" s="35"/>
      <c r="NI61" s="36"/>
      <c r="NJ61" s="36"/>
      <c r="NK61" s="36"/>
      <c r="NL61" s="30"/>
      <c r="NM61" s="30"/>
      <c r="NN61" s="37"/>
      <c r="NO61" s="99"/>
    </row>
    <row r="62" spans="1:379">
      <c r="A62" s="4" t="s">
        <v>74</v>
      </c>
      <c r="B62" s="14"/>
      <c r="C62" s="15"/>
      <c r="D62" s="16"/>
      <c r="E62" s="16"/>
      <c r="F62" s="16"/>
      <c r="G62" s="16"/>
      <c r="H62" s="17"/>
      <c r="I62" s="17"/>
      <c r="J62" s="16"/>
      <c r="K62" s="16"/>
      <c r="L62" s="16"/>
      <c r="M62" s="16"/>
      <c r="N62" s="16"/>
      <c r="O62" s="17"/>
      <c r="P62" s="17"/>
      <c r="Q62" s="16"/>
      <c r="R62" s="16"/>
      <c r="S62" s="16"/>
      <c r="T62" s="16"/>
      <c r="U62" s="16"/>
      <c r="V62" s="17"/>
      <c r="W62" s="17"/>
      <c r="X62" s="16"/>
      <c r="Y62" s="16"/>
      <c r="Z62" s="16"/>
      <c r="AA62" s="16"/>
      <c r="AB62" s="16"/>
      <c r="AC62" s="17"/>
      <c r="AD62" s="17"/>
      <c r="AE62" s="16"/>
      <c r="AF62" s="18"/>
      <c r="AG62" s="94"/>
      <c r="AH62" s="19"/>
      <c r="AI62" s="16"/>
      <c r="AJ62" s="16"/>
      <c r="AK62" s="17"/>
      <c r="AL62" s="17"/>
      <c r="AM62" s="16"/>
      <c r="AN62" s="16"/>
      <c r="AO62" s="16"/>
      <c r="AP62" s="16"/>
      <c r="AQ62" s="16"/>
      <c r="AR62" s="17"/>
      <c r="AS62" s="17"/>
      <c r="AT62" s="16"/>
      <c r="AU62" s="16"/>
      <c r="AV62" s="16"/>
      <c r="AW62" s="16"/>
      <c r="AX62" s="16"/>
      <c r="AY62" s="17"/>
      <c r="AZ62" s="17"/>
      <c r="BA62" s="16"/>
      <c r="BB62" s="16"/>
      <c r="BC62" s="16"/>
      <c r="BD62" s="16"/>
      <c r="BE62" s="16" t="s">
        <v>14</v>
      </c>
      <c r="BF62" s="17"/>
      <c r="BG62" s="17"/>
      <c r="BH62" s="16"/>
      <c r="BI62" s="16"/>
      <c r="BJ62" s="18"/>
      <c r="BK62" s="94"/>
      <c r="BL62" s="20"/>
      <c r="BM62" s="16" t="s">
        <v>14</v>
      </c>
      <c r="BN62" s="17"/>
      <c r="BO62" s="17"/>
      <c r="BP62" s="16"/>
      <c r="BQ62" s="16"/>
      <c r="BR62" s="16"/>
      <c r="BS62" s="16"/>
      <c r="BT62" s="16"/>
      <c r="BU62" s="17"/>
      <c r="BV62" s="17"/>
      <c r="BW62" s="16"/>
      <c r="BX62" s="16"/>
      <c r="BY62" s="16"/>
      <c r="BZ62" s="16"/>
      <c r="CA62" s="16"/>
      <c r="CB62" s="17"/>
      <c r="CC62" s="17"/>
      <c r="CD62" s="16"/>
      <c r="CE62" s="16"/>
      <c r="CF62" s="16"/>
      <c r="CG62" s="16"/>
      <c r="CH62" s="16"/>
      <c r="CI62" s="17"/>
      <c r="CJ62" s="17"/>
      <c r="CK62" s="16"/>
      <c r="CL62" s="16"/>
      <c r="CM62" s="16"/>
      <c r="CN62" s="16"/>
      <c r="CO62" s="16"/>
      <c r="CP62" s="21"/>
      <c r="CQ62" s="94"/>
      <c r="CR62" s="22"/>
      <c r="CS62" s="16"/>
      <c r="CT62" s="16"/>
      <c r="CU62" s="16"/>
      <c r="CV62" s="16"/>
      <c r="CW62" s="23" t="s">
        <v>14</v>
      </c>
      <c r="CX62" s="17"/>
      <c r="CY62" s="17"/>
      <c r="CZ62" s="15"/>
      <c r="DA62" s="16" t="s">
        <v>14</v>
      </c>
      <c r="DB62" s="16" t="s">
        <v>14</v>
      </c>
      <c r="DC62" s="16"/>
      <c r="DD62" s="16"/>
      <c r="DE62" s="17"/>
      <c r="DF62" s="17"/>
      <c r="DG62" s="16"/>
      <c r="DH62" s="16"/>
      <c r="DI62" s="16"/>
      <c r="DJ62" s="16"/>
      <c r="DK62" s="16"/>
      <c r="DL62" s="17"/>
      <c r="DM62" s="17"/>
      <c r="DN62" s="16"/>
      <c r="DO62" s="16"/>
      <c r="DP62" s="16"/>
      <c r="DQ62" s="16"/>
      <c r="DR62" s="16"/>
      <c r="DS62" s="17"/>
      <c r="DT62" s="17"/>
      <c r="DU62" s="24"/>
      <c r="DV62" s="94"/>
      <c r="DW62" s="25"/>
      <c r="DX62" s="16"/>
      <c r="DY62" s="16"/>
      <c r="DZ62" s="16"/>
      <c r="EA62" s="17"/>
      <c r="EB62" s="17"/>
      <c r="EC62" s="16"/>
      <c r="ED62" s="16"/>
      <c r="EE62" s="16"/>
      <c r="EF62" s="16"/>
      <c r="EG62" s="16" t="s">
        <v>14</v>
      </c>
      <c r="EH62" s="17"/>
      <c r="EI62" s="17"/>
      <c r="EJ62" s="16"/>
      <c r="EK62" s="16"/>
      <c r="EL62" s="16"/>
      <c r="EM62" s="15"/>
      <c r="EN62" s="26" t="s">
        <v>14</v>
      </c>
      <c r="EO62" s="17"/>
      <c r="EP62" s="17"/>
      <c r="EQ62" s="16"/>
      <c r="ER62" s="16"/>
      <c r="ES62" s="16"/>
      <c r="ET62" s="16"/>
      <c r="EU62" s="16" t="s">
        <v>14</v>
      </c>
      <c r="EV62" s="17"/>
      <c r="EW62" s="17"/>
      <c r="EX62" s="15"/>
      <c r="EY62" s="16"/>
      <c r="EZ62" s="16"/>
      <c r="FA62" s="18"/>
      <c r="FB62" s="94"/>
      <c r="FC62" s="19" t="s">
        <v>14</v>
      </c>
      <c r="FD62" s="17"/>
      <c r="FE62" s="17"/>
      <c r="FF62" s="16"/>
      <c r="FG62" s="16"/>
      <c r="FH62" s="16"/>
      <c r="FI62" s="16"/>
      <c r="FJ62" s="16" t="s">
        <v>14</v>
      </c>
      <c r="FK62" s="17"/>
      <c r="FL62" s="17"/>
      <c r="FM62" s="16"/>
      <c r="FN62" s="16"/>
      <c r="FO62" s="16"/>
      <c r="FP62" s="16"/>
      <c r="FQ62" s="16"/>
      <c r="FR62" s="17"/>
      <c r="FS62" s="17"/>
      <c r="FT62" s="16"/>
      <c r="FU62" s="16"/>
      <c r="FV62" s="16"/>
      <c r="FW62" s="16"/>
      <c r="FX62" s="16"/>
      <c r="FY62" s="17"/>
      <c r="FZ62" s="17"/>
      <c r="GA62" s="16" t="s">
        <v>14</v>
      </c>
      <c r="GB62" s="16"/>
      <c r="GC62" s="16"/>
      <c r="GD62" s="16"/>
      <c r="GE62" s="16"/>
      <c r="GF62" s="21"/>
      <c r="GG62" s="94"/>
      <c r="GH62" s="22"/>
      <c r="GI62" s="16" t="s">
        <v>14</v>
      </c>
      <c r="GJ62" s="16" t="s">
        <v>14</v>
      </c>
      <c r="GK62" s="16" t="s">
        <v>14</v>
      </c>
      <c r="GL62" s="16" t="s">
        <v>14</v>
      </c>
      <c r="GM62" s="16" t="s">
        <v>14</v>
      </c>
      <c r="GN62" s="17"/>
      <c r="GO62" s="17"/>
      <c r="GP62" s="16" t="s">
        <v>14</v>
      </c>
      <c r="GQ62" s="16" t="s">
        <v>14</v>
      </c>
      <c r="GR62" s="23" t="s">
        <v>14</v>
      </c>
      <c r="GS62" s="16" t="s">
        <v>14</v>
      </c>
      <c r="GT62" s="16" t="s">
        <v>14</v>
      </c>
      <c r="GU62" s="17"/>
      <c r="GV62" s="17"/>
      <c r="GW62" s="16"/>
      <c r="GX62" s="16"/>
      <c r="GY62" s="16"/>
      <c r="GZ62" s="16"/>
      <c r="HA62" s="16"/>
      <c r="HB62" s="27"/>
      <c r="HC62" s="17"/>
      <c r="HD62" s="28"/>
      <c r="HE62" s="16"/>
      <c r="HF62" s="16"/>
      <c r="HG62" s="16"/>
      <c r="HH62" s="16"/>
      <c r="HI62" s="17"/>
      <c r="HJ62" s="17"/>
      <c r="HK62" s="16"/>
      <c r="HL62" s="18"/>
      <c r="HM62" s="94"/>
      <c r="HN62" s="20"/>
      <c r="HO62" s="16"/>
      <c r="HP62" s="16"/>
      <c r="HQ62" s="17"/>
      <c r="HR62" s="17"/>
      <c r="HS62" s="16"/>
      <c r="HT62" s="16"/>
      <c r="HU62" s="16"/>
      <c r="HV62" s="16"/>
      <c r="HW62" s="16"/>
      <c r="HX62" s="17"/>
      <c r="HY62" s="17"/>
      <c r="HZ62" s="16"/>
      <c r="IA62" s="16"/>
      <c r="IB62" s="15"/>
      <c r="IC62" s="16"/>
      <c r="ID62" s="16"/>
      <c r="IE62" s="17"/>
      <c r="IF62" s="17"/>
      <c r="IG62" s="16"/>
      <c r="IH62" s="16"/>
      <c r="II62" s="16"/>
      <c r="IJ62" s="16"/>
      <c r="IK62" s="16"/>
      <c r="IL62" s="17"/>
      <c r="IM62" s="17"/>
      <c r="IN62" s="16"/>
      <c r="IO62" s="16"/>
      <c r="IP62" s="16"/>
      <c r="IQ62" s="16"/>
      <c r="IR62" s="18"/>
      <c r="IS62" s="94"/>
      <c r="IT62" s="29"/>
      <c r="IU62" s="30"/>
      <c r="IV62" s="31"/>
      <c r="IW62" s="31"/>
      <c r="IX62" s="31"/>
      <c r="IY62" s="31"/>
      <c r="IZ62" s="31"/>
      <c r="JA62" s="30"/>
      <c r="JB62" s="30"/>
      <c r="JC62" s="31"/>
      <c r="JD62" s="31"/>
      <c r="JE62" s="31"/>
      <c r="JF62" s="31"/>
      <c r="JG62" s="31"/>
      <c r="JH62" s="30"/>
      <c r="JI62" s="30"/>
      <c r="JJ62" s="31"/>
      <c r="JK62" s="31"/>
      <c r="JL62" s="31"/>
      <c r="JM62" s="31"/>
      <c r="JN62" s="31"/>
      <c r="JO62" s="30"/>
      <c r="JP62" s="30"/>
      <c r="JQ62" s="31"/>
      <c r="JR62" s="31"/>
      <c r="JS62" s="31"/>
      <c r="JT62" s="31"/>
      <c r="JU62" s="31"/>
      <c r="JV62" s="30"/>
      <c r="JW62" s="32"/>
      <c r="JX62" s="100"/>
      <c r="JY62" s="20"/>
      <c r="JZ62" s="16"/>
      <c r="KA62" s="16"/>
      <c r="KB62" s="16"/>
      <c r="KC62" s="16"/>
      <c r="KD62" s="17"/>
      <c r="KE62" s="17"/>
      <c r="KF62" s="16"/>
      <c r="KG62" s="16"/>
      <c r="KH62" s="16"/>
      <c r="KI62" s="16"/>
      <c r="KJ62" s="16"/>
      <c r="KK62" s="17"/>
      <c r="KL62" s="17"/>
      <c r="KM62" s="16"/>
      <c r="KN62" s="16"/>
      <c r="KO62" s="16"/>
      <c r="KP62" s="16"/>
      <c r="KQ62" s="16"/>
      <c r="KR62" s="17"/>
      <c r="KS62" s="17"/>
      <c r="KT62" s="16"/>
      <c r="KU62" s="16"/>
      <c r="KV62" s="16"/>
      <c r="KW62" s="16"/>
      <c r="KX62" s="16"/>
      <c r="KY62" s="17"/>
      <c r="KZ62" s="17"/>
      <c r="LA62" s="16"/>
      <c r="LB62" s="16"/>
      <c r="LC62" s="24"/>
      <c r="LD62" s="94"/>
      <c r="LE62" s="25"/>
      <c r="LF62" s="16"/>
      <c r="LG62" s="17"/>
      <c r="LH62" s="17"/>
      <c r="LI62" s="16"/>
      <c r="LJ62" s="16"/>
      <c r="LK62" s="16"/>
      <c r="LL62" s="16"/>
      <c r="LM62" s="16"/>
      <c r="LN62" s="17"/>
      <c r="LO62" s="27"/>
      <c r="LP62" s="33"/>
      <c r="LQ62" s="16"/>
      <c r="LR62" s="16"/>
      <c r="LS62" s="16"/>
      <c r="LT62" s="16"/>
      <c r="LU62" s="17"/>
      <c r="LV62" s="17"/>
      <c r="LW62" s="16"/>
      <c r="LX62" s="16"/>
      <c r="LY62" s="16"/>
      <c r="LZ62" s="16"/>
      <c r="MA62" s="16"/>
      <c r="MB62" s="17"/>
      <c r="MC62" s="17"/>
      <c r="MD62" s="16"/>
      <c r="ME62" s="16"/>
      <c r="MF62" s="16"/>
      <c r="MG62" s="16"/>
      <c r="MH62" s="18"/>
      <c r="MI62" s="94"/>
      <c r="MJ62" s="29"/>
      <c r="MK62" s="30"/>
      <c r="ML62" s="31"/>
      <c r="MM62" s="31"/>
      <c r="MN62" s="31"/>
      <c r="MO62" s="31"/>
      <c r="MP62" s="31"/>
      <c r="MQ62" s="30"/>
      <c r="MR62" s="30"/>
      <c r="MS62" s="31"/>
      <c r="MT62" s="31"/>
      <c r="MU62" s="31"/>
      <c r="MV62" s="31"/>
      <c r="MW62" s="31"/>
      <c r="MX62" s="30"/>
      <c r="MY62" s="30"/>
      <c r="MZ62" s="31"/>
      <c r="NA62" s="31"/>
      <c r="NB62" s="31"/>
      <c r="NC62" s="31"/>
      <c r="ND62" s="31"/>
      <c r="NE62" s="30"/>
      <c r="NF62" s="30"/>
      <c r="NG62" s="34"/>
      <c r="NH62" s="35"/>
      <c r="NI62" s="36"/>
      <c r="NJ62" s="36"/>
      <c r="NK62" s="36"/>
      <c r="NL62" s="30"/>
      <c r="NM62" s="30"/>
      <c r="NN62" s="37"/>
      <c r="NO62" s="99"/>
    </row>
    <row r="63" spans="1:379">
      <c r="A63" s="4" t="s">
        <v>75</v>
      </c>
      <c r="B63" s="14"/>
      <c r="C63" s="15"/>
      <c r="D63" s="16"/>
      <c r="E63" s="16"/>
      <c r="F63" s="16"/>
      <c r="G63" s="16"/>
      <c r="H63" s="17"/>
      <c r="I63" s="17"/>
      <c r="J63" s="16"/>
      <c r="K63" s="16"/>
      <c r="L63" s="16"/>
      <c r="M63" s="16"/>
      <c r="N63" s="16"/>
      <c r="O63" s="17"/>
      <c r="P63" s="17"/>
      <c r="Q63" s="16"/>
      <c r="R63" s="16"/>
      <c r="S63" s="16"/>
      <c r="T63" s="16"/>
      <c r="U63" s="16"/>
      <c r="V63" s="17"/>
      <c r="W63" s="17"/>
      <c r="X63" s="16"/>
      <c r="Y63" s="16"/>
      <c r="Z63" s="16"/>
      <c r="AA63" s="16"/>
      <c r="AB63" s="16"/>
      <c r="AC63" s="17"/>
      <c r="AD63" s="17"/>
      <c r="AE63" s="16"/>
      <c r="AF63" s="18"/>
      <c r="AG63" s="94"/>
      <c r="AH63" s="19"/>
      <c r="AI63" s="16"/>
      <c r="AJ63" s="16"/>
      <c r="AK63" s="17"/>
      <c r="AL63" s="17"/>
      <c r="AM63" s="16"/>
      <c r="AN63" s="16"/>
      <c r="AO63" s="16" t="s">
        <v>14</v>
      </c>
      <c r="AP63" s="16" t="s">
        <v>14</v>
      </c>
      <c r="AQ63" s="16"/>
      <c r="AR63" s="17"/>
      <c r="AS63" s="17"/>
      <c r="AT63" s="16"/>
      <c r="AU63" s="16"/>
      <c r="AV63" s="16"/>
      <c r="AW63" s="16"/>
      <c r="AX63" s="16"/>
      <c r="AY63" s="17"/>
      <c r="AZ63" s="17"/>
      <c r="BA63" s="16"/>
      <c r="BB63" s="16"/>
      <c r="BC63" s="16"/>
      <c r="BD63" s="16"/>
      <c r="BE63" s="16"/>
      <c r="BF63" s="17"/>
      <c r="BG63" s="17"/>
      <c r="BH63" s="16"/>
      <c r="BI63" s="16" t="s">
        <v>14</v>
      </c>
      <c r="BJ63" s="18" t="s">
        <v>14</v>
      </c>
      <c r="BK63" s="94"/>
      <c r="BL63" s="20"/>
      <c r="BM63" s="16"/>
      <c r="BN63" s="17"/>
      <c r="BO63" s="17"/>
      <c r="BP63" s="16"/>
      <c r="BQ63" s="16"/>
      <c r="BR63" s="16"/>
      <c r="BS63" s="16"/>
      <c r="BT63" s="16"/>
      <c r="BU63" s="17"/>
      <c r="BV63" s="17"/>
      <c r="BW63" s="16"/>
      <c r="BX63" s="16"/>
      <c r="BY63" s="16"/>
      <c r="BZ63" s="16"/>
      <c r="CA63" s="16"/>
      <c r="CB63" s="17"/>
      <c r="CC63" s="17"/>
      <c r="CD63" s="16"/>
      <c r="CE63" s="16"/>
      <c r="CF63" s="16"/>
      <c r="CG63" s="16"/>
      <c r="CH63" s="16"/>
      <c r="CI63" s="17"/>
      <c r="CJ63" s="17"/>
      <c r="CK63" s="16"/>
      <c r="CL63" s="16"/>
      <c r="CM63" s="16"/>
      <c r="CN63" s="16"/>
      <c r="CO63" s="16"/>
      <c r="CP63" s="21"/>
      <c r="CQ63" s="94"/>
      <c r="CR63" s="22"/>
      <c r="CS63" s="16"/>
      <c r="CT63" s="16"/>
      <c r="CU63" s="16"/>
      <c r="CV63" s="16"/>
      <c r="CW63" s="23" t="s">
        <v>14</v>
      </c>
      <c r="CX63" s="17"/>
      <c r="CY63" s="17"/>
      <c r="CZ63" s="15" t="s">
        <v>14</v>
      </c>
      <c r="DA63" s="16" t="s">
        <v>14</v>
      </c>
      <c r="DB63" s="16" t="s">
        <v>14</v>
      </c>
      <c r="DC63" s="16" t="s">
        <v>14</v>
      </c>
      <c r="DD63" s="16" t="s">
        <v>14</v>
      </c>
      <c r="DE63" s="17"/>
      <c r="DF63" s="17"/>
      <c r="DG63" s="16"/>
      <c r="DH63" s="16"/>
      <c r="DI63" s="16"/>
      <c r="DJ63" s="16"/>
      <c r="DK63" s="16"/>
      <c r="DL63" s="17"/>
      <c r="DM63" s="17"/>
      <c r="DN63" s="16"/>
      <c r="DO63" s="16"/>
      <c r="DP63" s="16"/>
      <c r="DQ63" s="16"/>
      <c r="DR63" s="16"/>
      <c r="DS63" s="17"/>
      <c r="DT63" s="17"/>
      <c r="DU63" s="24" t="s">
        <v>14</v>
      </c>
      <c r="DV63" s="94"/>
      <c r="DW63" s="25"/>
      <c r="DX63" s="16"/>
      <c r="DY63" s="16"/>
      <c r="DZ63" s="16"/>
      <c r="EA63" s="17"/>
      <c r="EB63" s="17"/>
      <c r="EC63" s="16"/>
      <c r="ED63" s="16"/>
      <c r="EE63" s="16"/>
      <c r="EF63" s="16"/>
      <c r="EG63" s="16"/>
      <c r="EH63" s="17"/>
      <c r="EI63" s="17"/>
      <c r="EJ63" s="16"/>
      <c r="EK63" s="16"/>
      <c r="EL63" s="16"/>
      <c r="EM63" s="15"/>
      <c r="EN63" s="26" t="s">
        <v>14</v>
      </c>
      <c r="EO63" s="17"/>
      <c r="EP63" s="17"/>
      <c r="EQ63" s="16"/>
      <c r="ER63" s="16"/>
      <c r="ES63" s="16"/>
      <c r="ET63" s="16"/>
      <c r="EU63" s="16"/>
      <c r="EV63" s="17"/>
      <c r="EW63" s="17"/>
      <c r="EX63" s="15"/>
      <c r="EY63" s="16"/>
      <c r="EZ63" s="16"/>
      <c r="FA63" s="18"/>
      <c r="FB63" s="94"/>
      <c r="FC63" s="19"/>
      <c r="FD63" s="17"/>
      <c r="FE63" s="17"/>
      <c r="FF63" s="16"/>
      <c r="FG63" s="16"/>
      <c r="FH63" s="16"/>
      <c r="FI63" s="16"/>
      <c r="FJ63" s="16"/>
      <c r="FK63" s="17"/>
      <c r="FL63" s="17"/>
      <c r="FM63" s="16"/>
      <c r="FN63" s="16"/>
      <c r="FO63" s="16"/>
      <c r="FP63" s="16"/>
      <c r="FQ63" s="16"/>
      <c r="FR63" s="17"/>
      <c r="FS63" s="17"/>
      <c r="FT63" s="16"/>
      <c r="FU63" s="16"/>
      <c r="FV63" s="16"/>
      <c r="FW63" s="16"/>
      <c r="FX63" s="16"/>
      <c r="FY63" s="17"/>
      <c r="FZ63" s="17"/>
      <c r="GA63" s="16"/>
      <c r="GB63" s="16"/>
      <c r="GC63" s="16"/>
      <c r="GD63" s="16" t="s">
        <v>14</v>
      </c>
      <c r="GE63" s="16" t="s">
        <v>14</v>
      </c>
      <c r="GF63" s="21"/>
      <c r="GG63" s="94"/>
      <c r="GH63" s="22"/>
      <c r="GI63" s="16"/>
      <c r="GJ63" s="16"/>
      <c r="GK63" s="16"/>
      <c r="GL63" s="16"/>
      <c r="GM63" s="16"/>
      <c r="GN63" s="17"/>
      <c r="GO63" s="17"/>
      <c r="GP63" s="16"/>
      <c r="GQ63" s="16"/>
      <c r="GR63" s="23"/>
      <c r="GS63" s="16"/>
      <c r="GT63" s="16" t="s">
        <v>14</v>
      </c>
      <c r="GU63" s="17"/>
      <c r="GV63" s="17"/>
      <c r="GW63" s="16"/>
      <c r="GX63" s="16"/>
      <c r="GY63" s="16"/>
      <c r="GZ63" s="16"/>
      <c r="HA63" s="16" t="s">
        <v>14</v>
      </c>
      <c r="HB63" s="27"/>
      <c r="HC63" s="17"/>
      <c r="HD63" s="28"/>
      <c r="HE63" s="16"/>
      <c r="HF63" s="16"/>
      <c r="HG63" s="16"/>
      <c r="HH63" s="16" t="s">
        <v>14</v>
      </c>
      <c r="HI63" s="17"/>
      <c r="HJ63" s="17"/>
      <c r="HK63" s="16" t="s">
        <v>14</v>
      </c>
      <c r="HL63" s="18"/>
      <c r="HM63" s="94"/>
      <c r="HN63" s="20"/>
      <c r="HO63" s="16"/>
      <c r="HP63" s="16"/>
      <c r="HQ63" s="17"/>
      <c r="HR63" s="17"/>
      <c r="HS63" s="16" t="s">
        <v>14</v>
      </c>
      <c r="HT63" s="16"/>
      <c r="HU63" s="16"/>
      <c r="HV63" s="16"/>
      <c r="HW63" s="16"/>
      <c r="HX63" s="17"/>
      <c r="HY63" s="17"/>
      <c r="HZ63" s="16"/>
      <c r="IA63" s="16"/>
      <c r="IB63" s="15"/>
      <c r="IC63" s="16"/>
      <c r="ID63" s="16"/>
      <c r="IE63" s="17"/>
      <c r="IF63" s="17"/>
      <c r="IG63" s="16" t="s">
        <v>14</v>
      </c>
      <c r="IH63" s="16" t="s">
        <v>14</v>
      </c>
      <c r="II63" s="16" t="s">
        <v>14</v>
      </c>
      <c r="IJ63" s="16" t="s">
        <v>14</v>
      </c>
      <c r="IK63" s="16" t="s">
        <v>14</v>
      </c>
      <c r="IL63" s="17"/>
      <c r="IM63" s="17"/>
      <c r="IN63" s="16" t="s">
        <v>14</v>
      </c>
      <c r="IO63" s="16" t="s">
        <v>14</v>
      </c>
      <c r="IP63" s="16" t="s">
        <v>14</v>
      </c>
      <c r="IQ63" s="16" t="s">
        <v>14</v>
      </c>
      <c r="IR63" s="18" t="s">
        <v>14</v>
      </c>
      <c r="IS63" s="94"/>
      <c r="IT63" s="29"/>
      <c r="IU63" s="30"/>
      <c r="IV63" s="16" t="s">
        <v>14</v>
      </c>
      <c r="IW63" s="31"/>
      <c r="IX63" s="31"/>
      <c r="IY63" s="31"/>
      <c r="IZ63" s="31"/>
      <c r="JA63" s="30"/>
      <c r="JB63" s="30"/>
      <c r="JC63" s="31"/>
      <c r="JD63" s="31"/>
      <c r="JE63" s="31"/>
      <c r="JF63" s="31"/>
      <c r="JG63" s="31"/>
      <c r="JH63" s="30"/>
      <c r="JI63" s="30"/>
      <c r="JJ63" s="31"/>
      <c r="JK63" s="31"/>
      <c r="JL63" s="31"/>
      <c r="JM63" s="31"/>
      <c r="JN63" s="31"/>
      <c r="JO63" s="30"/>
      <c r="JP63" s="30"/>
      <c r="JQ63" s="31"/>
      <c r="JR63" s="31"/>
      <c r="JS63" s="31"/>
      <c r="JT63" s="31"/>
      <c r="JU63" s="31"/>
      <c r="JV63" s="30"/>
      <c r="JW63" s="32"/>
      <c r="JX63" s="100"/>
      <c r="JY63" s="20"/>
      <c r="JZ63" s="16"/>
      <c r="KA63" s="16"/>
      <c r="KB63" s="16"/>
      <c r="KC63" s="16"/>
      <c r="KD63" s="17"/>
      <c r="KE63" s="17"/>
      <c r="KF63" s="16"/>
      <c r="KG63" s="16"/>
      <c r="KH63" s="16"/>
      <c r="KI63" s="16"/>
      <c r="KJ63" s="16"/>
      <c r="KK63" s="17"/>
      <c r="KL63" s="17"/>
      <c r="KM63" s="16"/>
      <c r="KN63" s="16"/>
      <c r="KO63" s="16"/>
      <c r="KP63" s="16"/>
      <c r="KQ63" s="16"/>
      <c r="KR63" s="17"/>
      <c r="KS63" s="17"/>
      <c r="KT63" s="16"/>
      <c r="KU63" s="16"/>
      <c r="KV63" s="16"/>
      <c r="KW63" s="16"/>
      <c r="KX63" s="16"/>
      <c r="KY63" s="17"/>
      <c r="KZ63" s="17"/>
      <c r="LA63" s="16"/>
      <c r="LB63" s="16"/>
      <c r="LC63" s="24"/>
      <c r="LD63" s="94"/>
      <c r="LE63" s="25"/>
      <c r="LF63" s="16"/>
      <c r="LG63" s="17"/>
      <c r="LH63" s="17"/>
      <c r="LI63" s="16"/>
      <c r="LJ63" s="16"/>
      <c r="LK63" s="16"/>
      <c r="LL63" s="16"/>
      <c r="LM63" s="16"/>
      <c r="LN63" s="17"/>
      <c r="LO63" s="27"/>
      <c r="LP63" s="33"/>
      <c r="LQ63" s="16"/>
      <c r="LR63" s="16"/>
      <c r="LS63" s="16"/>
      <c r="LT63" s="16"/>
      <c r="LU63" s="17"/>
      <c r="LV63" s="17"/>
      <c r="LW63" s="16"/>
      <c r="LX63" s="16"/>
      <c r="LY63" s="16"/>
      <c r="LZ63" s="16"/>
      <c r="MA63" s="16"/>
      <c r="MB63" s="17"/>
      <c r="MC63" s="17"/>
      <c r="MD63" s="16"/>
      <c r="ME63" s="16"/>
      <c r="MF63" s="16"/>
      <c r="MG63" s="16"/>
      <c r="MH63" s="18"/>
      <c r="MI63" s="94"/>
      <c r="MJ63" s="29"/>
      <c r="MK63" s="30"/>
      <c r="ML63" s="31"/>
      <c r="MM63" s="31"/>
      <c r="MN63" s="31"/>
      <c r="MO63" s="31"/>
      <c r="MP63" s="31"/>
      <c r="MQ63" s="30"/>
      <c r="MR63" s="30"/>
      <c r="MS63" s="31"/>
      <c r="MT63" s="31"/>
      <c r="MU63" s="31"/>
      <c r="MV63" s="31"/>
      <c r="MW63" s="31"/>
      <c r="MX63" s="30"/>
      <c r="MY63" s="30"/>
      <c r="MZ63" s="31"/>
      <c r="NA63" s="31"/>
      <c r="NB63" s="31"/>
      <c r="NC63" s="31"/>
      <c r="ND63" s="31"/>
      <c r="NE63" s="30"/>
      <c r="NF63" s="30"/>
      <c r="NG63" s="34"/>
      <c r="NH63" s="35"/>
      <c r="NI63" s="36"/>
      <c r="NJ63" s="36"/>
      <c r="NK63" s="36"/>
      <c r="NL63" s="30"/>
      <c r="NM63" s="30"/>
      <c r="NN63" s="37"/>
      <c r="NO63" s="99"/>
    </row>
    <row r="64" spans="1:379">
      <c r="A64" s="4" t="s">
        <v>76</v>
      </c>
      <c r="B64" s="14"/>
      <c r="C64" s="15"/>
      <c r="D64" s="16"/>
      <c r="E64" s="16"/>
      <c r="F64" s="16"/>
      <c r="G64" s="16" t="s">
        <v>14</v>
      </c>
      <c r="H64" s="17"/>
      <c r="I64" s="17"/>
      <c r="J64" s="16" t="s">
        <v>14</v>
      </c>
      <c r="K64" s="16"/>
      <c r="L64" s="16"/>
      <c r="M64" s="16"/>
      <c r="N64" s="16" t="s">
        <v>14</v>
      </c>
      <c r="O64" s="17"/>
      <c r="P64" s="17"/>
      <c r="Q64" s="16"/>
      <c r="R64" s="16"/>
      <c r="S64" s="16"/>
      <c r="T64" s="16"/>
      <c r="U64" s="16"/>
      <c r="V64" s="17"/>
      <c r="W64" s="17"/>
      <c r="X64" s="16"/>
      <c r="Y64" s="16"/>
      <c r="Z64" s="16"/>
      <c r="AA64" s="16" t="s">
        <v>14</v>
      </c>
      <c r="AB64" s="16"/>
      <c r="AC64" s="17"/>
      <c r="AD64" s="17"/>
      <c r="AE64" s="16" t="s">
        <v>14</v>
      </c>
      <c r="AF64" s="18"/>
      <c r="AG64" s="94"/>
      <c r="AH64" s="19"/>
      <c r="AI64" s="16"/>
      <c r="AJ64" s="16"/>
      <c r="AK64" s="17"/>
      <c r="AL64" s="17"/>
      <c r="AM64" s="16"/>
      <c r="AN64" s="16"/>
      <c r="AO64" s="16"/>
      <c r="AP64" s="16"/>
      <c r="AQ64" s="16"/>
      <c r="AR64" s="17"/>
      <c r="AS64" s="17"/>
      <c r="AT64" s="16"/>
      <c r="AU64" s="16"/>
      <c r="AV64" s="16"/>
      <c r="AW64" s="16"/>
      <c r="AX64" s="16"/>
      <c r="AY64" s="17"/>
      <c r="AZ64" s="17"/>
      <c r="BA64" s="16"/>
      <c r="BB64" s="16"/>
      <c r="BC64" s="16"/>
      <c r="BD64" s="16"/>
      <c r="BE64" s="16"/>
      <c r="BF64" s="17"/>
      <c r="BG64" s="17"/>
      <c r="BH64" s="16"/>
      <c r="BI64" s="16"/>
      <c r="BJ64" s="18"/>
      <c r="BK64" s="94"/>
      <c r="BL64" s="20"/>
      <c r="BM64" s="16"/>
      <c r="BN64" s="17"/>
      <c r="BO64" s="17"/>
      <c r="BP64" s="16"/>
      <c r="BQ64" s="16"/>
      <c r="BR64" s="16"/>
      <c r="BS64" s="16"/>
      <c r="BT64" s="16"/>
      <c r="BU64" s="17"/>
      <c r="BV64" s="17"/>
      <c r="BW64" s="16"/>
      <c r="BX64" s="16"/>
      <c r="BY64" s="16"/>
      <c r="BZ64" s="16"/>
      <c r="CA64" s="16" t="s">
        <v>14</v>
      </c>
      <c r="CB64" s="17"/>
      <c r="CC64" s="17"/>
      <c r="CD64" s="16" t="s">
        <v>14</v>
      </c>
      <c r="CE64" s="16"/>
      <c r="CF64" s="16"/>
      <c r="CG64" s="16"/>
      <c r="CH64" s="16"/>
      <c r="CI64" s="17"/>
      <c r="CJ64" s="17"/>
      <c r="CK64" s="16"/>
      <c r="CL64" s="16"/>
      <c r="CM64" s="16"/>
      <c r="CN64" s="16"/>
      <c r="CO64" s="16"/>
      <c r="CP64" s="21"/>
      <c r="CQ64" s="94"/>
      <c r="CR64" s="22"/>
      <c r="CS64" s="16"/>
      <c r="CT64" s="16"/>
      <c r="CU64" s="16"/>
      <c r="CV64" s="16"/>
      <c r="CW64" s="23"/>
      <c r="CX64" s="17"/>
      <c r="CY64" s="17"/>
      <c r="CZ64" s="15"/>
      <c r="DA64" s="16"/>
      <c r="DB64" s="16"/>
      <c r="DC64" s="16"/>
      <c r="DD64" s="16"/>
      <c r="DE64" s="17"/>
      <c r="DF64" s="17"/>
      <c r="DG64" s="16"/>
      <c r="DH64" s="16"/>
      <c r="DI64" s="16"/>
      <c r="DJ64" s="16"/>
      <c r="DK64" s="16"/>
      <c r="DL64" s="17"/>
      <c r="DM64" s="17"/>
      <c r="DN64" s="16"/>
      <c r="DO64" s="16"/>
      <c r="DP64" s="16"/>
      <c r="DQ64" s="16"/>
      <c r="DR64" s="16" t="s">
        <v>14</v>
      </c>
      <c r="DS64" s="17"/>
      <c r="DT64" s="17"/>
      <c r="DU64" s="24" t="s">
        <v>14</v>
      </c>
      <c r="DV64" s="94"/>
      <c r="DW64" s="25"/>
      <c r="DX64" s="16"/>
      <c r="DY64" s="16"/>
      <c r="DZ64" s="16"/>
      <c r="EA64" s="17"/>
      <c r="EB64" s="17"/>
      <c r="EC64" s="16" t="s">
        <v>14</v>
      </c>
      <c r="ED64" s="16"/>
      <c r="EE64" s="16"/>
      <c r="EF64" s="16"/>
      <c r="EG64" s="16"/>
      <c r="EH64" s="17"/>
      <c r="EI64" s="17"/>
      <c r="EJ64" s="16"/>
      <c r="EK64" s="16"/>
      <c r="EL64" s="16"/>
      <c r="EM64" s="15"/>
      <c r="EN64" s="26" t="s">
        <v>14</v>
      </c>
      <c r="EO64" s="17"/>
      <c r="EP64" s="17"/>
      <c r="EQ64" s="16" t="s">
        <v>14</v>
      </c>
      <c r="ER64" s="16"/>
      <c r="ES64" s="16"/>
      <c r="ET64" s="16"/>
      <c r="EU64" s="16"/>
      <c r="EV64" s="17"/>
      <c r="EW64" s="17"/>
      <c r="EX64" s="15"/>
      <c r="EY64" s="16"/>
      <c r="EZ64" s="16"/>
      <c r="FA64" s="18"/>
      <c r="FB64" s="94"/>
      <c r="FC64" s="19"/>
      <c r="FD64" s="17"/>
      <c r="FE64" s="17"/>
      <c r="FF64" s="16"/>
      <c r="FG64" s="16"/>
      <c r="FH64" s="16"/>
      <c r="FI64" s="16"/>
      <c r="FJ64" s="16" t="s">
        <v>14</v>
      </c>
      <c r="FK64" s="17"/>
      <c r="FL64" s="17"/>
      <c r="FM64" s="16"/>
      <c r="FN64" s="16"/>
      <c r="FO64" s="16"/>
      <c r="FP64" s="16"/>
      <c r="FQ64" s="16"/>
      <c r="FR64" s="17"/>
      <c r="FS64" s="17"/>
      <c r="FT64" s="16"/>
      <c r="FU64" s="16"/>
      <c r="FV64" s="16"/>
      <c r="FW64" s="16"/>
      <c r="FX64" s="16"/>
      <c r="FY64" s="17"/>
      <c r="FZ64" s="17"/>
      <c r="GA64" s="16"/>
      <c r="GB64" s="16"/>
      <c r="GC64" s="16"/>
      <c r="GD64" s="16"/>
      <c r="GE64" s="16"/>
      <c r="GF64" s="21"/>
      <c r="GG64" s="94"/>
      <c r="GH64" s="10"/>
      <c r="GI64" s="6"/>
      <c r="GJ64" s="6"/>
      <c r="GK64" s="6"/>
      <c r="GL64" s="6"/>
      <c r="GM64" s="6"/>
      <c r="GN64" s="7"/>
      <c r="GO64" s="7"/>
      <c r="GP64" s="6"/>
      <c r="GQ64" s="6"/>
      <c r="GR64" s="23"/>
      <c r="GS64" s="6"/>
      <c r="GT64" s="6"/>
      <c r="GU64" s="7"/>
      <c r="GV64" s="7"/>
      <c r="GW64" s="6"/>
      <c r="GX64" s="6"/>
      <c r="GY64" s="6"/>
      <c r="GZ64" s="6"/>
      <c r="HA64" s="6"/>
      <c r="HB64" s="27"/>
      <c r="HC64" s="7"/>
      <c r="HD64" s="28"/>
      <c r="HE64" s="6"/>
      <c r="HF64" s="6"/>
      <c r="HG64" s="6"/>
      <c r="HH64" s="6"/>
      <c r="HI64" s="7"/>
      <c r="HJ64" s="7"/>
      <c r="HK64" s="6"/>
      <c r="HL64" s="8"/>
      <c r="HM64" s="93"/>
      <c r="HN64" s="20"/>
      <c r="HO64" s="16"/>
      <c r="HP64" s="16"/>
      <c r="HQ64" s="17"/>
      <c r="HR64" s="17"/>
      <c r="HS64" s="16"/>
      <c r="HT64" s="16"/>
      <c r="HU64" s="16"/>
      <c r="HV64" s="16"/>
      <c r="HW64" s="16"/>
      <c r="HX64" s="17"/>
      <c r="HY64" s="17"/>
      <c r="HZ64" s="16"/>
      <c r="IA64" s="16"/>
      <c r="IB64" s="15"/>
      <c r="IC64" s="16"/>
      <c r="ID64" s="16"/>
      <c r="IE64" s="17"/>
      <c r="IF64" s="17"/>
      <c r="IG64" s="16"/>
      <c r="IH64" s="16"/>
      <c r="II64" s="16"/>
      <c r="IJ64" s="16"/>
      <c r="IK64" s="16"/>
      <c r="IL64" s="17"/>
      <c r="IM64" s="17"/>
      <c r="IN64" s="16"/>
      <c r="IO64" s="16"/>
      <c r="IP64" s="16"/>
      <c r="IQ64" s="16"/>
      <c r="IR64" s="18"/>
      <c r="IS64" s="94"/>
      <c r="IT64" s="29"/>
      <c r="IU64" s="30"/>
      <c r="IV64" s="31"/>
      <c r="IW64" s="31"/>
      <c r="IX64" s="31"/>
      <c r="IY64" s="31"/>
      <c r="IZ64" s="31"/>
      <c r="JA64" s="30"/>
      <c r="JB64" s="30"/>
      <c r="JC64" s="31"/>
      <c r="JD64" s="31"/>
      <c r="JE64" s="31"/>
      <c r="JF64" s="31"/>
      <c r="JG64" s="31"/>
      <c r="JH64" s="30"/>
      <c r="JI64" s="30"/>
      <c r="JJ64" s="31"/>
      <c r="JK64" s="31"/>
      <c r="JL64" s="31"/>
      <c r="JM64" s="31"/>
      <c r="JN64" s="31"/>
      <c r="JO64" s="30"/>
      <c r="JP64" s="30"/>
      <c r="JQ64" s="31"/>
      <c r="JR64" s="31"/>
      <c r="JS64" s="31"/>
      <c r="JT64" s="31"/>
      <c r="JU64" s="31"/>
      <c r="JV64" s="30"/>
      <c r="JW64" s="32"/>
      <c r="JX64" s="100"/>
      <c r="JY64" s="20"/>
      <c r="JZ64" s="16"/>
      <c r="KA64" s="16"/>
      <c r="KB64" s="16"/>
      <c r="KC64" s="16"/>
      <c r="KD64" s="17"/>
      <c r="KE64" s="17"/>
      <c r="KF64" s="16"/>
      <c r="KG64" s="16"/>
      <c r="KH64" s="16"/>
      <c r="KI64" s="16"/>
      <c r="KJ64" s="16"/>
      <c r="KK64" s="17"/>
      <c r="KL64" s="17"/>
      <c r="KM64" s="16"/>
      <c r="KN64" s="16"/>
      <c r="KO64" s="16"/>
      <c r="KP64" s="16"/>
      <c r="KQ64" s="16"/>
      <c r="KR64" s="17"/>
      <c r="KS64" s="17"/>
      <c r="KT64" s="16"/>
      <c r="KU64" s="16"/>
      <c r="KV64" s="16"/>
      <c r="KW64" s="16"/>
      <c r="KX64" s="16"/>
      <c r="KY64" s="17"/>
      <c r="KZ64" s="17"/>
      <c r="LA64" s="16"/>
      <c r="LB64" s="16"/>
      <c r="LC64" s="24" t="s">
        <v>14</v>
      </c>
      <c r="LD64" s="94"/>
      <c r="LE64" s="25"/>
      <c r="LF64" s="16"/>
      <c r="LG64" s="17"/>
      <c r="LH64" s="17"/>
      <c r="LI64" s="16"/>
      <c r="LJ64" s="16"/>
      <c r="LK64" s="16"/>
      <c r="LL64" s="16"/>
      <c r="LM64" s="16"/>
      <c r="LN64" s="17"/>
      <c r="LO64" s="27"/>
      <c r="LP64" s="33"/>
      <c r="LQ64" s="16"/>
      <c r="LR64" s="16"/>
      <c r="LS64" s="16"/>
      <c r="LT64" s="16"/>
      <c r="LU64" s="17"/>
      <c r="LV64" s="17"/>
      <c r="LW64" s="16"/>
      <c r="LX64" s="16"/>
      <c r="LY64" s="16"/>
      <c r="LZ64" s="16"/>
      <c r="MA64" s="16"/>
      <c r="MB64" s="17"/>
      <c r="MC64" s="17"/>
      <c r="MD64" s="16"/>
      <c r="ME64" s="16"/>
      <c r="MF64" s="16"/>
      <c r="MG64" s="16"/>
      <c r="MH64" s="18"/>
      <c r="MI64" s="94"/>
      <c r="MJ64" s="29"/>
      <c r="MK64" s="30"/>
      <c r="ML64" s="31"/>
      <c r="MM64" s="31"/>
      <c r="MN64" s="31"/>
      <c r="MO64" s="31"/>
      <c r="MP64" s="31"/>
      <c r="MQ64" s="30"/>
      <c r="MR64" s="30"/>
      <c r="MS64" s="31"/>
      <c r="MT64" s="31"/>
      <c r="MU64" s="31"/>
      <c r="MV64" s="31"/>
      <c r="MW64" s="31"/>
      <c r="MX64" s="30"/>
      <c r="MY64" s="30"/>
      <c r="MZ64" s="31"/>
      <c r="NA64" s="31"/>
      <c r="NB64" s="31"/>
      <c r="NC64" s="31"/>
      <c r="ND64" s="31"/>
      <c r="NE64" s="30"/>
      <c r="NF64" s="30"/>
      <c r="NG64" s="34"/>
      <c r="NH64" s="35"/>
      <c r="NI64" s="36"/>
      <c r="NJ64" s="36"/>
      <c r="NK64" s="36"/>
      <c r="NL64" s="30"/>
      <c r="NM64" s="30"/>
      <c r="NN64" s="37"/>
      <c r="NO64" s="99"/>
    </row>
    <row r="65" spans="1:379">
      <c r="A65" s="4" t="s">
        <v>77</v>
      </c>
      <c r="B65" s="14"/>
      <c r="C65" s="15"/>
      <c r="D65" s="16"/>
      <c r="E65" s="16"/>
      <c r="F65" s="16"/>
      <c r="G65" s="16"/>
      <c r="H65" s="17"/>
      <c r="I65" s="17"/>
      <c r="J65" s="16"/>
      <c r="K65" s="16"/>
      <c r="L65" s="16"/>
      <c r="M65" s="16"/>
      <c r="N65" s="16"/>
      <c r="O65" s="17"/>
      <c r="P65" s="17"/>
      <c r="Q65" s="16"/>
      <c r="R65" s="16"/>
      <c r="S65" s="16"/>
      <c r="T65" s="16"/>
      <c r="U65" s="16"/>
      <c r="V65" s="17"/>
      <c r="W65" s="17"/>
      <c r="X65" s="16"/>
      <c r="Y65" s="16"/>
      <c r="Z65" s="16"/>
      <c r="AA65" s="16"/>
      <c r="AB65" s="16"/>
      <c r="AC65" s="17"/>
      <c r="AD65" s="17"/>
      <c r="AE65" s="16"/>
      <c r="AF65" s="18"/>
      <c r="AG65" s="94"/>
      <c r="AH65" s="19"/>
      <c r="AI65" s="16"/>
      <c r="AJ65" s="16"/>
      <c r="AK65" s="17"/>
      <c r="AL65" s="17"/>
      <c r="AM65" s="16"/>
      <c r="AN65" s="16"/>
      <c r="AO65" s="16"/>
      <c r="AP65" s="16"/>
      <c r="AQ65" s="16"/>
      <c r="AR65" s="17"/>
      <c r="AS65" s="17"/>
      <c r="AT65" s="16"/>
      <c r="AU65" s="16"/>
      <c r="AV65" s="16"/>
      <c r="AW65" s="16"/>
      <c r="AX65" s="16"/>
      <c r="AY65" s="17"/>
      <c r="AZ65" s="17"/>
      <c r="BA65" s="16"/>
      <c r="BB65" s="16"/>
      <c r="BC65" s="16"/>
      <c r="BD65" s="16"/>
      <c r="BE65" s="16"/>
      <c r="BF65" s="17"/>
      <c r="BG65" s="17"/>
      <c r="BH65" s="16"/>
      <c r="BI65" s="16"/>
      <c r="BJ65" s="18"/>
      <c r="BK65" s="94"/>
      <c r="BL65" s="20"/>
      <c r="BM65" s="16"/>
      <c r="BN65" s="17"/>
      <c r="BO65" s="17"/>
      <c r="BP65" s="16"/>
      <c r="BQ65" s="16"/>
      <c r="BR65" s="16"/>
      <c r="BS65" s="16"/>
      <c r="BT65" s="16"/>
      <c r="BU65" s="17"/>
      <c r="BV65" s="17"/>
      <c r="BW65" s="16"/>
      <c r="BX65" s="16"/>
      <c r="BY65" s="16"/>
      <c r="BZ65" s="16"/>
      <c r="CA65" s="16"/>
      <c r="CB65" s="17"/>
      <c r="CC65" s="17"/>
      <c r="CD65" s="16"/>
      <c r="CE65" s="16"/>
      <c r="CF65" s="16"/>
      <c r="CG65" s="16"/>
      <c r="CH65" s="16"/>
      <c r="CI65" s="17"/>
      <c r="CJ65" s="17"/>
      <c r="CK65" s="16"/>
      <c r="CL65" s="16"/>
      <c r="CM65" s="16"/>
      <c r="CN65" s="16"/>
      <c r="CO65" s="16"/>
      <c r="CP65" s="21"/>
      <c r="CQ65" s="94"/>
      <c r="CR65" s="22"/>
      <c r="CS65" s="16"/>
      <c r="CT65" s="16"/>
      <c r="CU65" s="16"/>
      <c r="CV65" s="16"/>
      <c r="CW65" s="23"/>
      <c r="CX65" s="17"/>
      <c r="CY65" s="17"/>
      <c r="CZ65" s="15"/>
      <c r="DA65" s="16"/>
      <c r="DB65" s="16"/>
      <c r="DC65" s="16"/>
      <c r="DD65" s="16"/>
      <c r="DE65" s="17"/>
      <c r="DF65" s="17"/>
      <c r="DG65" s="16"/>
      <c r="DH65" s="16"/>
      <c r="DI65" s="16"/>
      <c r="DJ65" s="16"/>
      <c r="DK65" s="16"/>
      <c r="DL65" s="17"/>
      <c r="DM65" s="17"/>
      <c r="DN65" s="16"/>
      <c r="DO65" s="16"/>
      <c r="DP65" s="16"/>
      <c r="DQ65" s="16"/>
      <c r="DR65" s="16"/>
      <c r="DS65" s="17"/>
      <c r="DT65" s="17"/>
      <c r="DU65" s="24"/>
      <c r="DV65" s="94"/>
      <c r="DW65" s="25"/>
      <c r="DX65" s="16"/>
      <c r="DY65" s="16"/>
      <c r="DZ65" s="16"/>
      <c r="EA65" s="17"/>
      <c r="EB65" s="17"/>
      <c r="EC65" s="16"/>
      <c r="ED65" s="16"/>
      <c r="EE65" s="16"/>
      <c r="EF65" s="16"/>
      <c r="EG65" s="16"/>
      <c r="EH65" s="17"/>
      <c r="EI65" s="17"/>
      <c r="EJ65" s="16"/>
      <c r="EK65" s="16"/>
      <c r="EL65" s="16" t="s">
        <v>14</v>
      </c>
      <c r="EM65" s="15"/>
      <c r="EN65" s="26" t="s">
        <v>14</v>
      </c>
      <c r="EO65" s="17"/>
      <c r="EP65" s="17"/>
      <c r="EQ65" s="16"/>
      <c r="ER65" s="16"/>
      <c r="ES65" s="16"/>
      <c r="ET65" s="16"/>
      <c r="EU65" s="16"/>
      <c r="EV65" s="17"/>
      <c r="EW65" s="17"/>
      <c r="EX65" s="15"/>
      <c r="EY65" s="16"/>
      <c r="EZ65" s="16"/>
      <c r="FA65" s="18"/>
      <c r="FB65" s="94"/>
      <c r="FC65" s="19"/>
      <c r="FD65" s="17"/>
      <c r="FE65" s="17"/>
      <c r="FF65" s="16"/>
      <c r="FG65" s="16"/>
      <c r="FH65" s="16"/>
      <c r="FI65" s="16"/>
      <c r="FJ65" s="16"/>
      <c r="FK65" s="17"/>
      <c r="FL65" s="17"/>
      <c r="FM65" s="16"/>
      <c r="FN65" s="16"/>
      <c r="FO65" s="16"/>
      <c r="FP65" s="16"/>
      <c r="FQ65" s="16"/>
      <c r="FR65" s="17"/>
      <c r="FS65" s="17"/>
      <c r="FT65" s="16"/>
      <c r="FU65" s="16"/>
      <c r="FV65" s="16"/>
      <c r="FW65" s="16"/>
      <c r="FX65" s="16"/>
      <c r="FY65" s="17"/>
      <c r="FZ65" s="17"/>
      <c r="GA65" s="16"/>
      <c r="GB65" s="16"/>
      <c r="GC65" s="16"/>
      <c r="GD65" s="16"/>
      <c r="GE65" s="16"/>
      <c r="GF65" s="21"/>
      <c r="GG65" s="94"/>
      <c r="GH65" s="10"/>
      <c r="GI65" s="6"/>
      <c r="GJ65" s="6"/>
      <c r="GK65" s="6"/>
      <c r="GL65" s="6"/>
      <c r="GM65" s="6"/>
      <c r="GN65" s="7"/>
      <c r="GO65" s="7"/>
      <c r="GP65" s="6"/>
      <c r="GQ65" s="6"/>
      <c r="GR65" s="23"/>
      <c r="GS65" s="6"/>
      <c r="GT65" s="6"/>
      <c r="GU65" s="7"/>
      <c r="GV65" s="7"/>
      <c r="GW65" s="6"/>
      <c r="GX65" s="6"/>
      <c r="GY65" s="6"/>
      <c r="GZ65" s="6"/>
      <c r="HA65" s="6"/>
      <c r="HB65" s="27"/>
      <c r="HC65" s="7"/>
      <c r="HD65" s="28"/>
      <c r="HE65" s="6"/>
      <c r="HF65" s="6"/>
      <c r="HG65" s="6"/>
      <c r="HH65" s="6"/>
      <c r="HI65" s="7"/>
      <c r="HJ65" s="7"/>
      <c r="HK65" s="6"/>
      <c r="HL65" s="8"/>
      <c r="HM65" s="93"/>
      <c r="HN65" s="20"/>
      <c r="HO65" s="16"/>
      <c r="HP65" s="16"/>
      <c r="HQ65" s="17"/>
      <c r="HR65" s="17"/>
      <c r="HS65" s="16"/>
      <c r="HT65" s="16"/>
      <c r="HU65" s="16"/>
      <c r="HV65" s="16"/>
      <c r="HW65" s="16"/>
      <c r="HX65" s="17"/>
      <c r="HY65" s="17"/>
      <c r="HZ65" s="16"/>
      <c r="IA65" s="16"/>
      <c r="IB65" s="15"/>
      <c r="IC65" s="16"/>
      <c r="ID65" s="16"/>
      <c r="IE65" s="17"/>
      <c r="IF65" s="17"/>
      <c r="IG65" s="16"/>
      <c r="IH65" s="16"/>
      <c r="II65" s="16"/>
      <c r="IJ65" s="16"/>
      <c r="IK65" s="16"/>
      <c r="IL65" s="17"/>
      <c r="IM65" s="17"/>
      <c r="IN65" s="16"/>
      <c r="IO65" s="16"/>
      <c r="IP65" s="16"/>
      <c r="IQ65" s="16"/>
      <c r="IR65" s="18"/>
      <c r="IS65" s="94"/>
      <c r="IT65" s="29"/>
      <c r="IU65" s="30"/>
      <c r="IV65" s="31"/>
      <c r="IW65" s="31"/>
      <c r="IX65" s="31"/>
      <c r="IY65" s="31"/>
      <c r="IZ65" s="31"/>
      <c r="JA65" s="30"/>
      <c r="JB65" s="30"/>
      <c r="JC65" s="31"/>
      <c r="JD65" s="31"/>
      <c r="JE65" s="31"/>
      <c r="JF65" s="31"/>
      <c r="JG65" s="31"/>
      <c r="JH65" s="30"/>
      <c r="JI65" s="30"/>
      <c r="JJ65" s="31"/>
      <c r="JK65" s="31"/>
      <c r="JL65" s="31"/>
      <c r="JM65" s="31"/>
      <c r="JN65" s="31"/>
      <c r="JO65" s="30"/>
      <c r="JP65" s="30"/>
      <c r="JQ65" s="31"/>
      <c r="JR65" s="31"/>
      <c r="JS65" s="31"/>
      <c r="JT65" s="31"/>
      <c r="JU65" s="31"/>
      <c r="JV65" s="30"/>
      <c r="JW65" s="32"/>
      <c r="JX65" s="100"/>
      <c r="JY65" s="20"/>
      <c r="JZ65" s="16"/>
      <c r="KA65" s="16"/>
      <c r="KB65" s="16"/>
      <c r="KC65" s="16"/>
      <c r="KD65" s="17"/>
      <c r="KE65" s="17"/>
      <c r="KF65" s="16"/>
      <c r="KG65" s="16"/>
      <c r="KH65" s="16"/>
      <c r="KI65" s="16"/>
      <c r="KJ65" s="16"/>
      <c r="KK65" s="17"/>
      <c r="KL65" s="17"/>
      <c r="KM65" s="16"/>
      <c r="KN65" s="16"/>
      <c r="KO65" s="16"/>
      <c r="KP65" s="16"/>
      <c r="KQ65" s="16"/>
      <c r="KR65" s="17"/>
      <c r="KS65" s="17"/>
      <c r="KT65" s="16"/>
      <c r="KU65" s="16"/>
      <c r="KV65" s="16"/>
      <c r="KW65" s="16"/>
      <c r="KX65" s="16"/>
      <c r="KY65" s="17"/>
      <c r="KZ65" s="17"/>
      <c r="LA65" s="16"/>
      <c r="LB65" s="16"/>
      <c r="LC65" s="24"/>
      <c r="LD65" s="94"/>
      <c r="LE65" s="25"/>
      <c r="LF65" s="16"/>
      <c r="LG65" s="17"/>
      <c r="LH65" s="17"/>
      <c r="LI65" s="16"/>
      <c r="LJ65" s="16"/>
      <c r="LK65" s="16"/>
      <c r="LL65" s="16"/>
      <c r="LM65" s="16"/>
      <c r="LN65" s="17"/>
      <c r="LO65" s="27"/>
      <c r="LP65" s="33"/>
      <c r="LQ65" s="16"/>
      <c r="LR65" s="16"/>
      <c r="LS65" s="16"/>
      <c r="LT65" s="16"/>
      <c r="LU65" s="17"/>
      <c r="LV65" s="17"/>
      <c r="LW65" s="16"/>
      <c r="LX65" s="16"/>
      <c r="LY65" s="16"/>
      <c r="LZ65" s="16"/>
      <c r="MA65" s="16"/>
      <c r="MB65" s="17"/>
      <c r="MC65" s="17"/>
      <c r="MD65" s="16"/>
      <c r="ME65" s="16"/>
      <c r="MF65" s="16"/>
      <c r="MG65" s="16"/>
      <c r="MH65" s="18"/>
      <c r="MI65" s="94"/>
      <c r="MJ65" s="29"/>
      <c r="MK65" s="30"/>
      <c r="ML65" s="31"/>
      <c r="MM65" s="31"/>
      <c r="MN65" s="31"/>
      <c r="MO65" s="31"/>
      <c r="MP65" s="31"/>
      <c r="MQ65" s="30"/>
      <c r="MR65" s="30"/>
      <c r="MS65" s="31"/>
      <c r="MT65" s="31"/>
      <c r="MU65" s="31"/>
      <c r="MV65" s="31"/>
      <c r="MW65" s="31"/>
      <c r="MX65" s="30"/>
      <c r="MY65" s="30"/>
      <c r="MZ65" s="31"/>
      <c r="NA65" s="31"/>
      <c r="NB65" s="31"/>
      <c r="NC65" s="31"/>
      <c r="ND65" s="31"/>
      <c r="NE65" s="30"/>
      <c r="NF65" s="30"/>
      <c r="NG65" s="34"/>
      <c r="NH65" s="35"/>
      <c r="NI65" s="36"/>
      <c r="NJ65" s="36"/>
      <c r="NK65" s="36"/>
      <c r="NL65" s="30"/>
      <c r="NM65" s="30"/>
      <c r="NN65" s="37"/>
      <c r="NO65" s="99"/>
    </row>
    <row r="66" spans="1:379">
      <c r="A66" s="4" t="s">
        <v>78</v>
      </c>
      <c r="B66" s="14"/>
      <c r="C66" s="15"/>
      <c r="D66" s="16"/>
      <c r="E66" s="16"/>
      <c r="F66" s="16" t="s">
        <v>14</v>
      </c>
      <c r="G66" s="16"/>
      <c r="H66" s="17"/>
      <c r="I66" s="17"/>
      <c r="J66" s="16"/>
      <c r="K66" s="16"/>
      <c r="L66" s="16"/>
      <c r="M66" s="16"/>
      <c r="N66" s="16"/>
      <c r="O66" s="17"/>
      <c r="P66" s="17"/>
      <c r="Q66" s="16" t="s">
        <v>14</v>
      </c>
      <c r="R66" s="16"/>
      <c r="S66" s="16"/>
      <c r="T66" s="16"/>
      <c r="U66" s="16"/>
      <c r="V66" s="17"/>
      <c r="W66" s="17"/>
      <c r="X66" s="16"/>
      <c r="Y66" s="16"/>
      <c r="Z66" s="16"/>
      <c r="AA66" s="16"/>
      <c r="AB66" s="16"/>
      <c r="AC66" s="17"/>
      <c r="AD66" s="17"/>
      <c r="AE66" s="16" t="s">
        <v>14</v>
      </c>
      <c r="AF66" s="18"/>
      <c r="AG66" s="94"/>
      <c r="AH66" s="19"/>
      <c r="AI66" s="16"/>
      <c r="AJ66" s="16"/>
      <c r="AK66" s="17"/>
      <c r="AL66" s="17"/>
      <c r="AM66" s="16"/>
      <c r="AN66" s="16"/>
      <c r="AO66" s="16"/>
      <c r="AP66" s="16"/>
      <c r="AQ66" s="16"/>
      <c r="AR66" s="17"/>
      <c r="AS66" s="17"/>
      <c r="AT66" s="16"/>
      <c r="AU66" s="16"/>
      <c r="AV66" s="16"/>
      <c r="AW66" s="16"/>
      <c r="AX66" s="16"/>
      <c r="AY66" s="17"/>
      <c r="AZ66" s="17"/>
      <c r="BA66" s="16"/>
      <c r="BB66" s="16"/>
      <c r="BC66" s="16"/>
      <c r="BD66" s="16"/>
      <c r="BE66" s="16"/>
      <c r="BF66" s="17"/>
      <c r="BG66" s="17"/>
      <c r="BH66" s="16"/>
      <c r="BI66" s="16"/>
      <c r="BJ66" s="18"/>
      <c r="BK66" s="94"/>
      <c r="BL66" s="20"/>
      <c r="BM66" s="16"/>
      <c r="BN66" s="17"/>
      <c r="BO66" s="17"/>
      <c r="BP66" s="16"/>
      <c r="BQ66" s="16" t="s">
        <v>14</v>
      </c>
      <c r="BR66" s="16"/>
      <c r="BS66" s="16"/>
      <c r="BT66" s="16"/>
      <c r="BU66" s="17"/>
      <c r="BV66" s="17"/>
      <c r="BW66" s="16"/>
      <c r="BX66" s="16"/>
      <c r="BY66" s="16"/>
      <c r="BZ66" s="16"/>
      <c r="CA66" s="16"/>
      <c r="CB66" s="17"/>
      <c r="CC66" s="17"/>
      <c r="CD66" s="16"/>
      <c r="CE66" s="16"/>
      <c r="CF66" s="16"/>
      <c r="CG66" s="16"/>
      <c r="CH66" s="16"/>
      <c r="CI66" s="17"/>
      <c r="CJ66" s="17"/>
      <c r="CK66" s="16"/>
      <c r="CL66" s="16"/>
      <c r="CM66" s="16"/>
      <c r="CN66" s="16"/>
      <c r="CO66" s="16"/>
      <c r="CP66" s="21"/>
      <c r="CQ66" s="94"/>
      <c r="CR66" s="22"/>
      <c r="CS66" s="16"/>
      <c r="CT66" s="16"/>
      <c r="CU66" s="16"/>
      <c r="CV66" s="16"/>
      <c r="CW66" s="23" t="s">
        <v>14</v>
      </c>
      <c r="CX66" s="17"/>
      <c r="CY66" s="17"/>
      <c r="CZ66" s="15"/>
      <c r="DA66" s="16" t="s">
        <v>14</v>
      </c>
      <c r="DB66" s="16"/>
      <c r="DC66" s="16"/>
      <c r="DD66" s="16"/>
      <c r="DE66" s="17"/>
      <c r="DF66" s="17"/>
      <c r="DG66" s="16"/>
      <c r="DH66" s="16"/>
      <c r="DI66" s="16"/>
      <c r="DJ66" s="16"/>
      <c r="DK66" s="16"/>
      <c r="DL66" s="17"/>
      <c r="DM66" s="17"/>
      <c r="DN66" s="16"/>
      <c r="DO66" s="16"/>
      <c r="DP66" s="16"/>
      <c r="DQ66" s="16"/>
      <c r="DR66" s="16"/>
      <c r="DS66" s="17"/>
      <c r="DT66" s="17"/>
      <c r="DU66" s="24"/>
      <c r="DV66" s="94"/>
      <c r="DW66" s="25"/>
      <c r="DX66" s="16"/>
      <c r="DY66" s="16"/>
      <c r="DZ66" s="16"/>
      <c r="EA66" s="17"/>
      <c r="EB66" s="17"/>
      <c r="EC66" s="16" t="s">
        <v>14</v>
      </c>
      <c r="ED66" s="16" t="s">
        <v>14</v>
      </c>
      <c r="EE66" s="16"/>
      <c r="EF66" s="16"/>
      <c r="EG66" s="16"/>
      <c r="EH66" s="17"/>
      <c r="EI66" s="17"/>
      <c r="EJ66" s="16"/>
      <c r="EK66" s="16"/>
      <c r="EL66" s="16" t="s">
        <v>14</v>
      </c>
      <c r="EM66" s="15"/>
      <c r="EN66" s="26"/>
      <c r="EO66" s="17"/>
      <c r="EP66" s="17"/>
      <c r="EQ66" s="16"/>
      <c r="ER66" s="16"/>
      <c r="ES66" s="16"/>
      <c r="ET66" s="16"/>
      <c r="EU66" s="16"/>
      <c r="EV66" s="17"/>
      <c r="EW66" s="17"/>
      <c r="EX66" s="15"/>
      <c r="EY66" s="16"/>
      <c r="EZ66" s="16"/>
      <c r="FA66" s="18"/>
      <c r="FB66" s="94"/>
      <c r="FC66" s="19"/>
      <c r="FD66" s="17"/>
      <c r="FE66" s="17"/>
      <c r="FF66" s="16"/>
      <c r="FG66" s="16"/>
      <c r="FH66" s="16"/>
      <c r="FI66" s="16"/>
      <c r="FJ66" s="16"/>
      <c r="FK66" s="17"/>
      <c r="FL66" s="17"/>
      <c r="FM66" s="16"/>
      <c r="FN66" s="16"/>
      <c r="FO66" s="16"/>
      <c r="FP66" s="16"/>
      <c r="FQ66" s="16"/>
      <c r="FR66" s="17"/>
      <c r="FS66" s="17"/>
      <c r="FT66" s="16"/>
      <c r="FU66" s="16"/>
      <c r="FV66" s="16"/>
      <c r="FW66" s="16"/>
      <c r="FX66" s="16"/>
      <c r="FY66" s="17"/>
      <c r="FZ66" s="17"/>
      <c r="GA66" s="16"/>
      <c r="GB66" s="16"/>
      <c r="GC66" s="16"/>
      <c r="GD66" s="16"/>
      <c r="GE66" s="16" t="s">
        <v>14</v>
      </c>
      <c r="GF66" s="21"/>
      <c r="GG66" s="94"/>
      <c r="GH66" s="22"/>
      <c r="GI66" s="16"/>
      <c r="GJ66" s="16"/>
      <c r="GK66" s="16"/>
      <c r="GL66" s="16"/>
      <c r="GM66" s="16"/>
      <c r="GN66" s="17"/>
      <c r="GO66" s="17"/>
      <c r="GP66" s="16"/>
      <c r="GQ66" s="16"/>
      <c r="GR66" s="23"/>
      <c r="GS66" s="16"/>
      <c r="GT66" s="16"/>
      <c r="GU66" s="17"/>
      <c r="GV66" s="17"/>
      <c r="GW66" s="16"/>
      <c r="GX66" s="16"/>
      <c r="GY66" s="16"/>
      <c r="GZ66" s="16" t="s">
        <v>14</v>
      </c>
      <c r="HA66" s="16" t="s">
        <v>14</v>
      </c>
      <c r="HB66" s="27"/>
      <c r="HC66" s="17"/>
      <c r="HD66" s="28" t="s">
        <v>14</v>
      </c>
      <c r="HE66" s="16" t="s">
        <v>14</v>
      </c>
      <c r="HF66" s="16" t="s">
        <v>14</v>
      </c>
      <c r="HG66" s="16" t="s">
        <v>14</v>
      </c>
      <c r="HH66" s="16" t="s">
        <v>14</v>
      </c>
      <c r="HI66" s="17"/>
      <c r="HJ66" s="17"/>
      <c r="HK66" s="16" t="s">
        <v>14</v>
      </c>
      <c r="HL66" s="18" t="s">
        <v>14</v>
      </c>
      <c r="HM66" s="94"/>
      <c r="HN66" s="20" t="s">
        <v>14</v>
      </c>
      <c r="HO66" s="16" t="s">
        <v>14</v>
      </c>
      <c r="HP66" s="16" t="s">
        <v>14</v>
      </c>
      <c r="HQ66" s="17"/>
      <c r="HR66" s="17"/>
      <c r="HS66" s="16" t="s">
        <v>14</v>
      </c>
      <c r="HT66" s="16" t="s">
        <v>14</v>
      </c>
      <c r="HU66" s="16" t="s">
        <v>14</v>
      </c>
      <c r="HV66" s="16" t="s">
        <v>14</v>
      </c>
      <c r="HW66" s="16" t="s">
        <v>14</v>
      </c>
      <c r="HX66" s="17"/>
      <c r="HY66" s="17"/>
      <c r="HZ66" s="16"/>
      <c r="IA66" s="16"/>
      <c r="IB66" s="15"/>
      <c r="IC66" s="16"/>
      <c r="ID66" s="16"/>
      <c r="IE66" s="17"/>
      <c r="IF66" s="17"/>
      <c r="IG66" s="16"/>
      <c r="IH66" s="16"/>
      <c r="II66" s="16"/>
      <c r="IJ66" s="16"/>
      <c r="IK66" s="16"/>
      <c r="IL66" s="17"/>
      <c r="IM66" s="17"/>
      <c r="IN66" s="16"/>
      <c r="IO66" s="16"/>
      <c r="IP66" s="16"/>
      <c r="IQ66" s="16"/>
      <c r="IR66" s="18"/>
      <c r="IS66" s="94"/>
      <c r="IT66" s="29"/>
      <c r="IU66" s="30"/>
      <c r="IV66" s="31"/>
      <c r="IW66" s="31"/>
      <c r="IX66" s="31"/>
      <c r="IY66" s="31"/>
      <c r="IZ66" s="31"/>
      <c r="JA66" s="30"/>
      <c r="JB66" s="30"/>
      <c r="JC66" s="31"/>
      <c r="JD66" s="31"/>
      <c r="JE66" s="31"/>
      <c r="JF66" s="31"/>
      <c r="JG66" s="31"/>
      <c r="JH66" s="30"/>
      <c r="JI66" s="30"/>
      <c r="JJ66" s="31"/>
      <c r="JK66" s="31"/>
      <c r="JL66" s="31"/>
      <c r="JM66" s="31"/>
      <c r="JN66" s="31"/>
      <c r="JO66" s="30"/>
      <c r="JP66" s="30"/>
      <c r="JQ66" s="31"/>
      <c r="JR66" s="31"/>
      <c r="JS66" s="31"/>
      <c r="JT66" s="31"/>
      <c r="JU66" s="31"/>
      <c r="JV66" s="30"/>
      <c r="JW66" s="32"/>
      <c r="JX66" s="100"/>
      <c r="JY66" s="20"/>
      <c r="JZ66" s="16"/>
      <c r="KA66" s="16"/>
      <c r="KB66" s="16"/>
      <c r="KC66" s="16"/>
      <c r="KD66" s="17"/>
      <c r="KE66" s="17"/>
      <c r="KF66" s="16"/>
      <c r="KG66" s="16"/>
      <c r="KH66" s="16"/>
      <c r="KI66" s="16"/>
      <c r="KJ66" s="16"/>
      <c r="KK66" s="17"/>
      <c r="KL66" s="17"/>
      <c r="KM66" s="16"/>
      <c r="KN66" s="16"/>
      <c r="KO66" s="16"/>
      <c r="KP66" s="16"/>
      <c r="KQ66" s="16"/>
      <c r="KR66" s="17"/>
      <c r="KS66" s="17"/>
      <c r="KT66" s="16"/>
      <c r="KU66" s="16"/>
      <c r="KV66" s="16"/>
      <c r="KW66" s="16"/>
      <c r="KX66" s="16"/>
      <c r="KY66" s="17"/>
      <c r="KZ66" s="17"/>
      <c r="LA66" s="16"/>
      <c r="LB66" s="16"/>
      <c r="LC66" s="24" t="s">
        <v>14</v>
      </c>
      <c r="LD66" s="94"/>
      <c r="LE66" s="25"/>
      <c r="LF66" s="16"/>
      <c r="LG66" s="17"/>
      <c r="LH66" s="17"/>
      <c r="LI66" s="16"/>
      <c r="LJ66" s="16"/>
      <c r="LK66" s="16"/>
      <c r="LL66" s="16"/>
      <c r="LM66" s="16"/>
      <c r="LN66" s="17"/>
      <c r="LO66" s="27"/>
      <c r="LP66" s="33"/>
      <c r="LQ66" s="16"/>
      <c r="LR66" s="16"/>
      <c r="LS66" s="16"/>
      <c r="LT66" s="16"/>
      <c r="LU66" s="17"/>
      <c r="LV66" s="17"/>
      <c r="LW66" s="16"/>
      <c r="LX66" s="16"/>
      <c r="LY66" s="16"/>
      <c r="LZ66" s="16"/>
      <c r="MA66" s="16"/>
      <c r="MB66" s="17"/>
      <c r="MC66" s="17"/>
      <c r="MD66" s="16"/>
      <c r="ME66" s="16"/>
      <c r="MF66" s="16"/>
      <c r="MG66" s="16"/>
      <c r="MH66" s="18"/>
      <c r="MI66" s="94"/>
      <c r="MJ66" s="29"/>
      <c r="MK66" s="30"/>
      <c r="ML66" s="31"/>
      <c r="MM66" s="31"/>
      <c r="MN66" s="31"/>
      <c r="MO66" s="31"/>
      <c r="MP66" s="31"/>
      <c r="MQ66" s="30"/>
      <c r="MR66" s="30"/>
      <c r="MS66" s="31"/>
      <c r="MT66" s="31"/>
      <c r="MU66" s="31"/>
      <c r="MV66" s="31"/>
      <c r="MW66" s="31"/>
      <c r="MX66" s="30"/>
      <c r="MY66" s="30"/>
      <c r="MZ66" s="31"/>
      <c r="NA66" s="31"/>
      <c r="NB66" s="31"/>
      <c r="NC66" s="31"/>
      <c r="ND66" s="31"/>
      <c r="NE66" s="30"/>
      <c r="NF66" s="30"/>
      <c r="NG66" s="34"/>
      <c r="NH66" s="35"/>
      <c r="NI66" s="36"/>
      <c r="NJ66" s="36"/>
      <c r="NK66" s="36"/>
      <c r="NL66" s="30"/>
      <c r="NM66" s="30"/>
      <c r="NN66" s="37"/>
      <c r="NO66" s="99"/>
    </row>
    <row r="67" spans="1:379">
      <c r="A67" s="4" t="s">
        <v>79</v>
      </c>
      <c r="B67" s="14"/>
      <c r="C67" s="15"/>
      <c r="D67" s="16"/>
      <c r="E67" s="16"/>
      <c r="F67" s="16"/>
      <c r="G67" s="16"/>
      <c r="H67" s="17"/>
      <c r="I67" s="17"/>
      <c r="J67" s="16"/>
      <c r="K67" s="16"/>
      <c r="L67" s="16"/>
      <c r="M67" s="16"/>
      <c r="N67" s="16"/>
      <c r="O67" s="17"/>
      <c r="P67" s="17"/>
      <c r="Q67" s="16"/>
      <c r="R67" s="16"/>
      <c r="S67" s="16"/>
      <c r="T67" s="16"/>
      <c r="U67" s="16"/>
      <c r="V67" s="17"/>
      <c r="W67" s="17"/>
      <c r="X67" s="16"/>
      <c r="Y67" s="16"/>
      <c r="Z67" s="16"/>
      <c r="AA67" s="16"/>
      <c r="AB67" s="16"/>
      <c r="AC67" s="17"/>
      <c r="AD67" s="17"/>
      <c r="AE67" s="16" t="s">
        <v>14</v>
      </c>
      <c r="AF67" s="18"/>
      <c r="AG67" s="94"/>
      <c r="AH67" s="19"/>
      <c r="AI67" s="16"/>
      <c r="AJ67" s="16"/>
      <c r="AK67" s="17"/>
      <c r="AL67" s="17"/>
      <c r="AM67" s="16"/>
      <c r="AN67" s="16"/>
      <c r="AO67" s="16" t="s">
        <v>14</v>
      </c>
      <c r="AP67" s="16"/>
      <c r="AQ67" s="16"/>
      <c r="AR67" s="17"/>
      <c r="AS67" s="17"/>
      <c r="AT67" s="16"/>
      <c r="AU67" s="16" t="s">
        <v>14</v>
      </c>
      <c r="AV67" s="16" t="s">
        <v>14</v>
      </c>
      <c r="AW67" s="16"/>
      <c r="AX67" s="16"/>
      <c r="AY67" s="17"/>
      <c r="AZ67" s="17"/>
      <c r="BA67" s="16"/>
      <c r="BB67" s="16"/>
      <c r="BC67" s="16"/>
      <c r="BD67" s="16"/>
      <c r="BE67" s="16"/>
      <c r="BF67" s="17"/>
      <c r="BG67" s="17"/>
      <c r="BH67" s="16"/>
      <c r="BI67" s="16"/>
      <c r="BJ67" s="18"/>
      <c r="BK67" s="94"/>
      <c r="BL67" s="20"/>
      <c r="BM67" s="16"/>
      <c r="BN67" s="17"/>
      <c r="BO67" s="17"/>
      <c r="BP67" s="16"/>
      <c r="BQ67" s="16"/>
      <c r="BR67" s="16"/>
      <c r="BS67" s="16"/>
      <c r="BT67" s="16"/>
      <c r="BU67" s="17"/>
      <c r="BV67" s="17"/>
      <c r="BW67" s="16"/>
      <c r="BX67" s="16"/>
      <c r="BY67" s="16"/>
      <c r="BZ67" s="16"/>
      <c r="CA67" s="16"/>
      <c r="CB67" s="17"/>
      <c r="CC67" s="17"/>
      <c r="CD67" s="16"/>
      <c r="CE67" s="16"/>
      <c r="CF67" s="16"/>
      <c r="CG67" s="16"/>
      <c r="CH67" s="16"/>
      <c r="CI67" s="17"/>
      <c r="CJ67" s="17"/>
      <c r="CK67" s="16"/>
      <c r="CL67" s="16"/>
      <c r="CM67" s="16"/>
      <c r="CN67" s="16"/>
      <c r="CO67" s="16"/>
      <c r="CP67" s="21"/>
      <c r="CQ67" s="94"/>
      <c r="CR67" s="22"/>
      <c r="CS67" s="16"/>
      <c r="CT67" s="16"/>
      <c r="CU67" s="16"/>
      <c r="CV67" s="16"/>
      <c r="CW67" s="23" t="s">
        <v>14</v>
      </c>
      <c r="CX67" s="17"/>
      <c r="CY67" s="17"/>
      <c r="CZ67" s="15"/>
      <c r="DA67" s="16" t="s">
        <v>14</v>
      </c>
      <c r="DB67" s="16" t="s">
        <v>14</v>
      </c>
      <c r="DC67" s="16" t="s">
        <v>14</v>
      </c>
      <c r="DD67" s="16" t="s">
        <v>14</v>
      </c>
      <c r="DE67" s="17"/>
      <c r="DF67" s="17"/>
      <c r="DG67" s="16" t="s">
        <v>14</v>
      </c>
      <c r="DH67" s="16"/>
      <c r="DI67" s="16"/>
      <c r="DJ67" s="16"/>
      <c r="DK67" s="16"/>
      <c r="DL67" s="17"/>
      <c r="DM67" s="17"/>
      <c r="DN67" s="16"/>
      <c r="DO67" s="16"/>
      <c r="DP67" s="16"/>
      <c r="DQ67" s="16"/>
      <c r="DR67" s="16"/>
      <c r="DS67" s="17"/>
      <c r="DT67" s="17"/>
      <c r="DU67" s="24"/>
      <c r="DV67" s="94"/>
      <c r="DW67" s="25"/>
      <c r="DX67" s="16"/>
      <c r="DY67" s="16"/>
      <c r="DZ67" s="16"/>
      <c r="EA67" s="17"/>
      <c r="EB67" s="17"/>
      <c r="EC67" s="16"/>
      <c r="ED67" s="16"/>
      <c r="EE67" s="16"/>
      <c r="EF67" s="16"/>
      <c r="EG67" s="16"/>
      <c r="EH67" s="17"/>
      <c r="EI67" s="17"/>
      <c r="EJ67" s="16"/>
      <c r="EK67" s="16"/>
      <c r="EL67" s="16"/>
      <c r="EM67" s="15"/>
      <c r="EN67" s="26"/>
      <c r="EO67" s="17"/>
      <c r="EP67" s="17"/>
      <c r="EQ67" s="16" t="s">
        <v>14</v>
      </c>
      <c r="ER67" s="16"/>
      <c r="ES67" s="16"/>
      <c r="ET67" s="16"/>
      <c r="EU67" s="16"/>
      <c r="EV67" s="17"/>
      <c r="EW67" s="17"/>
      <c r="EX67" s="15"/>
      <c r="EY67" s="16"/>
      <c r="EZ67" s="16"/>
      <c r="FA67" s="18"/>
      <c r="FB67" s="94"/>
      <c r="FC67" s="19"/>
      <c r="FD67" s="17"/>
      <c r="FE67" s="17"/>
      <c r="FF67" s="16"/>
      <c r="FG67" s="16" t="s">
        <v>14</v>
      </c>
      <c r="FH67" s="16"/>
      <c r="FI67" s="16">
        <v>4</v>
      </c>
      <c r="FJ67" s="16" t="s">
        <v>14</v>
      </c>
      <c r="FK67" s="17"/>
      <c r="FL67" s="17"/>
      <c r="FM67" s="16"/>
      <c r="FN67" s="16"/>
      <c r="FO67" s="16"/>
      <c r="FP67" s="16"/>
      <c r="FQ67" s="16"/>
      <c r="FR67" s="17"/>
      <c r="FS67" s="17"/>
      <c r="FT67" s="16"/>
      <c r="FU67" s="16"/>
      <c r="FV67" s="16"/>
      <c r="FW67" s="16"/>
      <c r="FX67" s="16"/>
      <c r="FY67" s="17"/>
      <c r="FZ67" s="17"/>
      <c r="GA67" s="16"/>
      <c r="GB67" s="16"/>
      <c r="GC67" s="16"/>
      <c r="GD67" s="16"/>
      <c r="GE67" s="16"/>
      <c r="GF67" s="21"/>
      <c r="GG67" s="94"/>
      <c r="GH67" s="22"/>
      <c r="GI67" s="16"/>
      <c r="GJ67" s="16"/>
      <c r="GK67" s="16"/>
      <c r="GL67" s="16"/>
      <c r="GM67" s="16"/>
      <c r="GN67" s="17"/>
      <c r="GO67" s="17"/>
      <c r="GP67" s="16"/>
      <c r="GQ67" s="16"/>
      <c r="GR67" s="23"/>
      <c r="GS67" s="16"/>
      <c r="GT67" s="16"/>
      <c r="GU67" s="17"/>
      <c r="GV67" s="17"/>
      <c r="GW67" s="16"/>
      <c r="GX67" s="16"/>
      <c r="GY67" s="16" t="s">
        <v>14</v>
      </c>
      <c r="GZ67" s="16" t="s">
        <v>14</v>
      </c>
      <c r="HA67" s="16" t="s">
        <v>14</v>
      </c>
      <c r="HB67" s="27"/>
      <c r="HC67" s="17"/>
      <c r="HD67" s="28" t="s">
        <v>14</v>
      </c>
      <c r="HE67" s="16" t="s">
        <v>14</v>
      </c>
      <c r="HF67" s="16" t="s">
        <v>14</v>
      </c>
      <c r="HG67" s="16" t="s">
        <v>14</v>
      </c>
      <c r="HH67" s="16" t="s">
        <v>14</v>
      </c>
      <c r="HI67" s="17"/>
      <c r="HJ67" s="17"/>
      <c r="HK67" s="16" t="s">
        <v>14</v>
      </c>
      <c r="HL67" s="18" t="s">
        <v>14</v>
      </c>
      <c r="HM67" s="94"/>
      <c r="HN67" s="20" t="s">
        <v>14</v>
      </c>
      <c r="HO67" s="16" t="s">
        <v>14</v>
      </c>
      <c r="HP67" s="16" t="s">
        <v>14</v>
      </c>
      <c r="HQ67" s="17"/>
      <c r="HR67" s="17"/>
      <c r="HS67" s="16" t="s">
        <v>14</v>
      </c>
      <c r="HT67" s="16" t="s">
        <v>14</v>
      </c>
      <c r="HU67" s="16" t="s">
        <v>14</v>
      </c>
      <c r="HV67" s="16" t="s">
        <v>14</v>
      </c>
      <c r="HW67" s="16" t="s">
        <v>14</v>
      </c>
      <c r="HX67" s="17"/>
      <c r="HY67" s="17"/>
      <c r="HZ67" s="16" t="s">
        <v>14</v>
      </c>
      <c r="IA67" s="16" t="s">
        <v>14</v>
      </c>
      <c r="IB67" s="15" t="s">
        <v>14</v>
      </c>
      <c r="IC67" s="16" t="s">
        <v>14</v>
      </c>
      <c r="ID67" s="16" t="s">
        <v>14</v>
      </c>
      <c r="IE67" s="17"/>
      <c r="IF67" s="17"/>
      <c r="IG67" s="16"/>
      <c r="IH67" s="16"/>
      <c r="II67" s="16"/>
      <c r="IJ67" s="16"/>
      <c r="IK67" s="16"/>
      <c r="IL67" s="17"/>
      <c r="IM67" s="17"/>
      <c r="IN67" s="16"/>
      <c r="IO67" s="16"/>
      <c r="IP67" s="16"/>
      <c r="IQ67" s="16"/>
      <c r="IR67" s="18"/>
      <c r="IS67" s="94"/>
      <c r="IT67" s="29"/>
      <c r="IU67" s="30"/>
      <c r="IV67" s="31"/>
      <c r="IW67" s="31"/>
      <c r="IX67" s="31"/>
      <c r="IY67" s="31"/>
      <c r="IZ67" s="31"/>
      <c r="JA67" s="30"/>
      <c r="JB67" s="30"/>
      <c r="JC67" s="31"/>
      <c r="JD67" s="31"/>
      <c r="JE67" s="31"/>
      <c r="JF67" s="31"/>
      <c r="JG67" s="31"/>
      <c r="JH67" s="30"/>
      <c r="JI67" s="30"/>
      <c r="JJ67" s="31"/>
      <c r="JK67" s="31"/>
      <c r="JL67" s="31"/>
      <c r="JM67" s="31"/>
      <c r="JN67" s="31"/>
      <c r="JO67" s="30"/>
      <c r="JP67" s="30"/>
      <c r="JQ67" s="31"/>
      <c r="JR67" s="31"/>
      <c r="JS67" s="31"/>
      <c r="JT67" s="31"/>
      <c r="JU67" s="31"/>
      <c r="JV67" s="30"/>
      <c r="JW67" s="32"/>
      <c r="JX67" s="100"/>
      <c r="JY67" s="20"/>
      <c r="JZ67" s="16"/>
      <c r="KA67" s="16"/>
      <c r="KB67" s="16"/>
      <c r="KC67" s="16"/>
      <c r="KD67" s="17"/>
      <c r="KE67" s="17"/>
      <c r="KF67" s="16"/>
      <c r="KG67" s="16"/>
      <c r="KH67" s="16"/>
      <c r="KI67" s="16"/>
      <c r="KJ67" s="16"/>
      <c r="KK67" s="17"/>
      <c r="KL67" s="17"/>
      <c r="KM67" s="16"/>
      <c r="KN67" s="16"/>
      <c r="KO67" s="16"/>
      <c r="KP67" s="16"/>
      <c r="KQ67" s="16"/>
      <c r="KR67" s="17"/>
      <c r="KS67" s="17"/>
      <c r="KT67" s="16"/>
      <c r="KU67" s="16"/>
      <c r="KV67" s="16"/>
      <c r="KW67" s="16"/>
      <c r="KX67" s="16"/>
      <c r="KY67" s="17"/>
      <c r="KZ67" s="17"/>
      <c r="LA67" s="16"/>
      <c r="LB67" s="16"/>
      <c r="LC67" s="24"/>
      <c r="LD67" s="94"/>
      <c r="LE67" s="25"/>
      <c r="LF67" s="16"/>
      <c r="LG67" s="17"/>
      <c r="LH67" s="17"/>
      <c r="LI67" s="16"/>
      <c r="LJ67" s="16"/>
      <c r="LK67" s="16"/>
      <c r="LL67" s="16"/>
      <c r="LM67" s="16"/>
      <c r="LN67" s="17"/>
      <c r="LO67" s="27"/>
      <c r="LP67" s="33"/>
      <c r="LQ67" s="16"/>
      <c r="LR67" s="16"/>
      <c r="LS67" s="16"/>
      <c r="LT67" s="16"/>
      <c r="LU67" s="17"/>
      <c r="LV67" s="17"/>
      <c r="LW67" s="16"/>
      <c r="LX67" s="16"/>
      <c r="LY67" s="16"/>
      <c r="LZ67" s="16"/>
      <c r="MA67" s="16"/>
      <c r="MB67" s="17"/>
      <c r="MC67" s="17"/>
      <c r="MD67" s="16"/>
      <c r="ME67" s="16"/>
      <c r="MF67" s="16"/>
      <c r="MG67" s="16"/>
      <c r="MH67" s="18"/>
      <c r="MI67" s="94"/>
      <c r="MJ67" s="29"/>
      <c r="MK67" s="30"/>
      <c r="ML67" s="31"/>
      <c r="MM67" s="31"/>
      <c r="MN67" s="31"/>
      <c r="MO67" s="31"/>
      <c r="MP67" s="31"/>
      <c r="MQ67" s="30"/>
      <c r="MR67" s="30"/>
      <c r="MS67" s="31"/>
      <c r="MT67" s="31"/>
      <c r="MU67" s="31"/>
      <c r="MV67" s="31"/>
      <c r="MW67" s="31"/>
      <c r="MX67" s="30"/>
      <c r="MY67" s="30"/>
      <c r="MZ67" s="31"/>
      <c r="NA67" s="31"/>
      <c r="NB67" s="31"/>
      <c r="NC67" s="31"/>
      <c r="ND67" s="31"/>
      <c r="NE67" s="30"/>
      <c r="NF67" s="30"/>
      <c r="NG67" s="34"/>
      <c r="NH67" s="35"/>
      <c r="NI67" s="36"/>
      <c r="NJ67" s="36"/>
      <c r="NK67" s="36"/>
      <c r="NL67" s="30"/>
      <c r="NM67" s="30"/>
      <c r="NN67" s="37"/>
      <c r="NO67" s="99"/>
    </row>
    <row r="68" spans="1:379">
      <c r="A68" s="4" t="s">
        <v>80</v>
      </c>
      <c r="B68" s="14"/>
      <c r="C68" s="15"/>
      <c r="D68" s="16" t="s">
        <v>14</v>
      </c>
      <c r="E68" s="16" t="s">
        <v>14</v>
      </c>
      <c r="F68" s="16" t="s">
        <v>14</v>
      </c>
      <c r="G68" s="16" t="s">
        <v>14</v>
      </c>
      <c r="H68" s="17"/>
      <c r="I68" s="17"/>
      <c r="J68" s="16"/>
      <c r="K68" s="16"/>
      <c r="L68" s="16"/>
      <c r="M68" s="16"/>
      <c r="N68" s="16"/>
      <c r="O68" s="17"/>
      <c r="P68" s="17"/>
      <c r="Q68" s="16"/>
      <c r="R68" s="16"/>
      <c r="S68" s="16"/>
      <c r="T68" s="16"/>
      <c r="U68" s="16"/>
      <c r="V68" s="17"/>
      <c r="W68" s="17"/>
      <c r="X68" s="16"/>
      <c r="Y68" s="16"/>
      <c r="Z68" s="16"/>
      <c r="AA68" s="16" t="s">
        <v>14</v>
      </c>
      <c r="AB68" s="16" t="s">
        <v>14</v>
      </c>
      <c r="AC68" s="17"/>
      <c r="AD68" s="17"/>
      <c r="AE68" s="16"/>
      <c r="AF68" s="18"/>
      <c r="AG68" s="94"/>
      <c r="AH68" s="19"/>
      <c r="AI68" s="16"/>
      <c r="AJ68" s="16"/>
      <c r="AK68" s="17"/>
      <c r="AL68" s="17"/>
      <c r="AM68" s="16"/>
      <c r="AN68" s="16"/>
      <c r="AO68" s="16"/>
      <c r="AP68" s="16"/>
      <c r="AQ68" s="16"/>
      <c r="AR68" s="17"/>
      <c r="AS68" s="17"/>
      <c r="AT68" s="16"/>
      <c r="AU68" s="16"/>
      <c r="AV68" s="16"/>
      <c r="AW68" s="16"/>
      <c r="AX68" s="16"/>
      <c r="AY68" s="17"/>
      <c r="AZ68" s="17"/>
      <c r="BA68" s="16"/>
      <c r="BB68" s="16"/>
      <c r="BC68" s="16"/>
      <c r="BD68" s="16"/>
      <c r="BE68" s="16"/>
      <c r="BF68" s="17"/>
      <c r="BG68" s="17"/>
      <c r="BH68" s="16"/>
      <c r="BI68" s="16"/>
      <c r="BJ68" s="18"/>
      <c r="BK68" s="94"/>
      <c r="BL68" s="20"/>
      <c r="BM68" s="16"/>
      <c r="BN68" s="17"/>
      <c r="BO68" s="17"/>
      <c r="BP68" s="16"/>
      <c r="BQ68" s="16"/>
      <c r="BR68" s="16"/>
      <c r="BS68" s="16"/>
      <c r="BT68" s="16"/>
      <c r="BU68" s="17"/>
      <c r="BV68" s="17"/>
      <c r="BW68" s="16"/>
      <c r="BX68" s="16"/>
      <c r="BY68" s="16"/>
      <c r="BZ68" s="16"/>
      <c r="CA68" s="16"/>
      <c r="CB68" s="17"/>
      <c r="CC68" s="17"/>
      <c r="CD68" s="16"/>
      <c r="CE68" s="16"/>
      <c r="CF68" s="16"/>
      <c r="CG68" s="16"/>
      <c r="CH68" s="16"/>
      <c r="CI68" s="17"/>
      <c r="CJ68" s="17"/>
      <c r="CK68" s="16"/>
      <c r="CL68" s="16"/>
      <c r="CM68" s="16"/>
      <c r="CN68" s="16"/>
      <c r="CO68" s="16"/>
      <c r="CP68" s="21"/>
      <c r="CQ68" s="94"/>
      <c r="CR68" s="22"/>
      <c r="CS68" s="16"/>
      <c r="CT68" s="16"/>
      <c r="CU68" s="16"/>
      <c r="CV68" s="16"/>
      <c r="CW68" s="23"/>
      <c r="CX68" s="17"/>
      <c r="CY68" s="17"/>
      <c r="CZ68" s="15"/>
      <c r="DA68" s="16"/>
      <c r="DB68" s="16"/>
      <c r="DC68" s="16"/>
      <c r="DD68" s="16"/>
      <c r="DE68" s="17"/>
      <c r="DF68" s="17"/>
      <c r="DG68" s="16"/>
      <c r="DH68" s="16"/>
      <c r="DI68" s="16"/>
      <c r="DJ68" s="16"/>
      <c r="DK68" s="16"/>
      <c r="DL68" s="17"/>
      <c r="DM68" s="17"/>
      <c r="DN68" s="16"/>
      <c r="DO68" s="16"/>
      <c r="DP68" s="16"/>
      <c r="DQ68" s="16"/>
      <c r="DR68" s="16"/>
      <c r="DS68" s="17"/>
      <c r="DT68" s="17"/>
      <c r="DU68" s="24" t="s">
        <v>14</v>
      </c>
      <c r="DV68" s="94"/>
      <c r="DW68" s="25"/>
      <c r="DX68" s="16"/>
      <c r="DY68" s="16"/>
      <c r="DZ68" s="16"/>
      <c r="EA68" s="17"/>
      <c r="EB68" s="17"/>
      <c r="EC68" s="16"/>
      <c r="ED68" s="16"/>
      <c r="EE68" s="16"/>
      <c r="EF68" s="16"/>
      <c r="EG68" s="16"/>
      <c r="EH68" s="17"/>
      <c r="EI68" s="17"/>
      <c r="EJ68" s="16"/>
      <c r="EK68" s="16"/>
      <c r="EL68" s="16"/>
      <c r="EM68" s="15"/>
      <c r="EN68" s="26" t="s">
        <v>14</v>
      </c>
      <c r="EO68" s="17"/>
      <c r="EP68" s="17"/>
      <c r="EQ68" s="16" t="s">
        <v>14</v>
      </c>
      <c r="ER68" s="16" t="s">
        <v>14</v>
      </c>
      <c r="ES68" s="16" t="s">
        <v>14</v>
      </c>
      <c r="ET68" s="16" t="s">
        <v>14</v>
      </c>
      <c r="EU68" s="16" t="s">
        <v>14</v>
      </c>
      <c r="EV68" s="17"/>
      <c r="EW68" s="17"/>
      <c r="EX68" s="15"/>
      <c r="EY68" s="16"/>
      <c r="EZ68" s="16"/>
      <c r="FA68" s="18"/>
      <c r="FB68" s="94"/>
      <c r="FC68" s="19"/>
      <c r="FD68" s="17"/>
      <c r="FE68" s="17"/>
      <c r="FF68" s="16"/>
      <c r="FG68" s="16"/>
      <c r="FH68" s="16"/>
      <c r="FI68" s="16"/>
      <c r="FJ68" s="16" t="s">
        <v>14</v>
      </c>
      <c r="FK68" s="17"/>
      <c r="FL68" s="17"/>
      <c r="FM68" s="16"/>
      <c r="FN68" s="16"/>
      <c r="FO68" s="16"/>
      <c r="FP68" s="16"/>
      <c r="FQ68" s="16"/>
      <c r="FR68" s="17"/>
      <c r="FS68" s="17"/>
      <c r="FT68" s="16"/>
      <c r="FU68" s="16"/>
      <c r="FV68" s="16"/>
      <c r="FW68" s="16"/>
      <c r="FX68" s="16"/>
      <c r="FY68" s="17"/>
      <c r="FZ68" s="17"/>
      <c r="GA68" s="16"/>
      <c r="GB68" s="16"/>
      <c r="GC68" s="16"/>
      <c r="GD68" s="16"/>
      <c r="GE68" s="16"/>
      <c r="GF68" s="21"/>
      <c r="GG68" s="94"/>
      <c r="GH68" s="10"/>
      <c r="GI68" s="6"/>
      <c r="GJ68" s="6"/>
      <c r="GK68" s="6"/>
      <c r="GL68" s="6"/>
      <c r="GM68" s="6"/>
      <c r="GN68" s="7"/>
      <c r="GO68" s="7"/>
      <c r="GP68" s="6"/>
      <c r="GQ68" s="6"/>
      <c r="GR68" s="23"/>
      <c r="GS68" s="6"/>
      <c r="GT68" s="6"/>
      <c r="GU68" s="7"/>
      <c r="GV68" s="7"/>
      <c r="GW68" s="6"/>
      <c r="GX68" s="6"/>
      <c r="GY68" s="6"/>
      <c r="GZ68" s="6"/>
      <c r="HA68" s="6"/>
      <c r="HB68" s="27"/>
      <c r="HC68" s="7"/>
      <c r="HD68" s="28"/>
      <c r="HE68" s="6"/>
      <c r="HF68" s="6"/>
      <c r="HG68" s="6"/>
      <c r="HH68" s="6"/>
      <c r="HI68" s="7"/>
      <c r="HJ68" s="7"/>
      <c r="HK68" s="6"/>
      <c r="HL68" s="8"/>
      <c r="HM68" s="93"/>
      <c r="HN68" s="20"/>
      <c r="HO68" s="16"/>
      <c r="HP68" s="16"/>
      <c r="HQ68" s="17"/>
      <c r="HR68" s="17"/>
      <c r="HS68" s="16"/>
      <c r="HT68" s="16"/>
      <c r="HU68" s="16"/>
      <c r="HV68" s="16"/>
      <c r="HW68" s="16"/>
      <c r="HX68" s="17"/>
      <c r="HY68" s="17"/>
      <c r="HZ68" s="16"/>
      <c r="IA68" s="16"/>
      <c r="IB68" s="15"/>
      <c r="IC68" s="16"/>
      <c r="ID68" s="16"/>
      <c r="IE68" s="17"/>
      <c r="IF68" s="17"/>
      <c r="IG68" s="16"/>
      <c r="IH68" s="16"/>
      <c r="II68" s="16"/>
      <c r="IJ68" s="16"/>
      <c r="IK68" s="16"/>
      <c r="IL68" s="17"/>
      <c r="IM68" s="17"/>
      <c r="IN68" s="16"/>
      <c r="IO68" s="16"/>
      <c r="IP68" s="16"/>
      <c r="IQ68" s="16"/>
      <c r="IR68" s="18"/>
      <c r="IS68" s="94"/>
      <c r="IT68" s="29"/>
      <c r="IU68" s="30"/>
      <c r="IV68" s="31"/>
      <c r="IW68" s="31"/>
      <c r="IX68" s="31"/>
      <c r="IY68" s="31"/>
      <c r="IZ68" s="31"/>
      <c r="JA68" s="30"/>
      <c r="JB68" s="30"/>
      <c r="JC68" s="31"/>
      <c r="JD68" s="31"/>
      <c r="JE68" s="31"/>
      <c r="JF68" s="31"/>
      <c r="JG68" s="31"/>
      <c r="JH68" s="30"/>
      <c r="JI68" s="30"/>
      <c r="JJ68" s="31"/>
      <c r="JK68" s="31"/>
      <c r="JL68" s="31"/>
      <c r="JM68" s="31"/>
      <c r="JN68" s="31"/>
      <c r="JO68" s="30"/>
      <c r="JP68" s="30"/>
      <c r="JQ68" s="31"/>
      <c r="JR68" s="31"/>
      <c r="JS68" s="31"/>
      <c r="JT68" s="31"/>
      <c r="JU68" s="31"/>
      <c r="JV68" s="30"/>
      <c r="JW68" s="32"/>
      <c r="JX68" s="100"/>
      <c r="JY68" s="20"/>
      <c r="JZ68" s="16"/>
      <c r="KA68" s="16"/>
      <c r="KB68" s="16"/>
      <c r="KC68" s="16"/>
      <c r="KD68" s="17"/>
      <c r="KE68" s="17"/>
      <c r="KF68" s="16"/>
      <c r="KG68" s="16"/>
      <c r="KH68" s="16"/>
      <c r="KI68" s="16"/>
      <c r="KJ68" s="16"/>
      <c r="KK68" s="17"/>
      <c r="KL68" s="17"/>
      <c r="KM68" s="16"/>
      <c r="KN68" s="16"/>
      <c r="KO68" s="16"/>
      <c r="KP68" s="16"/>
      <c r="KQ68" s="16"/>
      <c r="KR68" s="17"/>
      <c r="KS68" s="17"/>
      <c r="KT68" s="16"/>
      <c r="KU68" s="16"/>
      <c r="KV68" s="16"/>
      <c r="KW68" s="16"/>
      <c r="KX68" s="16"/>
      <c r="KY68" s="17"/>
      <c r="KZ68" s="17"/>
      <c r="LA68" s="16"/>
      <c r="LB68" s="16"/>
      <c r="LC68" s="24"/>
      <c r="LD68" s="94"/>
      <c r="LE68" s="25"/>
      <c r="LF68" s="16"/>
      <c r="LG68" s="17"/>
      <c r="LH68" s="17"/>
      <c r="LI68" s="16"/>
      <c r="LJ68" s="16"/>
      <c r="LK68" s="16"/>
      <c r="LL68" s="16"/>
      <c r="LM68" s="16"/>
      <c r="LN68" s="17"/>
      <c r="LO68" s="27"/>
      <c r="LP68" s="33"/>
      <c r="LQ68" s="16"/>
      <c r="LR68" s="16"/>
      <c r="LS68" s="16"/>
      <c r="LT68" s="16"/>
      <c r="LU68" s="17"/>
      <c r="LV68" s="17"/>
      <c r="LW68" s="16"/>
      <c r="LX68" s="16"/>
      <c r="LY68" s="16"/>
      <c r="LZ68" s="16"/>
      <c r="MA68" s="16"/>
      <c r="MB68" s="17"/>
      <c r="MC68" s="17"/>
      <c r="MD68" s="16"/>
      <c r="ME68" s="16"/>
      <c r="MF68" s="16"/>
      <c r="MG68" s="16"/>
      <c r="MH68" s="18"/>
      <c r="MI68" s="94"/>
      <c r="MJ68" s="29"/>
      <c r="MK68" s="30"/>
      <c r="ML68" s="31"/>
      <c r="MM68" s="31"/>
      <c r="MN68" s="31"/>
      <c r="MO68" s="31"/>
      <c r="MP68" s="31"/>
      <c r="MQ68" s="30"/>
      <c r="MR68" s="30"/>
      <c r="MS68" s="31"/>
      <c r="MT68" s="31"/>
      <c r="MU68" s="31"/>
      <c r="MV68" s="31"/>
      <c r="MW68" s="31"/>
      <c r="MX68" s="30"/>
      <c r="MY68" s="30"/>
      <c r="MZ68" s="31"/>
      <c r="NA68" s="31"/>
      <c r="NB68" s="31"/>
      <c r="NC68" s="31"/>
      <c r="ND68" s="31"/>
      <c r="NE68" s="30"/>
      <c r="NF68" s="30"/>
      <c r="NG68" s="34"/>
      <c r="NH68" s="35"/>
      <c r="NI68" s="36"/>
      <c r="NJ68" s="36"/>
      <c r="NK68" s="36"/>
      <c r="NL68" s="30"/>
      <c r="NM68" s="30"/>
      <c r="NN68" s="37"/>
      <c r="NO68" s="99"/>
    </row>
    <row r="69" spans="1:379">
      <c r="A69" s="4" t="s">
        <v>81</v>
      </c>
      <c r="B69" s="14"/>
      <c r="C69" s="15"/>
      <c r="D69" s="16"/>
      <c r="E69" s="16"/>
      <c r="F69" s="16"/>
      <c r="G69" s="16"/>
      <c r="H69" s="17"/>
      <c r="I69" s="17"/>
      <c r="J69" s="16"/>
      <c r="K69" s="16"/>
      <c r="L69" s="16"/>
      <c r="M69" s="16"/>
      <c r="N69" s="16"/>
      <c r="O69" s="17"/>
      <c r="P69" s="17"/>
      <c r="Q69" s="16"/>
      <c r="R69" s="16"/>
      <c r="S69" s="16"/>
      <c r="T69" s="16"/>
      <c r="U69" s="16" t="s">
        <v>14</v>
      </c>
      <c r="V69" s="17"/>
      <c r="W69" s="17"/>
      <c r="X69" s="16"/>
      <c r="Y69" s="16"/>
      <c r="Z69" s="16"/>
      <c r="AA69" s="16"/>
      <c r="AB69" s="16"/>
      <c r="AC69" s="17"/>
      <c r="AD69" s="17"/>
      <c r="AE69" s="16"/>
      <c r="AF69" s="18"/>
      <c r="AG69" s="94"/>
      <c r="AH69" s="19"/>
      <c r="AI69" s="16"/>
      <c r="AJ69" s="16"/>
      <c r="AK69" s="17"/>
      <c r="AL69" s="17"/>
      <c r="AM69" s="16"/>
      <c r="AN69" s="16"/>
      <c r="AO69" s="16"/>
      <c r="AP69" s="16"/>
      <c r="AQ69" s="16"/>
      <c r="AR69" s="17"/>
      <c r="AS69" s="17"/>
      <c r="AT69" s="16"/>
      <c r="AU69" s="16"/>
      <c r="AV69" s="16"/>
      <c r="AW69" s="16"/>
      <c r="AX69" s="16"/>
      <c r="AY69" s="17"/>
      <c r="AZ69" s="17"/>
      <c r="BA69" s="16"/>
      <c r="BB69" s="16"/>
      <c r="BC69" s="16"/>
      <c r="BD69" s="16"/>
      <c r="BE69" s="16"/>
      <c r="BF69" s="17"/>
      <c r="BG69" s="17"/>
      <c r="BH69" s="16"/>
      <c r="BI69" s="16"/>
      <c r="BJ69" s="18"/>
      <c r="BK69" s="94"/>
      <c r="BL69" s="20"/>
      <c r="BM69" s="16"/>
      <c r="BN69" s="17"/>
      <c r="BO69" s="17"/>
      <c r="BP69" s="16"/>
      <c r="BQ69" s="16"/>
      <c r="BR69" s="16"/>
      <c r="BS69" s="16"/>
      <c r="BT69" s="16"/>
      <c r="BU69" s="17"/>
      <c r="BV69" s="17"/>
      <c r="BW69" s="16"/>
      <c r="BX69" s="16"/>
      <c r="BY69" s="16"/>
      <c r="BZ69" s="16"/>
      <c r="CA69" s="16"/>
      <c r="CB69" s="17"/>
      <c r="CC69" s="17"/>
      <c r="CD69" s="16"/>
      <c r="CE69" s="16"/>
      <c r="CF69" s="16"/>
      <c r="CG69" s="16"/>
      <c r="CH69" s="16"/>
      <c r="CI69" s="17"/>
      <c r="CJ69" s="17"/>
      <c r="CK69" s="16"/>
      <c r="CL69" s="16"/>
      <c r="CM69" s="16"/>
      <c r="CN69" s="16"/>
      <c r="CO69" s="16"/>
      <c r="CP69" s="21"/>
      <c r="CQ69" s="94"/>
      <c r="CR69" s="22"/>
      <c r="CS69" s="16"/>
      <c r="CT69" s="16"/>
      <c r="CU69" s="16"/>
      <c r="CV69" s="16"/>
      <c r="CW69" s="23"/>
      <c r="CX69" s="17"/>
      <c r="CY69" s="17"/>
      <c r="CZ69" s="15"/>
      <c r="DA69" s="16"/>
      <c r="DB69" s="16"/>
      <c r="DC69" s="16"/>
      <c r="DD69" s="16"/>
      <c r="DE69" s="17"/>
      <c r="DF69" s="17"/>
      <c r="DG69" s="16"/>
      <c r="DH69" s="16"/>
      <c r="DI69" s="16"/>
      <c r="DJ69" s="16"/>
      <c r="DK69" s="16"/>
      <c r="DL69" s="17"/>
      <c r="DM69" s="17"/>
      <c r="DN69" s="16"/>
      <c r="DO69" s="16"/>
      <c r="DP69" s="16"/>
      <c r="DQ69" s="16"/>
      <c r="DR69" s="16"/>
      <c r="DS69" s="17"/>
      <c r="DT69" s="17"/>
      <c r="DU69" s="24"/>
      <c r="DV69" s="94"/>
      <c r="DW69" s="25"/>
      <c r="DX69" s="16"/>
      <c r="DY69" s="16"/>
      <c r="DZ69" s="16"/>
      <c r="EA69" s="17"/>
      <c r="EB69" s="17"/>
      <c r="EC69" s="16"/>
      <c r="ED69" s="16"/>
      <c r="EE69" s="16"/>
      <c r="EF69" s="16"/>
      <c r="EG69" s="16"/>
      <c r="EH69" s="17"/>
      <c r="EI69" s="17"/>
      <c r="EJ69" s="16"/>
      <c r="EK69" s="16"/>
      <c r="EL69" s="16"/>
      <c r="EM69" s="15"/>
      <c r="EN69" s="26"/>
      <c r="EO69" s="17"/>
      <c r="EP69" s="17"/>
      <c r="EQ69" s="16"/>
      <c r="ER69" s="16"/>
      <c r="ES69" s="16"/>
      <c r="ET69" s="16"/>
      <c r="EU69" s="16"/>
      <c r="EV69" s="17"/>
      <c r="EW69" s="17"/>
      <c r="EX69" s="15"/>
      <c r="EY69" s="16"/>
      <c r="EZ69" s="16"/>
      <c r="FA69" s="18"/>
      <c r="FB69" s="94"/>
      <c r="FC69" s="19"/>
      <c r="FD69" s="17"/>
      <c r="FE69" s="17"/>
      <c r="FF69" s="16"/>
      <c r="FG69" s="16"/>
      <c r="FH69" s="16"/>
      <c r="FI69" s="16"/>
      <c r="FJ69" s="16"/>
      <c r="FK69" s="17"/>
      <c r="FL69" s="17"/>
      <c r="FM69" s="16"/>
      <c r="FN69" s="16"/>
      <c r="FO69" s="16"/>
      <c r="FP69" s="16"/>
      <c r="FQ69" s="16"/>
      <c r="FR69" s="17"/>
      <c r="FS69" s="17"/>
      <c r="FT69" s="16"/>
      <c r="FU69" s="16"/>
      <c r="FV69" s="16"/>
      <c r="FW69" s="16"/>
      <c r="FX69" s="16"/>
      <c r="FY69" s="17"/>
      <c r="FZ69" s="17"/>
      <c r="GA69" s="16"/>
      <c r="GB69" s="16"/>
      <c r="GC69" s="16"/>
      <c r="GD69" s="16"/>
      <c r="GE69" s="16"/>
      <c r="GF69" s="21"/>
      <c r="GG69" s="94"/>
      <c r="GH69" s="10"/>
      <c r="GI69" s="6"/>
      <c r="GJ69" s="6"/>
      <c r="GK69" s="6"/>
      <c r="GL69" s="6"/>
      <c r="GM69" s="6"/>
      <c r="GN69" s="7"/>
      <c r="GO69" s="7"/>
      <c r="GP69" s="6"/>
      <c r="GQ69" s="6"/>
      <c r="GR69" s="23"/>
      <c r="GS69" s="6"/>
      <c r="GT69" s="6"/>
      <c r="GU69" s="7"/>
      <c r="GV69" s="7"/>
      <c r="GW69" s="6"/>
      <c r="GX69" s="6"/>
      <c r="GY69" s="6"/>
      <c r="GZ69" s="6"/>
      <c r="HA69" s="6"/>
      <c r="HB69" s="27"/>
      <c r="HC69" s="7"/>
      <c r="HD69" s="28"/>
      <c r="HE69" s="6"/>
      <c r="HF69" s="6"/>
      <c r="HG69" s="6"/>
      <c r="HH69" s="6"/>
      <c r="HI69" s="7"/>
      <c r="HJ69" s="7"/>
      <c r="HK69" s="6"/>
      <c r="HL69" s="8"/>
      <c r="HM69" s="93"/>
      <c r="HN69" s="20"/>
      <c r="HO69" s="16"/>
      <c r="HP69" s="16"/>
      <c r="HQ69" s="17"/>
      <c r="HR69" s="17"/>
      <c r="HS69" s="16"/>
      <c r="HT69" s="16"/>
      <c r="HU69" s="16"/>
      <c r="HV69" s="16"/>
      <c r="HW69" s="16"/>
      <c r="HX69" s="17"/>
      <c r="HY69" s="17"/>
      <c r="HZ69" s="16" t="s">
        <v>14</v>
      </c>
      <c r="IA69" s="16" t="s">
        <v>14</v>
      </c>
      <c r="IB69" s="15"/>
      <c r="IC69" s="16" t="s">
        <v>14</v>
      </c>
      <c r="ID69" s="16" t="s">
        <v>14</v>
      </c>
      <c r="IE69" s="17"/>
      <c r="IF69" s="17"/>
      <c r="IG69" s="16" t="s">
        <v>14</v>
      </c>
      <c r="IH69" s="16" t="s">
        <v>14</v>
      </c>
      <c r="II69" s="16" t="s">
        <v>14</v>
      </c>
      <c r="IJ69" s="16" t="s">
        <v>14</v>
      </c>
      <c r="IK69" s="16" t="s">
        <v>14</v>
      </c>
      <c r="IL69" s="17"/>
      <c r="IM69" s="17"/>
      <c r="IN69" s="16"/>
      <c r="IO69" s="16"/>
      <c r="IP69" s="16"/>
      <c r="IQ69" s="16"/>
      <c r="IR69" s="18"/>
      <c r="IS69" s="94"/>
      <c r="IT69" s="29"/>
      <c r="IU69" s="30"/>
      <c r="IV69" s="31"/>
      <c r="IW69" s="31"/>
      <c r="IX69" s="31"/>
      <c r="IY69" s="31"/>
      <c r="IZ69" s="31"/>
      <c r="JA69" s="30"/>
      <c r="JB69" s="30"/>
      <c r="JC69" s="31"/>
      <c r="JD69" s="31"/>
      <c r="JE69" s="31"/>
      <c r="JF69" s="31"/>
      <c r="JG69" s="31"/>
      <c r="JH69" s="30"/>
      <c r="JI69" s="30"/>
      <c r="JJ69" s="31"/>
      <c r="JK69" s="31"/>
      <c r="JL69" s="31"/>
      <c r="JM69" s="31"/>
      <c r="JN69" s="31"/>
      <c r="JO69" s="30"/>
      <c r="JP69" s="30"/>
      <c r="JQ69" s="31"/>
      <c r="JR69" s="31"/>
      <c r="JS69" s="31"/>
      <c r="JT69" s="31"/>
      <c r="JU69" s="31"/>
      <c r="JV69" s="30"/>
      <c r="JW69" s="32"/>
      <c r="JX69" s="100"/>
      <c r="JY69" s="20"/>
      <c r="JZ69" s="16"/>
      <c r="KA69" s="16"/>
      <c r="KB69" s="16"/>
      <c r="KC69" s="16"/>
      <c r="KD69" s="17"/>
      <c r="KE69" s="17"/>
      <c r="KF69" s="16"/>
      <c r="KG69" s="16"/>
      <c r="KH69" s="16"/>
      <c r="KI69" s="16"/>
      <c r="KJ69" s="16"/>
      <c r="KK69" s="17"/>
      <c r="KL69" s="17"/>
      <c r="KM69" s="16"/>
      <c r="KN69" s="16"/>
      <c r="KO69" s="16"/>
      <c r="KP69" s="16"/>
      <c r="KQ69" s="16"/>
      <c r="KR69" s="17"/>
      <c r="KS69" s="17"/>
      <c r="KT69" s="16"/>
      <c r="KU69" s="16"/>
      <c r="KV69" s="16"/>
      <c r="KW69" s="16"/>
      <c r="KX69" s="16"/>
      <c r="KY69" s="17"/>
      <c r="KZ69" s="17"/>
      <c r="LA69" s="16"/>
      <c r="LB69" s="16"/>
      <c r="LC69" s="24"/>
      <c r="LD69" s="94"/>
      <c r="LE69" s="25"/>
      <c r="LF69" s="16"/>
      <c r="LG69" s="17"/>
      <c r="LH69" s="17"/>
      <c r="LI69" s="16"/>
      <c r="LJ69" s="16"/>
      <c r="LK69" s="16"/>
      <c r="LL69" s="16"/>
      <c r="LM69" s="16"/>
      <c r="LN69" s="17"/>
      <c r="LO69" s="27"/>
      <c r="LP69" s="33"/>
      <c r="LQ69" s="16"/>
      <c r="LR69" s="16"/>
      <c r="LS69" s="16"/>
      <c r="LT69" s="16"/>
      <c r="LU69" s="17"/>
      <c r="LV69" s="17"/>
      <c r="LW69" s="16"/>
      <c r="LX69" s="16"/>
      <c r="LY69" s="16"/>
      <c r="LZ69" s="16"/>
      <c r="MA69" s="16"/>
      <c r="MB69" s="17"/>
      <c r="MC69" s="17"/>
      <c r="MD69" s="16"/>
      <c r="ME69" s="16"/>
      <c r="MF69" s="16"/>
      <c r="MG69" s="16"/>
      <c r="MH69" s="18"/>
      <c r="MI69" s="94"/>
      <c r="MJ69" s="29"/>
      <c r="MK69" s="30"/>
      <c r="ML69" s="31"/>
      <c r="MM69" s="31"/>
      <c r="MN69" s="31"/>
      <c r="MO69" s="31"/>
      <c r="MP69" s="31"/>
      <c r="MQ69" s="30"/>
      <c r="MR69" s="30"/>
      <c r="MS69" s="31"/>
      <c r="MT69" s="31"/>
      <c r="MU69" s="31"/>
      <c r="MV69" s="31"/>
      <c r="MW69" s="31"/>
      <c r="MX69" s="30"/>
      <c r="MY69" s="30"/>
      <c r="MZ69" s="31"/>
      <c r="NA69" s="31"/>
      <c r="NB69" s="31"/>
      <c r="NC69" s="31"/>
      <c r="ND69" s="31"/>
      <c r="NE69" s="30"/>
      <c r="NF69" s="30"/>
      <c r="NG69" s="34"/>
      <c r="NH69" s="35"/>
      <c r="NI69" s="36"/>
      <c r="NJ69" s="36"/>
      <c r="NK69" s="36"/>
      <c r="NL69" s="30"/>
      <c r="NM69" s="30"/>
      <c r="NN69" s="37"/>
      <c r="NO69" s="99"/>
    </row>
    <row r="70" spans="1:379">
      <c r="A70" s="4" t="s">
        <v>82</v>
      </c>
      <c r="B70" s="14"/>
      <c r="C70" s="15"/>
      <c r="D70" s="16"/>
      <c r="E70" s="16"/>
      <c r="F70" s="16"/>
      <c r="G70" s="16"/>
      <c r="H70" s="17"/>
      <c r="I70" s="17"/>
      <c r="J70" s="16"/>
      <c r="K70" s="16"/>
      <c r="L70" s="16"/>
      <c r="M70" s="16"/>
      <c r="N70" s="16"/>
      <c r="O70" s="17"/>
      <c r="P70" s="17"/>
      <c r="Q70" s="16"/>
      <c r="R70" s="16"/>
      <c r="S70" s="16"/>
      <c r="T70" s="16"/>
      <c r="U70" s="16"/>
      <c r="V70" s="17"/>
      <c r="W70" s="17"/>
      <c r="X70" s="16"/>
      <c r="Y70" s="16"/>
      <c r="Z70" s="16"/>
      <c r="AA70" s="16"/>
      <c r="AB70" s="16"/>
      <c r="AC70" s="17"/>
      <c r="AD70" s="17"/>
      <c r="AE70" s="16"/>
      <c r="AF70" s="18"/>
      <c r="AG70" s="94"/>
      <c r="AH70" s="19"/>
      <c r="AI70" s="16"/>
      <c r="AJ70" s="16"/>
      <c r="AK70" s="17"/>
      <c r="AL70" s="17"/>
      <c r="AM70" s="16"/>
      <c r="AN70" s="16"/>
      <c r="AO70" s="16"/>
      <c r="AP70" s="16"/>
      <c r="AQ70" s="16"/>
      <c r="AR70" s="17"/>
      <c r="AS70" s="17"/>
      <c r="AT70" s="16"/>
      <c r="AU70" s="16"/>
      <c r="AV70" s="16"/>
      <c r="AW70" s="16"/>
      <c r="AX70" s="16"/>
      <c r="AY70" s="17"/>
      <c r="AZ70" s="17"/>
      <c r="BA70" s="16"/>
      <c r="BB70" s="16"/>
      <c r="BC70" s="16"/>
      <c r="BD70" s="16"/>
      <c r="BE70" s="16"/>
      <c r="BF70" s="17"/>
      <c r="BG70" s="17"/>
      <c r="BH70" s="16"/>
      <c r="BI70" s="16"/>
      <c r="BJ70" s="18"/>
      <c r="BK70" s="94"/>
      <c r="BL70" s="20"/>
      <c r="BM70" s="16"/>
      <c r="BN70" s="17"/>
      <c r="BO70" s="17"/>
      <c r="BP70" s="16"/>
      <c r="BQ70" s="16"/>
      <c r="BR70" s="16"/>
      <c r="BS70" s="16"/>
      <c r="BT70" s="16"/>
      <c r="BU70" s="17"/>
      <c r="BV70" s="17"/>
      <c r="BW70" s="16"/>
      <c r="BX70" s="16"/>
      <c r="BY70" s="16"/>
      <c r="BZ70" s="16"/>
      <c r="CA70" s="16"/>
      <c r="CB70" s="17"/>
      <c r="CC70" s="17"/>
      <c r="CD70" s="16"/>
      <c r="CE70" s="16"/>
      <c r="CF70" s="16"/>
      <c r="CG70" s="16"/>
      <c r="CH70" s="16"/>
      <c r="CI70" s="17"/>
      <c r="CJ70" s="17"/>
      <c r="CK70" s="16"/>
      <c r="CL70" s="16"/>
      <c r="CM70" s="16"/>
      <c r="CN70" s="16"/>
      <c r="CO70" s="16"/>
      <c r="CP70" s="21"/>
      <c r="CQ70" s="94"/>
      <c r="CR70" s="22"/>
      <c r="CS70" s="16"/>
      <c r="CT70" s="16"/>
      <c r="CU70" s="16"/>
      <c r="CV70" s="16"/>
      <c r="CW70" s="23"/>
      <c r="CX70" s="17"/>
      <c r="CY70" s="17"/>
      <c r="CZ70" s="15"/>
      <c r="DA70" s="16"/>
      <c r="DB70" s="16"/>
      <c r="DC70" s="16"/>
      <c r="DD70" s="16"/>
      <c r="DE70" s="17"/>
      <c r="DF70" s="17"/>
      <c r="DG70" s="16"/>
      <c r="DH70" s="16"/>
      <c r="DI70" s="16"/>
      <c r="DJ70" s="16"/>
      <c r="DK70" s="16"/>
      <c r="DL70" s="17"/>
      <c r="DM70" s="17"/>
      <c r="DN70" s="16"/>
      <c r="DO70" s="16"/>
      <c r="DP70" s="16"/>
      <c r="DQ70" s="16"/>
      <c r="DR70" s="16"/>
      <c r="DS70" s="17"/>
      <c r="DT70" s="17"/>
      <c r="DU70" s="24"/>
      <c r="DV70" s="94"/>
      <c r="DW70" s="25"/>
      <c r="DX70" s="16"/>
      <c r="DY70" s="16"/>
      <c r="DZ70" s="16"/>
      <c r="EA70" s="17"/>
      <c r="EB70" s="17"/>
      <c r="EC70" s="16"/>
      <c r="ED70" s="16"/>
      <c r="EE70" s="16"/>
      <c r="EF70" s="16"/>
      <c r="EG70" s="16"/>
      <c r="EH70" s="17"/>
      <c r="EI70" s="17"/>
      <c r="EJ70" s="16"/>
      <c r="EK70" s="16"/>
      <c r="EL70" s="16"/>
      <c r="EM70" s="15"/>
      <c r="EN70" s="26"/>
      <c r="EO70" s="17"/>
      <c r="EP70" s="17"/>
      <c r="EQ70" s="16"/>
      <c r="ER70" s="16"/>
      <c r="ES70" s="16"/>
      <c r="ET70" s="16"/>
      <c r="EU70" s="16"/>
      <c r="EV70" s="17"/>
      <c r="EW70" s="17"/>
      <c r="EX70" s="15"/>
      <c r="EY70" s="16"/>
      <c r="EZ70" s="16"/>
      <c r="FA70" s="18"/>
      <c r="FB70" s="94"/>
      <c r="FC70" s="19"/>
      <c r="FD70" s="17"/>
      <c r="FE70" s="17"/>
      <c r="FF70" s="16"/>
      <c r="FG70" s="16"/>
      <c r="FH70" s="16"/>
      <c r="FI70" s="16"/>
      <c r="FJ70" s="16"/>
      <c r="FK70" s="17"/>
      <c r="FL70" s="17"/>
      <c r="FM70" s="16"/>
      <c r="FN70" s="16"/>
      <c r="FO70" s="16"/>
      <c r="FP70" s="16"/>
      <c r="FQ70" s="16"/>
      <c r="FR70" s="17"/>
      <c r="FS70" s="17"/>
      <c r="FT70" s="16"/>
      <c r="FU70" s="16"/>
      <c r="FV70" s="16"/>
      <c r="FW70" s="16"/>
      <c r="FX70" s="16"/>
      <c r="FY70" s="17"/>
      <c r="FZ70" s="17"/>
      <c r="GA70" s="16">
        <v>3</v>
      </c>
      <c r="GB70" s="16" t="s">
        <v>14</v>
      </c>
      <c r="GC70" s="16"/>
      <c r="GD70" s="16"/>
      <c r="GE70" s="16"/>
      <c r="GF70" s="21"/>
      <c r="GG70" s="94"/>
      <c r="GH70" s="10"/>
      <c r="GI70" s="6"/>
      <c r="GJ70" s="6"/>
      <c r="GK70" s="6"/>
      <c r="GL70" s="6"/>
      <c r="GM70" s="6"/>
      <c r="GN70" s="7"/>
      <c r="GO70" s="7"/>
      <c r="GP70" s="6"/>
      <c r="GQ70" s="6"/>
      <c r="GR70" s="23"/>
      <c r="GS70" s="6"/>
      <c r="GT70" s="6"/>
      <c r="GU70" s="7"/>
      <c r="GV70" s="7"/>
      <c r="GW70" s="6"/>
      <c r="GX70" s="6"/>
      <c r="GY70" s="6"/>
      <c r="GZ70" s="6"/>
      <c r="HA70" s="6"/>
      <c r="HB70" s="27"/>
      <c r="HC70" s="7"/>
      <c r="HD70" s="28"/>
      <c r="HE70" s="6"/>
      <c r="HF70" s="6"/>
      <c r="HG70" s="6"/>
      <c r="HH70" s="6"/>
      <c r="HI70" s="7"/>
      <c r="HJ70" s="7"/>
      <c r="HK70" s="6"/>
      <c r="HL70" s="8"/>
      <c r="HM70" s="93"/>
      <c r="HN70" s="20"/>
      <c r="HO70" s="16"/>
      <c r="HP70" s="16"/>
      <c r="HQ70" s="17"/>
      <c r="HR70" s="17"/>
      <c r="HS70" s="16"/>
      <c r="HT70" s="16"/>
      <c r="HU70" s="16"/>
      <c r="HV70" s="16"/>
      <c r="HW70" s="16"/>
      <c r="HX70" s="17"/>
      <c r="HY70" s="17"/>
      <c r="HZ70" s="16"/>
      <c r="IA70" s="16"/>
      <c r="IB70" s="15"/>
      <c r="IC70" s="16"/>
      <c r="ID70" s="16"/>
      <c r="IE70" s="17"/>
      <c r="IF70" s="17"/>
      <c r="IG70" s="16"/>
      <c r="IH70" s="16"/>
      <c r="II70" s="16"/>
      <c r="IJ70" s="16"/>
      <c r="IK70" s="16"/>
      <c r="IL70" s="17"/>
      <c r="IM70" s="17"/>
      <c r="IN70" s="16"/>
      <c r="IO70" s="16"/>
      <c r="IP70" s="16"/>
      <c r="IQ70" s="16"/>
      <c r="IR70" s="18"/>
      <c r="IS70" s="94"/>
      <c r="IT70" s="29"/>
      <c r="IU70" s="30"/>
      <c r="IV70" s="31"/>
      <c r="IW70" s="31"/>
      <c r="IX70" s="31"/>
      <c r="IY70" s="31"/>
      <c r="IZ70" s="31"/>
      <c r="JA70" s="30"/>
      <c r="JB70" s="30"/>
      <c r="JC70" s="31"/>
      <c r="JD70" s="31"/>
      <c r="JE70" s="31"/>
      <c r="JF70" s="31"/>
      <c r="JG70" s="31"/>
      <c r="JH70" s="30"/>
      <c r="JI70" s="30"/>
      <c r="JJ70" s="31"/>
      <c r="JK70" s="31"/>
      <c r="JL70" s="31"/>
      <c r="JM70" s="31"/>
      <c r="JN70" s="31"/>
      <c r="JO70" s="30"/>
      <c r="JP70" s="30"/>
      <c r="JQ70" s="31"/>
      <c r="JR70" s="31"/>
      <c r="JS70" s="31"/>
      <c r="JT70" s="31"/>
      <c r="JU70" s="31"/>
      <c r="JV70" s="30"/>
      <c r="JW70" s="32"/>
      <c r="JX70" s="100"/>
      <c r="JY70" s="20"/>
      <c r="JZ70" s="16"/>
      <c r="KA70" s="16"/>
      <c r="KB70" s="16"/>
      <c r="KC70" s="16"/>
      <c r="KD70" s="17"/>
      <c r="KE70" s="17"/>
      <c r="KF70" s="16"/>
      <c r="KG70" s="16"/>
      <c r="KH70" s="16"/>
      <c r="KI70" s="16"/>
      <c r="KJ70" s="16"/>
      <c r="KK70" s="17"/>
      <c r="KL70" s="17"/>
      <c r="KM70" s="16"/>
      <c r="KN70" s="16"/>
      <c r="KO70" s="16"/>
      <c r="KP70" s="16"/>
      <c r="KQ70" s="16"/>
      <c r="KR70" s="17"/>
      <c r="KS70" s="17"/>
      <c r="KT70" s="16"/>
      <c r="KU70" s="16"/>
      <c r="KV70" s="16"/>
      <c r="KW70" s="16"/>
      <c r="KX70" s="16"/>
      <c r="KY70" s="17"/>
      <c r="KZ70" s="17"/>
      <c r="LA70" s="16"/>
      <c r="LB70" s="16"/>
      <c r="LC70" s="24"/>
      <c r="LD70" s="94"/>
      <c r="LE70" s="25"/>
      <c r="LF70" s="16"/>
      <c r="LG70" s="17"/>
      <c r="LH70" s="17"/>
      <c r="LI70" s="16"/>
      <c r="LJ70" s="16"/>
      <c r="LK70" s="16"/>
      <c r="LL70" s="16"/>
      <c r="LM70" s="16"/>
      <c r="LN70" s="17"/>
      <c r="LO70" s="27"/>
      <c r="LP70" s="33"/>
      <c r="LQ70" s="16"/>
      <c r="LR70" s="16"/>
      <c r="LS70" s="16"/>
      <c r="LT70" s="16"/>
      <c r="LU70" s="17"/>
      <c r="LV70" s="17"/>
      <c r="LW70" s="16"/>
      <c r="LX70" s="16"/>
      <c r="LY70" s="16"/>
      <c r="LZ70" s="16"/>
      <c r="MA70" s="16"/>
      <c r="MB70" s="17"/>
      <c r="MC70" s="17"/>
      <c r="MD70" s="16"/>
      <c r="ME70" s="16"/>
      <c r="MF70" s="16"/>
      <c r="MG70" s="16"/>
      <c r="MH70" s="18"/>
      <c r="MI70" s="94"/>
      <c r="MJ70" s="29"/>
      <c r="MK70" s="30"/>
      <c r="ML70" s="31"/>
      <c r="MM70" s="31"/>
      <c r="MN70" s="31"/>
      <c r="MO70" s="31"/>
      <c r="MP70" s="31"/>
      <c r="MQ70" s="30"/>
      <c r="MR70" s="30"/>
      <c r="MS70" s="31"/>
      <c r="MT70" s="31"/>
      <c r="MU70" s="31"/>
      <c r="MV70" s="31"/>
      <c r="MW70" s="31"/>
      <c r="MX70" s="30"/>
      <c r="MY70" s="30"/>
      <c r="MZ70" s="31"/>
      <c r="NA70" s="31"/>
      <c r="NB70" s="31"/>
      <c r="NC70" s="31"/>
      <c r="ND70" s="31"/>
      <c r="NE70" s="30"/>
      <c r="NF70" s="30"/>
      <c r="NG70" s="34"/>
      <c r="NH70" s="35"/>
      <c r="NI70" s="36"/>
      <c r="NJ70" s="36"/>
      <c r="NK70" s="36"/>
      <c r="NL70" s="30"/>
      <c r="NM70" s="30"/>
      <c r="NN70" s="37"/>
      <c r="NO70" s="99"/>
    </row>
    <row r="71" spans="1:379">
      <c r="A71" s="4" t="s">
        <v>83</v>
      </c>
      <c r="B71" s="14"/>
      <c r="C71" s="15"/>
      <c r="D71" s="16" t="s">
        <v>14</v>
      </c>
      <c r="E71" s="16" t="s">
        <v>14</v>
      </c>
      <c r="F71" s="16" t="s">
        <v>14</v>
      </c>
      <c r="G71" s="16" t="s">
        <v>14</v>
      </c>
      <c r="H71" s="17"/>
      <c r="I71" s="17"/>
      <c r="J71" s="16"/>
      <c r="K71" s="16"/>
      <c r="L71" s="16"/>
      <c r="M71" s="16"/>
      <c r="N71" s="16"/>
      <c r="O71" s="17"/>
      <c r="P71" s="17"/>
      <c r="Q71" s="16"/>
      <c r="R71" s="16"/>
      <c r="S71" s="16"/>
      <c r="T71" s="16"/>
      <c r="U71" s="16"/>
      <c r="V71" s="17"/>
      <c r="W71" s="17"/>
      <c r="X71" s="16"/>
      <c r="Y71" s="16"/>
      <c r="Z71" s="16"/>
      <c r="AA71" s="16"/>
      <c r="AB71" s="16"/>
      <c r="AC71" s="17"/>
      <c r="AD71" s="17"/>
      <c r="AE71" s="16"/>
      <c r="AF71" s="18"/>
      <c r="AG71" s="94"/>
      <c r="AH71" s="19"/>
      <c r="AI71" s="16"/>
      <c r="AJ71" s="16"/>
      <c r="AK71" s="17"/>
      <c r="AL71" s="17"/>
      <c r="AM71" s="16"/>
      <c r="AN71" s="16"/>
      <c r="AO71" s="16"/>
      <c r="AP71" s="16"/>
      <c r="AQ71" s="16"/>
      <c r="AR71" s="17"/>
      <c r="AS71" s="17"/>
      <c r="AT71" s="16"/>
      <c r="AU71" s="16"/>
      <c r="AV71" s="16"/>
      <c r="AW71" s="16"/>
      <c r="AX71" s="16" t="s">
        <v>14</v>
      </c>
      <c r="AY71" s="17"/>
      <c r="AZ71" s="17"/>
      <c r="BA71" s="16" t="s">
        <v>14</v>
      </c>
      <c r="BB71" s="16"/>
      <c r="BC71" s="16"/>
      <c r="BD71" s="16"/>
      <c r="BE71" s="16"/>
      <c r="BF71" s="17"/>
      <c r="BG71" s="17"/>
      <c r="BH71" s="16"/>
      <c r="BI71" s="16"/>
      <c r="BJ71" s="18"/>
      <c r="BK71" s="94"/>
      <c r="BL71" s="20"/>
      <c r="BM71" s="16"/>
      <c r="BN71" s="17"/>
      <c r="BO71" s="17"/>
      <c r="BP71" s="16"/>
      <c r="BQ71" s="16"/>
      <c r="BR71" s="16"/>
      <c r="BS71" s="16"/>
      <c r="BT71" s="16"/>
      <c r="BU71" s="17"/>
      <c r="BV71" s="17"/>
      <c r="BW71" s="16"/>
      <c r="BX71" s="16"/>
      <c r="BY71" s="16"/>
      <c r="BZ71" s="16"/>
      <c r="CA71" s="16"/>
      <c r="CB71" s="17"/>
      <c r="CC71" s="17"/>
      <c r="CD71" s="16"/>
      <c r="CE71" s="16"/>
      <c r="CF71" s="16"/>
      <c r="CG71" s="16"/>
      <c r="CH71" s="16"/>
      <c r="CI71" s="17"/>
      <c r="CJ71" s="17"/>
      <c r="CK71" s="16"/>
      <c r="CL71" s="16"/>
      <c r="CM71" s="16"/>
      <c r="CN71" s="16"/>
      <c r="CO71" s="16"/>
      <c r="CP71" s="21"/>
      <c r="CQ71" s="94"/>
      <c r="CR71" s="22"/>
      <c r="CS71" s="16"/>
      <c r="CT71" s="16"/>
      <c r="CU71" s="16" t="s">
        <v>14</v>
      </c>
      <c r="CV71" s="16" t="s">
        <v>14</v>
      </c>
      <c r="CW71" s="23" t="s">
        <v>14</v>
      </c>
      <c r="CX71" s="17"/>
      <c r="CY71" s="17"/>
      <c r="CZ71" s="15" t="s">
        <v>14</v>
      </c>
      <c r="DA71" s="16" t="s">
        <v>14</v>
      </c>
      <c r="DB71" s="16" t="s">
        <v>14</v>
      </c>
      <c r="DC71" s="16" t="s">
        <v>14</v>
      </c>
      <c r="DD71" s="16" t="s">
        <v>14</v>
      </c>
      <c r="DE71" s="17"/>
      <c r="DF71" s="17"/>
      <c r="DG71" s="16"/>
      <c r="DH71" s="16"/>
      <c r="DI71" s="16"/>
      <c r="DJ71" s="16"/>
      <c r="DK71" s="16"/>
      <c r="DL71" s="17"/>
      <c r="DM71" s="17"/>
      <c r="DN71" s="16"/>
      <c r="DO71" s="16"/>
      <c r="DP71" s="16"/>
      <c r="DQ71" s="16"/>
      <c r="DR71" s="16"/>
      <c r="DS71" s="17"/>
      <c r="DT71" s="17"/>
      <c r="DU71" s="24"/>
      <c r="DV71" s="94"/>
      <c r="DW71" s="25"/>
      <c r="DX71" s="16"/>
      <c r="DY71" s="16"/>
      <c r="DZ71" s="16"/>
      <c r="EA71" s="17"/>
      <c r="EB71" s="17"/>
      <c r="EC71" s="16"/>
      <c r="ED71" s="16"/>
      <c r="EE71" s="16"/>
      <c r="EF71" s="16"/>
      <c r="EG71" s="16"/>
      <c r="EH71" s="17"/>
      <c r="EI71" s="17"/>
      <c r="EJ71" s="16"/>
      <c r="EK71" s="16"/>
      <c r="EL71" s="16"/>
      <c r="EM71" s="15"/>
      <c r="EN71" s="26"/>
      <c r="EO71" s="17"/>
      <c r="EP71" s="17"/>
      <c r="EQ71" s="16"/>
      <c r="ER71" s="16"/>
      <c r="ES71" s="16"/>
      <c r="ET71" s="16"/>
      <c r="EU71" s="16"/>
      <c r="EV71" s="17"/>
      <c r="EW71" s="17"/>
      <c r="EX71" s="15"/>
      <c r="EY71" s="16" t="s">
        <v>14</v>
      </c>
      <c r="EZ71" s="16"/>
      <c r="FA71" s="18"/>
      <c r="FB71" s="94"/>
      <c r="FC71" s="19"/>
      <c r="FD71" s="17"/>
      <c r="FE71" s="17"/>
      <c r="FF71" s="16"/>
      <c r="FG71" s="16"/>
      <c r="FH71" s="16"/>
      <c r="FI71" s="16"/>
      <c r="FJ71" s="16"/>
      <c r="FK71" s="17"/>
      <c r="FL71" s="17"/>
      <c r="FM71" s="16"/>
      <c r="FN71" s="16"/>
      <c r="FO71" s="16"/>
      <c r="FP71" s="16"/>
      <c r="FQ71" s="16"/>
      <c r="FR71" s="17"/>
      <c r="FS71" s="17"/>
      <c r="FT71" s="16"/>
      <c r="FU71" s="16"/>
      <c r="FV71" s="16"/>
      <c r="FW71" s="16"/>
      <c r="FX71" s="16"/>
      <c r="FY71" s="17"/>
      <c r="FZ71" s="17"/>
      <c r="GA71" s="16"/>
      <c r="GB71" s="16"/>
      <c r="GC71" s="16"/>
      <c r="GD71" s="16"/>
      <c r="GE71" s="16"/>
      <c r="GF71" s="21"/>
      <c r="GG71" s="94"/>
      <c r="GH71" s="10"/>
      <c r="GI71" s="6"/>
      <c r="GJ71" s="6"/>
      <c r="GK71" s="6"/>
      <c r="GL71" s="6"/>
      <c r="GM71" s="6"/>
      <c r="GN71" s="7"/>
      <c r="GO71" s="7"/>
      <c r="GP71" s="6"/>
      <c r="GQ71" s="6"/>
      <c r="GR71" s="23"/>
      <c r="GS71" s="6"/>
      <c r="GT71" s="6"/>
      <c r="GU71" s="7"/>
      <c r="GV71" s="7"/>
      <c r="GW71" s="6"/>
      <c r="GX71" s="6"/>
      <c r="GY71" s="6"/>
      <c r="GZ71" s="6"/>
      <c r="HA71" s="6"/>
      <c r="HB71" s="27"/>
      <c r="HC71" s="7"/>
      <c r="HD71" s="28"/>
      <c r="HE71" s="6"/>
      <c r="HF71" s="6"/>
      <c r="HG71" s="6"/>
      <c r="HH71" s="6"/>
      <c r="HI71" s="7"/>
      <c r="HJ71" s="7"/>
      <c r="HK71" s="6"/>
      <c r="HL71" s="8"/>
      <c r="HM71" s="93"/>
      <c r="HN71" s="20"/>
      <c r="HO71" s="16"/>
      <c r="HP71" s="16"/>
      <c r="HQ71" s="17"/>
      <c r="HR71" s="17"/>
      <c r="HS71" s="16" t="s">
        <v>14</v>
      </c>
      <c r="HT71" s="16" t="s">
        <v>14</v>
      </c>
      <c r="HU71" s="16" t="s">
        <v>14</v>
      </c>
      <c r="HV71" s="16" t="s">
        <v>14</v>
      </c>
      <c r="HW71" s="16" t="s">
        <v>14</v>
      </c>
      <c r="HX71" s="17"/>
      <c r="HY71" s="17"/>
      <c r="HZ71" s="16" t="s">
        <v>14</v>
      </c>
      <c r="IA71" s="16" t="s">
        <v>14</v>
      </c>
      <c r="IB71" s="15" t="s">
        <v>14</v>
      </c>
      <c r="IC71" s="16" t="s">
        <v>14</v>
      </c>
      <c r="ID71" s="16" t="s">
        <v>14</v>
      </c>
      <c r="IE71" s="17"/>
      <c r="IF71" s="17"/>
      <c r="IG71" s="16"/>
      <c r="IH71" s="16"/>
      <c r="II71" s="16"/>
      <c r="IJ71" s="16"/>
      <c r="IK71" s="16"/>
      <c r="IL71" s="17"/>
      <c r="IM71" s="17"/>
      <c r="IN71" s="16"/>
      <c r="IO71" s="16"/>
      <c r="IP71" s="16"/>
      <c r="IQ71" s="16"/>
      <c r="IR71" s="18"/>
      <c r="IS71" s="94"/>
      <c r="IT71" s="29"/>
      <c r="IU71" s="30"/>
      <c r="IV71" s="31"/>
      <c r="IW71" s="31"/>
      <c r="IX71" s="31"/>
      <c r="IY71" s="31"/>
      <c r="IZ71" s="31"/>
      <c r="JA71" s="30"/>
      <c r="JB71" s="30"/>
      <c r="JC71" s="16"/>
      <c r="JD71" s="16"/>
      <c r="JE71" s="16"/>
      <c r="JF71" s="16"/>
      <c r="JG71" s="16"/>
      <c r="JH71" s="30"/>
      <c r="JI71" s="30"/>
      <c r="JJ71" s="16"/>
      <c r="JK71" s="16"/>
      <c r="JL71" s="31"/>
      <c r="JM71" s="31"/>
      <c r="JN71" s="31"/>
      <c r="JO71" s="30"/>
      <c r="JP71" s="30"/>
      <c r="JQ71" s="31"/>
      <c r="JR71" s="31"/>
      <c r="JS71" s="31"/>
      <c r="JT71" s="31"/>
      <c r="JU71" s="31"/>
      <c r="JV71" s="30"/>
      <c r="JW71" s="32"/>
      <c r="JX71" s="100"/>
      <c r="JY71" s="20"/>
      <c r="JZ71" s="16"/>
      <c r="KA71" s="16"/>
      <c r="KB71" s="16"/>
      <c r="KC71" s="16"/>
      <c r="KD71" s="17"/>
      <c r="KE71" s="17"/>
      <c r="KF71" s="16"/>
      <c r="KG71" s="16"/>
      <c r="KH71" s="16"/>
      <c r="KI71" s="16"/>
      <c r="KJ71" s="16"/>
      <c r="KK71" s="17"/>
      <c r="KL71" s="17"/>
      <c r="KM71" s="16"/>
      <c r="KN71" s="16"/>
      <c r="KO71" s="16"/>
      <c r="KP71" s="16"/>
      <c r="KQ71" s="16"/>
      <c r="KR71" s="17"/>
      <c r="KS71" s="17"/>
      <c r="KT71" s="16"/>
      <c r="KU71" s="16"/>
      <c r="KV71" s="16"/>
      <c r="KW71" s="16"/>
      <c r="KX71" s="16"/>
      <c r="KY71" s="17"/>
      <c r="KZ71" s="17"/>
      <c r="LA71" s="16"/>
      <c r="LB71" s="16"/>
      <c r="LC71" s="24"/>
      <c r="LD71" s="94"/>
      <c r="LE71" s="25"/>
      <c r="LF71" s="16"/>
      <c r="LG71" s="17"/>
      <c r="LH71" s="17"/>
      <c r="LI71" s="16"/>
      <c r="LJ71" s="16"/>
      <c r="LK71" s="16"/>
      <c r="LL71" s="16"/>
      <c r="LM71" s="16"/>
      <c r="LN71" s="17"/>
      <c r="LO71" s="27"/>
      <c r="LP71" s="33"/>
      <c r="LQ71" s="16"/>
      <c r="LR71" s="16"/>
      <c r="LS71" s="16"/>
      <c r="LT71" s="16"/>
      <c r="LU71" s="17"/>
      <c r="LV71" s="17"/>
      <c r="LW71" s="16"/>
      <c r="LX71" s="16"/>
      <c r="LY71" s="16"/>
      <c r="LZ71" s="16"/>
      <c r="MA71" s="16"/>
      <c r="MB71" s="17"/>
      <c r="MC71" s="17"/>
      <c r="MD71" s="16"/>
      <c r="ME71" s="16"/>
      <c r="MF71" s="16"/>
      <c r="MG71" s="16"/>
      <c r="MH71" s="18"/>
      <c r="MI71" s="94"/>
      <c r="MJ71" s="29"/>
      <c r="MK71" s="30"/>
      <c r="ML71" s="31"/>
      <c r="MM71" s="31"/>
      <c r="MN71" s="31"/>
      <c r="MO71" s="31"/>
      <c r="MP71" s="31"/>
      <c r="MQ71" s="30"/>
      <c r="MR71" s="30"/>
      <c r="MS71" s="31"/>
      <c r="MT71" s="31"/>
      <c r="MU71" s="31"/>
      <c r="MV71" s="31"/>
      <c r="MW71" s="31"/>
      <c r="MX71" s="30"/>
      <c r="MY71" s="30"/>
      <c r="MZ71" s="31"/>
      <c r="NA71" s="31"/>
      <c r="NB71" s="31"/>
      <c r="NC71" s="31"/>
      <c r="ND71" s="31"/>
      <c r="NE71" s="30"/>
      <c r="NF71" s="30"/>
      <c r="NG71" s="34"/>
      <c r="NH71" s="35"/>
      <c r="NI71" s="36"/>
      <c r="NJ71" s="36"/>
      <c r="NK71" s="36"/>
      <c r="NL71" s="30"/>
      <c r="NM71" s="30"/>
      <c r="NN71" s="37"/>
      <c r="NO71" s="99"/>
    </row>
    <row r="72" spans="1:379">
      <c r="A72" s="4" t="s">
        <v>84</v>
      </c>
      <c r="B72" s="14"/>
      <c r="C72" s="15"/>
      <c r="D72" s="16"/>
      <c r="E72" s="16"/>
      <c r="F72" s="16"/>
      <c r="G72" s="16"/>
      <c r="H72" s="17"/>
      <c r="I72" s="17"/>
      <c r="J72" s="16"/>
      <c r="K72" s="16"/>
      <c r="L72" s="16"/>
      <c r="M72" s="16"/>
      <c r="N72" s="16"/>
      <c r="O72" s="17"/>
      <c r="P72" s="17"/>
      <c r="Q72" s="16"/>
      <c r="R72" s="16"/>
      <c r="S72" s="16"/>
      <c r="T72" s="16"/>
      <c r="U72" s="16"/>
      <c r="V72" s="17"/>
      <c r="W72" s="17"/>
      <c r="X72" s="16"/>
      <c r="Y72" s="16"/>
      <c r="Z72" s="16"/>
      <c r="AA72" s="16"/>
      <c r="AB72" s="16"/>
      <c r="AC72" s="17"/>
      <c r="AD72" s="17"/>
      <c r="AE72" s="16"/>
      <c r="AF72" s="18"/>
      <c r="AG72" s="94"/>
      <c r="AH72" s="19"/>
      <c r="AI72" s="16"/>
      <c r="AJ72" s="16"/>
      <c r="AK72" s="17"/>
      <c r="AL72" s="17"/>
      <c r="AM72" s="16"/>
      <c r="AN72" s="16"/>
      <c r="AO72" s="16"/>
      <c r="AP72" s="16"/>
      <c r="AQ72" s="16"/>
      <c r="AR72" s="17"/>
      <c r="AS72" s="17"/>
      <c r="AT72" s="16"/>
      <c r="AU72" s="16"/>
      <c r="AV72" s="16"/>
      <c r="AW72" s="16"/>
      <c r="AX72" s="16"/>
      <c r="AY72" s="17"/>
      <c r="AZ72" s="17"/>
      <c r="BA72" s="16"/>
      <c r="BB72" s="16"/>
      <c r="BC72" s="16"/>
      <c r="BD72" s="16"/>
      <c r="BE72" s="16"/>
      <c r="BF72" s="17"/>
      <c r="BG72" s="17"/>
      <c r="BH72" s="16"/>
      <c r="BI72" s="16"/>
      <c r="BJ72" s="18"/>
      <c r="BK72" s="94"/>
      <c r="BL72" s="20"/>
      <c r="BM72" s="16"/>
      <c r="BN72" s="17"/>
      <c r="BO72" s="17"/>
      <c r="BP72" s="16"/>
      <c r="BQ72" s="16"/>
      <c r="BR72" s="16"/>
      <c r="BS72" s="16"/>
      <c r="BT72" s="16"/>
      <c r="BU72" s="17"/>
      <c r="BV72" s="17"/>
      <c r="BW72" s="16"/>
      <c r="BX72" s="16"/>
      <c r="BY72" s="16"/>
      <c r="BZ72" s="16"/>
      <c r="CA72" s="16"/>
      <c r="CB72" s="17"/>
      <c r="CC72" s="17"/>
      <c r="CD72" s="16"/>
      <c r="CE72" s="16"/>
      <c r="CF72" s="16"/>
      <c r="CG72" s="16"/>
      <c r="CH72" s="16"/>
      <c r="CI72" s="17"/>
      <c r="CJ72" s="17"/>
      <c r="CK72" s="16"/>
      <c r="CL72" s="16"/>
      <c r="CM72" s="16"/>
      <c r="CN72" s="16"/>
      <c r="CO72" s="16"/>
      <c r="CP72" s="21"/>
      <c r="CQ72" s="94"/>
      <c r="CR72" s="22"/>
      <c r="CS72" s="16"/>
      <c r="CT72" s="16"/>
      <c r="CU72" s="16"/>
      <c r="CV72" s="16"/>
      <c r="CW72" s="23"/>
      <c r="CX72" s="17"/>
      <c r="CY72" s="17"/>
      <c r="CZ72" s="15"/>
      <c r="DA72" s="16"/>
      <c r="DB72" s="16"/>
      <c r="DC72" s="16"/>
      <c r="DD72" s="16"/>
      <c r="DE72" s="17"/>
      <c r="DF72" s="17"/>
      <c r="DG72" s="16"/>
      <c r="DH72" s="16"/>
      <c r="DI72" s="16"/>
      <c r="DJ72" s="16"/>
      <c r="DK72" s="16"/>
      <c r="DL72" s="17"/>
      <c r="DM72" s="17"/>
      <c r="DN72" s="16"/>
      <c r="DO72" s="16"/>
      <c r="DP72" s="16"/>
      <c r="DQ72" s="16"/>
      <c r="DR72" s="16"/>
      <c r="DS72" s="17"/>
      <c r="DT72" s="17"/>
      <c r="DU72" s="24" t="s">
        <v>14</v>
      </c>
      <c r="DV72" s="94"/>
      <c r="DW72" s="25"/>
      <c r="DX72" s="16"/>
      <c r="DY72" s="16"/>
      <c r="DZ72" s="16"/>
      <c r="EA72" s="17"/>
      <c r="EB72" s="17"/>
      <c r="EC72" s="16"/>
      <c r="ED72" s="16"/>
      <c r="EE72" s="16"/>
      <c r="EF72" s="16"/>
      <c r="EG72" s="16"/>
      <c r="EH72" s="17"/>
      <c r="EI72" s="17"/>
      <c r="EJ72" s="16"/>
      <c r="EK72" s="16"/>
      <c r="EL72" s="16"/>
      <c r="EM72" s="15"/>
      <c r="EN72" s="26"/>
      <c r="EO72" s="17"/>
      <c r="EP72" s="17"/>
      <c r="EQ72" s="16"/>
      <c r="ER72" s="16"/>
      <c r="ES72" s="16"/>
      <c r="ET72" s="16"/>
      <c r="EU72" s="16"/>
      <c r="EV72" s="17"/>
      <c r="EW72" s="17"/>
      <c r="EX72" s="15"/>
      <c r="EY72" s="16"/>
      <c r="EZ72" s="16"/>
      <c r="FA72" s="18"/>
      <c r="FB72" s="94"/>
      <c r="FC72" s="19"/>
      <c r="FD72" s="17"/>
      <c r="FE72" s="17"/>
      <c r="FF72" s="16"/>
      <c r="FG72" s="16"/>
      <c r="FH72" s="16"/>
      <c r="FI72" s="16"/>
      <c r="FJ72" s="16"/>
      <c r="FK72" s="17"/>
      <c r="FL72" s="17"/>
      <c r="FM72" s="16"/>
      <c r="FN72" s="16"/>
      <c r="FO72" s="16"/>
      <c r="FP72" s="16"/>
      <c r="FQ72" s="16"/>
      <c r="FR72" s="17"/>
      <c r="FS72" s="17"/>
      <c r="FT72" s="16"/>
      <c r="FU72" s="16"/>
      <c r="FV72" s="16"/>
      <c r="FW72" s="16"/>
      <c r="FX72" s="16"/>
      <c r="FY72" s="17"/>
      <c r="FZ72" s="17"/>
      <c r="GA72" s="16"/>
      <c r="GB72" s="16"/>
      <c r="GC72" s="16"/>
      <c r="GD72" s="16"/>
      <c r="GE72" s="16"/>
      <c r="GF72" s="21"/>
      <c r="GG72" s="94"/>
      <c r="GH72" s="10"/>
      <c r="GI72" s="6"/>
      <c r="GJ72" s="6"/>
      <c r="GK72" s="6"/>
      <c r="GL72" s="6"/>
      <c r="GM72" s="6"/>
      <c r="GN72" s="7"/>
      <c r="GO72" s="7"/>
      <c r="GP72" s="6"/>
      <c r="GQ72" s="6"/>
      <c r="GR72" s="23"/>
      <c r="GS72" s="6"/>
      <c r="GT72" s="6"/>
      <c r="GU72" s="7"/>
      <c r="GV72" s="7"/>
      <c r="GW72" s="6"/>
      <c r="GX72" s="6"/>
      <c r="GY72" s="6"/>
      <c r="GZ72" s="6"/>
      <c r="HA72" s="6"/>
      <c r="HB72" s="27"/>
      <c r="HC72" s="7"/>
      <c r="HD72" s="28"/>
      <c r="HE72" s="6"/>
      <c r="HF72" s="6"/>
      <c r="HG72" s="6"/>
      <c r="HH72" s="6"/>
      <c r="HI72" s="7"/>
      <c r="HJ72" s="7"/>
      <c r="HK72" s="6"/>
      <c r="HL72" s="8"/>
      <c r="HM72" s="93"/>
      <c r="HN72" s="20"/>
      <c r="HO72" s="16"/>
      <c r="HP72" s="16"/>
      <c r="HQ72" s="17"/>
      <c r="HR72" s="17"/>
      <c r="HS72" s="16"/>
      <c r="HT72" s="16"/>
      <c r="HU72" s="16"/>
      <c r="HV72" s="16"/>
      <c r="HW72" s="16"/>
      <c r="HX72" s="17"/>
      <c r="HY72" s="17"/>
      <c r="HZ72" s="16"/>
      <c r="IA72" s="16"/>
      <c r="IB72" s="15"/>
      <c r="IC72" s="16"/>
      <c r="ID72" s="16"/>
      <c r="IE72" s="17"/>
      <c r="IF72" s="17"/>
      <c r="IG72" s="16"/>
      <c r="IH72" s="16"/>
      <c r="II72" s="16"/>
      <c r="IJ72" s="16"/>
      <c r="IK72" s="16"/>
      <c r="IL72" s="17"/>
      <c r="IM72" s="17"/>
      <c r="IN72" s="16"/>
      <c r="IO72" s="16"/>
      <c r="IP72" s="16"/>
      <c r="IQ72" s="16"/>
      <c r="IR72" s="18"/>
      <c r="IS72" s="94"/>
      <c r="IT72" s="29"/>
      <c r="IU72" s="30"/>
      <c r="IV72" s="31"/>
      <c r="IW72" s="31"/>
      <c r="IX72" s="31"/>
      <c r="IY72" s="31"/>
      <c r="IZ72" s="31"/>
      <c r="JA72" s="30"/>
      <c r="JB72" s="30"/>
      <c r="JC72" s="16"/>
      <c r="JD72" s="16"/>
      <c r="JE72" s="16"/>
      <c r="JF72" s="16"/>
      <c r="JG72" s="16"/>
      <c r="JH72" s="30"/>
      <c r="JI72" s="30"/>
      <c r="JJ72" s="16"/>
      <c r="JK72" s="16"/>
      <c r="JL72" s="31"/>
      <c r="JM72" s="31"/>
      <c r="JN72" s="31"/>
      <c r="JO72" s="30"/>
      <c r="JP72" s="30"/>
      <c r="JQ72" s="31"/>
      <c r="JR72" s="31"/>
      <c r="JS72" s="31"/>
      <c r="JT72" s="31"/>
      <c r="JU72" s="31"/>
      <c r="JV72" s="30"/>
      <c r="JW72" s="32"/>
      <c r="JX72" s="100"/>
      <c r="JY72" s="20"/>
      <c r="JZ72" s="16"/>
      <c r="KA72" s="16"/>
      <c r="KB72" s="16"/>
      <c r="KC72" s="16"/>
      <c r="KD72" s="17"/>
      <c r="KE72" s="17"/>
      <c r="KF72" s="16"/>
      <c r="KG72" s="16"/>
      <c r="KH72" s="16"/>
      <c r="KI72" s="16"/>
      <c r="KJ72" s="16"/>
      <c r="KK72" s="17"/>
      <c r="KL72" s="17"/>
      <c r="KM72" s="16"/>
      <c r="KN72" s="16"/>
      <c r="KO72" s="16"/>
      <c r="KP72" s="16"/>
      <c r="KQ72" s="16"/>
      <c r="KR72" s="17"/>
      <c r="KS72" s="17"/>
      <c r="KT72" s="16"/>
      <c r="KU72" s="16"/>
      <c r="KV72" s="16"/>
      <c r="KW72" s="16"/>
      <c r="KX72" s="16"/>
      <c r="KY72" s="17"/>
      <c r="KZ72" s="17"/>
      <c r="LA72" s="16"/>
      <c r="LB72" s="16"/>
      <c r="LC72" s="24"/>
      <c r="LD72" s="94"/>
      <c r="LE72" s="25"/>
      <c r="LF72" s="16"/>
      <c r="LG72" s="17"/>
      <c r="LH72" s="17"/>
      <c r="LI72" s="16"/>
      <c r="LJ72" s="16"/>
      <c r="LK72" s="16"/>
      <c r="LL72" s="16"/>
      <c r="LM72" s="16"/>
      <c r="LN72" s="17"/>
      <c r="LO72" s="27"/>
      <c r="LP72" s="33"/>
      <c r="LQ72" s="16"/>
      <c r="LR72" s="16"/>
      <c r="LS72" s="16"/>
      <c r="LT72" s="16"/>
      <c r="LU72" s="17"/>
      <c r="LV72" s="17"/>
      <c r="LW72" s="16"/>
      <c r="LX72" s="16"/>
      <c r="LY72" s="16"/>
      <c r="LZ72" s="16"/>
      <c r="MA72" s="16"/>
      <c r="MB72" s="17"/>
      <c r="MC72" s="17"/>
      <c r="MD72" s="16"/>
      <c r="ME72" s="16"/>
      <c r="MF72" s="16"/>
      <c r="MG72" s="16"/>
      <c r="MH72" s="18"/>
      <c r="MI72" s="94"/>
      <c r="MJ72" s="29"/>
      <c r="MK72" s="30"/>
      <c r="ML72" s="31"/>
      <c r="MM72" s="31"/>
      <c r="MN72" s="31"/>
      <c r="MO72" s="31"/>
      <c r="MP72" s="31"/>
      <c r="MQ72" s="30"/>
      <c r="MR72" s="30"/>
      <c r="MS72" s="31"/>
      <c r="MT72" s="31"/>
      <c r="MU72" s="31"/>
      <c r="MV72" s="31"/>
      <c r="MW72" s="31"/>
      <c r="MX72" s="30"/>
      <c r="MY72" s="30"/>
      <c r="MZ72" s="31"/>
      <c r="NA72" s="31"/>
      <c r="NB72" s="31"/>
      <c r="NC72" s="31"/>
      <c r="ND72" s="31"/>
      <c r="NE72" s="30"/>
      <c r="NF72" s="30"/>
      <c r="NG72" s="34"/>
      <c r="NH72" s="35"/>
      <c r="NI72" s="36"/>
      <c r="NJ72" s="36"/>
      <c r="NK72" s="36"/>
      <c r="NL72" s="30"/>
      <c r="NM72" s="30"/>
      <c r="NN72" s="37"/>
      <c r="NO72" s="99"/>
    </row>
    <row r="73" spans="1:379">
      <c r="A73" s="4" t="s">
        <v>85</v>
      </c>
      <c r="B73" s="14"/>
      <c r="C73" s="15"/>
      <c r="D73" s="16" t="s">
        <v>14</v>
      </c>
      <c r="E73" s="16"/>
      <c r="F73" s="16"/>
      <c r="G73" s="16"/>
      <c r="H73" s="17"/>
      <c r="I73" s="17"/>
      <c r="J73" s="16"/>
      <c r="K73" s="16"/>
      <c r="L73" s="16"/>
      <c r="M73" s="16"/>
      <c r="N73" s="16"/>
      <c r="O73" s="17"/>
      <c r="P73" s="17"/>
      <c r="Q73" s="16"/>
      <c r="R73" s="16"/>
      <c r="S73" s="16"/>
      <c r="T73" s="16"/>
      <c r="U73" s="16"/>
      <c r="V73" s="17"/>
      <c r="W73" s="17"/>
      <c r="X73" s="16"/>
      <c r="Y73" s="16"/>
      <c r="Z73" s="16"/>
      <c r="AA73" s="16"/>
      <c r="AB73" s="16"/>
      <c r="AC73" s="17"/>
      <c r="AD73" s="17"/>
      <c r="AE73" s="16"/>
      <c r="AF73" s="18"/>
      <c r="AG73" s="94"/>
      <c r="AH73" s="19"/>
      <c r="AI73" s="16"/>
      <c r="AJ73" s="16"/>
      <c r="AK73" s="17"/>
      <c r="AL73" s="17"/>
      <c r="AM73" s="16"/>
      <c r="AN73" s="16"/>
      <c r="AO73" s="16"/>
      <c r="AP73" s="16"/>
      <c r="AQ73" s="16"/>
      <c r="AR73" s="17"/>
      <c r="AS73" s="17"/>
      <c r="AT73" s="16"/>
      <c r="AU73" s="16"/>
      <c r="AV73" s="16"/>
      <c r="AW73" s="16"/>
      <c r="AX73" s="16" t="s">
        <v>14</v>
      </c>
      <c r="AY73" s="17"/>
      <c r="AZ73" s="17"/>
      <c r="BA73" s="16"/>
      <c r="BB73" s="16"/>
      <c r="BC73" s="16"/>
      <c r="BD73" s="16"/>
      <c r="BE73" s="16"/>
      <c r="BF73" s="17"/>
      <c r="BG73" s="17"/>
      <c r="BH73" s="16"/>
      <c r="BI73" s="16"/>
      <c r="BJ73" s="18"/>
      <c r="BK73" s="94"/>
      <c r="BL73" s="20"/>
      <c r="BM73" s="16"/>
      <c r="BN73" s="17"/>
      <c r="BO73" s="17"/>
      <c r="BP73" s="16"/>
      <c r="BQ73" s="16"/>
      <c r="BR73" s="16"/>
      <c r="BS73" s="16"/>
      <c r="BT73" s="16"/>
      <c r="BU73" s="17"/>
      <c r="BV73" s="17"/>
      <c r="BW73" s="16"/>
      <c r="BX73" s="16"/>
      <c r="BY73" s="16"/>
      <c r="BZ73" s="16"/>
      <c r="CA73" s="16"/>
      <c r="CB73" s="17"/>
      <c r="CC73" s="17"/>
      <c r="CD73" s="16"/>
      <c r="CE73" s="16"/>
      <c r="CF73" s="16"/>
      <c r="CG73" s="16"/>
      <c r="CH73" s="16"/>
      <c r="CI73" s="17"/>
      <c r="CJ73" s="17"/>
      <c r="CK73" s="16"/>
      <c r="CL73" s="16"/>
      <c r="CM73" s="16"/>
      <c r="CN73" s="16"/>
      <c r="CO73" s="16"/>
      <c r="CP73" s="21"/>
      <c r="CQ73" s="94"/>
      <c r="CR73" s="22"/>
      <c r="CS73" s="16"/>
      <c r="CT73" s="16"/>
      <c r="CU73" s="16"/>
      <c r="CV73" s="16"/>
      <c r="CW73" s="23" t="s">
        <v>14</v>
      </c>
      <c r="CX73" s="17"/>
      <c r="CY73" s="17"/>
      <c r="CZ73" s="15"/>
      <c r="DA73" s="16"/>
      <c r="DB73" s="16"/>
      <c r="DC73" s="16"/>
      <c r="DD73" s="16"/>
      <c r="DE73" s="17"/>
      <c r="DF73" s="17"/>
      <c r="DG73" s="16"/>
      <c r="DH73" s="16"/>
      <c r="DI73" s="16"/>
      <c r="DJ73" s="16"/>
      <c r="DK73" s="16"/>
      <c r="DL73" s="17"/>
      <c r="DM73" s="17"/>
      <c r="DN73" s="16"/>
      <c r="DO73" s="16"/>
      <c r="DP73" s="16"/>
      <c r="DQ73" s="16"/>
      <c r="DR73" s="16"/>
      <c r="DS73" s="17"/>
      <c r="DT73" s="17"/>
      <c r="DU73" s="24"/>
      <c r="DV73" s="94"/>
      <c r="DW73" s="25"/>
      <c r="DX73" s="16"/>
      <c r="DY73" s="16"/>
      <c r="DZ73" s="16"/>
      <c r="EA73" s="17"/>
      <c r="EB73" s="17"/>
      <c r="EC73" s="16"/>
      <c r="ED73" s="16"/>
      <c r="EE73" s="16"/>
      <c r="EF73" s="16"/>
      <c r="EG73" s="16"/>
      <c r="EH73" s="17"/>
      <c r="EI73" s="17"/>
      <c r="EJ73" s="16"/>
      <c r="EK73" s="16"/>
      <c r="EL73" s="16"/>
      <c r="EM73" s="15"/>
      <c r="EN73" s="26" t="s">
        <v>14</v>
      </c>
      <c r="EO73" s="17"/>
      <c r="EP73" s="17"/>
      <c r="EQ73" s="16"/>
      <c r="ER73" s="16"/>
      <c r="ES73" s="16"/>
      <c r="ET73" s="16"/>
      <c r="EU73" s="16"/>
      <c r="EV73" s="17"/>
      <c r="EW73" s="17"/>
      <c r="EX73" s="15"/>
      <c r="EY73" s="16"/>
      <c r="EZ73" s="16"/>
      <c r="FA73" s="18"/>
      <c r="FB73" s="94"/>
      <c r="FC73" s="19"/>
      <c r="FD73" s="17"/>
      <c r="FE73" s="17"/>
      <c r="FF73" s="16"/>
      <c r="FG73" s="16"/>
      <c r="FH73" s="16"/>
      <c r="FI73" s="16"/>
      <c r="FJ73" s="16"/>
      <c r="FK73" s="17"/>
      <c r="FL73" s="17"/>
      <c r="FM73" s="16"/>
      <c r="FN73" s="16"/>
      <c r="FO73" s="16"/>
      <c r="FP73" s="16"/>
      <c r="FQ73" s="16" t="s">
        <v>14</v>
      </c>
      <c r="FR73" s="17"/>
      <c r="FS73" s="17"/>
      <c r="FT73" s="16"/>
      <c r="FU73" s="16"/>
      <c r="FV73" s="16"/>
      <c r="FW73" s="16"/>
      <c r="FX73" s="16"/>
      <c r="FY73" s="17"/>
      <c r="FZ73" s="17"/>
      <c r="GA73" s="16" t="s">
        <v>14</v>
      </c>
      <c r="GB73" s="16" t="s">
        <v>14</v>
      </c>
      <c r="GC73" s="16" t="s">
        <v>14</v>
      </c>
      <c r="GD73" s="16"/>
      <c r="GE73" s="16"/>
      <c r="GF73" s="21"/>
      <c r="GG73" s="94"/>
      <c r="GH73" s="10"/>
      <c r="GI73" s="6"/>
      <c r="GJ73" s="6"/>
      <c r="GK73" s="6"/>
      <c r="GL73" s="6"/>
      <c r="GM73" s="6"/>
      <c r="GN73" s="7"/>
      <c r="GO73" s="7"/>
      <c r="GP73" s="6"/>
      <c r="GQ73" s="6"/>
      <c r="GR73" s="23"/>
      <c r="GS73" s="6"/>
      <c r="GT73" s="6"/>
      <c r="GU73" s="7"/>
      <c r="GV73" s="7"/>
      <c r="GW73" s="6"/>
      <c r="GX73" s="6"/>
      <c r="GY73" s="6"/>
      <c r="GZ73" s="6"/>
      <c r="HA73" s="6"/>
      <c r="HB73" s="27"/>
      <c r="HC73" s="7"/>
      <c r="HD73" s="28" t="s">
        <v>14</v>
      </c>
      <c r="HE73" s="6" t="s">
        <v>14</v>
      </c>
      <c r="HF73" s="6"/>
      <c r="HG73" s="6"/>
      <c r="HH73" s="6"/>
      <c r="HI73" s="7"/>
      <c r="HJ73" s="7"/>
      <c r="HK73" s="6"/>
      <c r="HL73" s="8"/>
      <c r="HM73" s="93"/>
      <c r="HN73" s="20"/>
      <c r="HO73" s="16"/>
      <c r="HP73" s="16"/>
      <c r="HQ73" s="17"/>
      <c r="HR73" s="17"/>
      <c r="HS73" s="16"/>
      <c r="HT73" s="16"/>
      <c r="HU73" s="16"/>
      <c r="HV73" s="16"/>
      <c r="HW73" s="16"/>
      <c r="HX73" s="17"/>
      <c r="HY73" s="17"/>
      <c r="HZ73" s="16"/>
      <c r="IA73" s="16"/>
      <c r="IB73" s="15"/>
      <c r="IC73" s="16"/>
      <c r="ID73" s="16"/>
      <c r="IE73" s="17"/>
      <c r="IF73" s="17"/>
      <c r="IG73" s="16"/>
      <c r="IH73" s="16"/>
      <c r="II73" s="16"/>
      <c r="IJ73" s="16"/>
      <c r="IK73" s="16"/>
      <c r="IL73" s="17"/>
      <c r="IM73" s="17"/>
      <c r="IN73" s="16"/>
      <c r="IO73" s="16"/>
      <c r="IP73" s="16"/>
      <c r="IQ73" s="16"/>
      <c r="IR73" s="18"/>
      <c r="IS73" s="94"/>
      <c r="IT73" s="29"/>
      <c r="IU73" s="30"/>
      <c r="IV73" s="31"/>
      <c r="IW73" s="31"/>
      <c r="IX73" s="31"/>
      <c r="IY73" s="31"/>
      <c r="IZ73" s="31"/>
      <c r="JA73" s="30"/>
      <c r="JB73" s="30"/>
      <c r="JC73" s="16" t="s">
        <v>14</v>
      </c>
      <c r="JD73" s="16" t="s">
        <v>14</v>
      </c>
      <c r="JE73" s="16" t="s">
        <v>14</v>
      </c>
      <c r="JF73" s="16" t="s">
        <v>14</v>
      </c>
      <c r="JG73" s="16" t="s">
        <v>14</v>
      </c>
      <c r="JH73" s="17"/>
      <c r="JI73" s="17"/>
      <c r="JJ73" s="16" t="s">
        <v>14</v>
      </c>
      <c r="JK73" s="16" t="s">
        <v>14</v>
      </c>
      <c r="JL73" s="16"/>
      <c r="JM73" s="16"/>
      <c r="JN73" s="31"/>
      <c r="JO73" s="30"/>
      <c r="JP73" s="30"/>
      <c r="JQ73" s="31"/>
      <c r="JR73" s="31"/>
      <c r="JS73" s="31"/>
      <c r="JT73" s="31"/>
      <c r="JU73" s="31"/>
      <c r="JV73" s="30"/>
      <c r="JW73" s="32"/>
      <c r="JX73" s="100"/>
      <c r="JY73" s="20"/>
      <c r="JZ73" s="16"/>
      <c r="KA73" s="16"/>
      <c r="KB73" s="16"/>
      <c r="KC73" s="16"/>
      <c r="KD73" s="17"/>
      <c r="KE73" s="17"/>
      <c r="KF73" s="16"/>
      <c r="KG73" s="16"/>
      <c r="KH73" s="16"/>
      <c r="KI73" s="16"/>
      <c r="KJ73" s="16"/>
      <c r="KK73" s="17"/>
      <c r="KL73" s="17"/>
      <c r="KM73" s="16"/>
      <c r="KN73" s="16"/>
      <c r="KO73" s="16"/>
      <c r="KP73" s="16"/>
      <c r="KQ73" s="16"/>
      <c r="KR73" s="17"/>
      <c r="KS73" s="17"/>
      <c r="KT73" s="16"/>
      <c r="KU73" s="16"/>
      <c r="KV73" s="16"/>
      <c r="KW73" s="16"/>
      <c r="KX73" s="16"/>
      <c r="KY73" s="17"/>
      <c r="KZ73" s="17"/>
      <c r="LA73" s="16"/>
      <c r="LB73" s="16"/>
      <c r="LC73" s="24"/>
      <c r="LD73" s="94"/>
      <c r="LE73" s="25"/>
      <c r="LF73" s="16"/>
      <c r="LG73" s="17"/>
      <c r="LH73" s="17"/>
      <c r="LI73" s="16"/>
      <c r="LJ73" s="16"/>
      <c r="LK73" s="16"/>
      <c r="LL73" s="16"/>
      <c r="LM73" s="16"/>
      <c r="LN73" s="17"/>
      <c r="LO73" s="27"/>
      <c r="LP73" s="33"/>
      <c r="LQ73" s="16"/>
      <c r="LR73" s="16"/>
      <c r="LS73" s="16"/>
      <c r="LT73" s="16"/>
      <c r="LU73" s="17"/>
      <c r="LV73" s="17"/>
      <c r="LW73" s="16"/>
      <c r="LX73" s="16"/>
      <c r="LY73" s="16"/>
      <c r="LZ73" s="16"/>
      <c r="MA73" s="16"/>
      <c r="MB73" s="17"/>
      <c r="MC73" s="17"/>
      <c r="MD73" s="16"/>
      <c r="ME73" s="16"/>
      <c r="MF73" s="16"/>
      <c r="MG73" s="16"/>
      <c r="MH73" s="18"/>
      <c r="MI73" s="94"/>
      <c r="MJ73" s="29"/>
      <c r="MK73" s="30"/>
      <c r="ML73" s="31"/>
      <c r="MM73" s="31"/>
      <c r="MN73" s="31"/>
      <c r="MO73" s="31"/>
      <c r="MP73" s="31"/>
      <c r="MQ73" s="30"/>
      <c r="MR73" s="30"/>
      <c r="MS73" s="31"/>
      <c r="MT73" s="31"/>
      <c r="MU73" s="31"/>
      <c r="MV73" s="31"/>
      <c r="MW73" s="31"/>
      <c r="MX73" s="30"/>
      <c r="MY73" s="30"/>
      <c r="MZ73" s="31"/>
      <c r="NA73" s="31"/>
      <c r="NB73" s="31"/>
      <c r="NC73" s="31"/>
      <c r="ND73" s="31"/>
      <c r="NE73" s="30"/>
      <c r="NF73" s="30"/>
      <c r="NG73" s="34"/>
      <c r="NH73" s="35"/>
      <c r="NI73" s="36"/>
      <c r="NJ73" s="36"/>
      <c r="NK73" s="36"/>
      <c r="NL73" s="30"/>
      <c r="NM73" s="30"/>
      <c r="NN73" s="37"/>
      <c r="NO73" s="99"/>
    </row>
    <row r="74" spans="1:379">
      <c r="A74" s="4" t="s">
        <v>86</v>
      </c>
      <c r="B74" s="14"/>
      <c r="C74" s="15"/>
      <c r="D74" s="16"/>
      <c r="E74" s="16"/>
      <c r="F74" s="16"/>
      <c r="G74" s="16"/>
      <c r="H74" s="17"/>
      <c r="I74" s="17"/>
      <c r="J74" s="16"/>
      <c r="K74" s="16"/>
      <c r="L74" s="16"/>
      <c r="M74" s="16"/>
      <c r="N74" s="16"/>
      <c r="O74" s="17"/>
      <c r="P74" s="17"/>
      <c r="Q74" s="16"/>
      <c r="R74" s="16"/>
      <c r="S74" s="16"/>
      <c r="T74" s="16"/>
      <c r="U74" s="16"/>
      <c r="V74" s="17"/>
      <c r="W74" s="17"/>
      <c r="X74" s="16"/>
      <c r="Y74" s="16"/>
      <c r="Z74" s="16"/>
      <c r="AA74" s="16"/>
      <c r="AB74" s="16"/>
      <c r="AC74" s="17"/>
      <c r="AD74" s="17"/>
      <c r="AE74" s="16"/>
      <c r="AF74" s="18"/>
      <c r="AG74" s="94"/>
      <c r="AH74" s="19"/>
      <c r="AI74" s="16"/>
      <c r="AJ74" s="16"/>
      <c r="AK74" s="17"/>
      <c r="AL74" s="17"/>
      <c r="AM74" s="16"/>
      <c r="AN74" s="16"/>
      <c r="AO74" s="16" t="s">
        <v>14</v>
      </c>
      <c r="AP74" s="16"/>
      <c r="AQ74" s="16"/>
      <c r="AR74" s="17"/>
      <c r="AS74" s="17"/>
      <c r="AT74" s="16"/>
      <c r="AU74" s="16"/>
      <c r="AV74" s="16"/>
      <c r="AW74" s="16"/>
      <c r="AX74" s="16"/>
      <c r="AY74" s="17"/>
      <c r="AZ74" s="17"/>
      <c r="BA74" s="16"/>
      <c r="BB74" s="16"/>
      <c r="BC74" s="16"/>
      <c r="BD74" s="16"/>
      <c r="BE74" s="16"/>
      <c r="BF74" s="17"/>
      <c r="BG74" s="17"/>
      <c r="BH74" s="16"/>
      <c r="BI74" s="16"/>
      <c r="BJ74" s="18"/>
      <c r="BK74" s="94"/>
      <c r="BL74" s="20"/>
      <c r="BM74" s="16"/>
      <c r="BN74" s="17"/>
      <c r="BO74" s="17"/>
      <c r="BP74" s="16"/>
      <c r="BQ74" s="16"/>
      <c r="BR74" s="16"/>
      <c r="BS74" s="16"/>
      <c r="BT74" s="16"/>
      <c r="BU74" s="17"/>
      <c r="BV74" s="17"/>
      <c r="BW74" s="16"/>
      <c r="BX74" s="16"/>
      <c r="BY74" s="16"/>
      <c r="BZ74" s="16"/>
      <c r="CA74" s="16"/>
      <c r="CB74" s="17"/>
      <c r="CC74" s="17"/>
      <c r="CD74" s="16"/>
      <c r="CE74" s="16"/>
      <c r="CF74" s="16"/>
      <c r="CG74" s="16"/>
      <c r="CH74" s="16"/>
      <c r="CI74" s="17"/>
      <c r="CJ74" s="17"/>
      <c r="CK74" s="16"/>
      <c r="CL74" s="16"/>
      <c r="CM74" s="16"/>
      <c r="CN74" s="16"/>
      <c r="CO74" s="16"/>
      <c r="CP74" s="21"/>
      <c r="CQ74" s="94"/>
      <c r="CR74" s="22"/>
      <c r="CS74" s="16"/>
      <c r="CT74" s="16"/>
      <c r="CU74" s="16"/>
      <c r="CV74" s="16"/>
      <c r="CW74" s="23"/>
      <c r="CX74" s="17"/>
      <c r="CY74" s="17"/>
      <c r="CZ74" s="15"/>
      <c r="DA74" s="16"/>
      <c r="DB74" s="16"/>
      <c r="DC74" s="16"/>
      <c r="DD74" s="16"/>
      <c r="DE74" s="17"/>
      <c r="DF74" s="17"/>
      <c r="DG74" s="16"/>
      <c r="DH74" s="16"/>
      <c r="DI74" s="16"/>
      <c r="DJ74" s="16"/>
      <c r="DK74" s="16"/>
      <c r="DL74" s="17"/>
      <c r="DM74" s="17"/>
      <c r="DN74" s="16"/>
      <c r="DO74" s="16"/>
      <c r="DP74" s="16"/>
      <c r="DQ74" s="16"/>
      <c r="DR74" s="16"/>
      <c r="DS74" s="17"/>
      <c r="DT74" s="17"/>
      <c r="DU74" s="24"/>
      <c r="DV74" s="94"/>
      <c r="DW74" s="25"/>
      <c r="DX74" s="16"/>
      <c r="DY74" s="16"/>
      <c r="DZ74" s="16"/>
      <c r="EA74" s="17"/>
      <c r="EB74" s="17"/>
      <c r="EC74" s="16"/>
      <c r="ED74" s="16"/>
      <c r="EE74" s="16"/>
      <c r="EF74" s="16"/>
      <c r="EG74" s="16"/>
      <c r="EH74" s="17"/>
      <c r="EI74" s="17"/>
      <c r="EJ74" s="16"/>
      <c r="EK74" s="16"/>
      <c r="EL74" s="16"/>
      <c r="EM74" s="15"/>
      <c r="EN74" s="26"/>
      <c r="EO74" s="17"/>
      <c r="EP74" s="17"/>
      <c r="EQ74" s="16"/>
      <c r="ER74" s="16"/>
      <c r="ES74" s="16"/>
      <c r="ET74" s="16"/>
      <c r="EU74" s="16"/>
      <c r="EV74" s="17"/>
      <c r="EW74" s="17"/>
      <c r="EX74" s="15"/>
      <c r="EY74" s="16"/>
      <c r="EZ74" s="16"/>
      <c r="FA74" s="18"/>
      <c r="FB74" s="94"/>
      <c r="FC74" s="19"/>
      <c r="FD74" s="17"/>
      <c r="FE74" s="17"/>
      <c r="FF74" s="16"/>
      <c r="FG74" s="16"/>
      <c r="FH74" s="16"/>
      <c r="FI74" s="16"/>
      <c r="FJ74" s="16"/>
      <c r="FK74" s="17"/>
      <c r="FL74" s="17"/>
      <c r="FM74" s="16"/>
      <c r="FN74" s="16"/>
      <c r="FO74" s="16"/>
      <c r="FP74" s="16"/>
      <c r="FQ74" s="16"/>
      <c r="FR74" s="17"/>
      <c r="FS74" s="17"/>
      <c r="FT74" s="16"/>
      <c r="FU74" s="16"/>
      <c r="FV74" s="16"/>
      <c r="FW74" s="16"/>
      <c r="FX74" s="16"/>
      <c r="FY74" s="17"/>
      <c r="FZ74" s="17"/>
      <c r="GA74" s="16"/>
      <c r="GB74" s="16"/>
      <c r="GC74" s="16"/>
      <c r="GD74" s="16"/>
      <c r="GE74" s="16"/>
      <c r="GF74" s="21"/>
      <c r="GG74" s="94"/>
      <c r="GH74" s="10"/>
      <c r="GI74" s="6"/>
      <c r="GJ74" s="6"/>
      <c r="GK74" s="6"/>
      <c r="GL74" s="6"/>
      <c r="GM74" s="6"/>
      <c r="GN74" s="7"/>
      <c r="GO74" s="7"/>
      <c r="GP74" s="6"/>
      <c r="GQ74" s="6"/>
      <c r="GR74" s="23"/>
      <c r="GS74" s="6"/>
      <c r="GT74" s="6"/>
      <c r="GU74" s="7"/>
      <c r="GV74" s="7"/>
      <c r="GW74" s="6"/>
      <c r="GX74" s="6"/>
      <c r="GY74" s="6"/>
      <c r="GZ74" s="6"/>
      <c r="HA74" s="6"/>
      <c r="HB74" s="27"/>
      <c r="HC74" s="7"/>
      <c r="HD74" s="28"/>
      <c r="HE74" s="6"/>
      <c r="HF74" s="6"/>
      <c r="HG74" s="6"/>
      <c r="HH74" s="6"/>
      <c r="HI74" s="7"/>
      <c r="HJ74" s="7"/>
      <c r="HK74" s="6"/>
      <c r="HL74" s="8"/>
      <c r="HM74" s="93"/>
      <c r="HN74" s="20"/>
      <c r="HO74" s="16"/>
      <c r="HP74" s="16"/>
      <c r="HQ74" s="17"/>
      <c r="HR74" s="17"/>
      <c r="HS74" s="16"/>
      <c r="HT74" s="16"/>
      <c r="HU74" s="16"/>
      <c r="HV74" s="16"/>
      <c r="HW74" s="16"/>
      <c r="HX74" s="17"/>
      <c r="HY74" s="17"/>
      <c r="HZ74" s="16"/>
      <c r="IA74" s="16"/>
      <c r="IB74" s="15"/>
      <c r="IC74" s="16"/>
      <c r="ID74" s="16"/>
      <c r="IE74" s="17"/>
      <c r="IF74" s="17"/>
      <c r="IG74" s="16"/>
      <c r="IH74" s="16"/>
      <c r="II74" s="16"/>
      <c r="IJ74" s="16"/>
      <c r="IK74" s="16"/>
      <c r="IL74" s="17"/>
      <c r="IM74" s="17"/>
      <c r="IN74" s="16"/>
      <c r="IO74" s="16"/>
      <c r="IP74" s="16"/>
      <c r="IQ74" s="16"/>
      <c r="IR74" s="18"/>
      <c r="IS74" s="94"/>
      <c r="IT74" s="29"/>
      <c r="IU74" s="30"/>
      <c r="IV74" s="31"/>
      <c r="IW74" s="31"/>
      <c r="IX74" s="31"/>
      <c r="IY74" s="31"/>
      <c r="IZ74" s="31"/>
      <c r="JA74" s="30"/>
      <c r="JB74" s="30"/>
      <c r="JC74" s="31"/>
      <c r="JD74" s="31"/>
      <c r="JE74" s="31"/>
      <c r="JF74" s="31"/>
      <c r="JG74" s="31"/>
      <c r="JH74" s="30"/>
      <c r="JI74" s="30"/>
      <c r="JJ74" s="31"/>
      <c r="JK74" s="31"/>
      <c r="JL74" s="31"/>
      <c r="JM74" s="31"/>
      <c r="JN74" s="31"/>
      <c r="JO74" s="30"/>
      <c r="JP74" s="30"/>
      <c r="JQ74" s="31"/>
      <c r="JR74" s="31"/>
      <c r="JS74" s="31"/>
      <c r="JT74" s="31"/>
      <c r="JU74" s="31"/>
      <c r="JV74" s="30"/>
      <c r="JW74" s="32"/>
      <c r="JX74" s="100"/>
      <c r="JY74" s="20"/>
      <c r="JZ74" s="16"/>
      <c r="KA74" s="16"/>
      <c r="KB74" s="16"/>
      <c r="KC74" s="16"/>
      <c r="KD74" s="17"/>
      <c r="KE74" s="17"/>
      <c r="KF74" s="16"/>
      <c r="KG74" s="16"/>
      <c r="KH74" s="16"/>
      <c r="KI74" s="16"/>
      <c r="KJ74" s="16"/>
      <c r="KK74" s="17"/>
      <c r="KL74" s="17"/>
      <c r="KM74" s="16"/>
      <c r="KN74" s="16"/>
      <c r="KO74" s="16"/>
      <c r="KP74" s="16"/>
      <c r="KQ74" s="16"/>
      <c r="KR74" s="17"/>
      <c r="KS74" s="17"/>
      <c r="KT74" s="16"/>
      <c r="KU74" s="16"/>
      <c r="KV74" s="16"/>
      <c r="KW74" s="16"/>
      <c r="KX74" s="16"/>
      <c r="KY74" s="17"/>
      <c r="KZ74" s="17"/>
      <c r="LA74" s="16"/>
      <c r="LB74" s="16"/>
      <c r="LC74" s="24"/>
      <c r="LD74" s="94"/>
      <c r="LE74" s="25"/>
      <c r="LF74" s="16"/>
      <c r="LG74" s="17"/>
      <c r="LH74" s="17"/>
      <c r="LI74" s="16"/>
      <c r="LJ74" s="16"/>
      <c r="LK74" s="16"/>
      <c r="LL74" s="16"/>
      <c r="LM74" s="16"/>
      <c r="LN74" s="17"/>
      <c r="LO74" s="27"/>
      <c r="LP74" s="33"/>
      <c r="LQ74" s="16"/>
      <c r="LR74" s="16"/>
      <c r="LS74" s="16"/>
      <c r="LT74" s="16"/>
      <c r="LU74" s="17"/>
      <c r="LV74" s="17"/>
      <c r="LW74" s="16"/>
      <c r="LX74" s="16"/>
      <c r="LY74" s="16"/>
      <c r="LZ74" s="16"/>
      <c r="MA74" s="16"/>
      <c r="MB74" s="17"/>
      <c r="MC74" s="17"/>
      <c r="MD74" s="16"/>
      <c r="ME74" s="16"/>
      <c r="MF74" s="16"/>
      <c r="MG74" s="16"/>
      <c r="MH74" s="18"/>
      <c r="MI74" s="94"/>
      <c r="MJ74" s="29"/>
      <c r="MK74" s="30"/>
      <c r="ML74" s="31"/>
      <c r="MM74" s="31"/>
      <c r="MN74" s="31"/>
      <c r="MO74" s="31"/>
      <c r="MP74" s="31"/>
      <c r="MQ74" s="30"/>
      <c r="MR74" s="30"/>
      <c r="MS74" s="31"/>
      <c r="MT74" s="31"/>
      <c r="MU74" s="31"/>
      <c r="MV74" s="31"/>
      <c r="MW74" s="31"/>
      <c r="MX74" s="30"/>
      <c r="MY74" s="30"/>
      <c r="MZ74" s="31"/>
      <c r="NA74" s="31"/>
      <c r="NB74" s="31"/>
      <c r="NC74" s="31"/>
      <c r="ND74" s="31"/>
      <c r="NE74" s="30"/>
      <c r="NF74" s="30"/>
      <c r="NG74" s="34"/>
      <c r="NH74" s="35"/>
      <c r="NI74" s="36"/>
      <c r="NJ74" s="36"/>
      <c r="NK74" s="36"/>
      <c r="NL74" s="30"/>
      <c r="NM74" s="30"/>
      <c r="NN74" s="37"/>
      <c r="NO74" s="99"/>
    </row>
    <row r="75" spans="1:379">
      <c r="A75" s="4" t="s">
        <v>87</v>
      </c>
      <c r="B75" s="14"/>
      <c r="C75" s="15"/>
      <c r="D75" s="16"/>
      <c r="E75" s="16"/>
      <c r="F75" s="16"/>
      <c r="G75" s="16"/>
      <c r="H75" s="17"/>
      <c r="I75" s="17"/>
      <c r="J75" s="16"/>
      <c r="K75" s="16"/>
      <c r="L75" s="16"/>
      <c r="M75" s="16"/>
      <c r="N75" s="16"/>
      <c r="O75" s="17"/>
      <c r="P75" s="17"/>
      <c r="Q75" s="16"/>
      <c r="R75" s="16"/>
      <c r="S75" s="16"/>
      <c r="T75" s="16"/>
      <c r="U75" s="16"/>
      <c r="V75" s="17"/>
      <c r="W75" s="17"/>
      <c r="X75" s="16"/>
      <c r="Y75" s="16"/>
      <c r="Z75" s="16"/>
      <c r="AA75" s="16"/>
      <c r="AB75" s="16"/>
      <c r="AC75" s="17"/>
      <c r="AD75" s="17"/>
      <c r="AE75" s="16"/>
      <c r="AF75" s="18"/>
      <c r="AG75" s="94"/>
      <c r="AH75" s="19"/>
      <c r="AI75" s="16"/>
      <c r="AJ75" s="16"/>
      <c r="AK75" s="17"/>
      <c r="AL75" s="17"/>
      <c r="AM75" s="16"/>
      <c r="AN75" s="16"/>
      <c r="AO75" s="16"/>
      <c r="AP75" s="16"/>
      <c r="AQ75" s="16"/>
      <c r="AR75" s="17"/>
      <c r="AS75" s="17"/>
      <c r="AT75" s="16"/>
      <c r="AU75" s="16"/>
      <c r="AV75" s="16"/>
      <c r="AW75" s="16"/>
      <c r="AX75" s="16"/>
      <c r="AY75" s="17"/>
      <c r="AZ75" s="17"/>
      <c r="BA75" s="16"/>
      <c r="BB75" s="16"/>
      <c r="BC75" s="16"/>
      <c r="BD75" s="16"/>
      <c r="BE75" s="16"/>
      <c r="BF75" s="17"/>
      <c r="BG75" s="17"/>
      <c r="BH75" s="16"/>
      <c r="BI75" s="16"/>
      <c r="BJ75" s="18"/>
      <c r="BK75" s="94"/>
      <c r="BL75" s="20"/>
      <c r="BM75" s="16"/>
      <c r="BN75" s="17"/>
      <c r="BO75" s="17"/>
      <c r="BP75" s="16"/>
      <c r="BQ75" s="16"/>
      <c r="BR75" s="16"/>
      <c r="BS75" s="16"/>
      <c r="BT75" s="16"/>
      <c r="BU75" s="17"/>
      <c r="BV75" s="17"/>
      <c r="BW75" s="16" t="s">
        <v>14</v>
      </c>
      <c r="BX75" s="16"/>
      <c r="BY75" s="16"/>
      <c r="BZ75" s="16"/>
      <c r="CA75" s="16"/>
      <c r="CB75" s="17"/>
      <c r="CC75" s="17"/>
      <c r="CD75" s="16"/>
      <c r="CE75" s="16"/>
      <c r="CF75" s="16"/>
      <c r="CG75" s="16"/>
      <c r="CH75" s="16"/>
      <c r="CI75" s="17"/>
      <c r="CJ75" s="17"/>
      <c r="CK75" s="16"/>
      <c r="CL75" s="16"/>
      <c r="CM75" s="16"/>
      <c r="CN75" s="16"/>
      <c r="CO75" s="16"/>
      <c r="CP75" s="21"/>
      <c r="CQ75" s="94"/>
      <c r="CR75" s="22"/>
      <c r="CS75" s="16"/>
      <c r="CT75" s="16"/>
      <c r="CU75" s="16"/>
      <c r="CV75" s="16"/>
      <c r="CW75" s="23" t="s">
        <v>14</v>
      </c>
      <c r="CX75" s="17"/>
      <c r="CY75" s="17"/>
      <c r="CZ75" s="15"/>
      <c r="DA75" s="16" t="s">
        <v>14</v>
      </c>
      <c r="DB75" s="16"/>
      <c r="DC75" s="16"/>
      <c r="DD75" s="16"/>
      <c r="DE75" s="17"/>
      <c r="DF75" s="17"/>
      <c r="DG75" s="16"/>
      <c r="DH75" s="16"/>
      <c r="DI75" s="16"/>
      <c r="DJ75" s="16"/>
      <c r="DK75" s="16"/>
      <c r="DL75" s="17"/>
      <c r="DM75" s="17"/>
      <c r="DN75" s="16"/>
      <c r="DO75" s="16"/>
      <c r="DP75" s="16"/>
      <c r="DQ75" s="16"/>
      <c r="DR75" s="16"/>
      <c r="DS75" s="17"/>
      <c r="DT75" s="17"/>
      <c r="DU75" s="24"/>
      <c r="DV75" s="94"/>
      <c r="DW75" s="25"/>
      <c r="DX75" s="16"/>
      <c r="DY75" s="16"/>
      <c r="DZ75" s="16" t="s">
        <v>14</v>
      </c>
      <c r="EA75" s="17"/>
      <c r="EB75" s="17"/>
      <c r="EC75" s="16"/>
      <c r="ED75" s="16"/>
      <c r="EE75" s="16"/>
      <c r="EF75" s="16"/>
      <c r="EG75" s="16"/>
      <c r="EH75" s="17"/>
      <c r="EI75" s="17"/>
      <c r="EJ75" s="16"/>
      <c r="EK75" s="16"/>
      <c r="EL75" s="16"/>
      <c r="EM75" s="15"/>
      <c r="EN75" s="26"/>
      <c r="EO75" s="17"/>
      <c r="EP75" s="17"/>
      <c r="EQ75" s="16"/>
      <c r="ER75" s="16" t="s">
        <v>14</v>
      </c>
      <c r="ES75" s="16"/>
      <c r="ET75" s="16"/>
      <c r="EU75" s="16"/>
      <c r="EV75" s="17"/>
      <c r="EW75" s="17"/>
      <c r="EX75" s="15"/>
      <c r="EY75" s="16"/>
      <c r="EZ75" s="16"/>
      <c r="FA75" s="18"/>
      <c r="FB75" s="94"/>
      <c r="FC75" s="19"/>
      <c r="FD75" s="17"/>
      <c r="FE75" s="17"/>
      <c r="FF75" s="16"/>
      <c r="FG75" s="16"/>
      <c r="FH75" s="16"/>
      <c r="FI75" s="16">
        <v>4</v>
      </c>
      <c r="FJ75" s="16" t="s">
        <v>14</v>
      </c>
      <c r="FK75" s="17"/>
      <c r="FL75" s="17"/>
      <c r="FM75" s="16" t="s">
        <v>14</v>
      </c>
      <c r="FN75" s="16"/>
      <c r="FO75" s="16"/>
      <c r="FP75" s="16"/>
      <c r="FQ75" s="16"/>
      <c r="FR75" s="17"/>
      <c r="FS75" s="17"/>
      <c r="FT75" s="16"/>
      <c r="FU75" s="16"/>
      <c r="FV75" s="16"/>
      <c r="FW75" s="16"/>
      <c r="FX75" s="16"/>
      <c r="FY75" s="17"/>
      <c r="FZ75" s="17"/>
      <c r="GA75" s="16"/>
      <c r="GB75" s="16"/>
      <c r="GC75" s="16"/>
      <c r="GD75" s="16" t="s">
        <v>14</v>
      </c>
      <c r="GE75" s="16" t="s">
        <v>14</v>
      </c>
      <c r="GF75" s="21"/>
      <c r="GG75" s="94"/>
      <c r="GH75" s="10"/>
      <c r="GI75" s="6" t="s">
        <v>14</v>
      </c>
      <c r="GJ75" s="6"/>
      <c r="GK75" s="6"/>
      <c r="GL75" s="6"/>
      <c r="GM75" s="6"/>
      <c r="GN75" s="7"/>
      <c r="GO75" s="7"/>
      <c r="GP75" s="6"/>
      <c r="GQ75" s="6"/>
      <c r="GR75" s="23"/>
      <c r="GS75" s="6"/>
      <c r="GT75" s="6"/>
      <c r="GU75" s="7"/>
      <c r="GV75" s="7"/>
      <c r="GW75" s="6"/>
      <c r="GX75" s="6"/>
      <c r="GY75" s="6"/>
      <c r="GZ75" s="6"/>
      <c r="HA75" s="6"/>
      <c r="HB75" s="27"/>
      <c r="HC75" s="7"/>
      <c r="HD75" s="28"/>
      <c r="HE75" s="6"/>
      <c r="HF75" s="6"/>
      <c r="HG75" s="6"/>
      <c r="HH75" s="6"/>
      <c r="HI75" s="7"/>
      <c r="HJ75" s="7"/>
      <c r="HK75" s="6"/>
      <c r="HL75" s="8"/>
      <c r="HM75" s="93"/>
      <c r="HN75" s="20"/>
      <c r="HO75" s="16"/>
      <c r="HP75" s="16"/>
      <c r="HQ75" s="17"/>
      <c r="HR75" s="17"/>
      <c r="HS75" s="16"/>
      <c r="HT75" s="16"/>
      <c r="HU75" s="16"/>
      <c r="HV75" s="16"/>
      <c r="HW75" s="16"/>
      <c r="HX75" s="17"/>
      <c r="HY75" s="17"/>
      <c r="HZ75" s="16" t="s">
        <v>14</v>
      </c>
      <c r="IA75" s="16" t="s">
        <v>14</v>
      </c>
      <c r="IB75" s="15" t="s">
        <v>14</v>
      </c>
      <c r="IC75" s="16" t="s">
        <v>14</v>
      </c>
      <c r="ID75" s="16" t="s">
        <v>14</v>
      </c>
      <c r="IE75" s="17"/>
      <c r="IF75" s="17"/>
      <c r="IG75" s="16" t="s">
        <v>14</v>
      </c>
      <c r="IH75" s="16" t="s">
        <v>14</v>
      </c>
      <c r="II75" s="16" t="s">
        <v>14</v>
      </c>
      <c r="IJ75" s="16" t="s">
        <v>14</v>
      </c>
      <c r="IK75" s="16" t="s">
        <v>14</v>
      </c>
      <c r="IL75" s="17"/>
      <c r="IM75" s="17"/>
      <c r="IN75" s="16" t="s">
        <v>14</v>
      </c>
      <c r="IO75" s="16" t="s">
        <v>14</v>
      </c>
      <c r="IP75" s="16" t="s">
        <v>14</v>
      </c>
      <c r="IQ75" s="16" t="s">
        <v>14</v>
      </c>
      <c r="IR75" s="18" t="s">
        <v>14</v>
      </c>
      <c r="IS75" s="94"/>
      <c r="IT75" s="29"/>
      <c r="IU75" s="30"/>
      <c r="IV75" s="31"/>
      <c r="IW75" s="31"/>
      <c r="IX75" s="31"/>
      <c r="IY75" s="31"/>
      <c r="IZ75" s="31"/>
      <c r="JA75" s="30"/>
      <c r="JB75" s="30"/>
      <c r="JC75" s="31"/>
      <c r="JD75" s="31"/>
      <c r="JE75" s="31"/>
      <c r="JF75" s="31"/>
      <c r="JG75" s="31"/>
      <c r="JH75" s="30"/>
      <c r="JI75" s="30"/>
      <c r="JJ75" s="31"/>
      <c r="JK75" s="31"/>
      <c r="JL75" s="31"/>
      <c r="JM75" s="31"/>
      <c r="JN75" s="31"/>
      <c r="JO75" s="30"/>
      <c r="JP75" s="30"/>
      <c r="JQ75" s="31"/>
      <c r="JR75" s="31"/>
      <c r="JS75" s="31"/>
      <c r="JT75" s="31"/>
      <c r="JU75" s="31"/>
      <c r="JV75" s="30"/>
      <c r="JW75" s="32"/>
      <c r="JX75" s="100"/>
      <c r="JY75" s="20"/>
      <c r="JZ75" s="16"/>
      <c r="KA75" s="16"/>
      <c r="KB75" s="16"/>
      <c r="KC75" s="16"/>
      <c r="KD75" s="17"/>
      <c r="KE75" s="17"/>
      <c r="KF75" s="16"/>
      <c r="KG75" s="16"/>
      <c r="KH75" s="16"/>
      <c r="KI75" s="16"/>
      <c r="KJ75" s="16"/>
      <c r="KK75" s="17"/>
      <c r="KL75" s="17"/>
      <c r="KM75" s="16"/>
      <c r="KN75" s="16"/>
      <c r="KO75" s="16"/>
      <c r="KP75" s="16"/>
      <c r="KQ75" s="16"/>
      <c r="KR75" s="17"/>
      <c r="KS75" s="17"/>
      <c r="KT75" s="16"/>
      <c r="KU75" s="16"/>
      <c r="KV75" s="16"/>
      <c r="KW75" s="16"/>
      <c r="KX75" s="16"/>
      <c r="KY75" s="17"/>
      <c r="KZ75" s="17"/>
      <c r="LA75" s="16"/>
      <c r="LB75" s="16"/>
      <c r="LC75" s="24"/>
      <c r="LD75" s="94"/>
      <c r="LE75" s="25"/>
      <c r="LF75" s="16"/>
      <c r="LG75" s="17"/>
      <c r="LH75" s="17"/>
      <c r="LI75" s="16"/>
      <c r="LJ75" s="16"/>
      <c r="LK75" s="16"/>
      <c r="LL75" s="16"/>
      <c r="LM75" s="16"/>
      <c r="LN75" s="17"/>
      <c r="LO75" s="27"/>
      <c r="LP75" s="33"/>
      <c r="LQ75" s="16"/>
      <c r="LR75" s="16"/>
      <c r="LS75" s="16"/>
      <c r="LT75" s="16"/>
      <c r="LU75" s="17"/>
      <c r="LV75" s="17"/>
      <c r="LW75" s="16"/>
      <c r="LX75" s="16"/>
      <c r="LY75" s="16"/>
      <c r="LZ75" s="16"/>
      <c r="MA75" s="16"/>
      <c r="MB75" s="17"/>
      <c r="MC75" s="17"/>
      <c r="MD75" s="16"/>
      <c r="ME75" s="16"/>
      <c r="MF75" s="16"/>
      <c r="MG75" s="16"/>
      <c r="MH75" s="18"/>
      <c r="MI75" s="94"/>
      <c r="MJ75" s="29"/>
      <c r="MK75" s="30"/>
      <c r="ML75" s="31"/>
      <c r="MM75" s="31"/>
      <c r="MN75" s="31"/>
      <c r="MO75" s="31"/>
      <c r="MP75" s="31"/>
      <c r="MQ75" s="30"/>
      <c r="MR75" s="30"/>
      <c r="MS75" s="31"/>
      <c r="MT75" s="31"/>
      <c r="MU75" s="31"/>
      <c r="MV75" s="31"/>
      <c r="MW75" s="31"/>
      <c r="MX75" s="30"/>
      <c r="MY75" s="30"/>
      <c r="MZ75" s="31"/>
      <c r="NA75" s="31"/>
      <c r="NB75" s="31"/>
      <c r="NC75" s="31"/>
      <c r="ND75" s="31"/>
      <c r="NE75" s="30"/>
      <c r="NF75" s="30"/>
      <c r="NG75" s="34"/>
      <c r="NH75" s="35"/>
      <c r="NI75" s="36"/>
      <c r="NJ75" s="36"/>
      <c r="NK75" s="36"/>
      <c r="NL75" s="30"/>
      <c r="NM75" s="30"/>
      <c r="NN75" s="37"/>
      <c r="NO75" s="99"/>
    </row>
    <row r="76" spans="1:379">
      <c r="A76" s="4" t="s">
        <v>88</v>
      </c>
      <c r="B76" s="14"/>
      <c r="C76" s="15"/>
      <c r="D76" s="16"/>
      <c r="E76" s="16"/>
      <c r="F76" s="16"/>
      <c r="G76" s="16"/>
      <c r="H76" s="17"/>
      <c r="I76" s="17"/>
      <c r="J76" s="16"/>
      <c r="K76" s="16"/>
      <c r="L76" s="16"/>
      <c r="M76" s="16"/>
      <c r="N76" s="16"/>
      <c r="O76" s="17"/>
      <c r="P76" s="17"/>
      <c r="Q76" s="16"/>
      <c r="R76" s="16"/>
      <c r="S76" s="16"/>
      <c r="T76" s="16"/>
      <c r="U76" s="16"/>
      <c r="V76" s="17"/>
      <c r="W76" s="17"/>
      <c r="X76" s="16" t="s">
        <v>14</v>
      </c>
      <c r="Y76" s="16" t="s">
        <v>14</v>
      </c>
      <c r="Z76" s="16" t="s">
        <v>14</v>
      </c>
      <c r="AA76" s="16"/>
      <c r="AB76" s="16"/>
      <c r="AC76" s="17"/>
      <c r="AD76" s="17"/>
      <c r="AE76" s="16" t="s">
        <v>14</v>
      </c>
      <c r="AF76" s="18"/>
      <c r="AG76" s="94"/>
      <c r="AH76" s="19"/>
      <c r="AI76" s="16"/>
      <c r="AJ76" s="16"/>
      <c r="AK76" s="17"/>
      <c r="AL76" s="17"/>
      <c r="AM76" s="16"/>
      <c r="AN76" s="16"/>
      <c r="AO76" s="16"/>
      <c r="AP76" s="16"/>
      <c r="AQ76" s="16"/>
      <c r="AR76" s="17"/>
      <c r="AS76" s="17"/>
      <c r="AT76" s="16"/>
      <c r="AU76" s="16"/>
      <c r="AV76" s="16"/>
      <c r="AW76" s="16"/>
      <c r="AX76" s="16"/>
      <c r="AY76" s="17"/>
      <c r="AZ76" s="17"/>
      <c r="BA76" s="16"/>
      <c r="BB76" s="16"/>
      <c r="BC76" s="16"/>
      <c r="BD76" s="16"/>
      <c r="BE76" s="16"/>
      <c r="BF76" s="17"/>
      <c r="BG76" s="17"/>
      <c r="BH76" s="16"/>
      <c r="BI76" s="16"/>
      <c r="BJ76" s="18"/>
      <c r="BK76" s="94"/>
      <c r="BL76" s="20"/>
      <c r="BM76" s="16"/>
      <c r="BN76" s="17"/>
      <c r="BO76" s="17"/>
      <c r="BP76" s="16"/>
      <c r="BQ76" s="16"/>
      <c r="BR76" s="16"/>
      <c r="BS76" s="16"/>
      <c r="BT76" s="16"/>
      <c r="BU76" s="17"/>
      <c r="BV76" s="17"/>
      <c r="BW76" s="16"/>
      <c r="BX76" s="16"/>
      <c r="BY76" s="16"/>
      <c r="BZ76" s="16"/>
      <c r="CA76" s="16"/>
      <c r="CB76" s="17"/>
      <c r="CC76" s="17"/>
      <c r="CD76" s="16"/>
      <c r="CE76" s="16"/>
      <c r="CF76" s="16"/>
      <c r="CG76" s="16"/>
      <c r="CH76" s="16"/>
      <c r="CI76" s="17"/>
      <c r="CJ76" s="17"/>
      <c r="CK76" s="16"/>
      <c r="CL76" s="16"/>
      <c r="CM76" s="16"/>
      <c r="CN76" s="16"/>
      <c r="CO76" s="16"/>
      <c r="CP76" s="21"/>
      <c r="CQ76" s="94"/>
      <c r="CR76" s="22"/>
      <c r="CS76" s="16"/>
      <c r="CT76" s="16"/>
      <c r="CU76" s="16"/>
      <c r="CV76" s="16"/>
      <c r="CW76" s="23"/>
      <c r="CX76" s="17"/>
      <c r="CY76" s="17"/>
      <c r="CZ76" s="15"/>
      <c r="DA76" s="16"/>
      <c r="DB76" s="16"/>
      <c r="DC76" s="16"/>
      <c r="DD76" s="16"/>
      <c r="DE76" s="17"/>
      <c r="DF76" s="17"/>
      <c r="DG76" s="16"/>
      <c r="DH76" s="16"/>
      <c r="DI76" s="16"/>
      <c r="DJ76" s="16"/>
      <c r="DK76" s="16"/>
      <c r="DL76" s="17"/>
      <c r="DM76" s="17"/>
      <c r="DN76" s="16"/>
      <c r="DO76" s="16"/>
      <c r="DP76" s="16"/>
      <c r="DQ76" s="16"/>
      <c r="DR76" s="16"/>
      <c r="DS76" s="17"/>
      <c r="DT76" s="17"/>
      <c r="DU76" s="24"/>
      <c r="DV76" s="94"/>
      <c r="DW76" s="25"/>
      <c r="DX76" s="16"/>
      <c r="DY76" s="16"/>
      <c r="DZ76" s="16"/>
      <c r="EA76" s="17"/>
      <c r="EB76" s="17"/>
      <c r="EC76" s="16"/>
      <c r="ED76" s="16"/>
      <c r="EE76" s="16"/>
      <c r="EF76" s="16"/>
      <c r="EG76" s="16"/>
      <c r="EH76" s="17"/>
      <c r="EI76" s="17"/>
      <c r="EJ76" s="16"/>
      <c r="EK76" s="16"/>
      <c r="EL76" s="16" t="s">
        <v>14</v>
      </c>
      <c r="EM76" s="15"/>
      <c r="EN76" s="26" t="s">
        <v>14</v>
      </c>
      <c r="EO76" s="17"/>
      <c r="EP76" s="17"/>
      <c r="EQ76" s="16"/>
      <c r="ER76" s="16"/>
      <c r="ES76" s="16"/>
      <c r="ET76" s="16"/>
      <c r="EU76" s="16"/>
      <c r="EV76" s="17"/>
      <c r="EW76" s="17"/>
      <c r="EX76" s="15"/>
      <c r="EY76" s="16"/>
      <c r="EZ76" s="16"/>
      <c r="FA76" s="18"/>
      <c r="FB76" s="94"/>
      <c r="FC76" s="19"/>
      <c r="FD76" s="17"/>
      <c r="FE76" s="17"/>
      <c r="FF76" s="16"/>
      <c r="FG76" s="16"/>
      <c r="FH76" s="16"/>
      <c r="FI76" s="16"/>
      <c r="FJ76" s="16"/>
      <c r="FK76" s="17"/>
      <c r="FL76" s="17"/>
      <c r="FM76" s="16"/>
      <c r="FN76" s="16"/>
      <c r="FO76" s="16"/>
      <c r="FP76" s="16"/>
      <c r="FQ76" s="16"/>
      <c r="FR76" s="17"/>
      <c r="FS76" s="17"/>
      <c r="FT76" s="16"/>
      <c r="FU76" s="16"/>
      <c r="FV76" s="16"/>
      <c r="FW76" s="16"/>
      <c r="FX76" s="16"/>
      <c r="FY76" s="17"/>
      <c r="FZ76" s="17"/>
      <c r="GA76" s="16"/>
      <c r="GB76" s="16"/>
      <c r="GC76" s="16"/>
      <c r="GD76" s="16"/>
      <c r="GE76" s="16"/>
      <c r="GF76" s="21"/>
      <c r="GG76" s="94"/>
      <c r="GH76" s="10"/>
      <c r="GI76" s="6"/>
      <c r="GJ76" s="6"/>
      <c r="GK76" s="6"/>
      <c r="GL76" s="6"/>
      <c r="GM76" s="6"/>
      <c r="GN76" s="7"/>
      <c r="GO76" s="7"/>
      <c r="GP76" s="6"/>
      <c r="GQ76" s="6"/>
      <c r="GR76" s="23"/>
      <c r="GS76" s="6"/>
      <c r="GT76" s="6"/>
      <c r="GU76" s="7"/>
      <c r="GV76" s="7"/>
      <c r="GW76" s="6"/>
      <c r="GX76" s="6"/>
      <c r="GY76" s="6"/>
      <c r="GZ76" s="6"/>
      <c r="HA76" s="6"/>
      <c r="HB76" s="27"/>
      <c r="HC76" s="7"/>
      <c r="HD76" s="28"/>
      <c r="HE76" s="6"/>
      <c r="HF76" s="6"/>
      <c r="HG76" s="6"/>
      <c r="HH76" s="6"/>
      <c r="HI76" s="7"/>
      <c r="HJ76" s="7"/>
      <c r="HK76" s="6" t="s">
        <v>14</v>
      </c>
      <c r="HL76" s="8" t="s">
        <v>14</v>
      </c>
      <c r="HM76" s="93"/>
      <c r="HN76" s="20" t="s">
        <v>14</v>
      </c>
      <c r="HO76" s="16" t="s">
        <v>14</v>
      </c>
      <c r="HP76" s="16" t="s">
        <v>14</v>
      </c>
      <c r="HQ76" s="17"/>
      <c r="HR76" s="17"/>
      <c r="HS76" s="16" t="s">
        <v>14</v>
      </c>
      <c r="HT76" s="16" t="s">
        <v>14</v>
      </c>
      <c r="HU76" s="16" t="s">
        <v>14</v>
      </c>
      <c r="HV76" s="16" t="s">
        <v>14</v>
      </c>
      <c r="HW76" s="16" t="s">
        <v>14</v>
      </c>
      <c r="HX76" s="17"/>
      <c r="HY76" s="17"/>
      <c r="HZ76" s="16" t="s">
        <v>14</v>
      </c>
      <c r="IA76" s="16" t="s">
        <v>14</v>
      </c>
      <c r="IB76" s="15"/>
      <c r="IC76" s="16" t="s">
        <v>14</v>
      </c>
      <c r="ID76" s="16" t="s">
        <v>14</v>
      </c>
      <c r="IE76" s="17"/>
      <c r="IF76" s="17"/>
      <c r="IG76" s="16"/>
      <c r="IH76" s="16"/>
      <c r="II76" s="16"/>
      <c r="IJ76" s="16"/>
      <c r="IK76" s="16" t="s">
        <v>14</v>
      </c>
      <c r="IL76" s="17"/>
      <c r="IM76" s="17"/>
      <c r="IN76" s="16"/>
      <c r="IO76" s="16"/>
      <c r="IP76" s="16"/>
      <c r="IQ76" s="16"/>
      <c r="IR76" s="18"/>
      <c r="IS76" s="94"/>
      <c r="IT76" s="29"/>
      <c r="IU76" s="30"/>
      <c r="IV76" s="31"/>
      <c r="IW76" s="31"/>
      <c r="IX76" s="31"/>
      <c r="IY76" s="31"/>
      <c r="IZ76" s="31"/>
      <c r="JA76" s="30"/>
      <c r="JB76" s="30"/>
      <c r="JC76" s="31"/>
      <c r="JD76" s="31"/>
      <c r="JE76" s="31"/>
      <c r="JF76" s="31"/>
      <c r="JG76" s="31"/>
      <c r="JH76" s="30"/>
      <c r="JI76" s="30"/>
      <c r="JJ76" s="31"/>
      <c r="JK76" s="31"/>
      <c r="JL76" s="31"/>
      <c r="JM76" s="31"/>
      <c r="JN76" s="31"/>
      <c r="JO76" s="30"/>
      <c r="JP76" s="30"/>
      <c r="JQ76" s="31"/>
      <c r="JR76" s="31"/>
      <c r="JS76" s="31"/>
      <c r="JT76" s="31"/>
      <c r="JU76" s="31"/>
      <c r="JV76" s="30"/>
      <c r="JW76" s="32"/>
      <c r="JX76" s="100"/>
      <c r="JY76" s="20"/>
      <c r="JZ76" s="16"/>
      <c r="KA76" s="16"/>
      <c r="KB76" s="16"/>
      <c r="KC76" s="16"/>
      <c r="KD76" s="17"/>
      <c r="KE76" s="17"/>
      <c r="KF76" s="16"/>
      <c r="KG76" s="16"/>
      <c r="KH76" s="16"/>
      <c r="KI76" s="16"/>
      <c r="KJ76" s="16"/>
      <c r="KK76" s="17"/>
      <c r="KL76" s="17"/>
      <c r="KM76" s="16"/>
      <c r="KN76" s="16"/>
      <c r="KO76" s="16"/>
      <c r="KP76" s="16"/>
      <c r="KQ76" s="16"/>
      <c r="KR76" s="17"/>
      <c r="KS76" s="17"/>
      <c r="KT76" s="16"/>
      <c r="KU76" s="16"/>
      <c r="KV76" s="16"/>
      <c r="KW76" s="16"/>
      <c r="KX76" s="16"/>
      <c r="KY76" s="17"/>
      <c r="KZ76" s="17"/>
      <c r="LA76" s="16" t="s">
        <v>14</v>
      </c>
      <c r="LB76" s="16" t="s">
        <v>14</v>
      </c>
      <c r="LC76" s="24" t="s">
        <v>14</v>
      </c>
      <c r="LD76" s="94"/>
      <c r="LE76" s="25"/>
      <c r="LF76" s="16" t="s">
        <v>14</v>
      </c>
      <c r="LG76" s="17"/>
      <c r="LH76" s="17"/>
      <c r="LI76" s="16"/>
      <c r="LJ76" s="16"/>
      <c r="LK76" s="16"/>
      <c r="LL76" s="16"/>
      <c r="LM76" s="16"/>
      <c r="LN76" s="17"/>
      <c r="LO76" s="27"/>
      <c r="LP76" s="33"/>
      <c r="LQ76" s="16"/>
      <c r="LR76" s="16"/>
      <c r="LS76" s="16"/>
      <c r="LT76" s="16"/>
      <c r="LU76" s="17"/>
      <c r="LV76" s="17"/>
      <c r="LW76" s="16"/>
      <c r="LX76" s="16"/>
      <c r="LY76" s="16"/>
      <c r="LZ76" s="16"/>
      <c r="MA76" s="16"/>
      <c r="MB76" s="17"/>
      <c r="MC76" s="17"/>
      <c r="MD76" s="16"/>
      <c r="ME76" s="16"/>
      <c r="MF76" s="16"/>
      <c r="MG76" s="16"/>
      <c r="MH76" s="18"/>
      <c r="MI76" s="94"/>
      <c r="MJ76" s="29"/>
      <c r="MK76" s="30"/>
      <c r="ML76" s="31"/>
      <c r="MM76" s="31"/>
      <c r="MN76" s="31"/>
      <c r="MO76" s="31"/>
      <c r="MP76" s="31"/>
      <c r="MQ76" s="30"/>
      <c r="MR76" s="30"/>
      <c r="MS76" s="31"/>
      <c r="MT76" s="31"/>
      <c r="MU76" s="31"/>
      <c r="MV76" s="31"/>
      <c r="MW76" s="31"/>
      <c r="MX76" s="30"/>
      <c r="MY76" s="30"/>
      <c r="MZ76" s="31"/>
      <c r="NA76" s="31"/>
      <c r="NB76" s="31"/>
      <c r="NC76" s="31"/>
      <c r="ND76" s="31"/>
      <c r="NE76" s="30"/>
      <c r="NF76" s="30"/>
      <c r="NG76" s="34"/>
      <c r="NH76" s="35"/>
      <c r="NI76" s="36"/>
      <c r="NJ76" s="36"/>
      <c r="NK76" s="36"/>
      <c r="NL76" s="30"/>
      <c r="NM76" s="30"/>
      <c r="NN76" s="37"/>
      <c r="NO76" s="99"/>
    </row>
    <row r="77" spans="1:379">
      <c r="A77" s="4" t="s">
        <v>89</v>
      </c>
      <c r="B77" s="14"/>
      <c r="C77" s="15"/>
      <c r="D77" s="16" t="s">
        <v>14</v>
      </c>
      <c r="E77" s="16"/>
      <c r="F77" s="16" t="s">
        <v>14</v>
      </c>
      <c r="G77" s="16"/>
      <c r="H77" s="17"/>
      <c r="I77" s="17"/>
      <c r="J77" s="16"/>
      <c r="K77" s="16"/>
      <c r="L77" s="16"/>
      <c r="M77" s="16"/>
      <c r="N77" s="16"/>
      <c r="O77" s="17"/>
      <c r="P77" s="17"/>
      <c r="Q77" s="16"/>
      <c r="R77" s="16"/>
      <c r="S77" s="16"/>
      <c r="T77" s="16"/>
      <c r="U77" s="16"/>
      <c r="V77" s="17"/>
      <c r="W77" s="17"/>
      <c r="X77" s="16"/>
      <c r="Y77" s="16"/>
      <c r="Z77" s="16"/>
      <c r="AA77" s="16"/>
      <c r="AB77" s="16"/>
      <c r="AC77" s="17"/>
      <c r="AD77" s="17"/>
      <c r="AE77" s="16"/>
      <c r="AF77" s="18"/>
      <c r="AG77" s="94"/>
      <c r="AH77" s="19"/>
      <c r="AI77" s="16"/>
      <c r="AJ77" s="16"/>
      <c r="AK77" s="17"/>
      <c r="AL77" s="17"/>
      <c r="AM77" s="16"/>
      <c r="AN77" s="16"/>
      <c r="AO77" s="16"/>
      <c r="AP77" s="16"/>
      <c r="AQ77" s="16"/>
      <c r="AR77" s="17"/>
      <c r="AS77" s="17"/>
      <c r="AT77" s="16"/>
      <c r="AU77" s="16"/>
      <c r="AV77" s="16"/>
      <c r="AW77" s="16"/>
      <c r="AX77" s="16"/>
      <c r="AY77" s="17"/>
      <c r="AZ77" s="17"/>
      <c r="BA77" s="16" t="s">
        <v>14</v>
      </c>
      <c r="BB77" s="16" t="s">
        <v>14</v>
      </c>
      <c r="BC77" s="16" t="s">
        <v>14</v>
      </c>
      <c r="BD77" s="16" t="s">
        <v>14</v>
      </c>
      <c r="BE77" s="16" t="s">
        <v>14</v>
      </c>
      <c r="BF77" s="17"/>
      <c r="BG77" s="17"/>
      <c r="BH77" s="16" t="s">
        <v>14</v>
      </c>
      <c r="BI77" s="16"/>
      <c r="BJ77" s="18"/>
      <c r="BK77" s="94"/>
      <c r="BL77" s="20"/>
      <c r="BM77" s="16"/>
      <c r="BN77" s="17"/>
      <c r="BO77" s="17"/>
      <c r="BP77" s="16"/>
      <c r="BQ77" s="16"/>
      <c r="BR77" s="16"/>
      <c r="BS77" s="16"/>
      <c r="BT77" s="16"/>
      <c r="BU77" s="17"/>
      <c r="BV77" s="17"/>
      <c r="BW77" s="16"/>
      <c r="BX77" s="16"/>
      <c r="BY77" s="16"/>
      <c r="BZ77" s="16"/>
      <c r="CA77" s="16"/>
      <c r="CB77" s="17"/>
      <c r="CC77" s="17"/>
      <c r="CD77" s="16"/>
      <c r="CE77" s="16"/>
      <c r="CF77" s="16"/>
      <c r="CG77" s="16"/>
      <c r="CH77" s="16"/>
      <c r="CI77" s="17"/>
      <c r="CJ77" s="17"/>
      <c r="CK77" s="16"/>
      <c r="CL77" s="16"/>
      <c r="CM77" s="16"/>
      <c r="CN77" s="16"/>
      <c r="CO77" s="16"/>
      <c r="CP77" s="21"/>
      <c r="CQ77" s="94"/>
      <c r="CR77" s="22"/>
      <c r="CS77" s="16"/>
      <c r="CT77" s="16"/>
      <c r="CU77" s="16"/>
      <c r="CV77" s="16"/>
      <c r="CW77" s="23"/>
      <c r="CX77" s="17"/>
      <c r="CY77" s="17"/>
      <c r="CZ77" s="15"/>
      <c r="DA77" s="16"/>
      <c r="DB77" s="16"/>
      <c r="DC77" s="16"/>
      <c r="DD77" s="16"/>
      <c r="DE77" s="17"/>
      <c r="DF77" s="17"/>
      <c r="DG77" s="16"/>
      <c r="DH77" s="16"/>
      <c r="DI77" s="16"/>
      <c r="DJ77" s="16"/>
      <c r="DK77" s="16"/>
      <c r="DL77" s="17"/>
      <c r="DM77" s="17"/>
      <c r="DN77" s="16"/>
      <c r="DO77" s="16"/>
      <c r="DP77" s="16"/>
      <c r="DQ77" s="16"/>
      <c r="DR77" s="16"/>
      <c r="DS77" s="17"/>
      <c r="DT77" s="17"/>
      <c r="DU77" s="24" t="s">
        <v>14</v>
      </c>
      <c r="DV77" s="94"/>
      <c r="DW77" s="25"/>
      <c r="DX77" s="16"/>
      <c r="DY77" s="16"/>
      <c r="DZ77" s="16"/>
      <c r="EA77" s="17"/>
      <c r="EB77" s="17"/>
      <c r="EC77" s="16"/>
      <c r="ED77" s="16"/>
      <c r="EE77" s="16"/>
      <c r="EF77" s="16"/>
      <c r="EG77" s="16"/>
      <c r="EH77" s="17"/>
      <c r="EI77" s="17"/>
      <c r="EJ77" s="16"/>
      <c r="EK77" s="16"/>
      <c r="EL77" s="16" t="s">
        <v>14</v>
      </c>
      <c r="EM77" s="15"/>
      <c r="EN77" s="26" t="s">
        <v>14</v>
      </c>
      <c r="EO77" s="17"/>
      <c r="EP77" s="17"/>
      <c r="EQ77" s="16"/>
      <c r="ER77" s="16"/>
      <c r="ES77" s="16"/>
      <c r="ET77" s="16"/>
      <c r="EU77" s="16"/>
      <c r="EV77" s="17"/>
      <c r="EW77" s="17"/>
      <c r="EX77" s="15"/>
      <c r="EY77" s="16" t="s">
        <v>14</v>
      </c>
      <c r="EZ77" s="16"/>
      <c r="FA77" s="18"/>
      <c r="FB77" s="94"/>
      <c r="FC77" s="19"/>
      <c r="FD77" s="17"/>
      <c r="FE77" s="17"/>
      <c r="FF77" s="16"/>
      <c r="FG77" s="16"/>
      <c r="FH77" s="16"/>
      <c r="FI77" s="16"/>
      <c r="FJ77" s="16"/>
      <c r="FK77" s="17"/>
      <c r="FL77" s="17"/>
      <c r="FM77" s="16"/>
      <c r="FN77" s="16"/>
      <c r="FO77" s="16"/>
      <c r="FP77" s="16"/>
      <c r="FQ77" s="16"/>
      <c r="FR77" s="17"/>
      <c r="FS77" s="17"/>
      <c r="FT77" s="16"/>
      <c r="FU77" s="16"/>
      <c r="FV77" s="16"/>
      <c r="FW77" s="16" t="s">
        <v>14</v>
      </c>
      <c r="FX77" s="16" t="s">
        <v>14</v>
      </c>
      <c r="FY77" s="17"/>
      <c r="FZ77" s="17"/>
      <c r="GA77" s="16" t="s">
        <v>14</v>
      </c>
      <c r="GB77" s="16" t="s">
        <v>14</v>
      </c>
      <c r="GC77" s="16"/>
      <c r="GD77" s="16"/>
      <c r="GE77" s="16"/>
      <c r="GF77" s="21"/>
      <c r="GG77" s="94"/>
      <c r="GH77" s="10"/>
      <c r="GI77" s="6"/>
      <c r="GJ77" s="6"/>
      <c r="GK77" s="6"/>
      <c r="GL77" s="6"/>
      <c r="GM77" s="6"/>
      <c r="GN77" s="7"/>
      <c r="GO77" s="7"/>
      <c r="GP77" s="6"/>
      <c r="GQ77" s="6"/>
      <c r="GR77" s="23"/>
      <c r="GS77" s="6"/>
      <c r="GT77" s="6"/>
      <c r="GU77" s="7"/>
      <c r="GV77" s="7"/>
      <c r="GW77" s="6"/>
      <c r="GX77" s="6"/>
      <c r="GY77" s="6"/>
      <c r="GZ77" s="6"/>
      <c r="HA77" s="6"/>
      <c r="HB77" s="27"/>
      <c r="HC77" s="7"/>
      <c r="HD77" s="28"/>
      <c r="HE77" s="6"/>
      <c r="HF77" s="6"/>
      <c r="HG77" s="6"/>
      <c r="HH77" s="6"/>
      <c r="HI77" s="7"/>
      <c r="HJ77" s="7"/>
      <c r="HK77" s="6"/>
      <c r="HL77" s="8"/>
      <c r="HM77" s="93"/>
      <c r="HN77" s="20"/>
      <c r="HO77" s="16"/>
      <c r="HP77" s="16"/>
      <c r="HQ77" s="17"/>
      <c r="HR77" s="17"/>
      <c r="HS77" s="16"/>
      <c r="HT77" s="16"/>
      <c r="HU77" s="16"/>
      <c r="HV77" s="16"/>
      <c r="HW77" s="16"/>
      <c r="HX77" s="17"/>
      <c r="HY77" s="17"/>
      <c r="HZ77" s="16"/>
      <c r="IA77" s="16"/>
      <c r="IB77" s="15"/>
      <c r="IC77" s="16"/>
      <c r="ID77" s="16"/>
      <c r="IE77" s="17"/>
      <c r="IF77" s="17"/>
      <c r="IG77" s="16"/>
      <c r="IH77" s="16"/>
      <c r="II77" s="16"/>
      <c r="IJ77" s="16"/>
      <c r="IK77" s="16"/>
      <c r="IL77" s="17"/>
      <c r="IM77" s="17"/>
      <c r="IN77" s="16"/>
      <c r="IO77" s="16"/>
      <c r="IP77" s="16"/>
      <c r="IQ77" s="16"/>
      <c r="IR77" s="18"/>
      <c r="IS77" s="94"/>
      <c r="IT77" s="29"/>
      <c r="IU77" s="30"/>
      <c r="IV77" s="31"/>
      <c r="IW77" s="31"/>
      <c r="IX77" s="31"/>
      <c r="IY77" s="31"/>
      <c r="IZ77" s="31"/>
      <c r="JA77" s="30"/>
      <c r="JB77" s="30"/>
      <c r="JC77" s="31"/>
      <c r="JD77" s="31"/>
      <c r="JE77" s="31"/>
      <c r="JF77" s="31"/>
      <c r="JG77" s="31"/>
      <c r="JH77" s="30"/>
      <c r="JI77" s="30"/>
      <c r="JJ77" s="31"/>
      <c r="JK77" s="31"/>
      <c r="JL77" s="31"/>
      <c r="JM77" s="31"/>
      <c r="JN77" s="31"/>
      <c r="JO77" s="30"/>
      <c r="JP77" s="30"/>
      <c r="JQ77" s="31"/>
      <c r="JR77" s="31"/>
      <c r="JS77" s="31"/>
      <c r="JT77" s="31"/>
      <c r="JU77" s="31"/>
      <c r="JV77" s="30"/>
      <c r="JW77" s="32"/>
      <c r="JX77" s="100"/>
      <c r="JY77" s="20"/>
      <c r="JZ77" s="16"/>
      <c r="KA77" s="16"/>
      <c r="KB77" s="16"/>
      <c r="KC77" s="16"/>
      <c r="KD77" s="17"/>
      <c r="KE77" s="17"/>
      <c r="KF77" s="16"/>
      <c r="KG77" s="16"/>
      <c r="KH77" s="16"/>
      <c r="KI77" s="16"/>
      <c r="KJ77" s="16"/>
      <c r="KK77" s="17"/>
      <c r="KL77" s="17"/>
      <c r="KM77" s="16"/>
      <c r="KN77" s="16"/>
      <c r="KO77" s="16"/>
      <c r="KP77" s="16"/>
      <c r="KQ77" s="16"/>
      <c r="KR77" s="17"/>
      <c r="KS77" s="17"/>
      <c r="KT77" s="16"/>
      <c r="KU77" s="16"/>
      <c r="KV77" s="16"/>
      <c r="KW77" s="16"/>
      <c r="KX77" s="16"/>
      <c r="KY77" s="17"/>
      <c r="KZ77" s="17"/>
      <c r="LA77" s="16"/>
      <c r="LB77" s="16"/>
      <c r="LC77" s="24"/>
      <c r="LD77" s="94"/>
      <c r="LE77" s="25"/>
      <c r="LF77" s="16"/>
      <c r="LG77" s="17"/>
      <c r="LH77" s="17"/>
      <c r="LI77" s="16"/>
      <c r="LJ77" s="16"/>
      <c r="LK77" s="16"/>
      <c r="LL77" s="16"/>
      <c r="LM77" s="16"/>
      <c r="LN77" s="17"/>
      <c r="LO77" s="27"/>
      <c r="LP77" s="33"/>
      <c r="LQ77" s="16"/>
      <c r="LR77" s="16"/>
      <c r="LS77" s="16"/>
      <c r="LT77" s="16"/>
      <c r="LU77" s="17"/>
      <c r="LV77" s="17"/>
      <c r="LW77" s="16"/>
      <c r="LX77" s="16"/>
      <c r="LY77" s="16"/>
      <c r="LZ77" s="16"/>
      <c r="MA77" s="16"/>
      <c r="MB77" s="17"/>
      <c r="MC77" s="17"/>
      <c r="MD77" s="16"/>
      <c r="ME77" s="16"/>
      <c r="MF77" s="16"/>
      <c r="MG77" s="16"/>
      <c r="MH77" s="18"/>
      <c r="MI77" s="94"/>
      <c r="MJ77" s="29"/>
      <c r="MK77" s="30"/>
      <c r="ML77" s="31"/>
      <c r="MM77" s="31"/>
      <c r="MN77" s="31"/>
      <c r="MO77" s="31"/>
      <c r="MP77" s="31"/>
      <c r="MQ77" s="30"/>
      <c r="MR77" s="30"/>
      <c r="MS77" s="31"/>
      <c r="MT77" s="31"/>
      <c r="MU77" s="31"/>
      <c r="MV77" s="31"/>
      <c r="MW77" s="31"/>
      <c r="MX77" s="30"/>
      <c r="MY77" s="30"/>
      <c r="MZ77" s="31"/>
      <c r="NA77" s="31"/>
      <c r="NB77" s="31"/>
      <c r="NC77" s="31"/>
      <c r="ND77" s="31"/>
      <c r="NE77" s="30"/>
      <c r="NF77" s="30"/>
      <c r="NG77" s="34"/>
      <c r="NH77" s="35"/>
      <c r="NI77" s="36"/>
      <c r="NJ77" s="36"/>
      <c r="NK77" s="36"/>
      <c r="NL77" s="30"/>
      <c r="NM77" s="30"/>
      <c r="NN77" s="37"/>
      <c r="NO77" s="99"/>
    </row>
    <row r="78" spans="1:379">
      <c r="A78" s="4" t="s">
        <v>90</v>
      </c>
      <c r="B78" s="14"/>
      <c r="C78" s="15"/>
      <c r="D78" s="16"/>
      <c r="E78" s="16"/>
      <c r="F78" s="16" t="s">
        <v>14</v>
      </c>
      <c r="G78" s="16"/>
      <c r="H78" s="17"/>
      <c r="I78" s="17"/>
      <c r="J78" s="16"/>
      <c r="K78" s="16"/>
      <c r="L78" s="16"/>
      <c r="M78" s="16"/>
      <c r="N78" s="16"/>
      <c r="O78" s="17"/>
      <c r="P78" s="17"/>
      <c r="Q78" s="16"/>
      <c r="R78" s="16"/>
      <c r="S78" s="16"/>
      <c r="T78" s="16"/>
      <c r="U78" s="16"/>
      <c r="V78" s="17"/>
      <c r="W78" s="17"/>
      <c r="X78" s="16"/>
      <c r="Y78" s="16"/>
      <c r="Z78" s="16"/>
      <c r="AA78" s="16"/>
      <c r="AB78" s="16" t="s">
        <v>14</v>
      </c>
      <c r="AC78" s="17"/>
      <c r="AD78" s="17"/>
      <c r="AE78" s="16" t="s">
        <v>14</v>
      </c>
      <c r="AF78" s="18"/>
      <c r="AG78" s="94"/>
      <c r="AH78" s="19"/>
      <c r="AI78" s="16"/>
      <c r="AJ78" s="16"/>
      <c r="AK78" s="17"/>
      <c r="AL78" s="17"/>
      <c r="AM78" s="16"/>
      <c r="AN78" s="16"/>
      <c r="AO78" s="16"/>
      <c r="AP78" s="16"/>
      <c r="AQ78" s="16"/>
      <c r="AR78" s="17"/>
      <c r="AS78" s="17"/>
      <c r="AT78" s="16"/>
      <c r="AU78" s="16"/>
      <c r="AV78" s="16"/>
      <c r="AW78" s="16"/>
      <c r="AX78" s="16"/>
      <c r="AY78" s="17"/>
      <c r="AZ78" s="17"/>
      <c r="BA78" s="16" t="s">
        <v>14</v>
      </c>
      <c r="BB78" s="16" t="s">
        <v>14</v>
      </c>
      <c r="BC78" s="16"/>
      <c r="BD78" s="16"/>
      <c r="BE78" s="16"/>
      <c r="BF78" s="17"/>
      <c r="BG78" s="17"/>
      <c r="BH78" s="16"/>
      <c r="BI78" s="16"/>
      <c r="BJ78" s="18"/>
      <c r="BK78" s="94"/>
      <c r="BL78" s="20"/>
      <c r="BM78" s="16"/>
      <c r="BN78" s="17"/>
      <c r="BO78" s="17"/>
      <c r="BP78" s="16"/>
      <c r="BQ78" s="16"/>
      <c r="BR78" s="16"/>
      <c r="BS78" s="16"/>
      <c r="BT78" s="16"/>
      <c r="BU78" s="17"/>
      <c r="BV78" s="17"/>
      <c r="BW78" s="16"/>
      <c r="BX78" s="16"/>
      <c r="BY78" s="16"/>
      <c r="BZ78" s="16"/>
      <c r="CA78" s="16"/>
      <c r="CB78" s="17"/>
      <c r="CC78" s="17"/>
      <c r="CD78" s="16"/>
      <c r="CE78" s="16"/>
      <c r="CF78" s="16"/>
      <c r="CG78" s="16"/>
      <c r="CH78" s="16"/>
      <c r="CI78" s="17"/>
      <c r="CJ78" s="17"/>
      <c r="CK78" s="16"/>
      <c r="CL78" s="16"/>
      <c r="CM78" s="16"/>
      <c r="CN78" s="16"/>
      <c r="CO78" s="16"/>
      <c r="CP78" s="21"/>
      <c r="CQ78" s="94"/>
      <c r="CR78" s="22"/>
      <c r="CS78" s="16"/>
      <c r="CT78" s="16"/>
      <c r="CU78" s="16"/>
      <c r="CV78" s="16"/>
      <c r="CW78" s="23"/>
      <c r="CX78" s="17"/>
      <c r="CY78" s="17"/>
      <c r="CZ78" s="15"/>
      <c r="DA78" s="16"/>
      <c r="DB78" s="16"/>
      <c r="DC78" s="16"/>
      <c r="DD78" s="16"/>
      <c r="DE78" s="17"/>
      <c r="DF78" s="17"/>
      <c r="DG78" s="16"/>
      <c r="DH78" s="16"/>
      <c r="DI78" s="16"/>
      <c r="DJ78" s="16"/>
      <c r="DK78" s="16"/>
      <c r="DL78" s="17"/>
      <c r="DM78" s="17"/>
      <c r="DN78" s="16"/>
      <c r="DO78" s="16"/>
      <c r="DP78" s="16"/>
      <c r="DQ78" s="16"/>
      <c r="DR78" s="16"/>
      <c r="DS78" s="17"/>
      <c r="DT78" s="17"/>
      <c r="DU78" s="24" t="s">
        <v>14</v>
      </c>
      <c r="DV78" s="94"/>
      <c r="DW78" s="25"/>
      <c r="DX78" s="16"/>
      <c r="DY78" s="16"/>
      <c r="DZ78" s="16"/>
      <c r="EA78" s="17"/>
      <c r="EB78" s="17"/>
      <c r="EC78" s="16"/>
      <c r="ED78" s="16"/>
      <c r="EE78" s="16"/>
      <c r="EF78" s="16"/>
      <c r="EG78" s="16"/>
      <c r="EH78" s="17"/>
      <c r="EI78" s="17"/>
      <c r="EJ78" s="16"/>
      <c r="EK78" s="16"/>
      <c r="EL78" s="16"/>
      <c r="EM78" s="15"/>
      <c r="EN78" s="26"/>
      <c r="EO78" s="17"/>
      <c r="EP78" s="17"/>
      <c r="EQ78" s="16"/>
      <c r="ER78" s="16"/>
      <c r="ES78" s="16"/>
      <c r="ET78" s="16"/>
      <c r="EU78" s="16"/>
      <c r="EV78" s="17"/>
      <c r="EW78" s="17"/>
      <c r="EX78" s="15"/>
      <c r="EY78" s="16"/>
      <c r="EZ78" s="16"/>
      <c r="FA78" s="18"/>
      <c r="FB78" s="94"/>
      <c r="FC78" s="19"/>
      <c r="FD78" s="17"/>
      <c r="FE78" s="17"/>
      <c r="FF78" s="16"/>
      <c r="FG78" s="16"/>
      <c r="FH78" s="16"/>
      <c r="FI78" s="16"/>
      <c r="FJ78" s="16"/>
      <c r="FK78" s="17"/>
      <c r="FL78" s="17"/>
      <c r="FM78" s="16" t="s">
        <v>14</v>
      </c>
      <c r="FN78" s="16"/>
      <c r="FO78" s="16"/>
      <c r="FP78" s="16"/>
      <c r="FQ78" s="16"/>
      <c r="FR78" s="17"/>
      <c r="FS78" s="17"/>
      <c r="FT78" s="16"/>
      <c r="FU78" s="16"/>
      <c r="FV78" s="16"/>
      <c r="FW78" s="16"/>
      <c r="FX78" s="16">
        <v>0.5</v>
      </c>
      <c r="FY78" s="17"/>
      <c r="FZ78" s="17"/>
      <c r="GA78" s="16" t="s">
        <v>14</v>
      </c>
      <c r="GB78" s="16"/>
      <c r="GC78" s="16"/>
      <c r="GD78" s="16"/>
      <c r="GE78" s="16"/>
      <c r="GF78" s="21"/>
      <c r="GG78" s="94"/>
      <c r="GH78" s="10"/>
      <c r="GI78" s="6"/>
      <c r="GJ78" s="6"/>
      <c r="GK78" s="6"/>
      <c r="GL78" s="6"/>
      <c r="GM78" s="6"/>
      <c r="GN78" s="7"/>
      <c r="GO78" s="7"/>
      <c r="GP78" s="6"/>
      <c r="GQ78" s="6"/>
      <c r="GR78" s="23"/>
      <c r="GS78" s="6"/>
      <c r="GT78" s="6"/>
      <c r="GU78" s="7"/>
      <c r="GV78" s="7"/>
      <c r="GW78" s="6"/>
      <c r="GX78" s="6"/>
      <c r="GY78" s="6"/>
      <c r="GZ78" s="6"/>
      <c r="HA78" s="6"/>
      <c r="HB78" s="27"/>
      <c r="HC78" s="7"/>
      <c r="HD78" s="28"/>
      <c r="HE78" s="6"/>
      <c r="HF78" s="6"/>
      <c r="HG78" s="6"/>
      <c r="HH78" s="6"/>
      <c r="HI78" s="7"/>
      <c r="HJ78" s="7"/>
      <c r="HK78" s="6"/>
      <c r="HL78" s="8"/>
      <c r="HM78" s="93"/>
      <c r="HN78" s="20"/>
      <c r="HO78" s="16"/>
      <c r="HP78" s="16"/>
      <c r="HQ78" s="17"/>
      <c r="HR78" s="17"/>
      <c r="HS78" s="16"/>
      <c r="HT78" s="16"/>
      <c r="HU78" s="16"/>
      <c r="HV78" s="16"/>
      <c r="HW78" s="16"/>
      <c r="HX78" s="17"/>
      <c r="HY78" s="17"/>
      <c r="HZ78" s="16"/>
      <c r="IA78" s="16"/>
      <c r="IB78" s="15"/>
      <c r="IC78" s="16"/>
      <c r="ID78" s="16"/>
      <c r="IE78" s="17"/>
      <c r="IF78" s="17"/>
      <c r="IG78" s="16"/>
      <c r="IH78" s="16"/>
      <c r="II78" s="16"/>
      <c r="IJ78" s="16"/>
      <c r="IK78" s="16"/>
      <c r="IL78" s="17"/>
      <c r="IM78" s="17"/>
      <c r="IN78" s="16"/>
      <c r="IO78" s="16"/>
      <c r="IP78" s="16"/>
      <c r="IQ78" s="16"/>
      <c r="IR78" s="18"/>
      <c r="IS78" s="94"/>
      <c r="IT78" s="29"/>
      <c r="IU78" s="30"/>
      <c r="IV78" s="31"/>
      <c r="IW78" s="31"/>
      <c r="IX78" s="31"/>
      <c r="IY78" s="31"/>
      <c r="IZ78" s="31"/>
      <c r="JA78" s="30"/>
      <c r="JB78" s="30"/>
      <c r="JC78" s="31"/>
      <c r="JD78" s="31"/>
      <c r="JE78" s="31"/>
      <c r="JF78" s="31"/>
      <c r="JG78" s="31"/>
      <c r="JH78" s="30"/>
      <c r="JI78" s="30"/>
      <c r="JJ78" s="31"/>
      <c r="JK78" s="31"/>
      <c r="JL78" s="31"/>
      <c r="JM78" s="31"/>
      <c r="JN78" s="31"/>
      <c r="JO78" s="30"/>
      <c r="JP78" s="30"/>
      <c r="JQ78" s="31"/>
      <c r="JR78" s="31"/>
      <c r="JS78" s="31"/>
      <c r="JT78" s="31"/>
      <c r="JU78" s="31"/>
      <c r="JV78" s="30"/>
      <c r="JW78" s="32"/>
      <c r="JX78" s="100"/>
      <c r="JY78" s="20"/>
      <c r="JZ78" s="16"/>
      <c r="KA78" s="16"/>
      <c r="KB78" s="16"/>
      <c r="KC78" s="16"/>
      <c r="KD78" s="17"/>
      <c r="KE78" s="17"/>
      <c r="KF78" s="16"/>
      <c r="KG78" s="16"/>
      <c r="KH78" s="16"/>
      <c r="KI78" s="16"/>
      <c r="KJ78" s="16"/>
      <c r="KK78" s="17"/>
      <c r="KL78" s="17"/>
      <c r="KM78" s="16"/>
      <c r="KN78" s="16"/>
      <c r="KO78" s="16"/>
      <c r="KP78" s="16"/>
      <c r="KQ78" s="16"/>
      <c r="KR78" s="17"/>
      <c r="KS78" s="17"/>
      <c r="KT78" s="16"/>
      <c r="KU78" s="16"/>
      <c r="KV78" s="16"/>
      <c r="KW78" s="16"/>
      <c r="KX78" s="16"/>
      <c r="KY78" s="17"/>
      <c r="KZ78" s="17"/>
      <c r="LA78" s="16"/>
      <c r="LB78" s="16"/>
      <c r="LC78" s="24"/>
      <c r="LD78" s="94"/>
      <c r="LE78" s="25"/>
      <c r="LF78" s="16"/>
      <c r="LG78" s="17"/>
      <c r="LH78" s="17"/>
      <c r="LI78" s="16"/>
      <c r="LJ78" s="16"/>
      <c r="LK78" s="16"/>
      <c r="LL78" s="16"/>
      <c r="LM78" s="16"/>
      <c r="LN78" s="17"/>
      <c r="LO78" s="27"/>
      <c r="LP78" s="33"/>
      <c r="LQ78" s="16"/>
      <c r="LR78" s="16"/>
      <c r="LS78" s="16"/>
      <c r="LT78" s="16"/>
      <c r="LU78" s="17"/>
      <c r="LV78" s="17"/>
      <c r="LW78" s="16"/>
      <c r="LX78" s="16"/>
      <c r="LY78" s="16"/>
      <c r="LZ78" s="16"/>
      <c r="MA78" s="16"/>
      <c r="MB78" s="17"/>
      <c r="MC78" s="17"/>
      <c r="MD78" s="16"/>
      <c r="ME78" s="16"/>
      <c r="MF78" s="16"/>
      <c r="MG78" s="16"/>
      <c r="MH78" s="18"/>
      <c r="MI78" s="94"/>
      <c r="MJ78" s="29"/>
      <c r="MK78" s="30"/>
      <c r="ML78" s="31"/>
      <c r="MM78" s="31"/>
      <c r="MN78" s="31"/>
      <c r="MO78" s="31"/>
      <c r="MP78" s="31"/>
      <c r="MQ78" s="30"/>
      <c r="MR78" s="30"/>
      <c r="MS78" s="31"/>
      <c r="MT78" s="31"/>
      <c r="MU78" s="31"/>
      <c r="MV78" s="31"/>
      <c r="MW78" s="31"/>
      <c r="MX78" s="30"/>
      <c r="MY78" s="30"/>
      <c r="MZ78" s="31"/>
      <c r="NA78" s="31"/>
      <c r="NB78" s="31"/>
      <c r="NC78" s="31"/>
      <c r="ND78" s="31"/>
      <c r="NE78" s="30"/>
      <c r="NF78" s="30"/>
      <c r="NG78" s="34"/>
      <c r="NH78" s="35"/>
      <c r="NI78" s="36"/>
      <c r="NJ78" s="36"/>
      <c r="NK78" s="36"/>
      <c r="NL78" s="30"/>
      <c r="NM78" s="30"/>
      <c r="NN78" s="37"/>
      <c r="NO78" s="99"/>
    </row>
    <row r="79" spans="1:379">
      <c r="A79" s="4" t="s">
        <v>91</v>
      </c>
      <c r="B79" s="14"/>
      <c r="C79" s="15"/>
      <c r="D79" s="16"/>
      <c r="E79" s="16"/>
      <c r="F79" s="16"/>
      <c r="G79" s="16"/>
      <c r="H79" s="17"/>
      <c r="I79" s="17"/>
      <c r="J79" s="16"/>
      <c r="K79" s="16"/>
      <c r="L79" s="16"/>
      <c r="M79" s="16"/>
      <c r="N79" s="16"/>
      <c r="O79" s="17"/>
      <c r="P79" s="17"/>
      <c r="Q79" s="16"/>
      <c r="R79" s="16"/>
      <c r="S79" s="16"/>
      <c r="T79" s="16"/>
      <c r="U79" s="16"/>
      <c r="V79" s="17"/>
      <c r="W79" s="17"/>
      <c r="X79" s="16"/>
      <c r="Y79" s="16"/>
      <c r="Z79" s="16"/>
      <c r="AA79" s="16"/>
      <c r="AB79" s="16"/>
      <c r="AC79" s="17"/>
      <c r="AD79" s="17"/>
      <c r="AE79" s="16"/>
      <c r="AF79" s="18"/>
      <c r="AG79" s="94"/>
      <c r="AH79" s="19"/>
      <c r="AI79" s="16"/>
      <c r="AJ79" s="16"/>
      <c r="AK79" s="17"/>
      <c r="AL79" s="17"/>
      <c r="AM79" s="16"/>
      <c r="AN79" s="16"/>
      <c r="AO79" s="16"/>
      <c r="AP79" s="16"/>
      <c r="AQ79" s="16"/>
      <c r="AR79" s="17"/>
      <c r="AS79" s="17"/>
      <c r="AT79" s="16"/>
      <c r="AU79" s="16"/>
      <c r="AV79" s="16"/>
      <c r="AW79" s="16"/>
      <c r="AX79" s="16"/>
      <c r="AY79" s="17"/>
      <c r="AZ79" s="17"/>
      <c r="BA79" s="16"/>
      <c r="BB79" s="16"/>
      <c r="BC79" s="16"/>
      <c r="BD79" s="16"/>
      <c r="BE79" s="16"/>
      <c r="BF79" s="17"/>
      <c r="BG79" s="17"/>
      <c r="BH79" s="16"/>
      <c r="BI79" s="16"/>
      <c r="BJ79" s="18"/>
      <c r="BK79" s="94"/>
      <c r="BL79" s="20"/>
      <c r="BM79" s="16"/>
      <c r="BN79" s="17"/>
      <c r="BO79" s="17"/>
      <c r="BP79" s="16"/>
      <c r="BQ79" s="16"/>
      <c r="BR79" s="16"/>
      <c r="BS79" s="16"/>
      <c r="BT79" s="16"/>
      <c r="BU79" s="17"/>
      <c r="BV79" s="17"/>
      <c r="BW79" s="16"/>
      <c r="BX79" s="16"/>
      <c r="BY79" s="16"/>
      <c r="BZ79" s="16"/>
      <c r="CA79" s="16"/>
      <c r="CB79" s="17"/>
      <c r="CC79" s="17"/>
      <c r="CD79" s="16"/>
      <c r="CE79" s="16"/>
      <c r="CF79" s="16"/>
      <c r="CG79" s="16"/>
      <c r="CH79" s="16"/>
      <c r="CI79" s="17"/>
      <c r="CJ79" s="17"/>
      <c r="CK79" s="16"/>
      <c r="CL79" s="16"/>
      <c r="CM79" s="16"/>
      <c r="CN79" s="16"/>
      <c r="CO79" s="16"/>
      <c r="CP79" s="21"/>
      <c r="CQ79" s="94"/>
      <c r="CR79" s="22"/>
      <c r="CS79" s="16"/>
      <c r="CT79" s="16"/>
      <c r="CU79" s="16"/>
      <c r="CV79" s="16"/>
      <c r="CW79" s="23"/>
      <c r="CX79" s="17"/>
      <c r="CY79" s="17"/>
      <c r="CZ79" s="15"/>
      <c r="DA79" s="16" t="s">
        <v>14</v>
      </c>
      <c r="DB79" s="16" t="s">
        <v>14</v>
      </c>
      <c r="DC79" s="16" t="s">
        <v>14</v>
      </c>
      <c r="DD79" s="16" t="s">
        <v>14</v>
      </c>
      <c r="DE79" s="17"/>
      <c r="DF79" s="17"/>
      <c r="DG79" s="16"/>
      <c r="DH79" s="16"/>
      <c r="DI79" s="16"/>
      <c r="DJ79" s="16"/>
      <c r="DK79" s="16"/>
      <c r="DL79" s="17"/>
      <c r="DM79" s="17"/>
      <c r="DN79" s="16"/>
      <c r="DO79" s="16"/>
      <c r="DP79" s="16"/>
      <c r="DQ79" s="16"/>
      <c r="DR79" s="16"/>
      <c r="DS79" s="17"/>
      <c r="DT79" s="17"/>
      <c r="DU79" s="24"/>
      <c r="DV79" s="94"/>
      <c r="DW79" s="25"/>
      <c r="DX79" s="16"/>
      <c r="DY79" s="16"/>
      <c r="DZ79" s="16"/>
      <c r="EA79" s="17"/>
      <c r="EB79" s="17"/>
      <c r="EC79" s="16"/>
      <c r="ED79" s="16"/>
      <c r="EE79" s="16"/>
      <c r="EF79" s="16"/>
      <c r="EG79" s="16"/>
      <c r="EH79" s="17"/>
      <c r="EI79" s="17"/>
      <c r="EJ79" s="16"/>
      <c r="EK79" s="16"/>
      <c r="EL79" s="16"/>
      <c r="EM79" s="15"/>
      <c r="EN79" s="26"/>
      <c r="EO79" s="17"/>
      <c r="EP79" s="17"/>
      <c r="EQ79" s="16"/>
      <c r="ER79" s="16"/>
      <c r="ES79" s="16"/>
      <c r="ET79" s="16"/>
      <c r="EU79" s="16"/>
      <c r="EV79" s="17"/>
      <c r="EW79" s="17"/>
      <c r="EX79" s="15"/>
      <c r="EY79" s="16"/>
      <c r="EZ79" s="16"/>
      <c r="FA79" s="18"/>
      <c r="FB79" s="94"/>
      <c r="FC79" s="19"/>
      <c r="FD79" s="17"/>
      <c r="FE79" s="17"/>
      <c r="FF79" s="16"/>
      <c r="FG79" s="16"/>
      <c r="FH79" s="16"/>
      <c r="FI79" s="16"/>
      <c r="FJ79" s="16"/>
      <c r="FK79" s="17"/>
      <c r="FL79" s="17"/>
      <c r="FM79" s="16"/>
      <c r="FN79" s="16"/>
      <c r="FO79" s="16"/>
      <c r="FP79" s="16"/>
      <c r="FQ79" s="16"/>
      <c r="FR79" s="17"/>
      <c r="FS79" s="17"/>
      <c r="FT79" s="16"/>
      <c r="FU79" s="16"/>
      <c r="FV79" s="16"/>
      <c r="FW79" s="16"/>
      <c r="FX79" s="16"/>
      <c r="FY79" s="17"/>
      <c r="FZ79" s="17"/>
      <c r="GA79" s="16"/>
      <c r="GB79" s="16"/>
      <c r="GC79" s="16"/>
      <c r="GD79" s="16"/>
      <c r="GE79" s="16"/>
      <c r="GF79" s="21"/>
      <c r="GG79" s="94"/>
      <c r="GH79" s="22"/>
      <c r="GI79" s="16"/>
      <c r="GJ79" s="16"/>
      <c r="GK79" s="16"/>
      <c r="GL79" s="16"/>
      <c r="GM79" s="16" t="s">
        <v>14</v>
      </c>
      <c r="GN79" s="17"/>
      <c r="GO79" s="17"/>
      <c r="GP79" s="16"/>
      <c r="GQ79" s="16"/>
      <c r="GR79" s="23"/>
      <c r="GS79" s="16"/>
      <c r="GT79" s="16"/>
      <c r="GU79" s="17"/>
      <c r="GV79" s="17"/>
      <c r="GW79" s="16" t="s">
        <v>14</v>
      </c>
      <c r="GX79" s="16" t="s">
        <v>14</v>
      </c>
      <c r="GY79" s="16" t="s">
        <v>14</v>
      </c>
      <c r="GZ79" s="16" t="s">
        <v>14</v>
      </c>
      <c r="HA79" s="16" t="s">
        <v>14</v>
      </c>
      <c r="HB79" s="27"/>
      <c r="HC79" s="17"/>
      <c r="HD79" s="28"/>
      <c r="HE79" s="16"/>
      <c r="HF79" s="16"/>
      <c r="HG79" s="16"/>
      <c r="HH79" s="16"/>
      <c r="HI79" s="17"/>
      <c r="HJ79" s="17"/>
      <c r="HK79" s="16" t="s">
        <v>14</v>
      </c>
      <c r="HL79" s="18" t="s">
        <v>14</v>
      </c>
      <c r="HM79" s="94"/>
      <c r="HN79" s="20"/>
      <c r="HO79" s="16"/>
      <c r="HP79" s="16"/>
      <c r="HQ79" s="17"/>
      <c r="HR79" s="17"/>
      <c r="HS79" s="16"/>
      <c r="HT79" s="16"/>
      <c r="HU79" s="16"/>
      <c r="HV79" s="16"/>
      <c r="HW79" s="16"/>
      <c r="HX79" s="17"/>
      <c r="HY79" s="17"/>
      <c r="HZ79" s="16"/>
      <c r="IA79" s="16"/>
      <c r="IB79" s="15"/>
      <c r="IC79" s="16"/>
      <c r="ID79" s="16"/>
      <c r="IE79" s="17"/>
      <c r="IF79" s="17"/>
      <c r="IG79" s="16"/>
      <c r="IH79" s="16"/>
      <c r="II79" s="16"/>
      <c r="IJ79" s="16"/>
      <c r="IK79" s="16"/>
      <c r="IL79" s="17"/>
      <c r="IM79" s="17"/>
      <c r="IN79" s="16"/>
      <c r="IO79" s="16"/>
      <c r="IP79" s="16"/>
      <c r="IQ79" s="16"/>
      <c r="IR79" s="18"/>
      <c r="IS79" s="94"/>
      <c r="IT79" s="29"/>
      <c r="IU79" s="30"/>
      <c r="IV79" s="31"/>
      <c r="IW79" s="31"/>
      <c r="IX79" s="31"/>
      <c r="IY79" s="31"/>
      <c r="IZ79" s="31"/>
      <c r="JA79" s="30"/>
      <c r="JB79" s="30"/>
      <c r="JC79" s="31"/>
      <c r="JD79" s="31"/>
      <c r="JE79" s="31"/>
      <c r="JF79" s="31"/>
      <c r="JG79" s="31"/>
      <c r="JH79" s="30"/>
      <c r="JI79" s="30"/>
      <c r="JJ79" s="31"/>
      <c r="JK79" s="31"/>
      <c r="JL79" s="31"/>
      <c r="JM79" s="31"/>
      <c r="JN79" s="31"/>
      <c r="JO79" s="30"/>
      <c r="JP79" s="30"/>
      <c r="JQ79" s="31"/>
      <c r="JR79" s="31"/>
      <c r="JS79" s="31"/>
      <c r="JT79" s="31"/>
      <c r="JU79" s="31"/>
      <c r="JV79" s="30"/>
      <c r="JW79" s="32"/>
      <c r="JX79" s="100"/>
      <c r="JY79" s="20"/>
      <c r="JZ79" s="16"/>
      <c r="KA79" s="16"/>
      <c r="KB79" s="16"/>
      <c r="KC79" s="16"/>
      <c r="KD79" s="17"/>
      <c r="KE79" s="17"/>
      <c r="KF79" s="16"/>
      <c r="KG79" s="16"/>
      <c r="KH79" s="16"/>
      <c r="KI79" s="16"/>
      <c r="KJ79" s="16"/>
      <c r="KK79" s="17"/>
      <c r="KL79" s="17"/>
      <c r="KM79" s="16"/>
      <c r="KN79" s="16"/>
      <c r="KO79" s="16"/>
      <c r="KP79" s="16"/>
      <c r="KQ79" s="16"/>
      <c r="KR79" s="17"/>
      <c r="KS79" s="17"/>
      <c r="KT79" s="16"/>
      <c r="KU79" s="16"/>
      <c r="KV79" s="16"/>
      <c r="KW79" s="16"/>
      <c r="KX79" s="16"/>
      <c r="KY79" s="17"/>
      <c r="KZ79" s="17"/>
      <c r="LA79" s="16"/>
      <c r="LB79" s="16"/>
      <c r="LC79" s="24"/>
      <c r="LD79" s="94"/>
      <c r="LE79" s="25"/>
      <c r="LF79" s="16"/>
      <c r="LG79" s="17"/>
      <c r="LH79" s="17"/>
      <c r="LI79" s="16"/>
      <c r="LJ79" s="16"/>
      <c r="LK79" s="16"/>
      <c r="LL79" s="16"/>
      <c r="LM79" s="16"/>
      <c r="LN79" s="17"/>
      <c r="LO79" s="27"/>
      <c r="LP79" s="33"/>
      <c r="LQ79" s="16"/>
      <c r="LR79" s="16"/>
      <c r="LS79" s="16"/>
      <c r="LT79" s="16"/>
      <c r="LU79" s="17"/>
      <c r="LV79" s="17"/>
      <c r="LW79" s="16"/>
      <c r="LX79" s="16"/>
      <c r="LY79" s="16"/>
      <c r="LZ79" s="16"/>
      <c r="MA79" s="16"/>
      <c r="MB79" s="17"/>
      <c r="MC79" s="17"/>
      <c r="MD79" s="16"/>
      <c r="ME79" s="16"/>
      <c r="MF79" s="16"/>
      <c r="MG79" s="16"/>
      <c r="MH79" s="18"/>
      <c r="MI79" s="94"/>
      <c r="MJ79" s="29"/>
      <c r="MK79" s="30"/>
      <c r="ML79" s="31"/>
      <c r="MM79" s="31"/>
      <c r="MN79" s="31"/>
      <c r="MO79" s="31"/>
      <c r="MP79" s="31"/>
      <c r="MQ79" s="30"/>
      <c r="MR79" s="30"/>
      <c r="MS79" s="31"/>
      <c r="MT79" s="31"/>
      <c r="MU79" s="31"/>
      <c r="MV79" s="31"/>
      <c r="MW79" s="31"/>
      <c r="MX79" s="30"/>
      <c r="MY79" s="30"/>
      <c r="MZ79" s="31"/>
      <c r="NA79" s="31"/>
      <c r="NB79" s="31"/>
      <c r="NC79" s="31"/>
      <c r="ND79" s="31"/>
      <c r="NE79" s="30"/>
      <c r="NF79" s="30"/>
      <c r="NG79" s="34"/>
      <c r="NH79" s="35"/>
      <c r="NI79" s="36"/>
      <c r="NJ79" s="36"/>
      <c r="NK79" s="36"/>
      <c r="NL79" s="30"/>
      <c r="NM79" s="30"/>
      <c r="NN79" s="37"/>
      <c r="NO79" s="99"/>
    </row>
    <row r="80" spans="1:379">
      <c r="A80" s="4" t="s">
        <v>92</v>
      </c>
      <c r="B80" s="14"/>
      <c r="C80" s="15"/>
      <c r="D80" s="16"/>
      <c r="E80" s="16"/>
      <c r="F80" s="16"/>
      <c r="G80" s="16"/>
      <c r="H80" s="17"/>
      <c r="I80" s="17"/>
      <c r="J80" s="16"/>
      <c r="K80" s="16"/>
      <c r="L80" s="16"/>
      <c r="M80" s="16"/>
      <c r="N80" s="16" t="s">
        <v>14</v>
      </c>
      <c r="O80" s="17"/>
      <c r="P80" s="17"/>
      <c r="Q80" s="16"/>
      <c r="R80" s="16"/>
      <c r="S80" s="16"/>
      <c r="T80" s="16"/>
      <c r="U80" s="16"/>
      <c r="V80" s="17"/>
      <c r="W80" s="17"/>
      <c r="X80" s="16"/>
      <c r="Y80" s="16"/>
      <c r="Z80" s="16"/>
      <c r="AA80" s="16"/>
      <c r="AB80" s="16"/>
      <c r="AC80" s="17"/>
      <c r="AD80" s="17"/>
      <c r="AE80" s="16" t="s">
        <v>14</v>
      </c>
      <c r="AF80" s="18"/>
      <c r="AG80" s="94"/>
      <c r="AH80" s="19"/>
      <c r="AI80" s="16" t="s">
        <v>14</v>
      </c>
      <c r="AJ80" s="16" t="s">
        <v>14</v>
      </c>
      <c r="AK80" s="17"/>
      <c r="AL80" s="17"/>
      <c r="AM80" s="16"/>
      <c r="AN80" s="16" t="s">
        <v>14</v>
      </c>
      <c r="AO80" s="16"/>
      <c r="AP80" s="16"/>
      <c r="AQ80" s="16"/>
      <c r="AR80" s="17"/>
      <c r="AS80" s="17"/>
      <c r="AT80" s="16"/>
      <c r="AU80" s="16"/>
      <c r="AV80" s="16"/>
      <c r="AW80" s="16"/>
      <c r="AX80" s="16"/>
      <c r="AY80" s="17"/>
      <c r="AZ80" s="17"/>
      <c r="BA80" s="16"/>
      <c r="BB80" s="16"/>
      <c r="BC80" s="16"/>
      <c r="BD80" s="16"/>
      <c r="BE80" s="16"/>
      <c r="BF80" s="17"/>
      <c r="BG80" s="17"/>
      <c r="BH80" s="16"/>
      <c r="BI80" s="16"/>
      <c r="BJ80" s="18"/>
      <c r="BK80" s="94"/>
      <c r="BL80" s="20"/>
      <c r="BM80" s="16"/>
      <c r="BN80" s="17"/>
      <c r="BO80" s="17"/>
      <c r="BP80" s="16"/>
      <c r="BQ80" s="16"/>
      <c r="BR80" s="16"/>
      <c r="BS80" s="16"/>
      <c r="BT80" s="16"/>
      <c r="BU80" s="17"/>
      <c r="BV80" s="17"/>
      <c r="BW80" s="16"/>
      <c r="BX80" s="16"/>
      <c r="BY80" s="16"/>
      <c r="BZ80" s="16"/>
      <c r="CA80" s="16"/>
      <c r="CB80" s="17"/>
      <c r="CC80" s="17"/>
      <c r="CD80" s="16" t="s">
        <v>14</v>
      </c>
      <c r="CE80" s="16" t="s">
        <v>14</v>
      </c>
      <c r="CF80" s="16" t="s">
        <v>14</v>
      </c>
      <c r="CG80" s="16" t="s">
        <v>14</v>
      </c>
      <c r="CH80" s="16" t="s">
        <v>14</v>
      </c>
      <c r="CI80" s="17"/>
      <c r="CJ80" s="17"/>
      <c r="CK80" s="16"/>
      <c r="CL80" s="16"/>
      <c r="CM80" s="16"/>
      <c r="CN80" s="16"/>
      <c r="CO80" s="16"/>
      <c r="CP80" s="21"/>
      <c r="CQ80" s="94"/>
      <c r="CR80" s="22"/>
      <c r="CS80" s="16"/>
      <c r="CT80" s="16"/>
      <c r="CU80" s="16"/>
      <c r="CV80" s="16"/>
      <c r="CW80" s="23"/>
      <c r="CX80" s="17"/>
      <c r="CY80" s="17"/>
      <c r="CZ80" s="15"/>
      <c r="DA80" s="16"/>
      <c r="DB80" s="16"/>
      <c r="DC80" s="16"/>
      <c r="DD80" s="16"/>
      <c r="DE80" s="17"/>
      <c r="DF80" s="17"/>
      <c r="DG80" s="16"/>
      <c r="DH80" s="16"/>
      <c r="DI80" s="16"/>
      <c r="DJ80" s="16"/>
      <c r="DK80" s="16"/>
      <c r="DL80" s="17"/>
      <c r="DM80" s="17"/>
      <c r="DN80" s="16"/>
      <c r="DO80" s="16"/>
      <c r="DP80" s="16"/>
      <c r="DQ80" s="16"/>
      <c r="DR80" s="16"/>
      <c r="DS80" s="17"/>
      <c r="DT80" s="17"/>
      <c r="DU80" s="24"/>
      <c r="DV80" s="94"/>
      <c r="DW80" s="25"/>
      <c r="DX80" s="16"/>
      <c r="DY80" s="16"/>
      <c r="DZ80" s="16"/>
      <c r="EA80" s="17"/>
      <c r="EB80" s="17"/>
      <c r="EC80" s="16"/>
      <c r="ED80" s="16"/>
      <c r="EE80" s="16"/>
      <c r="EF80" s="16"/>
      <c r="EG80" s="16"/>
      <c r="EH80" s="17"/>
      <c r="EI80" s="17"/>
      <c r="EJ80" s="16"/>
      <c r="EK80" s="16"/>
      <c r="EL80" s="16"/>
      <c r="EM80" s="15"/>
      <c r="EN80" s="26"/>
      <c r="EO80" s="17"/>
      <c r="EP80" s="17"/>
      <c r="EQ80" s="16"/>
      <c r="ER80" s="16"/>
      <c r="ES80" s="16"/>
      <c r="ET80" s="16"/>
      <c r="EU80" s="16"/>
      <c r="EV80" s="17"/>
      <c r="EW80" s="17"/>
      <c r="EX80" s="15"/>
      <c r="EY80" s="16"/>
      <c r="EZ80" s="16"/>
      <c r="FA80" s="18"/>
      <c r="FB80" s="94"/>
      <c r="FC80" s="19"/>
      <c r="FD80" s="17"/>
      <c r="FE80" s="17"/>
      <c r="FF80" s="16"/>
      <c r="FG80" s="16"/>
      <c r="FH80" s="16"/>
      <c r="FI80" s="16"/>
      <c r="FJ80" s="16"/>
      <c r="FK80" s="17"/>
      <c r="FL80" s="17"/>
      <c r="FM80" s="16"/>
      <c r="FN80" s="16"/>
      <c r="FO80" s="16" t="s">
        <v>14</v>
      </c>
      <c r="FP80" s="16"/>
      <c r="FQ80" s="16"/>
      <c r="FR80" s="17"/>
      <c r="FS80" s="17"/>
      <c r="FT80" s="16"/>
      <c r="FU80" s="16"/>
      <c r="FV80" s="16"/>
      <c r="FW80" s="16"/>
      <c r="FX80" s="16"/>
      <c r="FY80" s="17"/>
      <c r="FZ80" s="17"/>
      <c r="GA80" s="16"/>
      <c r="GB80" s="16"/>
      <c r="GC80" s="16"/>
      <c r="GD80" s="16"/>
      <c r="GE80" s="16"/>
      <c r="GF80" s="21"/>
      <c r="GG80" s="94"/>
      <c r="GH80" s="10"/>
      <c r="GI80" s="6"/>
      <c r="GJ80" s="6"/>
      <c r="GK80" s="6"/>
      <c r="GL80" s="6"/>
      <c r="GM80" s="6" t="s">
        <v>14</v>
      </c>
      <c r="GN80" s="7"/>
      <c r="GO80" s="7"/>
      <c r="GP80" s="6"/>
      <c r="GQ80" s="6"/>
      <c r="GR80" s="23"/>
      <c r="GS80" s="6"/>
      <c r="GT80" s="6"/>
      <c r="GU80" s="7"/>
      <c r="GV80" s="7"/>
      <c r="GW80" s="6"/>
      <c r="GX80" s="6"/>
      <c r="GY80" s="6"/>
      <c r="GZ80" s="6"/>
      <c r="HA80" s="6"/>
      <c r="HB80" s="27"/>
      <c r="HC80" s="7"/>
      <c r="HD80" s="28"/>
      <c r="HE80" s="6"/>
      <c r="HF80" s="6"/>
      <c r="HG80" s="6"/>
      <c r="HH80" s="6"/>
      <c r="HI80" s="7"/>
      <c r="HJ80" s="7"/>
      <c r="HK80" s="6"/>
      <c r="HL80" s="8"/>
      <c r="HM80" s="93"/>
      <c r="HN80" s="20"/>
      <c r="HO80" s="16"/>
      <c r="HP80" s="16"/>
      <c r="HQ80" s="17"/>
      <c r="HR80" s="17"/>
      <c r="HS80" s="16"/>
      <c r="HT80" s="16"/>
      <c r="HU80" s="16"/>
      <c r="HV80" s="16"/>
      <c r="HW80" s="16"/>
      <c r="HX80" s="17"/>
      <c r="HY80" s="17"/>
      <c r="HZ80" s="16"/>
      <c r="IA80" s="16"/>
      <c r="IB80" s="15"/>
      <c r="IC80" s="16"/>
      <c r="ID80" s="16"/>
      <c r="IE80" s="17"/>
      <c r="IF80" s="17"/>
      <c r="IG80" s="16"/>
      <c r="IH80" s="16"/>
      <c r="II80" s="16"/>
      <c r="IJ80" s="16"/>
      <c r="IK80" s="16"/>
      <c r="IL80" s="17"/>
      <c r="IM80" s="17"/>
      <c r="IN80" s="16"/>
      <c r="IO80" s="16"/>
      <c r="IP80" s="16"/>
      <c r="IQ80" s="16"/>
      <c r="IR80" s="18"/>
      <c r="IS80" s="94"/>
      <c r="IT80" s="29"/>
      <c r="IU80" s="30"/>
      <c r="IV80" s="31"/>
      <c r="IW80" s="31"/>
      <c r="IX80" s="31"/>
      <c r="IY80" s="31"/>
      <c r="IZ80" s="31"/>
      <c r="JA80" s="30"/>
      <c r="JB80" s="30"/>
      <c r="JC80" s="31"/>
      <c r="JD80" s="31"/>
      <c r="JE80" s="31"/>
      <c r="JF80" s="31"/>
      <c r="JG80" s="31"/>
      <c r="JH80" s="30"/>
      <c r="JI80" s="30"/>
      <c r="JJ80" s="31"/>
      <c r="JK80" s="31"/>
      <c r="JL80" s="31"/>
      <c r="JM80" s="31"/>
      <c r="JN80" s="31"/>
      <c r="JO80" s="30"/>
      <c r="JP80" s="30"/>
      <c r="JQ80" s="31"/>
      <c r="JR80" s="31"/>
      <c r="JS80" s="31"/>
      <c r="JT80" s="31"/>
      <c r="JU80" s="31"/>
      <c r="JV80" s="30"/>
      <c r="JW80" s="32"/>
      <c r="JX80" s="100"/>
      <c r="JY80" s="20"/>
      <c r="JZ80" s="16"/>
      <c r="KA80" s="16"/>
      <c r="KB80" s="16"/>
      <c r="KC80" s="16"/>
      <c r="KD80" s="17"/>
      <c r="KE80" s="17"/>
      <c r="KF80" s="16"/>
      <c r="KG80" s="16"/>
      <c r="KH80" s="16"/>
      <c r="KI80" s="16"/>
      <c r="KJ80" s="16"/>
      <c r="KK80" s="17"/>
      <c r="KL80" s="17"/>
      <c r="KM80" s="16"/>
      <c r="KN80" s="16"/>
      <c r="KO80" s="16"/>
      <c r="KP80" s="16"/>
      <c r="KQ80" s="16"/>
      <c r="KR80" s="17"/>
      <c r="KS80" s="17"/>
      <c r="KT80" s="16"/>
      <c r="KU80" s="16"/>
      <c r="KV80" s="16"/>
      <c r="KW80" s="16"/>
      <c r="KX80" s="16"/>
      <c r="KY80" s="17"/>
      <c r="KZ80" s="17"/>
      <c r="LA80" s="16"/>
      <c r="LB80" s="16"/>
      <c r="LC80" s="24"/>
      <c r="LD80" s="94"/>
      <c r="LE80" s="25"/>
      <c r="LF80" s="16"/>
      <c r="LG80" s="17"/>
      <c r="LH80" s="17"/>
      <c r="LI80" s="16"/>
      <c r="LJ80" s="16"/>
      <c r="LK80" s="16"/>
      <c r="LL80" s="16"/>
      <c r="LM80" s="16"/>
      <c r="LN80" s="17"/>
      <c r="LO80" s="27"/>
      <c r="LP80" s="33"/>
      <c r="LQ80" s="16"/>
      <c r="LR80" s="16"/>
      <c r="LS80" s="16"/>
      <c r="LT80" s="16"/>
      <c r="LU80" s="17"/>
      <c r="LV80" s="17"/>
      <c r="LW80" s="16"/>
      <c r="LX80" s="16"/>
      <c r="LY80" s="16"/>
      <c r="LZ80" s="16"/>
      <c r="MA80" s="16"/>
      <c r="MB80" s="17"/>
      <c r="MC80" s="17"/>
      <c r="MD80" s="16"/>
      <c r="ME80" s="16"/>
      <c r="MF80" s="16"/>
      <c r="MG80" s="16"/>
      <c r="MH80" s="18"/>
      <c r="MI80" s="94"/>
      <c r="MJ80" s="29"/>
      <c r="MK80" s="30"/>
      <c r="ML80" s="31"/>
      <c r="MM80" s="31"/>
      <c r="MN80" s="31"/>
      <c r="MO80" s="31"/>
      <c r="MP80" s="31"/>
      <c r="MQ80" s="30"/>
      <c r="MR80" s="30"/>
      <c r="MS80" s="31"/>
      <c r="MT80" s="31"/>
      <c r="MU80" s="31"/>
      <c r="MV80" s="31"/>
      <c r="MW80" s="31"/>
      <c r="MX80" s="30"/>
      <c r="MY80" s="30"/>
      <c r="MZ80" s="31"/>
      <c r="NA80" s="31"/>
      <c r="NB80" s="31"/>
      <c r="NC80" s="31"/>
      <c r="ND80" s="31"/>
      <c r="NE80" s="30"/>
      <c r="NF80" s="30"/>
      <c r="NG80" s="26" t="s">
        <v>14</v>
      </c>
      <c r="NH80" s="15"/>
      <c r="NI80" s="43" t="s">
        <v>14</v>
      </c>
      <c r="NJ80" s="43" t="s">
        <v>14</v>
      </c>
      <c r="NK80" s="43" t="s">
        <v>14</v>
      </c>
      <c r="NL80" s="30"/>
      <c r="NM80" s="30"/>
      <c r="NN80" s="37"/>
      <c r="NO80" s="99"/>
    </row>
    <row r="81" spans="1:379">
      <c r="A81" s="4" t="s">
        <v>93</v>
      </c>
      <c r="B81" s="14"/>
      <c r="C81" s="15"/>
      <c r="D81" s="16"/>
      <c r="E81" s="16"/>
      <c r="F81" s="16"/>
      <c r="G81" s="16"/>
      <c r="H81" s="17"/>
      <c r="I81" s="17"/>
      <c r="J81" s="16"/>
      <c r="K81" s="16"/>
      <c r="L81" s="16"/>
      <c r="M81" s="16"/>
      <c r="N81" s="16"/>
      <c r="O81" s="17"/>
      <c r="P81" s="17"/>
      <c r="Q81" s="16"/>
      <c r="R81" s="16"/>
      <c r="S81" s="16"/>
      <c r="T81" s="16"/>
      <c r="U81" s="16"/>
      <c r="V81" s="17"/>
      <c r="W81" s="17"/>
      <c r="X81" s="16"/>
      <c r="Y81" s="16"/>
      <c r="Z81" s="16"/>
      <c r="AA81" s="16"/>
      <c r="AB81" s="16"/>
      <c r="AC81" s="17"/>
      <c r="AD81" s="17"/>
      <c r="AE81" s="16"/>
      <c r="AF81" s="18"/>
      <c r="AG81" s="94"/>
      <c r="AH81" s="19"/>
      <c r="AI81" s="16"/>
      <c r="AJ81" s="16"/>
      <c r="AK81" s="17"/>
      <c r="AL81" s="17"/>
      <c r="AM81" s="16"/>
      <c r="AN81" s="16"/>
      <c r="AO81" s="16"/>
      <c r="AP81" s="16"/>
      <c r="AQ81" s="16"/>
      <c r="AR81" s="17"/>
      <c r="AS81" s="17"/>
      <c r="AT81" s="16"/>
      <c r="AU81" s="16"/>
      <c r="AV81" s="16"/>
      <c r="AW81" s="16"/>
      <c r="AX81" s="16"/>
      <c r="AY81" s="17"/>
      <c r="AZ81" s="17"/>
      <c r="BA81" s="16"/>
      <c r="BB81" s="16"/>
      <c r="BC81" s="16"/>
      <c r="BD81" s="16"/>
      <c r="BE81" s="16"/>
      <c r="BF81" s="17"/>
      <c r="BG81" s="17"/>
      <c r="BH81" s="16"/>
      <c r="BI81" s="16"/>
      <c r="BJ81" s="18"/>
      <c r="BK81" s="94"/>
      <c r="BL81" s="20"/>
      <c r="BM81" s="16"/>
      <c r="BN81" s="17"/>
      <c r="BO81" s="17"/>
      <c r="BP81" s="16"/>
      <c r="BQ81" s="16"/>
      <c r="BR81" s="16"/>
      <c r="BS81" s="16"/>
      <c r="BT81" s="16"/>
      <c r="BU81" s="17"/>
      <c r="BV81" s="17"/>
      <c r="BW81" s="16"/>
      <c r="BX81" s="16"/>
      <c r="BY81" s="16"/>
      <c r="BZ81" s="16"/>
      <c r="CA81" s="16"/>
      <c r="CB81" s="17"/>
      <c r="CC81" s="17"/>
      <c r="CD81" s="16"/>
      <c r="CE81" s="16"/>
      <c r="CF81" s="16"/>
      <c r="CG81" s="16"/>
      <c r="CH81" s="16"/>
      <c r="CI81" s="17"/>
      <c r="CJ81" s="17"/>
      <c r="CK81" s="16"/>
      <c r="CL81" s="16"/>
      <c r="CM81" s="16"/>
      <c r="CN81" s="16"/>
      <c r="CO81" s="16"/>
      <c r="CP81" s="21"/>
      <c r="CQ81" s="94"/>
      <c r="CR81" s="22"/>
      <c r="CS81" s="16"/>
      <c r="CT81" s="16"/>
      <c r="CU81" s="16"/>
      <c r="CV81" s="16"/>
      <c r="CW81" s="23"/>
      <c r="CX81" s="17"/>
      <c r="CY81" s="17"/>
      <c r="CZ81" s="15"/>
      <c r="DA81" s="16"/>
      <c r="DB81" s="16"/>
      <c r="DC81" s="16"/>
      <c r="DD81" s="16"/>
      <c r="DE81" s="17"/>
      <c r="DF81" s="17"/>
      <c r="DG81" s="16"/>
      <c r="DH81" s="16"/>
      <c r="DI81" s="16"/>
      <c r="DJ81" s="16"/>
      <c r="DK81" s="16"/>
      <c r="DL81" s="17"/>
      <c r="DM81" s="17"/>
      <c r="DN81" s="16"/>
      <c r="DO81" s="16"/>
      <c r="DP81" s="16"/>
      <c r="DQ81" s="16"/>
      <c r="DR81" s="16"/>
      <c r="DS81" s="17"/>
      <c r="DT81" s="17"/>
      <c r="DU81" s="24"/>
      <c r="DV81" s="94"/>
      <c r="DW81" s="25"/>
      <c r="DX81" s="16"/>
      <c r="DY81" s="16"/>
      <c r="DZ81" s="16"/>
      <c r="EA81" s="17"/>
      <c r="EB81" s="17"/>
      <c r="EC81" s="16"/>
      <c r="ED81" s="16"/>
      <c r="EE81" s="16"/>
      <c r="EF81" s="16"/>
      <c r="EG81" s="16"/>
      <c r="EH81" s="17"/>
      <c r="EI81" s="17"/>
      <c r="EJ81" s="16"/>
      <c r="EK81" s="16"/>
      <c r="EL81" s="16"/>
      <c r="EM81" s="15"/>
      <c r="EN81" s="26"/>
      <c r="EO81" s="17"/>
      <c r="EP81" s="17"/>
      <c r="EQ81" s="16"/>
      <c r="ER81" s="16"/>
      <c r="ES81" s="16"/>
      <c r="ET81" s="16"/>
      <c r="EU81" s="16"/>
      <c r="EV81" s="17"/>
      <c r="EW81" s="17"/>
      <c r="EX81" s="15"/>
      <c r="EY81" s="16"/>
      <c r="EZ81" s="16"/>
      <c r="FA81" s="18"/>
      <c r="FB81" s="94"/>
      <c r="FC81" s="19"/>
      <c r="FD81" s="17"/>
      <c r="FE81" s="17"/>
      <c r="FF81" s="16"/>
      <c r="FG81" s="16"/>
      <c r="FH81" s="16"/>
      <c r="FI81" s="16"/>
      <c r="FJ81" s="16"/>
      <c r="FK81" s="17"/>
      <c r="FL81" s="17"/>
      <c r="FM81" s="16"/>
      <c r="FN81" s="16"/>
      <c r="FO81" s="16"/>
      <c r="FP81" s="16"/>
      <c r="FQ81" s="16"/>
      <c r="FR81" s="17"/>
      <c r="FS81" s="17"/>
      <c r="FT81" s="16"/>
      <c r="FU81" s="16"/>
      <c r="FV81" s="16"/>
      <c r="FW81" s="16"/>
      <c r="FX81" s="16"/>
      <c r="FY81" s="17"/>
      <c r="FZ81" s="17"/>
      <c r="GA81" s="16"/>
      <c r="GB81" s="16"/>
      <c r="GC81" s="16"/>
      <c r="GD81" s="16"/>
      <c r="GE81" s="16"/>
      <c r="GF81" s="21"/>
      <c r="GG81" s="94"/>
      <c r="GH81" s="22"/>
      <c r="GI81" s="16"/>
      <c r="GJ81" s="16"/>
      <c r="GK81" s="16"/>
      <c r="GL81" s="16"/>
      <c r="GM81" s="16"/>
      <c r="GN81" s="17"/>
      <c r="GO81" s="17"/>
      <c r="GP81" s="16" t="s">
        <v>14</v>
      </c>
      <c r="GQ81" s="16" t="s">
        <v>14</v>
      </c>
      <c r="GR81" s="23" t="s">
        <v>14</v>
      </c>
      <c r="GS81" s="16" t="s">
        <v>14</v>
      </c>
      <c r="GT81" s="16" t="s">
        <v>14</v>
      </c>
      <c r="GU81" s="17"/>
      <c r="GV81" s="17"/>
      <c r="GW81" s="16"/>
      <c r="GX81" s="16"/>
      <c r="GY81" s="16"/>
      <c r="GZ81" s="16"/>
      <c r="HA81" s="16"/>
      <c r="HB81" s="27"/>
      <c r="HC81" s="17"/>
      <c r="HD81" s="28"/>
      <c r="HE81" s="16"/>
      <c r="HF81" s="16"/>
      <c r="HG81" s="16"/>
      <c r="HH81" s="16"/>
      <c r="HI81" s="17"/>
      <c r="HJ81" s="17"/>
      <c r="HK81" s="16"/>
      <c r="HL81" s="18"/>
      <c r="HM81" s="94"/>
      <c r="HN81" s="20"/>
      <c r="HO81" s="16"/>
      <c r="HP81" s="16"/>
      <c r="HQ81" s="17"/>
      <c r="HR81" s="17"/>
      <c r="HS81" s="16"/>
      <c r="HT81" s="16"/>
      <c r="HU81" s="16"/>
      <c r="HV81" s="16"/>
      <c r="HW81" s="16"/>
      <c r="HX81" s="17"/>
      <c r="HY81" s="17"/>
      <c r="HZ81" s="16" t="s">
        <v>14</v>
      </c>
      <c r="IA81" s="16" t="s">
        <v>14</v>
      </c>
      <c r="IB81" s="15" t="s">
        <v>14</v>
      </c>
      <c r="IC81" s="16" t="s">
        <v>14</v>
      </c>
      <c r="ID81" s="16" t="s">
        <v>14</v>
      </c>
      <c r="IE81" s="17"/>
      <c r="IF81" s="17"/>
      <c r="IG81" s="16"/>
      <c r="IH81" s="16"/>
      <c r="II81" s="16"/>
      <c r="IJ81" s="16"/>
      <c r="IK81" s="16"/>
      <c r="IL81" s="17"/>
      <c r="IM81" s="17"/>
      <c r="IN81" s="16"/>
      <c r="IO81" s="16"/>
      <c r="IP81" s="16"/>
      <c r="IQ81" s="16"/>
      <c r="IR81" s="18"/>
      <c r="IS81" s="94"/>
      <c r="IT81" s="29"/>
      <c r="IU81" s="30"/>
      <c r="IV81" s="31"/>
      <c r="IW81" s="31"/>
      <c r="IX81" s="31"/>
      <c r="IY81" s="31"/>
      <c r="IZ81" s="31"/>
      <c r="JA81" s="30"/>
      <c r="JB81" s="30"/>
      <c r="JC81" s="31"/>
      <c r="JD81" s="31"/>
      <c r="JE81" s="16" t="s">
        <v>14</v>
      </c>
      <c r="JF81" s="16" t="s">
        <v>14</v>
      </c>
      <c r="JG81" s="16" t="s">
        <v>14</v>
      </c>
      <c r="JH81" s="17"/>
      <c r="JI81" s="17"/>
      <c r="JJ81" s="16" t="s">
        <v>14</v>
      </c>
      <c r="JK81" s="16" t="s">
        <v>14</v>
      </c>
      <c r="JL81" s="16" t="s">
        <v>14</v>
      </c>
      <c r="JM81" s="16" t="s">
        <v>14</v>
      </c>
      <c r="JN81" s="16" t="s">
        <v>14</v>
      </c>
      <c r="JO81" s="17"/>
      <c r="JP81" s="17"/>
      <c r="JQ81" s="16" t="s">
        <v>14</v>
      </c>
      <c r="JR81" s="16" t="s">
        <v>14</v>
      </c>
      <c r="JS81" s="16" t="s">
        <v>14</v>
      </c>
      <c r="JT81" s="16" t="s">
        <v>14</v>
      </c>
      <c r="JU81" s="16" t="s">
        <v>14</v>
      </c>
      <c r="JV81" s="30"/>
      <c r="JW81" s="32"/>
      <c r="JX81" s="100"/>
      <c r="JY81" s="20"/>
      <c r="JZ81" s="16"/>
      <c r="KA81" s="16"/>
      <c r="KB81" s="16"/>
      <c r="KC81" s="16"/>
      <c r="KD81" s="17"/>
      <c r="KE81" s="17"/>
      <c r="KF81" s="16"/>
      <c r="KG81" s="16"/>
      <c r="KH81" s="16"/>
      <c r="KI81" s="16"/>
      <c r="KJ81" s="16"/>
      <c r="KK81" s="17"/>
      <c r="KL81" s="17"/>
      <c r="KM81" s="16"/>
      <c r="KN81" s="16"/>
      <c r="KO81" s="16"/>
      <c r="KP81" s="16"/>
      <c r="KQ81" s="16"/>
      <c r="KR81" s="17"/>
      <c r="KS81" s="17"/>
      <c r="KT81" s="16"/>
      <c r="KU81" s="16"/>
      <c r="KV81" s="16"/>
      <c r="KW81" s="16"/>
      <c r="KX81" s="16"/>
      <c r="KY81" s="17"/>
      <c r="KZ81" s="17"/>
      <c r="LA81" s="16"/>
      <c r="LB81" s="16"/>
      <c r="LC81" s="24"/>
      <c r="LD81" s="94"/>
      <c r="LE81" s="25"/>
      <c r="LF81" s="16"/>
      <c r="LG81" s="17"/>
      <c r="LH81" s="17"/>
      <c r="LI81" s="16"/>
      <c r="LJ81" s="16"/>
      <c r="LK81" s="16"/>
      <c r="LL81" s="16"/>
      <c r="LM81" s="16"/>
      <c r="LN81" s="17"/>
      <c r="LO81" s="27"/>
      <c r="LP81" s="33"/>
      <c r="LQ81" s="16"/>
      <c r="LR81" s="16"/>
      <c r="LS81" s="16"/>
      <c r="LT81" s="16"/>
      <c r="LU81" s="17"/>
      <c r="LV81" s="17"/>
      <c r="LW81" s="16"/>
      <c r="LX81" s="16"/>
      <c r="LY81" s="16"/>
      <c r="LZ81" s="16"/>
      <c r="MA81" s="16"/>
      <c r="MB81" s="17"/>
      <c r="MC81" s="17"/>
      <c r="MD81" s="16"/>
      <c r="ME81" s="16"/>
      <c r="MF81" s="16"/>
      <c r="MG81" s="16"/>
      <c r="MH81" s="18"/>
      <c r="MI81" s="94"/>
      <c r="MJ81" s="29"/>
      <c r="MK81" s="30"/>
      <c r="ML81" s="31"/>
      <c r="MM81" s="31"/>
      <c r="MN81" s="31"/>
      <c r="MO81" s="31"/>
      <c r="MP81" s="31"/>
      <c r="MQ81" s="30"/>
      <c r="MR81" s="30"/>
      <c r="MS81" s="31"/>
      <c r="MT81" s="31"/>
      <c r="MU81" s="31"/>
      <c r="MV81" s="31"/>
      <c r="MW81" s="31"/>
      <c r="MX81" s="30"/>
      <c r="MY81" s="30"/>
      <c r="MZ81" s="31"/>
      <c r="NA81" s="31"/>
      <c r="NB81" s="31"/>
      <c r="NC81" s="31"/>
      <c r="ND81" s="31"/>
      <c r="NE81" s="30"/>
      <c r="NF81" s="30"/>
      <c r="NG81" s="26"/>
      <c r="NH81" s="15"/>
      <c r="NI81" s="43"/>
      <c r="NJ81" s="43"/>
      <c r="NK81" s="43"/>
      <c r="NL81" s="30"/>
      <c r="NM81" s="30"/>
      <c r="NN81" s="37"/>
      <c r="NO81" s="99"/>
    </row>
    <row r="82" spans="1:379">
      <c r="A82" s="4" t="s">
        <v>94</v>
      </c>
      <c r="B82" s="14"/>
      <c r="C82" s="15"/>
      <c r="D82" s="16"/>
      <c r="E82" s="16"/>
      <c r="F82" s="16"/>
      <c r="G82" s="16"/>
      <c r="H82" s="17"/>
      <c r="I82" s="17"/>
      <c r="J82" s="16"/>
      <c r="K82" s="16"/>
      <c r="L82" s="16"/>
      <c r="M82" s="16"/>
      <c r="N82" s="16"/>
      <c r="O82" s="17"/>
      <c r="P82" s="17"/>
      <c r="Q82" s="16"/>
      <c r="R82" s="16"/>
      <c r="S82" s="16"/>
      <c r="T82" s="16"/>
      <c r="U82" s="16"/>
      <c r="V82" s="17"/>
      <c r="W82" s="17"/>
      <c r="X82" s="16"/>
      <c r="Y82" s="16"/>
      <c r="Z82" s="16"/>
      <c r="AA82" s="16"/>
      <c r="AB82" s="16"/>
      <c r="AC82" s="17"/>
      <c r="AD82" s="17"/>
      <c r="AE82" s="16"/>
      <c r="AF82" s="18"/>
      <c r="AG82" s="94"/>
      <c r="AH82" s="19"/>
      <c r="AI82" s="16"/>
      <c r="AJ82" s="16"/>
      <c r="AK82" s="17"/>
      <c r="AL82" s="17"/>
      <c r="AM82" s="16"/>
      <c r="AN82" s="16"/>
      <c r="AO82" s="16"/>
      <c r="AP82" s="16"/>
      <c r="AQ82" s="16"/>
      <c r="AR82" s="17"/>
      <c r="AS82" s="17"/>
      <c r="AT82" s="16"/>
      <c r="AU82" s="16"/>
      <c r="AV82" s="16"/>
      <c r="AW82" s="16"/>
      <c r="AX82" s="16"/>
      <c r="AY82" s="17"/>
      <c r="AZ82" s="17"/>
      <c r="BA82" s="16" t="s">
        <v>14</v>
      </c>
      <c r="BB82" s="16" t="s">
        <v>14</v>
      </c>
      <c r="BC82" s="16" t="s">
        <v>14</v>
      </c>
      <c r="BD82" s="16" t="s">
        <v>14</v>
      </c>
      <c r="BE82" s="16" t="s">
        <v>14</v>
      </c>
      <c r="BF82" s="17"/>
      <c r="BG82" s="17"/>
      <c r="BH82" s="16"/>
      <c r="BI82" s="16"/>
      <c r="BJ82" s="18"/>
      <c r="BK82" s="94"/>
      <c r="BL82" s="20"/>
      <c r="BM82" s="16"/>
      <c r="BN82" s="17"/>
      <c r="BO82" s="17"/>
      <c r="BP82" s="16" t="s">
        <v>14</v>
      </c>
      <c r="BQ82" s="16"/>
      <c r="BR82" s="16"/>
      <c r="BS82" s="16"/>
      <c r="BT82" s="16"/>
      <c r="BU82" s="17"/>
      <c r="BV82" s="17"/>
      <c r="BW82" s="16" t="s">
        <v>14</v>
      </c>
      <c r="BX82" s="16"/>
      <c r="BY82" s="16"/>
      <c r="BZ82" s="16"/>
      <c r="CA82" s="16"/>
      <c r="CB82" s="17"/>
      <c r="CC82" s="17"/>
      <c r="CD82" s="16"/>
      <c r="CE82" s="16"/>
      <c r="CF82" s="16"/>
      <c r="CG82" s="16"/>
      <c r="CH82" s="16"/>
      <c r="CI82" s="17"/>
      <c r="CJ82" s="17"/>
      <c r="CK82" s="16"/>
      <c r="CL82" s="16"/>
      <c r="CM82" s="16"/>
      <c r="CN82" s="16"/>
      <c r="CO82" s="16"/>
      <c r="CP82" s="21"/>
      <c r="CQ82" s="94"/>
      <c r="CR82" s="22"/>
      <c r="CS82" s="16"/>
      <c r="CT82" s="16"/>
      <c r="CU82" s="16"/>
      <c r="CV82" s="16"/>
      <c r="CW82" s="23" t="s">
        <v>14</v>
      </c>
      <c r="CX82" s="17"/>
      <c r="CY82" s="17"/>
      <c r="CZ82" s="15"/>
      <c r="DA82" s="16"/>
      <c r="DB82" s="16" t="s">
        <v>14</v>
      </c>
      <c r="DC82" s="16"/>
      <c r="DD82" s="16"/>
      <c r="DE82" s="17"/>
      <c r="DF82" s="17"/>
      <c r="DG82" s="16"/>
      <c r="DH82" s="16"/>
      <c r="DI82" s="16"/>
      <c r="DJ82" s="16"/>
      <c r="DK82" s="16"/>
      <c r="DL82" s="17"/>
      <c r="DM82" s="17"/>
      <c r="DN82" s="16"/>
      <c r="DO82" s="16"/>
      <c r="DP82" s="16"/>
      <c r="DQ82" s="16"/>
      <c r="DR82" s="16"/>
      <c r="DS82" s="17"/>
      <c r="DT82" s="17"/>
      <c r="DU82" s="24" t="s">
        <v>14</v>
      </c>
      <c r="DV82" s="94"/>
      <c r="DW82" s="25"/>
      <c r="DX82" s="16" t="s">
        <v>14</v>
      </c>
      <c r="DY82" s="16"/>
      <c r="DZ82" s="16"/>
      <c r="EA82" s="17"/>
      <c r="EB82" s="17"/>
      <c r="EC82" s="16"/>
      <c r="ED82" s="16"/>
      <c r="EE82" s="16"/>
      <c r="EF82" s="16"/>
      <c r="EG82" s="16"/>
      <c r="EH82" s="17"/>
      <c r="EI82" s="17"/>
      <c r="EJ82" s="16"/>
      <c r="EK82" s="16"/>
      <c r="EL82" s="16"/>
      <c r="EM82" s="15"/>
      <c r="EN82" s="26" t="s">
        <v>14</v>
      </c>
      <c r="EO82" s="17"/>
      <c r="EP82" s="17"/>
      <c r="EQ82" s="16"/>
      <c r="ER82" s="16"/>
      <c r="ES82" s="16"/>
      <c r="ET82" s="16"/>
      <c r="EU82" s="16" t="s">
        <v>14</v>
      </c>
      <c r="EV82" s="17"/>
      <c r="EW82" s="17"/>
      <c r="EX82" s="15"/>
      <c r="EY82" s="16" t="s">
        <v>14</v>
      </c>
      <c r="EZ82" s="16" t="s">
        <v>14</v>
      </c>
      <c r="FA82" s="18" t="s">
        <v>14</v>
      </c>
      <c r="FB82" s="94"/>
      <c r="FC82" s="19" t="s">
        <v>14</v>
      </c>
      <c r="FD82" s="17"/>
      <c r="FE82" s="17"/>
      <c r="FF82" s="16"/>
      <c r="FG82" s="16"/>
      <c r="FH82" s="16"/>
      <c r="FI82" s="16"/>
      <c r="FJ82" s="16"/>
      <c r="FK82" s="17"/>
      <c r="FL82" s="17"/>
      <c r="FM82" s="16"/>
      <c r="FN82" s="16"/>
      <c r="FO82" s="16"/>
      <c r="FP82" s="16"/>
      <c r="FQ82" s="16">
        <v>3</v>
      </c>
      <c r="FR82" s="17"/>
      <c r="FS82" s="17"/>
      <c r="FT82" s="16"/>
      <c r="FU82" s="16"/>
      <c r="FV82" s="16"/>
      <c r="FW82" s="16"/>
      <c r="FX82" s="16">
        <v>4</v>
      </c>
      <c r="FY82" s="17"/>
      <c r="FZ82" s="17"/>
      <c r="GA82" s="16"/>
      <c r="GB82" s="16"/>
      <c r="GC82" s="16"/>
      <c r="GD82" s="16"/>
      <c r="GE82" s="16"/>
      <c r="GF82" s="21"/>
      <c r="GG82" s="94"/>
      <c r="GH82" s="22"/>
      <c r="GI82" s="16"/>
      <c r="GJ82" s="16"/>
      <c r="GK82" s="16"/>
      <c r="GL82" s="16"/>
      <c r="GM82" s="16"/>
      <c r="GN82" s="17"/>
      <c r="GO82" s="17"/>
      <c r="GP82" s="16"/>
      <c r="GQ82" s="16"/>
      <c r="GR82" s="23"/>
      <c r="GS82" s="16"/>
      <c r="GT82" s="16"/>
      <c r="GU82" s="17"/>
      <c r="GV82" s="17"/>
      <c r="GW82" s="16"/>
      <c r="GX82" s="16"/>
      <c r="GY82" s="16"/>
      <c r="GZ82" s="16"/>
      <c r="HA82" s="16"/>
      <c r="HB82" s="27"/>
      <c r="HC82" s="17"/>
      <c r="HD82" s="28" t="s">
        <v>14</v>
      </c>
      <c r="HE82" s="16" t="s">
        <v>14</v>
      </c>
      <c r="HF82" s="16" t="s">
        <v>14</v>
      </c>
      <c r="HG82" s="16" t="s">
        <v>14</v>
      </c>
      <c r="HH82" s="16" t="s">
        <v>14</v>
      </c>
      <c r="HI82" s="17"/>
      <c r="HJ82" s="17"/>
      <c r="HK82" s="16"/>
      <c r="HL82" s="18"/>
      <c r="HM82" s="94"/>
      <c r="HN82" s="20"/>
      <c r="HO82" s="16"/>
      <c r="HP82" s="16"/>
      <c r="HQ82" s="17"/>
      <c r="HR82" s="17"/>
      <c r="HS82" s="16"/>
      <c r="HT82" s="16"/>
      <c r="HU82" s="16"/>
      <c r="HV82" s="16"/>
      <c r="HW82" s="16"/>
      <c r="HX82" s="17"/>
      <c r="HY82" s="17"/>
      <c r="HZ82" s="16" t="s">
        <v>14</v>
      </c>
      <c r="IA82" s="16" t="s">
        <v>14</v>
      </c>
      <c r="IB82" s="15" t="s">
        <v>14</v>
      </c>
      <c r="IC82" s="16" t="s">
        <v>14</v>
      </c>
      <c r="ID82" s="16" t="s">
        <v>14</v>
      </c>
      <c r="IE82" s="17"/>
      <c r="IF82" s="17"/>
      <c r="IG82" s="16"/>
      <c r="IH82" s="16"/>
      <c r="II82" s="16"/>
      <c r="IJ82" s="16"/>
      <c r="IK82" s="16"/>
      <c r="IL82" s="17"/>
      <c r="IM82" s="17"/>
      <c r="IN82" s="16"/>
      <c r="IO82" s="16"/>
      <c r="IP82" s="16"/>
      <c r="IQ82" s="16"/>
      <c r="IR82" s="18"/>
      <c r="IS82" s="94"/>
      <c r="IT82" s="29"/>
      <c r="IU82" s="30"/>
      <c r="IV82" s="31"/>
      <c r="IW82" s="31"/>
      <c r="IX82" s="31"/>
      <c r="IY82" s="31"/>
      <c r="IZ82" s="31"/>
      <c r="JA82" s="30"/>
      <c r="JB82" s="30"/>
      <c r="JC82" s="31"/>
      <c r="JD82" s="31"/>
      <c r="JE82" s="31"/>
      <c r="JF82" s="31"/>
      <c r="JG82" s="31"/>
      <c r="JH82" s="30"/>
      <c r="JI82" s="30"/>
      <c r="JJ82" s="31"/>
      <c r="JK82" s="31"/>
      <c r="JL82" s="31"/>
      <c r="JM82" s="31"/>
      <c r="JN82" s="31"/>
      <c r="JO82" s="30"/>
      <c r="JP82" s="30"/>
      <c r="JQ82" s="31"/>
      <c r="JR82" s="31"/>
      <c r="JS82" s="31"/>
      <c r="JT82" s="31"/>
      <c r="JU82" s="31"/>
      <c r="JV82" s="30"/>
      <c r="JW82" s="32"/>
      <c r="JX82" s="100"/>
      <c r="JY82" s="20"/>
      <c r="JZ82" s="16"/>
      <c r="KA82" s="16"/>
      <c r="KB82" s="16"/>
      <c r="KC82" s="16"/>
      <c r="KD82" s="17"/>
      <c r="KE82" s="17"/>
      <c r="KF82" s="16"/>
      <c r="KG82" s="16"/>
      <c r="KH82" s="16"/>
      <c r="KI82" s="16"/>
      <c r="KJ82" s="16"/>
      <c r="KK82" s="17"/>
      <c r="KL82" s="17"/>
      <c r="KM82" s="16"/>
      <c r="KN82" s="16"/>
      <c r="KO82" s="16"/>
      <c r="KP82" s="16"/>
      <c r="KQ82" s="16"/>
      <c r="KR82" s="17"/>
      <c r="KS82" s="17"/>
      <c r="KT82" s="16"/>
      <c r="KU82" s="16"/>
      <c r="KV82" s="16"/>
      <c r="KW82" s="16"/>
      <c r="KX82" s="16"/>
      <c r="KY82" s="17"/>
      <c r="KZ82" s="17"/>
      <c r="LA82" s="16"/>
      <c r="LB82" s="16"/>
      <c r="LC82" s="24"/>
      <c r="LD82" s="94"/>
      <c r="LE82" s="25"/>
      <c r="LF82" s="16" t="s">
        <v>14</v>
      </c>
      <c r="LG82" s="17"/>
      <c r="LH82" s="17"/>
      <c r="LI82" s="16"/>
      <c r="LJ82" s="16"/>
      <c r="LK82" s="16"/>
      <c r="LL82" s="16"/>
      <c r="LM82" s="16"/>
      <c r="LN82" s="17"/>
      <c r="LO82" s="27"/>
      <c r="LP82" s="33" t="s">
        <v>14</v>
      </c>
      <c r="LQ82" s="16" t="s">
        <v>14</v>
      </c>
      <c r="LR82" s="16" t="s">
        <v>14</v>
      </c>
      <c r="LS82" s="16" t="s">
        <v>14</v>
      </c>
      <c r="LT82" s="16" t="s">
        <v>14</v>
      </c>
      <c r="LU82" s="17"/>
      <c r="LV82" s="17"/>
      <c r="LW82" s="16"/>
      <c r="LX82" s="16"/>
      <c r="LY82" s="16"/>
      <c r="LZ82" s="16"/>
      <c r="MA82" s="16"/>
      <c r="MB82" s="17"/>
      <c r="MC82" s="17"/>
      <c r="MD82" s="16"/>
      <c r="ME82" s="16"/>
      <c r="MF82" s="16"/>
      <c r="MG82" s="16"/>
      <c r="MH82" s="18"/>
      <c r="MI82" s="94"/>
      <c r="MJ82" s="29"/>
      <c r="MK82" s="30"/>
      <c r="ML82" s="31"/>
      <c r="MM82" s="31"/>
      <c r="MN82" s="31"/>
      <c r="MO82" s="31"/>
      <c r="MP82" s="31"/>
      <c r="MQ82" s="30"/>
      <c r="MR82" s="30"/>
      <c r="MS82" s="31"/>
      <c r="MT82" s="31"/>
      <c r="MU82" s="31"/>
      <c r="MV82" s="31"/>
      <c r="MW82" s="31"/>
      <c r="MX82" s="30"/>
      <c r="MY82" s="30"/>
      <c r="MZ82" s="31"/>
      <c r="NA82" s="31"/>
      <c r="NB82" s="31"/>
      <c r="NC82" s="31"/>
      <c r="ND82" s="31"/>
      <c r="NE82" s="30"/>
      <c r="NF82" s="30"/>
      <c r="NG82" s="34"/>
      <c r="NH82" s="35"/>
      <c r="NI82" s="36"/>
      <c r="NJ82" s="36"/>
      <c r="NK82" s="36"/>
      <c r="NL82" s="30"/>
      <c r="NM82" s="30"/>
      <c r="NN82" s="37"/>
      <c r="NO82" s="99"/>
    </row>
    <row r="83" spans="1:379">
      <c r="A83" s="4" t="s">
        <v>95</v>
      </c>
      <c r="B83" s="14"/>
      <c r="C83" s="15"/>
      <c r="D83" s="16" t="s">
        <v>14</v>
      </c>
      <c r="E83" s="16"/>
      <c r="F83" s="16"/>
      <c r="G83" s="16"/>
      <c r="H83" s="17"/>
      <c r="I83" s="17"/>
      <c r="J83" s="16"/>
      <c r="K83" s="16"/>
      <c r="L83" s="16"/>
      <c r="M83" s="16"/>
      <c r="N83" s="16"/>
      <c r="O83" s="17"/>
      <c r="P83" s="17"/>
      <c r="Q83" s="16"/>
      <c r="R83" s="16"/>
      <c r="S83" s="16"/>
      <c r="T83" s="16"/>
      <c r="U83" s="16"/>
      <c r="V83" s="17"/>
      <c r="W83" s="17"/>
      <c r="X83" s="16"/>
      <c r="Y83" s="16"/>
      <c r="Z83" s="16"/>
      <c r="AA83" s="16"/>
      <c r="AB83" s="16"/>
      <c r="AC83" s="17"/>
      <c r="AD83" s="17"/>
      <c r="AE83" s="16"/>
      <c r="AF83" s="18"/>
      <c r="AG83" s="94"/>
      <c r="AH83" s="19"/>
      <c r="AI83" s="16"/>
      <c r="AJ83" s="16"/>
      <c r="AK83" s="17"/>
      <c r="AL83" s="17"/>
      <c r="AM83" s="16"/>
      <c r="AN83" s="16"/>
      <c r="AO83" s="16" t="s">
        <v>14</v>
      </c>
      <c r="AP83" s="16" t="s">
        <v>14</v>
      </c>
      <c r="AQ83" s="16" t="s">
        <v>14</v>
      </c>
      <c r="AR83" s="17"/>
      <c r="AS83" s="17"/>
      <c r="AT83" s="16"/>
      <c r="AU83" s="16"/>
      <c r="AV83" s="16"/>
      <c r="AW83" s="16"/>
      <c r="AX83" s="16"/>
      <c r="AY83" s="17"/>
      <c r="AZ83" s="17"/>
      <c r="BA83" s="16"/>
      <c r="BB83" s="16"/>
      <c r="BC83" s="16"/>
      <c r="BD83" s="16"/>
      <c r="BE83" s="16"/>
      <c r="BF83" s="17"/>
      <c r="BG83" s="17"/>
      <c r="BH83" s="16"/>
      <c r="BI83" s="16"/>
      <c r="BJ83" s="18"/>
      <c r="BK83" s="94"/>
      <c r="BL83" s="20"/>
      <c r="BM83" s="16"/>
      <c r="BN83" s="17"/>
      <c r="BO83" s="17"/>
      <c r="BP83" s="16"/>
      <c r="BQ83" s="16"/>
      <c r="BR83" s="16"/>
      <c r="BS83" s="16"/>
      <c r="BT83" s="16"/>
      <c r="BU83" s="17"/>
      <c r="BV83" s="17"/>
      <c r="BW83" s="16"/>
      <c r="BX83" s="16"/>
      <c r="BY83" s="16"/>
      <c r="BZ83" s="16"/>
      <c r="CA83" s="16"/>
      <c r="CB83" s="17"/>
      <c r="CC83" s="17"/>
      <c r="CD83" s="16"/>
      <c r="CE83" s="16"/>
      <c r="CF83" s="16"/>
      <c r="CG83" s="16"/>
      <c r="CH83" s="16"/>
      <c r="CI83" s="17"/>
      <c r="CJ83" s="17"/>
      <c r="CK83" s="16"/>
      <c r="CL83" s="16"/>
      <c r="CM83" s="16"/>
      <c r="CN83" s="16"/>
      <c r="CO83" s="16"/>
      <c r="CP83" s="21"/>
      <c r="CQ83" s="94"/>
      <c r="CR83" s="22"/>
      <c r="CS83" s="16"/>
      <c r="CT83" s="16"/>
      <c r="CU83" s="16"/>
      <c r="CV83" s="16"/>
      <c r="CW83" s="23"/>
      <c r="CX83" s="17"/>
      <c r="CY83" s="17"/>
      <c r="CZ83" s="15"/>
      <c r="DA83" s="16"/>
      <c r="DB83" s="16"/>
      <c r="DC83" s="16"/>
      <c r="DD83" s="16"/>
      <c r="DE83" s="17"/>
      <c r="DF83" s="17"/>
      <c r="DG83" s="16"/>
      <c r="DH83" s="16"/>
      <c r="DI83" s="16"/>
      <c r="DJ83" s="16"/>
      <c r="DK83" s="16"/>
      <c r="DL83" s="17"/>
      <c r="DM83" s="17"/>
      <c r="DN83" s="16"/>
      <c r="DO83" s="16"/>
      <c r="DP83" s="16"/>
      <c r="DQ83" s="16"/>
      <c r="DR83" s="16"/>
      <c r="DS83" s="17"/>
      <c r="DT83" s="17"/>
      <c r="DU83" s="24"/>
      <c r="DV83" s="94"/>
      <c r="DW83" s="25"/>
      <c r="DX83" s="16"/>
      <c r="DY83" s="16"/>
      <c r="DZ83" s="16"/>
      <c r="EA83" s="17"/>
      <c r="EB83" s="17"/>
      <c r="EC83" s="16"/>
      <c r="ED83" s="16"/>
      <c r="EE83" s="16"/>
      <c r="EF83" s="16"/>
      <c r="EG83" s="16"/>
      <c r="EH83" s="17"/>
      <c r="EI83" s="17"/>
      <c r="EJ83" s="16"/>
      <c r="EK83" s="16"/>
      <c r="EL83" s="16"/>
      <c r="EM83" s="15"/>
      <c r="EN83" s="26"/>
      <c r="EO83" s="17"/>
      <c r="EP83" s="17"/>
      <c r="EQ83" s="16"/>
      <c r="ER83" s="16"/>
      <c r="ES83" s="16"/>
      <c r="ET83" s="16"/>
      <c r="EU83" s="16"/>
      <c r="EV83" s="17"/>
      <c r="EW83" s="17"/>
      <c r="EX83" s="15"/>
      <c r="EY83" s="16"/>
      <c r="EZ83" s="16"/>
      <c r="FA83" s="18"/>
      <c r="FB83" s="94"/>
      <c r="FC83" s="19"/>
      <c r="FD83" s="17"/>
      <c r="FE83" s="17"/>
      <c r="FF83" s="16"/>
      <c r="FG83" s="16"/>
      <c r="FH83" s="16"/>
      <c r="FI83" s="16"/>
      <c r="FJ83" s="16"/>
      <c r="FK83" s="17"/>
      <c r="FL83" s="17"/>
      <c r="FM83" s="16"/>
      <c r="FN83" s="16"/>
      <c r="FO83" s="16"/>
      <c r="FP83" s="16"/>
      <c r="FQ83" s="16"/>
      <c r="FR83" s="17"/>
      <c r="FS83" s="17"/>
      <c r="FT83" s="16"/>
      <c r="FU83" s="16"/>
      <c r="FV83" s="16"/>
      <c r="FW83" s="16"/>
      <c r="FX83" s="16"/>
      <c r="FY83" s="17"/>
      <c r="FZ83" s="17"/>
      <c r="GA83" s="16"/>
      <c r="GB83" s="16"/>
      <c r="GC83" s="16"/>
      <c r="GD83" s="16"/>
      <c r="GE83" s="16"/>
      <c r="GF83" s="21"/>
      <c r="GG83" s="94"/>
      <c r="GH83" s="10"/>
      <c r="GI83" s="6"/>
      <c r="GJ83" s="6"/>
      <c r="GK83" s="6"/>
      <c r="GL83" s="6"/>
      <c r="GM83" s="6"/>
      <c r="GN83" s="7"/>
      <c r="GO83" s="7"/>
      <c r="GP83" s="6"/>
      <c r="GQ83" s="6"/>
      <c r="GR83" s="23"/>
      <c r="GS83" s="6"/>
      <c r="GT83" s="6"/>
      <c r="GU83" s="7"/>
      <c r="GV83" s="7"/>
      <c r="GW83" s="6"/>
      <c r="GX83" s="6"/>
      <c r="GY83" s="6"/>
      <c r="GZ83" s="6"/>
      <c r="HA83" s="6"/>
      <c r="HB83" s="27"/>
      <c r="HC83" s="7"/>
      <c r="HD83" s="28"/>
      <c r="HE83" s="6"/>
      <c r="HF83" s="6"/>
      <c r="HG83" s="6"/>
      <c r="HH83" s="6"/>
      <c r="HI83" s="7"/>
      <c r="HJ83" s="7"/>
      <c r="HK83" s="6"/>
      <c r="HL83" s="8"/>
      <c r="HM83" s="93"/>
      <c r="HN83" s="20"/>
      <c r="HO83" s="16"/>
      <c r="HP83" s="16"/>
      <c r="HQ83" s="17"/>
      <c r="HR83" s="17"/>
      <c r="HS83" s="16"/>
      <c r="HT83" s="16"/>
      <c r="HU83" s="16"/>
      <c r="HV83" s="16"/>
      <c r="HW83" s="16"/>
      <c r="HX83" s="17"/>
      <c r="HY83" s="17"/>
      <c r="HZ83" s="16"/>
      <c r="IA83" s="16"/>
      <c r="IB83" s="15"/>
      <c r="IC83" s="16"/>
      <c r="ID83" s="16"/>
      <c r="IE83" s="17"/>
      <c r="IF83" s="17"/>
      <c r="IG83" s="16"/>
      <c r="IH83" s="16"/>
      <c r="II83" s="16"/>
      <c r="IJ83" s="16"/>
      <c r="IK83" s="16"/>
      <c r="IL83" s="17"/>
      <c r="IM83" s="17"/>
      <c r="IN83" s="16"/>
      <c r="IO83" s="16"/>
      <c r="IP83" s="16"/>
      <c r="IQ83" s="16"/>
      <c r="IR83" s="18"/>
      <c r="IS83" s="94"/>
      <c r="IT83" s="29"/>
      <c r="IU83" s="30"/>
      <c r="IV83" s="31"/>
      <c r="IW83" s="31"/>
      <c r="IX83" s="31"/>
      <c r="IY83" s="31"/>
      <c r="IZ83" s="31"/>
      <c r="JA83" s="30"/>
      <c r="JB83" s="30"/>
      <c r="JC83" s="31"/>
      <c r="JD83" s="31"/>
      <c r="JE83" s="31"/>
      <c r="JF83" s="31"/>
      <c r="JG83" s="31"/>
      <c r="JH83" s="30"/>
      <c r="JI83" s="30"/>
      <c r="JJ83" s="31"/>
      <c r="JK83" s="31"/>
      <c r="JL83" s="31"/>
      <c r="JM83" s="31"/>
      <c r="JN83" s="31"/>
      <c r="JO83" s="30"/>
      <c r="JP83" s="30"/>
      <c r="JQ83" s="31"/>
      <c r="JR83" s="31"/>
      <c r="JS83" s="31"/>
      <c r="JT83" s="31"/>
      <c r="JU83" s="31"/>
      <c r="JV83" s="30"/>
      <c r="JW83" s="32"/>
      <c r="JX83" s="100"/>
      <c r="JY83" s="20"/>
      <c r="JZ83" s="16"/>
      <c r="KA83" s="16"/>
      <c r="KB83" s="16"/>
      <c r="KC83" s="16"/>
      <c r="KD83" s="17"/>
      <c r="KE83" s="17"/>
      <c r="KF83" s="16"/>
      <c r="KG83" s="16"/>
      <c r="KH83" s="16"/>
      <c r="KI83" s="16"/>
      <c r="KJ83" s="16"/>
      <c r="KK83" s="17"/>
      <c r="KL83" s="17"/>
      <c r="KM83" s="16"/>
      <c r="KN83" s="16"/>
      <c r="KO83" s="16"/>
      <c r="KP83" s="16"/>
      <c r="KQ83" s="16"/>
      <c r="KR83" s="17"/>
      <c r="KS83" s="17"/>
      <c r="KT83" s="16"/>
      <c r="KU83" s="16"/>
      <c r="KV83" s="16"/>
      <c r="KW83" s="16"/>
      <c r="KX83" s="16"/>
      <c r="KY83" s="17"/>
      <c r="KZ83" s="17"/>
      <c r="LA83" s="16"/>
      <c r="LB83" s="16"/>
      <c r="LC83" s="24"/>
      <c r="LD83" s="94"/>
      <c r="LE83" s="25"/>
      <c r="LF83" s="16"/>
      <c r="LG83" s="17"/>
      <c r="LH83" s="17"/>
      <c r="LI83" s="16"/>
      <c r="LJ83" s="16"/>
      <c r="LK83" s="16"/>
      <c r="LL83" s="16"/>
      <c r="LM83" s="16"/>
      <c r="LN83" s="17"/>
      <c r="LO83" s="27"/>
      <c r="LP83" s="33"/>
      <c r="LQ83" s="16"/>
      <c r="LR83" s="16"/>
      <c r="LS83" s="16"/>
      <c r="LT83" s="16"/>
      <c r="LU83" s="17"/>
      <c r="LV83" s="17"/>
      <c r="LW83" s="16"/>
      <c r="LX83" s="16"/>
      <c r="LY83" s="16"/>
      <c r="LZ83" s="16"/>
      <c r="MA83" s="16"/>
      <c r="MB83" s="17"/>
      <c r="MC83" s="17"/>
      <c r="MD83" s="16"/>
      <c r="ME83" s="16"/>
      <c r="MF83" s="16"/>
      <c r="MG83" s="16"/>
      <c r="MH83" s="18"/>
      <c r="MI83" s="94"/>
      <c r="MJ83" s="29"/>
      <c r="MK83" s="30"/>
      <c r="ML83" s="31"/>
      <c r="MM83" s="31"/>
      <c r="MN83" s="31"/>
      <c r="MO83" s="31"/>
      <c r="MP83" s="31"/>
      <c r="MQ83" s="30"/>
      <c r="MR83" s="30"/>
      <c r="MS83" s="31"/>
      <c r="MT83" s="31"/>
      <c r="MU83" s="31"/>
      <c r="MV83" s="31"/>
      <c r="MW83" s="31"/>
      <c r="MX83" s="30"/>
      <c r="MY83" s="30"/>
      <c r="MZ83" s="31"/>
      <c r="NA83" s="31"/>
      <c r="NB83" s="31"/>
      <c r="NC83" s="31"/>
      <c r="ND83" s="31"/>
      <c r="NE83" s="30"/>
      <c r="NF83" s="30"/>
      <c r="NG83" s="34"/>
      <c r="NH83" s="35"/>
      <c r="NI83" s="36"/>
      <c r="NJ83" s="36"/>
      <c r="NK83" s="36"/>
      <c r="NL83" s="30"/>
      <c r="NM83" s="30"/>
      <c r="NN83" s="37"/>
      <c r="NO83" s="99"/>
    </row>
    <row r="84" spans="1:379">
      <c r="A84" s="4" t="s">
        <v>96</v>
      </c>
      <c r="B84" s="14"/>
      <c r="C84" s="15"/>
      <c r="D84" s="16"/>
      <c r="E84" s="16"/>
      <c r="F84" s="16"/>
      <c r="G84" s="16"/>
      <c r="H84" s="17"/>
      <c r="I84" s="17"/>
      <c r="J84" s="16"/>
      <c r="K84" s="16"/>
      <c r="L84" s="16"/>
      <c r="M84" s="16"/>
      <c r="N84" s="16"/>
      <c r="O84" s="17"/>
      <c r="P84" s="17"/>
      <c r="Q84" s="16"/>
      <c r="R84" s="16"/>
      <c r="S84" s="16"/>
      <c r="T84" s="16"/>
      <c r="U84" s="16"/>
      <c r="V84" s="17"/>
      <c r="W84" s="17"/>
      <c r="X84" s="16"/>
      <c r="Y84" s="16"/>
      <c r="Z84" s="16"/>
      <c r="AA84" s="16"/>
      <c r="AB84" s="16"/>
      <c r="AC84" s="17"/>
      <c r="AD84" s="17"/>
      <c r="AE84" s="16"/>
      <c r="AF84" s="18"/>
      <c r="AG84" s="94"/>
      <c r="AH84" s="19"/>
      <c r="AI84" s="16"/>
      <c r="AJ84" s="16"/>
      <c r="AK84" s="17"/>
      <c r="AL84" s="17"/>
      <c r="AM84" s="16"/>
      <c r="AN84" s="16"/>
      <c r="AO84" s="16"/>
      <c r="AP84" s="16"/>
      <c r="AQ84" s="16"/>
      <c r="AR84" s="17"/>
      <c r="AS84" s="17"/>
      <c r="AT84" s="16"/>
      <c r="AU84" s="16"/>
      <c r="AV84" s="16" t="s">
        <v>14</v>
      </c>
      <c r="AW84" s="16" t="s">
        <v>14</v>
      </c>
      <c r="AX84" s="16" t="s">
        <v>14</v>
      </c>
      <c r="AY84" s="17"/>
      <c r="AZ84" s="17"/>
      <c r="BA84" s="16"/>
      <c r="BB84" s="16"/>
      <c r="BC84" s="16"/>
      <c r="BD84" s="16"/>
      <c r="BE84" s="16"/>
      <c r="BF84" s="17"/>
      <c r="BG84" s="17"/>
      <c r="BH84" s="16"/>
      <c r="BI84" s="16"/>
      <c r="BJ84" s="18"/>
      <c r="BK84" s="94"/>
      <c r="BL84" s="20"/>
      <c r="BM84" s="16"/>
      <c r="BN84" s="17"/>
      <c r="BO84" s="17"/>
      <c r="BP84" s="16"/>
      <c r="BQ84" s="16"/>
      <c r="BR84" s="16"/>
      <c r="BS84" s="16"/>
      <c r="BT84" s="16"/>
      <c r="BU84" s="17"/>
      <c r="BV84" s="17"/>
      <c r="BW84" s="16"/>
      <c r="BX84" s="16"/>
      <c r="BY84" s="16"/>
      <c r="BZ84" s="16"/>
      <c r="CA84" s="16"/>
      <c r="CB84" s="17"/>
      <c r="CC84" s="17"/>
      <c r="CD84" s="16"/>
      <c r="CE84" s="16"/>
      <c r="CF84" s="16"/>
      <c r="CG84" s="16"/>
      <c r="CH84" s="16"/>
      <c r="CI84" s="17"/>
      <c r="CJ84" s="17"/>
      <c r="CK84" s="16"/>
      <c r="CL84" s="16"/>
      <c r="CM84" s="16"/>
      <c r="CN84" s="16"/>
      <c r="CO84" s="16"/>
      <c r="CP84" s="21"/>
      <c r="CQ84" s="94"/>
      <c r="CR84" s="22"/>
      <c r="CS84" s="16"/>
      <c r="CT84" s="16"/>
      <c r="CU84" s="16"/>
      <c r="CV84" s="16"/>
      <c r="CW84" s="23"/>
      <c r="CX84" s="17"/>
      <c r="CY84" s="17"/>
      <c r="CZ84" s="15"/>
      <c r="DA84" s="16"/>
      <c r="DB84" s="16"/>
      <c r="DC84" s="16"/>
      <c r="DD84" s="16"/>
      <c r="DE84" s="17"/>
      <c r="DF84" s="17"/>
      <c r="DG84" s="16"/>
      <c r="DH84" s="16"/>
      <c r="DI84" s="16"/>
      <c r="DJ84" s="16"/>
      <c r="DK84" s="16"/>
      <c r="DL84" s="17"/>
      <c r="DM84" s="17"/>
      <c r="DN84" s="16"/>
      <c r="DO84" s="16"/>
      <c r="DP84" s="16"/>
      <c r="DQ84" s="16"/>
      <c r="DR84" s="16"/>
      <c r="DS84" s="17"/>
      <c r="DT84" s="17"/>
      <c r="DU84" s="24"/>
      <c r="DV84" s="94"/>
      <c r="DW84" s="25"/>
      <c r="DX84" s="16"/>
      <c r="DY84" s="16"/>
      <c r="DZ84" s="16"/>
      <c r="EA84" s="17"/>
      <c r="EB84" s="17"/>
      <c r="EC84" s="16"/>
      <c r="ED84" s="16"/>
      <c r="EE84" s="16"/>
      <c r="EF84" s="16" t="s">
        <v>14</v>
      </c>
      <c r="EG84" s="16"/>
      <c r="EH84" s="17"/>
      <c r="EI84" s="17"/>
      <c r="EJ84" s="16"/>
      <c r="EK84" s="16"/>
      <c r="EL84" s="16"/>
      <c r="EM84" s="15"/>
      <c r="EN84" s="26"/>
      <c r="EO84" s="17"/>
      <c r="EP84" s="17"/>
      <c r="EQ84" s="16"/>
      <c r="ER84" s="16"/>
      <c r="ES84" s="16"/>
      <c r="ET84" s="16" t="s">
        <v>14</v>
      </c>
      <c r="EU84" s="16"/>
      <c r="EV84" s="17"/>
      <c r="EW84" s="17"/>
      <c r="EX84" s="15"/>
      <c r="EY84" s="16"/>
      <c r="EZ84" s="16"/>
      <c r="FA84" s="18"/>
      <c r="FB84" s="94"/>
      <c r="FC84" s="19"/>
      <c r="FD84" s="17"/>
      <c r="FE84" s="17"/>
      <c r="FF84" s="16"/>
      <c r="FG84" s="16"/>
      <c r="FH84" s="16"/>
      <c r="FI84" s="16"/>
      <c r="FJ84" s="16"/>
      <c r="FK84" s="17"/>
      <c r="FL84" s="17"/>
      <c r="FM84" s="16"/>
      <c r="FN84" s="16"/>
      <c r="FO84" s="16"/>
      <c r="FP84" s="16"/>
      <c r="FQ84" s="16"/>
      <c r="FR84" s="17"/>
      <c r="FS84" s="17"/>
      <c r="FT84" s="16"/>
      <c r="FU84" s="16"/>
      <c r="FV84" s="16"/>
      <c r="FW84" s="16"/>
      <c r="FX84" s="16"/>
      <c r="FY84" s="17"/>
      <c r="FZ84" s="17"/>
      <c r="GA84" s="16"/>
      <c r="GB84" s="16"/>
      <c r="GC84" s="16"/>
      <c r="GD84" s="16"/>
      <c r="GE84" s="16">
        <v>4</v>
      </c>
      <c r="GF84" s="21"/>
      <c r="GG84" s="94"/>
      <c r="GH84" s="10"/>
      <c r="GI84" s="6"/>
      <c r="GJ84" s="6"/>
      <c r="GK84" s="6"/>
      <c r="GL84" s="6"/>
      <c r="GM84" s="6"/>
      <c r="GN84" s="7"/>
      <c r="GO84" s="7"/>
      <c r="GP84" s="6"/>
      <c r="GQ84" s="6"/>
      <c r="GR84" s="23"/>
      <c r="GS84" s="6"/>
      <c r="GT84" s="6"/>
      <c r="GU84" s="7"/>
      <c r="GV84" s="7"/>
      <c r="GW84" s="6"/>
      <c r="GX84" s="6"/>
      <c r="GY84" s="6"/>
      <c r="GZ84" s="6"/>
      <c r="HA84" s="6"/>
      <c r="HB84" s="27"/>
      <c r="HC84" s="7"/>
      <c r="HD84" s="28"/>
      <c r="HE84" s="6"/>
      <c r="HF84" s="6"/>
      <c r="HG84" s="6"/>
      <c r="HH84" s="6"/>
      <c r="HI84" s="7"/>
      <c r="HJ84" s="7"/>
      <c r="HK84" s="6"/>
      <c r="HL84" s="8"/>
      <c r="HM84" s="96"/>
      <c r="HN84" s="44"/>
      <c r="HO84" s="45"/>
      <c r="HP84" s="45"/>
      <c r="HQ84" s="46"/>
      <c r="HR84" s="46"/>
      <c r="HS84" s="45"/>
      <c r="HT84" s="45"/>
      <c r="HU84" s="45"/>
      <c r="HV84" s="45"/>
      <c r="HW84" s="45"/>
      <c r="HX84" s="46"/>
      <c r="HY84" s="46"/>
      <c r="HZ84" s="45"/>
      <c r="IA84" s="45"/>
      <c r="IB84" s="47"/>
      <c r="IC84" s="45"/>
      <c r="ID84" s="45"/>
      <c r="IE84" s="46"/>
      <c r="IF84" s="46"/>
      <c r="IG84" s="45"/>
      <c r="IH84" s="45"/>
      <c r="II84" s="45"/>
      <c r="IJ84" s="45"/>
      <c r="IK84" s="45"/>
      <c r="IL84" s="46"/>
      <c r="IM84" s="46"/>
      <c r="IN84" s="45"/>
      <c r="IO84" s="45"/>
      <c r="IP84" s="45"/>
      <c r="IQ84" s="45"/>
      <c r="IR84" s="48"/>
      <c r="IS84" s="97"/>
      <c r="IT84" s="49"/>
      <c r="IU84" s="50"/>
      <c r="IV84" s="51"/>
      <c r="IW84" s="51"/>
      <c r="IX84" s="51"/>
      <c r="IY84" s="51"/>
      <c r="IZ84" s="51"/>
      <c r="JA84" s="50"/>
      <c r="JB84" s="50"/>
      <c r="JC84" s="51"/>
      <c r="JD84" s="51"/>
      <c r="JE84" s="51"/>
      <c r="JF84" s="51"/>
      <c r="JG84" s="51"/>
      <c r="JH84" s="50"/>
      <c r="JI84" s="50"/>
      <c r="JJ84" s="51"/>
      <c r="JK84" s="51"/>
      <c r="JL84" s="51"/>
      <c r="JM84" s="51"/>
      <c r="JN84" s="51"/>
      <c r="JO84" s="50"/>
      <c r="JP84" s="50"/>
      <c r="JQ84" s="51"/>
      <c r="JR84" s="51"/>
      <c r="JS84" s="51"/>
      <c r="JT84" s="51"/>
      <c r="JU84" s="51"/>
      <c r="JV84" s="50"/>
      <c r="JW84" s="52"/>
      <c r="JX84" s="101"/>
      <c r="JY84" s="9"/>
      <c r="JZ84" s="6"/>
      <c r="KA84" s="6"/>
      <c r="KB84" s="6"/>
      <c r="KC84" s="6"/>
      <c r="KD84" s="7"/>
      <c r="KE84" s="7"/>
      <c r="KF84" s="6"/>
      <c r="KG84" s="6"/>
      <c r="KH84" s="6"/>
      <c r="KI84" s="6"/>
      <c r="KJ84" s="6"/>
      <c r="KK84" s="7"/>
      <c r="KL84" s="7"/>
      <c r="KM84" s="6"/>
      <c r="KN84" s="6"/>
      <c r="KO84" s="6"/>
      <c r="KP84" s="6"/>
      <c r="KQ84" s="6"/>
      <c r="KR84" s="7"/>
      <c r="KS84" s="7"/>
      <c r="KT84" s="6"/>
      <c r="KU84" s="6"/>
      <c r="KV84" s="6"/>
      <c r="KW84" s="6"/>
      <c r="KX84" s="6"/>
      <c r="KY84" s="7"/>
      <c r="KZ84" s="7"/>
      <c r="LA84" s="6"/>
      <c r="LB84" s="6"/>
      <c r="LC84" s="11"/>
      <c r="LD84" s="96"/>
      <c r="LE84" s="53"/>
      <c r="LF84" s="54"/>
      <c r="LG84" s="55"/>
      <c r="LH84" s="55"/>
      <c r="LI84" s="54"/>
      <c r="LJ84" s="54"/>
      <c r="LK84" s="54"/>
      <c r="LL84" s="54"/>
      <c r="LM84" s="54"/>
      <c r="LN84" s="55"/>
      <c r="LO84" s="56"/>
      <c r="LP84" s="57"/>
      <c r="LQ84" s="54"/>
      <c r="LR84" s="54"/>
      <c r="LS84" s="54"/>
      <c r="LT84" s="54"/>
      <c r="LU84" s="55"/>
      <c r="LV84" s="55"/>
      <c r="LW84" s="54"/>
      <c r="LX84" s="54"/>
      <c r="LY84" s="54"/>
      <c r="LZ84" s="54"/>
      <c r="MA84" s="54"/>
      <c r="MB84" s="55"/>
      <c r="MC84" s="55"/>
      <c r="MD84" s="54"/>
      <c r="ME84" s="54"/>
      <c r="MF84" s="54"/>
      <c r="MG84" s="54"/>
      <c r="MH84" s="58"/>
      <c r="MI84" s="96"/>
      <c r="MJ84" s="29"/>
      <c r="MK84" s="30"/>
      <c r="ML84" s="31"/>
      <c r="MM84" s="31"/>
      <c r="MN84" s="31"/>
      <c r="MO84" s="31"/>
      <c r="MP84" s="31"/>
      <c r="MQ84" s="30"/>
      <c r="MR84" s="30"/>
      <c r="MS84" s="31"/>
      <c r="MT84" s="31"/>
      <c r="MU84" s="31"/>
      <c r="MV84" s="31"/>
      <c r="MW84" s="31"/>
      <c r="MX84" s="30"/>
      <c r="MY84" s="30"/>
      <c r="MZ84" s="31"/>
      <c r="NA84" s="31"/>
      <c r="NB84" s="31"/>
      <c r="NC84" s="31"/>
      <c r="ND84" s="31"/>
      <c r="NE84" s="30"/>
      <c r="NF84" s="30"/>
      <c r="NG84" s="34"/>
      <c r="NH84" s="35"/>
      <c r="NI84" s="36"/>
      <c r="NJ84" s="36"/>
      <c r="NK84" s="36"/>
      <c r="NL84" s="30"/>
      <c r="NM84" s="30"/>
      <c r="NN84" s="37"/>
      <c r="NO84" s="99"/>
    </row>
    <row r="85" spans="1:379">
      <c r="A85" s="4" t="s">
        <v>97</v>
      </c>
      <c r="B85" s="14"/>
      <c r="C85" s="15"/>
      <c r="D85" s="16"/>
      <c r="E85" s="16"/>
      <c r="F85" s="16"/>
      <c r="G85" s="16"/>
      <c r="H85" s="17"/>
      <c r="I85" s="17"/>
      <c r="J85" s="16"/>
      <c r="K85" s="16"/>
      <c r="L85" s="16"/>
      <c r="M85" s="16"/>
      <c r="N85" s="16"/>
      <c r="O85" s="17"/>
      <c r="P85" s="17"/>
      <c r="Q85" s="16"/>
      <c r="R85" s="16"/>
      <c r="S85" s="16"/>
      <c r="T85" s="16"/>
      <c r="U85" s="16"/>
      <c r="V85" s="17"/>
      <c r="W85" s="17"/>
      <c r="X85" s="16"/>
      <c r="Y85" s="16"/>
      <c r="Z85" s="16"/>
      <c r="AA85" s="16"/>
      <c r="AB85" s="16"/>
      <c r="AC85" s="17"/>
      <c r="AD85" s="17"/>
      <c r="AE85" s="16"/>
      <c r="AF85" s="18"/>
      <c r="AG85" s="94"/>
      <c r="AH85" s="19"/>
      <c r="AI85" s="16"/>
      <c r="AJ85" s="16"/>
      <c r="AK85" s="17"/>
      <c r="AL85" s="17"/>
      <c r="AM85" s="16"/>
      <c r="AN85" s="16"/>
      <c r="AO85" s="16" t="s">
        <v>14</v>
      </c>
      <c r="AP85" s="16" t="s">
        <v>14</v>
      </c>
      <c r="AQ85" s="16"/>
      <c r="AR85" s="17"/>
      <c r="AS85" s="17"/>
      <c r="AT85" s="16"/>
      <c r="AU85" s="16"/>
      <c r="AV85" s="16"/>
      <c r="AW85" s="16"/>
      <c r="AX85" s="16"/>
      <c r="AY85" s="17"/>
      <c r="AZ85" s="17"/>
      <c r="BA85" s="16"/>
      <c r="BB85" s="16"/>
      <c r="BC85" s="16"/>
      <c r="BD85" s="16"/>
      <c r="BE85" s="16"/>
      <c r="BF85" s="17"/>
      <c r="BG85" s="17"/>
      <c r="BH85" s="16" t="s">
        <v>14</v>
      </c>
      <c r="BI85" s="16"/>
      <c r="BJ85" s="18"/>
      <c r="BK85" s="94"/>
      <c r="BL85" s="20"/>
      <c r="BM85" s="16"/>
      <c r="BN85" s="17"/>
      <c r="BO85" s="17"/>
      <c r="BP85" s="16" t="s">
        <v>14</v>
      </c>
      <c r="BQ85" s="16"/>
      <c r="BR85" s="16"/>
      <c r="BS85" s="16"/>
      <c r="BT85" s="16"/>
      <c r="BU85" s="17"/>
      <c r="BV85" s="17"/>
      <c r="BW85" s="16"/>
      <c r="BX85" s="16"/>
      <c r="BY85" s="16"/>
      <c r="BZ85" s="16"/>
      <c r="CA85" s="16" t="s">
        <v>14</v>
      </c>
      <c r="CB85" s="17"/>
      <c r="CC85" s="17"/>
      <c r="CD85" s="16" t="s">
        <v>14</v>
      </c>
      <c r="CE85" s="16"/>
      <c r="CF85" s="16"/>
      <c r="CG85" s="16"/>
      <c r="CH85" s="16"/>
      <c r="CI85" s="17"/>
      <c r="CJ85" s="17"/>
      <c r="CK85" s="16"/>
      <c r="CL85" s="16"/>
      <c r="CM85" s="16"/>
      <c r="CN85" s="16"/>
      <c r="CO85" s="16"/>
      <c r="CP85" s="21"/>
      <c r="CQ85" s="94"/>
      <c r="CR85" s="22"/>
      <c r="CS85" s="16"/>
      <c r="CT85" s="16"/>
      <c r="CU85" s="16"/>
      <c r="CV85" s="16"/>
      <c r="CW85" s="23"/>
      <c r="CX85" s="17"/>
      <c r="CY85" s="17"/>
      <c r="CZ85" s="15"/>
      <c r="DA85" s="16"/>
      <c r="DB85" s="16"/>
      <c r="DC85" s="16"/>
      <c r="DD85" s="16"/>
      <c r="DE85" s="17"/>
      <c r="DF85" s="17"/>
      <c r="DG85" s="16"/>
      <c r="DH85" s="16"/>
      <c r="DI85" s="16"/>
      <c r="DJ85" s="16"/>
      <c r="DK85" s="16"/>
      <c r="DL85" s="17"/>
      <c r="DM85" s="17"/>
      <c r="DN85" s="16"/>
      <c r="DO85" s="16"/>
      <c r="DP85" s="16"/>
      <c r="DQ85" s="16"/>
      <c r="DR85" s="16"/>
      <c r="DS85" s="17"/>
      <c r="DT85" s="17"/>
      <c r="DU85" s="24"/>
      <c r="DV85" s="94"/>
      <c r="DW85" s="25"/>
      <c r="DX85" s="16"/>
      <c r="DY85" s="16"/>
      <c r="DZ85" s="16"/>
      <c r="EA85" s="17"/>
      <c r="EB85" s="17"/>
      <c r="EC85" s="16"/>
      <c r="ED85" s="16"/>
      <c r="EE85" s="16"/>
      <c r="EF85" s="16"/>
      <c r="EG85" s="16"/>
      <c r="EH85" s="17"/>
      <c r="EI85" s="17"/>
      <c r="EJ85" s="16"/>
      <c r="EK85" s="16"/>
      <c r="EL85" s="16"/>
      <c r="EM85" s="15"/>
      <c r="EN85" s="26"/>
      <c r="EO85" s="17"/>
      <c r="EP85" s="17"/>
      <c r="EQ85" s="16"/>
      <c r="ER85" s="16"/>
      <c r="ES85" s="16"/>
      <c r="ET85" s="16"/>
      <c r="EU85" s="16"/>
      <c r="EV85" s="17"/>
      <c r="EW85" s="17"/>
      <c r="EX85" s="15"/>
      <c r="EY85" s="16"/>
      <c r="EZ85" s="16"/>
      <c r="FA85" s="18"/>
      <c r="FB85" s="94"/>
      <c r="FC85" s="19"/>
      <c r="FD85" s="17"/>
      <c r="FE85" s="17"/>
      <c r="FF85" s="16"/>
      <c r="FG85" s="16"/>
      <c r="FH85" s="16"/>
      <c r="FI85" s="16"/>
      <c r="FJ85" s="16"/>
      <c r="FK85" s="17"/>
      <c r="FL85" s="17"/>
      <c r="FM85" s="16"/>
      <c r="FN85" s="16"/>
      <c r="FO85" s="16"/>
      <c r="FP85" s="16"/>
      <c r="FQ85" s="16"/>
      <c r="FR85" s="17"/>
      <c r="FS85" s="17"/>
      <c r="FT85" s="16"/>
      <c r="FU85" s="16"/>
      <c r="FV85" s="16"/>
      <c r="FW85" s="16"/>
      <c r="FX85" s="16"/>
      <c r="FY85" s="17"/>
      <c r="FZ85" s="17"/>
      <c r="GA85" s="16" t="s">
        <v>14</v>
      </c>
      <c r="GB85" s="16" t="s">
        <v>14</v>
      </c>
      <c r="GC85" s="16" t="s">
        <v>14</v>
      </c>
      <c r="GD85" s="16" t="s">
        <v>14</v>
      </c>
      <c r="GE85" s="16" t="s">
        <v>14</v>
      </c>
      <c r="GF85" s="21"/>
      <c r="GG85" s="94"/>
      <c r="GH85" s="10"/>
      <c r="GI85" s="6"/>
      <c r="GJ85" s="6"/>
      <c r="GK85" s="6"/>
      <c r="GL85" s="6"/>
      <c r="GM85" s="6"/>
      <c r="GN85" s="7"/>
      <c r="GO85" s="7"/>
      <c r="GP85" s="6"/>
      <c r="GQ85" s="6"/>
      <c r="GR85" s="23"/>
      <c r="GS85" s="6"/>
      <c r="GT85" s="6"/>
      <c r="GU85" s="7"/>
      <c r="GV85" s="7"/>
      <c r="GW85" s="6"/>
      <c r="GX85" s="6"/>
      <c r="GY85" s="6"/>
      <c r="GZ85" s="6"/>
      <c r="HA85" s="6"/>
      <c r="HB85" s="27"/>
      <c r="HC85" s="7"/>
      <c r="HD85" s="28"/>
      <c r="HE85" s="6"/>
      <c r="HF85" s="6"/>
      <c r="HG85" s="6"/>
      <c r="HH85" s="6"/>
      <c r="HI85" s="7"/>
      <c r="HJ85" s="7"/>
      <c r="HK85" s="6"/>
      <c r="HL85" s="8"/>
      <c r="HM85" s="96"/>
      <c r="HN85" s="44"/>
      <c r="HO85" s="45"/>
      <c r="HP85" s="45"/>
      <c r="HQ85" s="46"/>
      <c r="HR85" s="46"/>
      <c r="HS85" s="45"/>
      <c r="HT85" s="45"/>
      <c r="HU85" s="45"/>
      <c r="HV85" s="45"/>
      <c r="HW85" s="45"/>
      <c r="HX85" s="46"/>
      <c r="HY85" s="46"/>
      <c r="HZ85" s="45"/>
      <c r="IA85" s="45"/>
      <c r="IB85" s="47"/>
      <c r="IC85" s="45"/>
      <c r="ID85" s="45"/>
      <c r="IE85" s="46"/>
      <c r="IF85" s="46"/>
      <c r="IG85" s="45"/>
      <c r="IH85" s="45"/>
      <c r="II85" s="45"/>
      <c r="IJ85" s="45"/>
      <c r="IK85" s="45"/>
      <c r="IL85" s="46"/>
      <c r="IM85" s="46"/>
      <c r="IN85" s="45"/>
      <c r="IO85" s="45"/>
      <c r="IP85" s="45"/>
      <c r="IQ85" s="45"/>
      <c r="IR85" s="48"/>
      <c r="IS85" s="97"/>
      <c r="IT85" s="29"/>
      <c r="IU85" s="30"/>
      <c r="IV85" s="31"/>
      <c r="IW85" s="31"/>
      <c r="IX85" s="31"/>
      <c r="IY85" s="31"/>
      <c r="IZ85" s="31"/>
      <c r="JA85" s="30"/>
      <c r="JB85" s="30"/>
      <c r="JC85" s="31"/>
      <c r="JD85" s="31"/>
      <c r="JE85" s="31"/>
      <c r="JF85" s="31"/>
      <c r="JG85" s="31"/>
      <c r="JH85" s="30"/>
      <c r="JI85" s="30"/>
      <c r="JJ85" s="31"/>
      <c r="JK85" s="31"/>
      <c r="JL85" s="31"/>
      <c r="JM85" s="31"/>
      <c r="JN85" s="31"/>
      <c r="JO85" s="30"/>
      <c r="JP85" s="30"/>
      <c r="JQ85" s="31"/>
      <c r="JR85" s="31"/>
      <c r="JS85" s="31"/>
      <c r="JT85" s="31"/>
      <c r="JU85" s="31"/>
      <c r="JV85" s="30"/>
      <c r="JW85" s="32"/>
      <c r="JX85" s="100"/>
      <c r="JY85" s="20"/>
      <c r="JZ85" s="16"/>
      <c r="KA85" s="16"/>
      <c r="KB85" s="6"/>
      <c r="KC85" s="6"/>
      <c r="KD85" s="7"/>
      <c r="KE85" s="7"/>
      <c r="KF85" s="6"/>
      <c r="KG85" s="6"/>
      <c r="KH85" s="6"/>
      <c r="KI85" s="6"/>
      <c r="KJ85" s="6"/>
      <c r="KK85" s="7"/>
      <c r="KL85" s="7"/>
      <c r="KM85" s="6"/>
      <c r="KN85" s="6"/>
      <c r="KO85" s="6"/>
      <c r="KP85" s="6"/>
      <c r="KQ85" s="6"/>
      <c r="KR85" s="7"/>
      <c r="KS85" s="7"/>
      <c r="KT85" s="6"/>
      <c r="KU85" s="6"/>
      <c r="KV85" s="6"/>
      <c r="KW85" s="6"/>
      <c r="KX85" s="6"/>
      <c r="KY85" s="7"/>
      <c r="KZ85" s="7"/>
      <c r="LA85" s="6"/>
      <c r="LB85" s="6"/>
      <c r="LC85" s="11"/>
      <c r="LD85" s="11"/>
      <c r="LE85" s="13"/>
      <c r="LF85" s="6"/>
      <c r="LG85" s="7"/>
      <c r="LH85" s="7"/>
      <c r="LI85" s="6"/>
      <c r="LJ85" s="6"/>
      <c r="LK85" s="6"/>
      <c r="LL85" s="6"/>
      <c r="LM85" s="6"/>
      <c r="LN85" s="7"/>
      <c r="LO85" s="12"/>
      <c r="LP85" s="13"/>
      <c r="LQ85" s="6"/>
      <c r="LR85" s="6"/>
      <c r="LS85" s="6"/>
      <c r="LT85" s="6"/>
      <c r="LU85" s="7"/>
      <c r="LV85" s="7"/>
      <c r="LW85" s="6"/>
      <c r="LX85" s="6"/>
      <c r="LY85" s="6"/>
      <c r="LZ85" s="6"/>
      <c r="MA85" s="6"/>
      <c r="MB85" s="7"/>
      <c r="MC85" s="7"/>
      <c r="MD85" s="6"/>
      <c r="ME85" s="6"/>
      <c r="MF85" s="6"/>
      <c r="MG85" s="6"/>
      <c r="MH85" s="6"/>
      <c r="MI85" s="9"/>
      <c r="MJ85" s="59"/>
      <c r="MK85" s="30"/>
      <c r="ML85" s="31"/>
      <c r="MM85" s="31"/>
      <c r="MN85" s="31"/>
      <c r="MO85" s="31"/>
      <c r="MP85" s="31"/>
      <c r="MQ85" s="30"/>
      <c r="MR85" s="30"/>
      <c r="MS85" s="31"/>
      <c r="MT85" s="31"/>
      <c r="MU85" s="31"/>
      <c r="MV85" s="31"/>
      <c r="MW85" s="31"/>
      <c r="MX85" s="30"/>
      <c r="MY85" s="30"/>
      <c r="MZ85" s="31"/>
      <c r="NA85" s="31"/>
      <c r="NB85" s="31"/>
      <c r="NC85" s="31"/>
      <c r="ND85" s="31"/>
      <c r="NE85" s="30"/>
      <c r="NF85" s="30"/>
      <c r="NG85" s="34"/>
      <c r="NH85" s="35"/>
      <c r="NI85" s="36"/>
      <c r="NJ85" s="36"/>
      <c r="NK85" s="36"/>
      <c r="NL85" s="30"/>
      <c r="NM85" s="30"/>
      <c r="NN85" s="37"/>
      <c r="NO85" s="99"/>
    </row>
    <row r="86" spans="1:379" ht="15.75" thickBot="1">
      <c r="A86" s="60" t="s">
        <v>98</v>
      </c>
      <c r="B86" s="14"/>
      <c r="C86" s="15"/>
      <c r="D86" s="16"/>
      <c r="E86" s="16"/>
      <c r="F86" s="16"/>
      <c r="G86" s="16"/>
      <c r="H86" s="17"/>
      <c r="I86" s="17"/>
      <c r="J86" s="16" t="s">
        <v>14</v>
      </c>
      <c r="K86" s="16"/>
      <c r="L86" s="16"/>
      <c r="M86" s="16"/>
      <c r="N86" s="16"/>
      <c r="O86" s="17"/>
      <c r="P86" s="17"/>
      <c r="Q86" s="16" t="s">
        <v>14</v>
      </c>
      <c r="R86" s="16"/>
      <c r="S86" s="16"/>
      <c r="T86" s="16"/>
      <c r="U86" s="16"/>
      <c r="V86" s="17"/>
      <c r="W86" s="17"/>
      <c r="X86" s="16" t="s">
        <v>14</v>
      </c>
      <c r="Y86" s="16"/>
      <c r="Z86" s="16"/>
      <c r="AA86" s="16"/>
      <c r="AB86" s="39"/>
      <c r="AC86" s="17"/>
      <c r="AD86" s="17"/>
      <c r="AE86" s="16" t="s">
        <v>14</v>
      </c>
      <c r="AF86" s="18"/>
      <c r="AG86" s="94"/>
      <c r="AH86" s="19"/>
      <c r="AI86" s="16"/>
      <c r="AJ86" s="16"/>
      <c r="AK86" s="17"/>
      <c r="AL86" s="17"/>
      <c r="AM86" s="16"/>
      <c r="AN86" s="16"/>
      <c r="AO86" s="16"/>
      <c r="AP86" s="16"/>
      <c r="AQ86" s="16"/>
      <c r="AR86" s="17"/>
      <c r="AS86" s="17"/>
      <c r="AT86" s="16"/>
      <c r="AU86" s="16"/>
      <c r="AV86" s="16"/>
      <c r="AW86" s="16"/>
      <c r="AX86" s="16"/>
      <c r="AY86" s="17"/>
      <c r="AZ86" s="17"/>
      <c r="BA86" s="16"/>
      <c r="BB86" s="16"/>
      <c r="BC86" s="16"/>
      <c r="BD86" s="16"/>
      <c r="BE86" s="16"/>
      <c r="BF86" s="17"/>
      <c r="BG86" s="17"/>
      <c r="BH86" s="16"/>
      <c r="BI86" s="16"/>
      <c r="BJ86" s="18"/>
      <c r="BK86" s="94"/>
      <c r="BL86" s="9"/>
      <c r="BM86" s="16"/>
      <c r="BN86" s="17"/>
      <c r="BO86" s="17"/>
      <c r="BP86" s="16"/>
      <c r="BQ86" s="16"/>
      <c r="BR86" s="16"/>
      <c r="BS86" s="16"/>
      <c r="BT86" s="16"/>
      <c r="BU86" s="17"/>
      <c r="BV86" s="17"/>
      <c r="BW86" s="16"/>
      <c r="BX86" s="16"/>
      <c r="BY86" s="16"/>
      <c r="BZ86" s="16"/>
      <c r="CA86" s="16"/>
      <c r="CB86" s="17"/>
      <c r="CC86" s="17"/>
      <c r="CD86" s="16"/>
      <c r="CE86" s="16"/>
      <c r="CF86" s="16"/>
      <c r="CG86" s="16"/>
      <c r="CH86" s="16"/>
      <c r="CI86" s="17"/>
      <c r="CJ86" s="17"/>
      <c r="CK86" s="16"/>
      <c r="CL86" s="16"/>
      <c r="CM86" s="16"/>
      <c r="CN86" s="16"/>
      <c r="CO86" s="16"/>
      <c r="CP86" s="21"/>
      <c r="CQ86" s="94"/>
      <c r="CR86" s="22"/>
      <c r="CS86" s="16"/>
      <c r="CT86" s="16"/>
      <c r="CU86" s="16"/>
      <c r="CV86" s="16"/>
      <c r="CW86" s="23"/>
      <c r="CX86" s="17"/>
      <c r="CY86" s="17"/>
      <c r="CZ86" s="15"/>
      <c r="DA86" s="16"/>
      <c r="DB86" s="16"/>
      <c r="DC86" s="16"/>
      <c r="DD86" s="16"/>
      <c r="DE86" s="17"/>
      <c r="DF86" s="17"/>
      <c r="DG86" s="16"/>
      <c r="DH86" s="16"/>
      <c r="DI86" s="16"/>
      <c r="DJ86" s="16"/>
      <c r="DK86" s="16"/>
      <c r="DL86" s="17"/>
      <c r="DM86" s="17"/>
      <c r="DN86" s="16"/>
      <c r="DO86" s="16"/>
      <c r="DP86" s="16"/>
      <c r="DQ86" s="16"/>
      <c r="DR86" s="16"/>
      <c r="DS86" s="17"/>
      <c r="DT86" s="17"/>
      <c r="DU86" s="24"/>
      <c r="DV86" s="94"/>
      <c r="DW86" s="25"/>
      <c r="DX86" s="16"/>
      <c r="DY86" s="16"/>
      <c r="DZ86" s="16"/>
      <c r="EA86" s="17"/>
      <c r="EB86" s="17"/>
      <c r="EC86" s="16"/>
      <c r="ED86" s="16"/>
      <c r="EE86" s="16"/>
      <c r="EF86" s="16"/>
      <c r="EG86" s="16"/>
      <c r="EH86" s="17"/>
      <c r="EI86" s="17"/>
      <c r="EJ86" s="16"/>
      <c r="EK86" s="16"/>
      <c r="EL86" s="16"/>
      <c r="EM86" s="15"/>
      <c r="EN86" s="26"/>
      <c r="EO86" s="17"/>
      <c r="EP86" s="17"/>
      <c r="EQ86" s="16"/>
      <c r="ER86" s="16"/>
      <c r="ES86" s="16"/>
      <c r="ET86" s="16"/>
      <c r="EU86" s="16"/>
      <c r="EV86" s="17"/>
      <c r="EW86" s="17"/>
      <c r="EX86" s="15"/>
      <c r="EY86" s="16"/>
      <c r="EZ86" s="16"/>
      <c r="FA86" s="18"/>
      <c r="FB86" s="94"/>
      <c r="FC86" s="19"/>
      <c r="FD86" s="17"/>
      <c r="FE86" s="17"/>
      <c r="FF86" s="16"/>
      <c r="FG86" s="16"/>
      <c r="FH86" s="16"/>
      <c r="FI86" s="16"/>
      <c r="FJ86" s="16"/>
      <c r="FK86" s="17"/>
      <c r="FL86" s="17"/>
      <c r="FM86" s="16"/>
      <c r="FN86" s="16"/>
      <c r="FO86" s="16"/>
      <c r="FP86" s="16"/>
      <c r="FQ86" s="16"/>
      <c r="FR86" s="17"/>
      <c r="FS86" s="17"/>
      <c r="FT86" s="16"/>
      <c r="FU86" s="16"/>
      <c r="FV86" s="16"/>
      <c r="FW86" s="16"/>
      <c r="FX86" s="16"/>
      <c r="FY86" s="17"/>
      <c r="FZ86" s="17"/>
      <c r="GA86" s="16"/>
      <c r="GB86" s="16"/>
      <c r="GC86" s="16"/>
      <c r="GD86" s="16"/>
      <c r="GE86" s="16"/>
      <c r="GF86" s="61"/>
      <c r="GG86" s="97"/>
      <c r="GH86" s="62"/>
      <c r="GI86" s="63"/>
      <c r="GJ86" s="63"/>
      <c r="GK86" s="63"/>
      <c r="GL86" s="63"/>
      <c r="GM86" s="63"/>
      <c r="GN86" s="64"/>
      <c r="GO86" s="64"/>
      <c r="GP86" s="63"/>
      <c r="GQ86" s="63"/>
      <c r="GR86" s="65"/>
      <c r="GS86" s="63"/>
      <c r="GT86" s="63"/>
      <c r="GU86" s="64"/>
      <c r="GV86" s="64"/>
      <c r="GW86" s="63"/>
      <c r="GX86" s="63"/>
      <c r="GY86" s="63"/>
      <c r="GZ86" s="63"/>
      <c r="HA86" s="63"/>
      <c r="HB86" s="66"/>
      <c r="HC86" s="64"/>
      <c r="HD86" s="67"/>
      <c r="HE86" s="63"/>
      <c r="HF86" s="63"/>
      <c r="HG86" s="63"/>
      <c r="HH86" s="63"/>
      <c r="HI86" s="64"/>
      <c r="HJ86" s="64"/>
      <c r="HK86" s="63"/>
      <c r="HL86" s="68"/>
      <c r="HM86" s="96"/>
      <c r="HN86" s="44"/>
      <c r="HO86" s="16"/>
      <c r="HP86" s="16"/>
      <c r="HQ86" s="17"/>
      <c r="HR86" s="17"/>
      <c r="HS86" s="16"/>
      <c r="HT86" s="16"/>
      <c r="HU86" s="16"/>
      <c r="HV86" s="16"/>
      <c r="HW86" s="16"/>
      <c r="HX86" s="17"/>
      <c r="HY86" s="17"/>
      <c r="HZ86" s="16"/>
      <c r="IA86" s="16"/>
      <c r="IB86" s="15"/>
      <c r="IC86" s="16"/>
      <c r="ID86" s="16"/>
      <c r="IE86" s="17"/>
      <c r="IF86" s="17"/>
      <c r="IG86" s="16"/>
      <c r="IH86" s="16"/>
      <c r="II86" s="16"/>
      <c r="IJ86" s="16"/>
      <c r="IK86" s="16"/>
      <c r="IL86" s="17"/>
      <c r="IM86" s="17"/>
      <c r="IN86" s="16"/>
      <c r="IO86" s="16"/>
      <c r="IP86" s="16"/>
      <c r="IQ86" s="16"/>
      <c r="IR86" s="16"/>
      <c r="IS86" s="20"/>
      <c r="IT86" s="69"/>
      <c r="IU86" s="50"/>
      <c r="IV86" s="51"/>
      <c r="IW86" s="51"/>
      <c r="IX86" s="51"/>
      <c r="IY86" s="51"/>
      <c r="IZ86" s="51"/>
      <c r="JA86" s="50"/>
      <c r="JB86" s="50"/>
      <c r="JC86" s="51"/>
      <c r="JD86" s="51"/>
      <c r="JE86" s="51"/>
      <c r="JF86" s="51"/>
      <c r="JG86" s="51"/>
      <c r="JH86" s="50"/>
      <c r="JI86" s="50"/>
      <c r="JJ86" s="51"/>
      <c r="JK86" s="51"/>
      <c r="JL86" s="51"/>
      <c r="JM86" s="51"/>
      <c r="JN86" s="51"/>
      <c r="JO86" s="50"/>
      <c r="JP86" s="50"/>
      <c r="JQ86" s="51"/>
      <c r="JR86" s="51"/>
      <c r="JS86" s="51"/>
      <c r="JT86" s="51"/>
      <c r="JU86" s="51"/>
      <c r="JV86" s="50"/>
      <c r="JW86" s="52"/>
      <c r="JX86" s="101"/>
      <c r="JY86" s="9"/>
      <c r="JZ86" s="6"/>
      <c r="KA86" s="6"/>
      <c r="KB86" s="6"/>
      <c r="KC86" s="6"/>
      <c r="KD86" s="7"/>
      <c r="KE86" s="7"/>
      <c r="KF86" s="6"/>
      <c r="KG86" s="6"/>
      <c r="KH86" s="6"/>
      <c r="KI86" s="6"/>
      <c r="KJ86" s="6"/>
      <c r="KK86" s="7"/>
      <c r="KL86" s="7"/>
      <c r="KM86" s="6"/>
      <c r="KN86" s="6"/>
      <c r="KO86" s="6"/>
      <c r="KP86" s="6"/>
      <c r="KQ86" s="6"/>
      <c r="KR86" s="7"/>
      <c r="KS86" s="7"/>
      <c r="KT86" s="6"/>
      <c r="KU86" s="6"/>
      <c r="KV86" s="6"/>
      <c r="KW86" s="6"/>
      <c r="KX86" s="6"/>
      <c r="KY86" s="7"/>
      <c r="KZ86" s="7"/>
      <c r="LA86" s="6"/>
      <c r="LB86" s="6"/>
      <c r="LC86" s="11"/>
      <c r="LD86" s="92"/>
      <c r="LE86" s="70"/>
      <c r="LF86" s="71"/>
      <c r="LG86" s="72"/>
      <c r="LH86" s="72"/>
      <c r="LI86" s="71"/>
      <c r="LJ86" s="71"/>
      <c r="LK86" s="71"/>
      <c r="LL86" s="71"/>
      <c r="LM86" s="71"/>
      <c r="LN86" s="72"/>
      <c r="LO86" s="73"/>
      <c r="LP86" s="74"/>
      <c r="LQ86" s="71"/>
      <c r="LR86" s="71"/>
      <c r="LS86" s="71"/>
      <c r="LT86" s="71"/>
      <c r="LU86" s="72"/>
      <c r="LV86" s="72"/>
      <c r="LW86" s="71"/>
      <c r="LX86" s="71"/>
      <c r="LY86" s="71"/>
      <c r="LZ86" s="71"/>
      <c r="MA86" s="71"/>
      <c r="MB86" s="72"/>
      <c r="MC86" s="72"/>
      <c r="MD86" s="71"/>
      <c r="ME86" s="71"/>
      <c r="MF86" s="71"/>
      <c r="MG86" s="71"/>
      <c r="MH86" s="75"/>
      <c r="MI86" s="92"/>
      <c r="MJ86" s="29"/>
      <c r="MK86" s="30"/>
      <c r="ML86" s="31"/>
      <c r="MM86" s="31"/>
      <c r="MN86" s="31"/>
      <c r="MO86" s="31"/>
      <c r="MP86" s="31"/>
      <c r="MQ86" s="30"/>
      <c r="MR86" s="30"/>
      <c r="MS86" s="31"/>
      <c r="MT86" s="31"/>
      <c r="MU86" s="31"/>
      <c r="MV86" s="31"/>
      <c r="MW86" s="31"/>
      <c r="MX86" s="30"/>
      <c r="MY86" s="30"/>
      <c r="MZ86" s="31"/>
      <c r="NA86" s="31"/>
      <c r="NB86" s="31"/>
      <c r="NC86" s="31"/>
      <c r="ND86" s="31"/>
      <c r="NE86" s="30"/>
      <c r="NF86" s="30"/>
      <c r="NG86" s="34"/>
      <c r="NH86" s="35"/>
      <c r="NI86" s="36"/>
      <c r="NJ86" s="36"/>
      <c r="NK86" s="36"/>
      <c r="NL86" s="30"/>
      <c r="NM86" s="30"/>
      <c r="NN86" s="37"/>
      <c r="NO86" s="99"/>
    </row>
    <row r="87" spans="1:379">
      <c r="B87" s="77"/>
      <c r="C87" s="78" t="s">
        <v>99</v>
      </c>
      <c r="D87" s="78"/>
      <c r="E87" s="78"/>
      <c r="F87" s="78"/>
      <c r="G87" s="78"/>
      <c r="H87" s="78"/>
      <c r="I87" s="78"/>
      <c r="J87" s="78"/>
      <c r="K87" s="78"/>
      <c r="L87" s="78"/>
      <c r="GF87" s="80"/>
      <c r="GG87" s="80"/>
      <c r="GH87" s="80"/>
      <c r="GI87" s="80"/>
      <c r="GJ87" s="80"/>
      <c r="GK87" s="80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80"/>
      <c r="GW87" s="80"/>
      <c r="GX87" s="80"/>
      <c r="GY87" s="80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1"/>
    </row>
    <row r="88" spans="1:379">
      <c r="B88" s="82"/>
      <c r="C88" s="78" t="s">
        <v>100</v>
      </c>
      <c r="D88" s="78"/>
      <c r="E88" s="78"/>
      <c r="F88" s="78"/>
      <c r="G88" s="78"/>
      <c r="H88" s="78"/>
      <c r="I88" s="78"/>
      <c r="J88" s="78"/>
      <c r="K88" s="78"/>
      <c r="L88" s="78"/>
    </row>
    <row r="89" spans="1:379">
      <c r="B89" s="83"/>
      <c r="C89" s="78" t="s">
        <v>101</v>
      </c>
      <c r="D89" s="78"/>
      <c r="E89" s="78"/>
      <c r="F89" s="78"/>
      <c r="G89" s="78"/>
      <c r="H89" s="78"/>
      <c r="I89" s="78"/>
      <c r="J89" s="78"/>
      <c r="K89" s="78"/>
      <c r="L89" s="78"/>
    </row>
    <row r="90" spans="1:379">
      <c r="B90" s="84" t="s">
        <v>14</v>
      </c>
      <c r="C90" s="79" t="s">
        <v>102</v>
      </c>
    </row>
    <row r="91" spans="1:379">
      <c r="B91" s="85"/>
      <c r="C91" s="79" t="s">
        <v>103</v>
      </c>
    </row>
  </sheetData>
  <mergeCells count="12">
    <mergeCell ref="MJ1:NN1"/>
    <mergeCell ref="B1:AF1"/>
    <mergeCell ref="AH1:BJ1"/>
    <mergeCell ref="BL1:CP1"/>
    <mergeCell ref="CR1:DU1"/>
    <mergeCell ref="DW1:FA1"/>
    <mergeCell ref="FC1:GF1"/>
    <mergeCell ref="GH1:HL1"/>
    <mergeCell ref="HN1:IR1"/>
    <mergeCell ref="IT1:JW1"/>
    <mergeCell ref="JY1:LC1"/>
    <mergeCell ref="LE1:MH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R314"/>
  <sheetViews>
    <sheetView showZeros="0" workbookViewId="0">
      <selection activeCell="AH20" sqref="AH20"/>
    </sheetView>
  </sheetViews>
  <sheetFormatPr defaultRowHeight="15"/>
  <cols>
    <col min="1" max="1" width="20.7109375" style="76" customWidth="1"/>
    <col min="2" max="3" width="2.7109375" style="79" customWidth="1"/>
    <col min="4" max="4" width="4.140625" style="79" customWidth="1"/>
    <col min="5" max="32" width="2.7109375" style="79" customWidth="1"/>
    <col min="35" max="35" width="4" customWidth="1"/>
  </cols>
  <sheetData>
    <row r="1" spans="1:44" ht="27" customHeight="1">
      <c r="A1" s="91" t="s">
        <v>104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86"/>
      <c r="AH1" s="86"/>
      <c r="AI1" s="86"/>
      <c r="AJ1" s="86"/>
      <c r="AK1" s="86"/>
      <c r="AL1" s="86"/>
      <c r="AM1" s="86"/>
    </row>
    <row r="2" spans="1:44">
      <c r="A2" s="87" t="s">
        <v>12</v>
      </c>
      <c r="B2" s="3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88"/>
      <c r="AH2" s="88"/>
      <c r="AI2" s="88"/>
      <c r="AJ2" s="88"/>
      <c r="AK2" s="88"/>
      <c r="AL2" s="88"/>
      <c r="AM2" s="88"/>
    </row>
    <row r="3" spans="1:44">
      <c r="A3" s="4" t="str">
        <f>Sheet1!$A$3</f>
        <v>Backelant Johnny</v>
      </c>
      <c r="B3" s="89">
        <f>IF(ISERROR(VLOOKUP(A3,Sheet1!$A$3:$AF$86,2,FALSE))=TRUE,0,VLOOKUP(A3,Sheet1!$A$3:$AF$86,2,FALSE))</f>
        <v>0</v>
      </c>
      <c r="C3" s="5">
        <f>IF(ISERROR(VLOOKUP(A3,Sheet1!$A$3:$AF$86,3,FALSE))=TRUE,0,VLOOKUP(A3,Sheet1!$A$3:$AF$86,3,FALSE))</f>
        <v>0</v>
      </c>
      <c r="D3" s="6" t="str">
        <f>IF(ISERROR(VLOOKUP(A3,Sheet1!$A$3:$AF$86,4,FALSE))=TRUE,0,VLOOKUP(A3,Sheet1!$A$3:$AF$86,4,FALSE))</f>
        <v>x</v>
      </c>
      <c r="E3" s="6" t="str">
        <f>IF(ISERROR(VLOOKUP(A3,Sheet1!$A$3:$AF$86,5,FALSE))=TRUE,0,VLOOKUP(A3,Sheet1!$A$3:$AF$86,5,FALSE))</f>
        <v>x</v>
      </c>
      <c r="F3" s="6" t="str">
        <f>IF(ISERROR(VLOOKUP(A3,Sheet1!$A$3:$AF$86,6,FALSE))=TRUE,0,VLOOKUP(A3,Sheet1!$A$3:$AF$86,6,FALSE))</f>
        <v>x</v>
      </c>
      <c r="G3" s="6" t="str">
        <f>IF(ISERROR(VLOOKUP(A3,Sheet1!$A$3:$AF$86,7,FALSE))=TRUE,0,VLOOKUP(A3,Sheet1!$A$3:$AF$86,7,FALSE))</f>
        <v>x</v>
      </c>
      <c r="H3" s="7">
        <f>IF(ISERROR(VLOOKUP(A3,Sheet1!$A$3:$AF$86,8,FALSE))=TRUE,0,VLOOKUP(A3,Sheet1!$A$3:$AF$86,8,FALSE))</f>
        <v>0</v>
      </c>
      <c r="I3" s="7">
        <f>IF(ISERROR(VLOOKUP(A3,Sheet1!$A$3:$AF$86,9,FALSE))=TRUE,0,VLOOKUP(A3,Sheet1!$A$3:$AF$86,9,FALSE))</f>
        <v>0</v>
      </c>
      <c r="J3" s="6">
        <f>IF(ISERROR(VLOOKUP(A3,Sheet1!$A$3:$AF$86,10,FALSE))=TRUE,0,VLOOKUP(A3,Sheet1!$A$3:$AF$86,10,FALSE))</f>
        <v>0</v>
      </c>
      <c r="K3" s="6">
        <f>IF(ISERROR(VLOOKUP(A3,Sheet1!$A$3:$AF$86,11,FALSE))=TRUE,0,VLOOKUP(A3,Sheet1!$A$3:$AF$86,11,FALSE))</f>
        <v>0</v>
      </c>
      <c r="L3" s="6">
        <f>IF(ISERROR(VLOOKUP(A3,Sheet1!$A$3:$AF$86,12,FALSE))=TRUE,0,VLOOKUP(A3,Sheet1!$A$3:$AF$86,12,FALSE))</f>
        <v>0</v>
      </c>
      <c r="M3" s="6">
        <f>IF(ISERROR(VLOOKUP(A3,Sheet1!$A$3:$AF$86,13,FALSE))=TRUE,0,VLOOKUP(A3,Sheet1!$A$3:$AF$86,13,FALSE))</f>
        <v>0</v>
      </c>
      <c r="N3" s="6">
        <f>IF(ISERROR(VLOOKUP(A3,Sheet1!$A$3:$AF$86,14,FALSE))=TRUE,0,VLOOKUP(A3,Sheet1!$A$3:$AF$86,14,FALSE))</f>
        <v>0</v>
      </c>
      <c r="O3" s="7">
        <f>IF(ISERROR(VLOOKUP(A3,Sheet1!$A$3:$AF$86,15,FALSE))=TRUE,0,VLOOKUP(A3,Sheet1!$A$3:$AF$86,15,FALSE))</f>
        <v>0</v>
      </c>
      <c r="P3" s="7">
        <f>IF(ISERROR(VLOOKUP(A3,Sheet1!$A$3:$AF$86,16,FALSE))=TRUE,0,VLOOKUP(A3,Sheet1!$A$3:$AF$86,16,FALSE))</f>
        <v>0</v>
      </c>
      <c r="Q3" s="6">
        <f>IF(ISERROR(VLOOKUP(A3,Sheet1!$A$3:$AF$86,17,FALSE))=TRUE,0,VLOOKUP(A3,Sheet1!$A$3:$AF$86,17,FALSE))</f>
        <v>0</v>
      </c>
      <c r="R3" s="6">
        <f>IF(ISERROR(VLOOKUP(A3,Sheet1!$A$3:$AF$86,18,FALSE))=TRUE,0,VLOOKUP(A3,Sheet1!$A$3:$AF$86,18,FALSE))</f>
        <v>0</v>
      </c>
      <c r="S3" s="6">
        <f>IF(ISERROR(VLOOKUP(A3,Sheet1!$A$3:$AF$86,19,FALSE))=TRUE,0,VLOOKUP(A3,Sheet1!$A$3:$AF$86,19,FALSE))</f>
        <v>0</v>
      </c>
      <c r="T3" s="6">
        <f>IF(ISERROR(VLOOKUP(A3,Sheet1!$A$3:$AF$86,20,FALSE))=TRUE,0,VLOOKUP(A3,Sheet1!$A$3:$AF$86,20,FALSE))</f>
        <v>0</v>
      </c>
      <c r="U3" s="6">
        <f>IF(ISERROR(VLOOKUP(A3,Sheet1!$A$3:$AF$86,21,FALSE))=TRUE,0,VLOOKUP(A3,Sheet1!$A$3:$AF$86,21,FALSE))</f>
        <v>0</v>
      </c>
      <c r="V3" s="7">
        <f>IF(ISERROR(VLOOKUP(A3,Sheet1!$A$3:$AF$86,22,FALSE))=TRUE,0,VLOOKUP(A3,Sheet1!$A$3:$AF$86,22,FALSE))</f>
        <v>0</v>
      </c>
      <c r="W3" s="7">
        <f>IF(ISERROR(VLOOKUP(A3,Sheet1!$A$3:$AF$86,23,FALSE))=TRUE,0,VLOOKUP(A3,Sheet1!$A$3:$AF$86,23,FALSE))</f>
        <v>0</v>
      </c>
      <c r="X3" s="6">
        <f>IF(ISERROR(VLOOKUP(A3,Sheet1!$A$3:$AF$86,24,FALSE))=TRUE,0,VLOOKUP(A3,Sheet1!$A$3:$AF$86,24,FALSE))</f>
        <v>0</v>
      </c>
      <c r="Y3" s="6">
        <f>IF(ISERROR(VLOOKUP(A3,Sheet1!$A$3:$AF$86,25,FALSE))=TRUE,0,VLOOKUP(A3,Sheet1!$A$3:$AF$86,25,FALSE))</f>
        <v>0</v>
      </c>
      <c r="Z3" s="6">
        <f>IF(ISERROR(VLOOKUP(A3,Sheet1!$A$3:$AF$86,26,FALSE))=TRUE,0,VLOOKUP(A3,Sheet1!$A$3:$AF$86,26,FALSE))</f>
        <v>0</v>
      </c>
      <c r="AA3" s="6">
        <f>IF(ISERROR(VLOOKUP(A3,Sheet1!$A$3:$AF$86,27,FALSE))=TRUE,0,VLOOKUP(A3,Sheet1!$A$3:$AF$86,27,FALSE))</f>
        <v>0</v>
      </c>
      <c r="AB3" s="6">
        <f>IF(ISERROR(VLOOKUP(A3,Sheet1!$A$3:$AF$86,28,FALSE))=TRUE,0,VLOOKUP(A3,Sheet1!$A$3:$AF$86,28,FALSE))</f>
        <v>0</v>
      </c>
      <c r="AC3" s="7">
        <f>IF(ISERROR(VLOOKUP(A3,Sheet1!$A$3:$AF$86,29,FALSE))=TRUE,0,VLOOKUP(A3,Sheet1!$A$3:$AF$86,29,FALSE))</f>
        <v>0</v>
      </c>
      <c r="AD3" s="7">
        <f>IF(ISERROR(VLOOKUP(A3,Sheet1!$A$3:$AF$86,30,FALSE))=TRUE,0,VLOOKUP(A3,Sheet1!$A$3:$AF$86,30,FALSE))</f>
        <v>0</v>
      </c>
      <c r="AE3" s="6">
        <f>IF(ISERROR(VLOOKUP(A3,Sheet1!$A$3:$AF$86,31,FALSE))=TRUE,0,VLOOKUP(A3,Sheet1!$A$3:$AF$86,31,FALSE))</f>
        <v>0</v>
      </c>
      <c r="AF3" s="6">
        <f>IF(ISERROR(VLOOKUP(A3,Sheet1!$A$3:$AF$86,32,FALSE))=TRUE,0,VLOOKUP(A3,Sheet1!$A$3:$AF$86,32,FALSE))</f>
        <v>0</v>
      </c>
      <c r="AG3" s="88"/>
      <c r="AH3" s="88"/>
      <c r="AI3" s="88"/>
      <c r="AJ3" s="88"/>
      <c r="AK3" s="88"/>
      <c r="AL3" s="88"/>
      <c r="AM3" s="88"/>
    </row>
    <row r="4" spans="1:44">
      <c r="A4" s="4" t="str">
        <f>Sheet1!A4</f>
        <v>Baeselen Michael</v>
      </c>
      <c r="B4" s="89">
        <f>IF(ISERROR(VLOOKUP(A4,Sheet1!$A$3:$AF$86,2,FALSE))=TRUE,0,VLOOKUP(A4,Sheet1!$A$3:$AF$86,2,FALSE))</f>
        <v>0</v>
      </c>
      <c r="C4" s="5">
        <f>IF(ISERROR(VLOOKUP(A4,Sheet1!$A$3:$AF$86,3,FALSE))=TRUE,0,VLOOKUP(A4,Sheet1!$A$3:$AF$86,3,FALSE))</f>
        <v>0</v>
      </c>
      <c r="D4" s="6" t="str">
        <f>IF(ISERROR(VLOOKUP(A4,Sheet1!$A$3:$AF$86,4,FALSE))=TRUE,0,VLOOKUP(A4,Sheet1!$A$3:$AF$86,4,FALSE))</f>
        <v>x</v>
      </c>
      <c r="E4" s="6">
        <f>IF(ISERROR(VLOOKUP(A4,Sheet1!$A$3:$AF$86,5,FALSE))=TRUE,0,VLOOKUP(A4,Sheet1!$A$3:$AF$86,5,FALSE))</f>
        <v>0</v>
      </c>
      <c r="F4" s="6">
        <f>IF(ISERROR(VLOOKUP(A4,Sheet1!$A$3:$AF$86,6,FALSE))=TRUE,0,VLOOKUP(A4,Sheet1!$A$3:$AF$86,6,FALSE))</f>
        <v>0</v>
      </c>
      <c r="G4" s="6">
        <f>IF(ISERROR(VLOOKUP(A4,Sheet1!$A$3:$AF$86,7,FALSE))=TRUE,0,VLOOKUP(A4,Sheet1!$A$3:$AF$86,7,FALSE))</f>
        <v>0</v>
      </c>
      <c r="H4" s="7">
        <f>IF(ISERROR(VLOOKUP(A4,Sheet1!$A$3:$AF$86,8,FALSE))=TRUE,0,VLOOKUP(A4,Sheet1!$A$3:$AF$86,8,FALSE))</f>
        <v>0</v>
      </c>
      <c r="I4" s="7">
        <f>IF(ISERROR(VLOOKUP(A4,Sheet1!$A$3:$AF$86,9,FALSE))=TRUE,0,VLOOKUP(A4,Sheet1!$A$3:$AF$86,9,FALSE))</f>
        <v>0</v>
      </c>
      <c r="J4" s="6">
        <f>IF(ISERROR(VLOOKUP(A4,Sheet1!$A$3:$AF$86,10,FALSE))=TRUE,0,VLOOKUP(A4,Sheet1!$A$3:$AF$86,10,FALSE))</f>
        <v>0</v>
      </c>
      <c r="K4" s="6">
        <f>IF(ISERROR(VLOOKUP(A4,Sheet1!$A$3:$AF$86,11,FALSE))=TRUE,0,VLOOKUP(A4,Sheet1!$A$3:$AF$86,11,FALSE))</f>
        <v>0</v>
      </c>
      <c r="L4" s="6">
        <f>IF(ISERROR(VLOOKUP(A4,Sheet1!$A$3:$AF$86,12,FALSE))=TRUE,0,VLOOKUP(A4,Sheet1!$A$3:$AF$86,12,FALSE))</f>
        <v>0</v>
      </c>
      <c r="M4" s="6">
        <f>IF(ISERROR(VLOOKUP(A4,Sheet1!$A$3:$AF$86,13,FALSE))=TRUE,0,VLOOKUP(A4,Sheet1!$A$3:$AF$86,13,FALSE))</f>
        <v>0</v>
      </c>
      <c r="N4" s="6">
        <f>IF(ISERROR(VLOOKUP(A4,Sheet1!$A$3:$AF$86,14,FALSE))=TRUE,0,VLOOKUP(A4,Sheet1!$A$3:$AF$86,14,FALSE))</f>
        <v>0</v>
      </c>
      <c r="O4" s="7">
        <f>IF(ISERROR(VLOOKUP(A4,Sheet1!$A$3:$AF$86,15,FALSE))=TRUE,0,VLOOKUP(A4,Sheet1!$A$3:$AF$86,15,FALSE))</f>
        <v>0</v>
      </c>
      <c r="P4" s="7">
        <f>IF(ISERROR(VLOOKUP(A4,Sheet1!$A$3:$AF$86,16,FALSE))=TRUE,0,VLOOKUP(A4,Sheet1!$A$3:$AF$86,16,FALSE))</f>
        <v>0</v>
      </c>
      <c r="Q4" s="6">
        <f>IF(ISERROR(VLOOKUP(A4,Sheet1!$A$3:$AF$86,17,FALSE))=TRUE,0,VLOOKUP(A4,Sheet1!$A$3:$AF$86,17,FALSE))</f>
        <v>0</v>
      </c>
      <c r="R4" s="6">
        <f>IF(ISERROR(VLOOKUP(A4,Sheet1!$A$3:$AF$86,18,FALSE))=TRUE,0,VLOOKUP(A4,Sheet1!$A$3:$AF$86,18,FALSE))</f>
        <v>0</v>
      </c>
      <c r="S4" s="6">
        <f>IF(ISERROR(VLOOKUP(A4,Sheet1!$A$3:$AF$86,19,FALSE))=TRUE,0,VLOOKUP(A4,Sheet1!$A$3:$AF$86,19,FALSE))</f>
        <v>0</v>
      </c>
      <c r="T4" s="6">
        <f>IF(ISERROR(VLOOKUP(A4,Sheet1!$A$3:$AF$86,20,FALSE))=TRUE,0,VLOOKUP(A4,Sheet1!$A$3:$AF$86,20,FALSE))</f>
        <v>0</v>
      </c>
      <c r="U4" s="6">
        <f>IF(ISERROR(VLOOKUP(A4,Sheet1!$A$3:$AF$86,21,FALSE))=TRUE,0,VLOOKUP(A4,Sheet1!$A$3:$AF$86,21,FALSE))</f>
        <v>0</v>
      </c>
      <c r="V4" s="7">
        <f>IF(ISERROR(VLOOKUP(A4,Sheet1!$A$3:$AF$86,22,FALSE))=TRUE,0,VLOOKUP(A4,Sheet1!$A$3:$AF$86,22,FALSE))</f>
        <v>0</v>
      </c>
      <c r="W4" s="7">
        <f>IF(ISERROR(VLOOKUP(A4,Sheet1!$A$3:$AF$86,23,FALSE))=TRUE,0,VLOOKUP(A4,Sheet1!$A$3:$AF$86,23,FALSE))</f>
        <v>0</v>
      </c>
      <c r="X4" s="6">
        <f>IF(ISERROR(VLOOKUP(A4,Sheet1!$A$3:$AF$86,24,FALSE))=TRUE,0,VLOOKUP(A4,Sheet1!$A$3:$AF$86,24,FALSE))</f>
        <v>0</v>
      </c>
      <c r="Y4" s="6">
        <f>IF(ISERROR(VLOOKUP(A4,Sheet1!$A$3:$AF$86,25,FALSE))=TRUE,0,VLOOKUP(A4,Sheet1!$A$3:$AF$86,25,FALSE))</f>
        <v>0</v>
      </c>
      <c r="Z4" s="6">
        <f>IF(ISERROR(VLOOKUP(A4,Sheet1!$A$3:$AF$86,26,FALSE))=TRUE,0,VLOOKUP(A4,Sheet1!$A$3:$AF$86,26,FALSE))</f>
        <v>0</v>
      </c>
      <c r="AA4" s="6">
        <f>IF(ISERROR(VLOOKUP(A4,Sheet1!$A$3:$AF$86,27,FALSE))=TRUE,0,VLOOKUP(A4,Sheet1!$A$3:$AF$86,27,FALSE))</f>
        <v>0</v>
      </c>
      <c r="AB4" s="6">
        <f>IF(ISERROR(VLOOKUP(A4,Sheet1!$A$3:$AF$86,28,FALSE))=TRUE,0,VLOOKUP(A4,Sheet1!$A$3:$AF$86,28,FALSE))</f>
        <v>0</v>
      </c>
      <c r="AC4" s="7">
        <f>IF(ISERROR(VLOOKUP(A4,Sheet1!$A$3:$AF$86,29,FALSE))=TRUE,0,VLOOKUP(A4,Sheet1!$A$3:$AF$86,29,FALSE))</f>
        <v>0</v>
      </c>
      <c r="AD4" s="7">
        <f>IF(ISERROR(VLOOKUP(A4,Sheet1!$A$3:$AF$86,30,FALSE))=TRUE,0,VLOOKUP(A4,Sheet1!$A$3:$AF$86,30,FALSE))</f>
        <v>0</v>
      </c>
      <c r="AE4" s="6" t="str">
        <f>IF(ISERROR(VLOOKUP(A4,Sheet1!$A$3:$AF$86,31,FALSE))=TRUE,0,VLOOKUP(A4,Sheet1!$A$3:$AF$86,31,FALSE))</f>
        <v>x</v>
      </c>
      <c r="AF4" s="6" t="str">
        <f>IF(ISERROR(VLOOKUP(A4,Sheet1!$A$3:$AF$86,32,FALSE))=TRUE,0,VLOOKUP(A4,Sheet1!$A$3:$AF$86,32,FALSE))</f>
        <v>x</v>
      </c>
      <c r="AG4" s="90"/>
      <c r="AH4" s="76"/>
      <c r="AI4" s="79"/>
      <c r="AJ4" s="79"/>
      <c r="AK4" s="79"/>
      <c r="AL4" s="79"/>
      <c r="AM4" s="79"/>
      <c r="AN4" s="79"/>
      <c r="AO4" s="79"/>
      <c r="AP4" s="79"/>
      <c r="AQ4" s="79"/>
      <c r="AR4" s="79"/>
    </row>
    <row r="5" spans="1:44">
      <c r="A5" s="4" t="str">
        <f>Sheet1!A5</f>
        <v>Bartholomeeusen Erik</v>
      </c>
      <c r="B5" s="89">
        <f>IF(ISERROR(VLOOKUP(A5,Sheet1!$A$3:$AF$86,2,FALSE))=TRUE,0,VLOOKUP(A5,Sheet1!$A$3:$AF$86,2,FALSE))</f>
        <v>0</v>
      </c>
      <c r="C5" s="5">
        <f>IF(ISERROR(VLOOKUP(A5,Sheet1!$A$3:$AF$86,3,FALSE))=TRUE,0,VLOOKUP(A5,Sheet1!$A$3:$AF$86,3,FALSE))</f>
        <v>0</v>
      </c>
      <c r="D5" s="6">
        <f>IF(ISERROR(VLOOKUP(A5,Sheet1!$A$3:$AF$86,4,FALSE))=TRUE,0,VLOOKUP(A5,Sheet1!$A$3:$AF$86,4,FALSE))</f>
        <v>0</v>
      </c>
      <c r="E5" s="6">
        <f>IF(ISERROR(VLOOKUP(A5,Sheet1!$A$3:$AF$86,5,FALSE))=TRUE,0,VLOOKUP(A5,Sheet1!$A$3:$AF$86,5,FALSE))</f>
        <v>0</v>
      </c>
      <c r="F5" s="6">
        <f>IF(ISERROR(VLOOKUP(A5,Sheet1!$A$3:$AF$86,6,FALSE))=TRUE,0,VLOOKUP(A5,Sheet1!$A$3:$AF$86,6,FALSE))</f>
        <v>0</v>
      </c>
      <c r="G5" s="6">
        <f>IF(ISERROR(VLOOKUP(A5,Sheet1!$A$3:$AF$86,7,FALSE))=TRUE,0,VLOOKUP(A5,Sheet1!$A$3:$AF$86,7,FALSE))</f>
        <v>0</v>
      </c>
      <c r="H5" s="7">
        <f>IF(ISERROR(VLOOKUP(A5,Sheet1!$A$3:$AF$86,8,FALSE))=TRUE,0,VLOOKUP(A5,Sheet1!$A$3:$AF$86,8,FALSE))</f>
        <v>0</v>
      </c>
      <c r="I5" s="7">
        <f>IF(ISERROR(VLOOKUP(A5,Sheet1!$A$3:$AF$86,9,FALSE))=TRUE,0,VLOOKUP(A5,Sheet1!$A$3:$AF$86,9,FALSE))</f>
        <v>0</v>
      </c>
      <c r="J5" s="6">
        <f>IF(ISERROR(VLOOKUP(A5,Sheet1!$A$3:$AF$86,10,FALSE))=TRUE,0,VLOOKUP(A5,Sheet1!$A$3:$AF$86,10,FALSE))</f>
        <v>0</v>
      </c>
      <c r="K5" s="6">
        <f>IF(ISERROR(VLOOKUP(A5,Sheet1!$A$3:$AF$86,11,FALSE))=TRUE,0,VLOOKUP(A5,Sheet1!$A$3:$AF$86,11,FALSE))</f>
        <v>0</v>
      </c>
      <c r="L5" s="6">
        <f>IF(ISERROR(VLOOKUP(A5,Sheet1!$A$3:$AF$86,12,FALSE))=TRUE,0,VLOOKUP(A5,Sheet1!$A$3:$AF$86,12,FALSE))</f>
        <v>0</v>
      </c>
      <c r="M5" s="6">
        <f>IF(ISERROR(VLOOKUP(A5,Sheet1!$A$3:$AF$86,13,FALSE))=TRUE,0,VLOOKUP(A5,Sheet1!$A$3:$AF$86,13,FALSE))</f>
        <v>0</v>
      </c>
      <c r="N5" s="6">
        <f>IF(ISERROR(VLOOKUP(A5,Sheet1!$A$3:$AF$86,14,FALSE))=TRUE,0,VLOOKUP(A5,Sheet1!$A$3:$AF$86,14,FALSE))</f>
        <v>0</v>
      </c>
      <c r="O5" s="7">
        <f>IF(ISERROR(VLOOKUP(A5,Sheet1!$A$3:$AF$86,15,FALSE))=TRUE,0,VLOOKUP(A5,Sheet1!$A$3:$AF$86,15,FALSE))</f>
        <v>0</v>
      </c>
      <c r="P5" s="7">
        <f>IF(ISERROR(VLOOKUP(A5,Sheet1!$A$3:$AF$86,16,FALSE))=TRUE,0,VLOOKUP(A5,Sheet1!$A$3:$AF$86,16,FALSE))</f>
        <v>0</v>
      </c>
      <c r="Q5" s="6">
        <f>IF(ISERROR(VLOOKUP(A5,Sheet1!$A$3:$AF$86,17,FALSE))=TRUE,0,VLOOKUP(A5,Sheet1!$A$3:$AF$86,17,FALSE))</f>
        <v>0</v>
      </c>
      <c r="R5" s="6">
        <f>IF(ISERROR(VLOOKUP(A5,Sheet1!$A$3:$AF$86,18,FALSE))=TRUE,0,VLOOKUP(A5,Sheet1!$A$3:$AF$86,18,FALSE))</f>
        <v>0</v>
      </c>
      <c r="S5" s="6">
        <f>IF(ISERROR(VLOOKUP(A5,Sheet1!$A$3:$AF$86,19,FALSE))=TRUE,0,VLOOKUP(A5,Sheet1!$A$3:$AF$86,19,FALSE))</f>
        <v>0</v>
      </c>
      <c r="T5" s="6">
        <f>IF(ISERROR(VLOOKUP(A5,Sheet1!$A$3:$AF$86,20,FALSE))=TRUE,0,VLOOKUP(A5,Sheet1!$A$3:$AF$86,20,FALSE))</f>
        <v>0</v>
      </c>
      <c r="U5" s="6">
        <f>IF(ISERROR(VLOOKUP(A5,Sheet1!$A$3:$AF$86,21,FALSE))=TRUE,0,VLOOKUP(A5,Sheet1!$A$3:$AF$86,21,FALSE))</f>
        <v>0</v>
      </c>
      <c r="V5" s="7">
        <f>IF(ISERROR(VLOOKUP(A5,Sheet1!$A$3:$AF$86,22,FALSE))=TRUE,0,VLOOKUP(A5,Sheet1!$A$3:$AF$86,22,FALSE))</f>
        <v>0</v>
      </c>
      <c r="W5" s="7">
        <f>IF(ISERROR(VLOOKUP(A5,Sheet1!$A$3:$AF$86,23,FALSE))=TRUE,0,VLOOKUP(A5,Sheet1!$A$3:$AF$86,23,FALSE))</f>
        <v>0</v>
      </c>
      <c r="X5" s="6">
        <f>IF(ISERROR(VLOOKUP(A5,Sheet1!$A$3:$AF$86,24,FALSE))=TRUE,0,VLOOKUP(A5,Sheet1!$A$3:$AF$86,24,FALSE))</f>
        <v>0</v>
      </c>
      <c r="Y5" s="6">
        <f>IF(ISERROR(VLOOKUP(A5,Sheet1!$A$3:$AF$86,25,FALSE))=TRUE,0,VLOOKUP(A5,Sheet1!$A$3:$AF$86,25,FALSE))</f>
        <v>0</v>
      </c>
      <c r="Z5" s="6">
        <f>IF(ISERROR(VLOOKUP(A5,Sheet1!$A$3:$AF$86,26,FALSE))=TRUE,0,VLOOKUP(A5,Sheet1!$A$3:$AF$86,26,FALSE))</f>
        <v>0</v>
      </c>
      <c r="AA5" s="6">
        <f>IF(ISERROR(VLOOKUP(A5,Sheet1!$A$3:$AF$86,27,FALSE))=TRUE,0,VLOOKUP(A5,Sheet1!$A$3:$AF$86,27,FALSE))</f>
        <v>0</v>
      </c>
      <c r="AB5" s="6">
        <f>IF(ISERROR(VLOOKUP(A5,Sheet1!$A$3:$AF$86,28,FALSE))=TRUE,0,VLOOKUP(A5,Sheet1!$A$3:$AF$86,28,FALSE))</f>
        <v>0</v>
      </c>
      <c r="AC5" s="7">
        <f>IF(ISERROR(VLOOKUP(A5,Sheet1!$A$3:$AF$86,29,FALSE))=TRUE,0,VLOOKUP(A5,Sheet1!$A$3:$AF$86,29,FALSE))</f>
        <v>0</v>
      </c>
      <c r="AD5" s="7">
        <f>IF(ISERROR(VLOOKUP(A5,Sheet1!$A$3:$AF$86,30,FALSE))=TRUE,0,VLOOKUP(A5,Sheet1!$A$3:$AF$86,30,FALSE))</f>
        <v>0</v>
      </c>
      <c r="AE5" s="6">
        <f>IF(ISERROR(VLOOKUP(A5,Sheet1!$A$3:$AF$86,31,FALSE))=TRUE,0,VLOOKUP(A5,Sheet1!$A$3:$AF$86,31,FALSE))</f>
        <v>0</v>
      </c>
      <c r="AF5" s="6">
        <f>IF(ISERROR(VLOOKUP(A5,Sheet1!$A$3:$AF$86,32,FALSE))=TRUE,0,VLOOKUP(A5,Sheet1!$A$3:$AF$86,32,FALSE))</f>
        <v>0</v>
      </c>
      <c r="AG5" s="90"/>
      <c r="AH5" s="76" t="s">
        <v>105</v>
      </c>
      <c r="AI5" s="77"/>
      <c r="AJ5" s="78" t="s">
        <v>99</v>
      </c>
      <c r="AK5" s="78"/>
      <c r="AL5" s="78"/>
      <c r="AM5" s="78"/>
      <c r="AN5" s="78"/>
      <c r="AO5" s="78"/>
      <c r="AP5" s="78"/>
      <c r="AQ5" s="78"/>
      <c r="AR5" s="78"/>
    </row>
    <row r="6" spans="1:44">
      <c r="A6" s="4" t="str">
        <f>Sheet1!A6</f>
        <v>Bellefroid Arnold</v>
      </c>
      <c r="B6" s="89">
        <f>IF(ISERROR(VLOOKUP(A6,Sheet1!$A$3:$AF$86,2,FALSE))=TRUE,0,VLOOKUP(A6,Sheet1!$A$3:$AF$86,2,FALSE))</f>
        <v>0</v>
      </c>
      <c r="C6" s="5">
        <f>IF(ISERROR(VLOOKUP(A6,Sheet1!$A$3:$AF$86,3,FALSE))=TRUE,0,VLOOKUP(A6,Sheet1!$A$3:$AF$86,3,FALSE))</f>
        <v>0</v>
      </c>
      <c r="D6" s="6">
        <f>IF(ISERROR(VLOOKUP(A6,Sheet1!$A$3:$AF$86,4,FALSE))=TRUE,0,VLOOKUP(A6,Sheet1!$A$3:$AF$86,4,FALSE))</f>
        <v>0</v>
      </c>
      <c r="E6" s="6">
        <f>IF(ISERROR(VLOOKUP(A6,Sheet1!$A$3:$AF$86,5,FALSE))=TRUE,0,VLOOKUP(A6,Sheet1!$A$3:$AF$86,5,FALSE))</f>
        <v>0</v>
      </c>
      <c r="F6" s="6">
        <f>IF(ISERROR(VLOOKUP(A6,Sheet1!$A$3:$AF$86,6,FALSE))=TRUE,0,VLOOKUP(A6,Sheet1!$A$3:$AF$86,6,FALSE))</f>
        <v>0</v>
      </c>
      <c r="G6" s="6">
        <f>IF(ISERROR(VLOOKUP(A6,Sheet1!$A$3:$AF$86,7,FALSE))=TRUE,0,VLOOKUP(A6,Sheet1!$A$3:$AF$86,7,FALSE))</f>
        <v>0</v>
      </c>
      <c r="H6" s="7">
        <f>IF(ISERROR(VLOOKUP(A6,Sheet1!$A$3:$AF$86,8,FALSE))=TRUE,0,VLOOKUP(A6,Sheet1!$A$3:$AF$86,8,FALSE))</f>
        <v>0</v>
      </c>
      <c r="I6" s="7">
        <f>IF(ISERROR(VLOOKUP(A6,Sheet1!$A$3:$AF$86,9,FALSE))=TRUE,0,VLOOKUP(A6,Sheet1!$A$3:$AF$86,9,FALSE))</f>
        <v>0</v>
      </c>
      <c r="J6" s="6">
        <f>IF(ISERROR(VLOOKUP(A6,Sheet1!$A$3:$AF$86,10,FALSE))=TRUE,0,VLOOKUP(A6,Sheet1!$A$3:$AF$86,10,FALSE))</f>
        <v>0</v>
      </c>
      <c r="K6" s="6">
        <f>IF(ISERROR(VLOOKUP(A6,Sheet1!$A$3:$AF$86,11,FALSE))=TRUE,0,VLOOKUP(A6,Sheet1!$A$3:$AF$86,11,FALSE))</f>
        <v>0</v>
      </c>
      <c r="L6" s="6">
        <f>IF(ISERROR(VLOOKUP(A6,Sheet1!$A$3:$AF$86,12,FALSE))=TRUE,0,VLOOKUP(A6,Sheet1!$A$3:$AF$86,12,FALSE))</f>
        <v>0</v>
      </c>
      <c r="M6" s="6">
        <f>IF(ISERROR(VLOOKUP(A6,Sheet1!$A$3:$AF$86,13,FALSE))=TRUE,0,VLOOKUP(A6,Sheet1!$A$3:$AF$86,13,FALSE))</f>
        <v>0</v>
      </c>
      <c r="N6" s="6">
        <f>IF(ISERROR(VLOOKUP(A6,Sheet1!$A$3:$AF$86,14,FALSE))=TRUE,0,VLOOKUP(A6,Sheet1!$A$3:$AF$86,14,FALSE))</f>
        <v>0</v>
      </c>
      <c r="O6" s="7">
        <f>IF(ISERROR(VLOOKUP(A6,Sheet1!$A$3:$AF$86,15,FALSE))=TRUE,0,VLOOKUP(A6,Sheet1!$A$3:$AF$86,15,FALSE))</f>
        <v>0</v>
      </c>
      <c r="P6" s="7">
        <f>IF(ISERROR(VLOOKUP(A6,Sheet1!$A$3:$AF$86,16,FALSE))=TRUE,0,VLOOKUP(A6,Sheet1!$A$3:$AF$86,16,FALSE))</f>
        <v>0</v>
      </c>
      <c r="Q6" s="6">
        <f>IF(ISERROR(VLOOKUP(A6,Sheet1!$A$3:$AF$86,17,FALSE))=TRUE,0,VLOOKUP(A6,Sheet1!$A$3:$AF$86,17,FALSE))</f>
        <v>0</v>
      </c>
      <c r="R6" s="6">
        <f>IF(ISERROR(VLOOKUP(A6,Sheet1!$A$3:$AF$86,18,FALSE))=TRUE,0,VLOOKUP(A6,Sheet1!$A$3:$AF$86,18,FALSE))</f>
        <v>0</v>
      </c>
      <c r="S6" s="6">
        <f>IF(ISERROR(VLOOKUP(A6,Sheet1!$A$3:$AF$86,19,FALSE))=TRUE,0,VLOOKUP(A6,Sheet1!$A$3:$AF$86,19,FALSE))</f>
        <v>0</v>
      </c>
      <c r="T6" s="6">
        <f>IF(ISERROR(VLOOKUP(A6,Sheet1!$A$3:$AF$86,20,FALSE))=TRUE,0,VLOOKUP(A6,Sheet1!$A$3:$AF$86,20,FALSE))</f>
        <v>0</v>
      </c>
      <c r="U6" s="6">
        <f>IF(ISERROR(VLOOKUP(A6,Sheet1!$A$3:$AF$86,21,FALSE))=TRUE,0,VLOOKUP(A6,Sheet1!$A$3:$AF$86,21,FALSE))</f>
        <v>0</v>
      </c>
      <c r="V6" s="7">
        <f>IF(ISERROR(VLOOKUP(A6,Sheet1!$A$3:$AF$86,22,FALSE))=TRUE,0,VLOOKUP(A6,Sheet1!$A$3:$AF$86,22,FALSE))</f>
        <v>0</v>
      </c>
      <c r="W6" s="7">
        <f>IF(ISERROR(VLOOKUP(A6,Sheet1!$A$3:$AF$86,23,FALSE))=TRUE,0,VLOOKUP(A6,Sheet1!$A$3:$AF$86,23,FALSE))</f>
        <v>0</v>
      </c>
      <c r="X6" s="6">
        <f>IF(ISERROR(VLOOKUP(A6,Sheet1!$A$3:$AF$86,24,FALSE))=TRUE,0,VLOOKUP(A6,Sheet1!$A$3:$AF$86,24,FALSE))</f>
        <v>0</v>
      </c>
      <c r="Y6" s="6">
        <f>IF(ISERROR(VLOOKUP(A6,Sheet1!$A$3:$AF$86,25,FALSE))=TRUE,0,VLOOKUP(A6,Sheet1!$A$3:$AF$86,25,FALSE))</f>
        <v>0</v>
      </c>
      <c r="Z6" s="6">
        <f>IF(ISERROR(VLOOKUP(A6,Sheet1!$A$3:$AF$86,26,FALSE))=TRUE,0,VLOOKUP(A6,Sheet1!$A$3:$AF$86,26,FALSE))</f>
        <v>0</v>
      </c>
      <c r="AA6" s="6">
        <f>IF(ISERROR(VLOOKUP(A6,Sheet1!$A$3:$AF$86,27,FALSE))=TRUE,0,VLOOKUP(A6,Sheet1!$A$3:$AF$86,27,FALSE))</f>
        <v>0</v>
      </c>
      <c r="AB6" s="6">
        <f>IF(ISERROR(VLOOKUP(A6,Sheet1!$A$3:$AF$86,28,FALSE))=TRUE,0,VLOOKUP(A6,Sheet1!$A$3:$AF$86,28,FALSE))</f>
        <v>0</v>
      </c>
      <c r="AC6" s="7">
        <f>IF(ISERROR(VLOOKUP(A6,Sheet1!$A$3:$AF$86,29,FALSE))=TRUE,0,VLOOKUP(A6,Sheet1!$A$3:$AF$86,29,FALSE))</f>
        <v>0</v>
      </c>
      <c r="AD6" s="7">
        <f>IF(ISERROR(VLOOKUP(A6,Sheet1!$A$3:$AF$86,30,FALSE))=TRUE,0,VLOOKUP(A6,Sheet1!$A$3:$AF$86,30,FALSE))</f>
        <v>0</v>
      </c>
      <c r="AE6" s="6">
        <f>IF(ISERROR(VLOOKUP(A6,Sheet1!$A$3:$AF$86,31,FALSE))=TRUE,0,VLOOKUP(A6,Sheet1!$A$3:$AF$86,31,FALSE))</f>
        <v>0</v>
      </c>
      <c r="AF6" s="6">
        <f>IF(ISERROR(VLOOKUP(A6,Sheet1!$A$3:$AF$86,32,FALSE))=TRUE,0,VLOOKUP(A6,Sheet1!$A$3:$AF$86,32,FALSE))</f>
        <v>0</v>
      </c>
      <c r="AG6" s="90"/>
      <c r="AH6" s="76"/>
      <c r="AI6" s="82"/>
      <c r="AJ6" s="78" t="s">
        <v>100</v>
      </c>
      <c r="AK6" s="78"/>
      <c r="AL6" s="78"/>
      <c r="AM6" s="78"/>
      <c r="AN6" s="78"/>
      <c r="AO6" s="78"/>
      <c r="AP6" s="78"/>
      <c r="AQ6" s="78"/>
      <c r="AR6" s="78"/>
    </row>
    <row r="7" spans="1:44">
      <c r="A7" s="4" t="str">
        <f>Sheet1!A7</f>
        <v>Belmans Kristof</v>
      </c>
      <c r="B7" s="89">
        <f>IF(ISERROR(VLOOKUP(A7,Sheet1!$A$3:$AF$86,2,FALSE))=TRUE,0,VLOOKUP(A7,Sheet1!$A$3:$AF$86,2,FALSE))</f>
        <v>0</v>
      </c>
      <c r="C7" s="5">
        <f>IF(ISERROR(VLOOKUP(A7,Sheet1!$A$3:$AF$86,3,FALSE))=TRUE,0,VLOOKUP(A7,Sheet1!$A$3:$AF$86,3,FALSE))</f>
        <v>0</v>
      </c>
      <c r="D7" s="6">
        <f>IF(ISERROR(VLOOKUP(A7,Sheet1!$A$3:$AF$86,4,FALSE))=TRUE,0,VLOOKUP(A7,Sheet1!$A$3:$AF$86,4,FALSE))</f>
        <v>0</v>
      </c>
      <c r="E7" s="6">
        <f>IF(ISERROR(VLOOKUP(A7,Sheet1!$A$3:$AF$86,5,FALSE))=TRUE,0,VLOOKUP(A7,Sheet1!$A$3:$AF$86,5,FALSE))</f>
        <v>0</v>
      </c>
      <c r="F7" s="6">
        <f>IF(ISERROR(VLOOKUP(A7,Sheet1!$A$3:$AF$86,6,FALSE))=TRUE,0,VLOOKUP(A7,Sheet1!$A$3:$AF$86,6,FALSE))</f>
        <v>0</v>
      </c>
      <c r="G7" s="6">
        <f>IF(ISERROR(VLOOKUP(A7,Sheet1!$A$3:$AF$86,7,FALSE))=TRUE,0,VLOOKUP(A7,Sheet1!$A$3:$AF$86,7,FALSE))</f>
        <v>0</v>
      </c>
      <c r="H7" s="7">
        <f>IF(ISERROR(VLOOKUP(A7,Sheet1!$A$3:$AF$86,8,FALSE))=TRUE,0,VLOOKUP(A7,Sheet1!$A$3:$AF$86,8,FALSE))</f>
        <v>0</v>
      </c>
      <c r="I7" s="7">
        <f>IF(ISERROR(VLOOKUP(A7,Sheet1!$A$3:$AF$86,9,FALSE))=TRUE,0,VLOOKUP(A7,Sheet1!$A$3:$AF$86,9,FALSE))</f>
        <v>0</v>
      </c>
      <c r="J7" s="6">
        <f>IF(ISERROR(VLOOKUP(A7,Sheet1!$A$3:$AF$86,10,FALSE))=TRUE,0,VLOOKUP(A7,Sheet1!$A$3:$AF$86,10,FALSE))</f>
        <v>0</v>
      </c>
      <c r="K7" s="6">
        <f>IF(ISERROR(VLOOKUP(A7,Sheet1!$A$3:$AF$86,11,FALSE))=TRUE,0,VLOOKUP(A7,Sheet1!$A$3:$AF$86,11,FALSE))</f>
        <v>0</v>
      </c>
      <c r="L7" s="6">
        <f>IF(ISERROR(VLOOKUP(A7,Sheet1!$A$3:$AF$86,12,FALSE))=TRUE,0,VLOOKUP(A7,Sheet1!$A$3:$AF$86,12,FALSE))</f>
        <v>0</v>
      </c>
      <c r="M7" s="6">
        <f>IF(ISERROR(VLOOKUP(A7,Sheet1!$A$3:$AF$86,13,FALSE))=TRUE,0,VLOOKUP(A7,Sheet1!$A$3:$AF$86,13,FALSE))</f>
        <v>0</v>
      </c>
      <c r="N7" s="6">
        <f>IF(ISERROR(VLOOKUP(A7,Sheet1!$A$3:$AF$86,14,FALSE))=TRUE,0,VLOOKUP(A7,Sheet1!$A$3:$AF$86,14,FALSE))</f>
        <v>0</v>
      </c>
      <c r="O7" s="7">
        <f>IF(ISERROR(VLOOKUP(A7,Sheet1!$A$3:$AF$86,15,FALSE))=TRUE,0,VLOOKUP(A7,Sheet1!$A$3:$AF$86,15,FALSE))</f>
        <v>0</v>
      </c>
      <c r="P7" s="7">
        <f>IF(ISERROR(VLOOKUP(A7,Sheet1!$A$3:$AF$86,16,FALSE))=TRUE,0,VLOOKUP(A7,Sheet1!$A$3:$AF$86,16,FALSE))</f>
        <v>0</v>
      </c>
      <c r="Q7" s="6">
        <f>IF(ISERROR(VLOOKUP(A7,Sheet1!$A$3:$AF$86,17,FALSE))=TRUE,0,VLOOKUP(A7,Sheet1!$A$3:$AF$86,17,FALSE))</f>
        <v>0</v>
      </c>
      <c r="R7" s="6">
        <f>IF(ISERROR(VLOOKUP(A7,Sheet1!$A$3:$AF$86,18,FALSE))=TRUE,0,VLOOKUP(A7,Sheet1!$A$3:$AF$86,18,FALSE))</f>
        <v>0</v>
      </c>
      <c r="S7" s="6">
        <f>IF(ISERROR(VLOOKUP(A7,Sheet1!$A$3:$AF$86,19,FALSE))=TRUE,0,VLOOKUP(A7,Sheet1!$A$3:$AF$86,19,FALSE))</f>
        <v>0</v>
      </c>
      <c r="T7" s="6">
        <f>IF(ISERROR(VLOOKUP(A7,Sheet1!$A$3:$AF$86,20,FALSE))=TRUE,0,VLOOKUP(A7,Sheet1!$A$3:$AF$86,20,FALSE))</f>
        <v>0</v>
      </c>
      <c r="U7" s="6">
        <f>IF(ISERROR(VLOOKUP(A7,Sheet1!$A$3:$AF$86,21,FALSE))=TRUE,0,VLOOKUP(A7,Sheet1!$A$3:$AF$86,21,FALSE))</f>
        <v>0</v>
      </c>
      <c r="V7" s="7">
        <f>IF(ISERROR(VLOOKUP(A7,Sheet1!$A$3:$AF$86,22,FALSE))=TRUE,0,VLOOKUP(A7,Sheet1!$A$3:$AF$86,22,FALSE))</f>
        <v>0</v>
      </c>
      <c r="W7" s="7">
        <f>IF(ISERROR(VLOOKUP(A7,Sheet1!$A$3:$AF$86,23,FALSE))=TRUE,0,VLOOKUP(A7,Sheet1!$A$3:$AF$86,23,FALSE))</f>
        <v>0</v>
      </c>
      <c r="X7" s="6">
        <f>IF(ISERROR(VLOOKUP(A7,Sheet1!$A$3:$AF$86,24,FALSE))=TRUE,0,VLOOKUP(A7,Sheet1!$A$3:$AF$86,24,FALSE))</f>
        <v>0</v>
      </c>
      <c r="Y7" s="6">
        <f>IF(ISERROR(VLOOKUP(A7,Sheet1!$A$3:$AF$86,25,FALSE))=TRUE,0,VLOOKUP(A7,Sheet1!$A$3:$AF$86,25,FALSE))</f>
        <v>0</v>
      </c>
      <c r="Z7" s="6">
        <f>IF(ISERROR(VLOOKUP(A7,Sheet1!$A$3:$AF$86,26,FALSE))=TRUE,0,VLOOKUP(A7,Sheet1!$A$3:$AF$86,26,FALSE))</f>
        <v>0</v>
      </c>
      <c r="AA7" s="6">
        <f>IF(ISERROR(VLOOKUP(A7,Sheet1!$A$3:$AF$86,27,FALSE))=TRUE,0,VLOOKUP(A7,Sheet1!$A$3:$AF$86,27,FALSE))</f>
        <v>0</v>
      </c>
      <c r="AB7" s="6">
        <f>IF(ISERROR(VLOOKUP(A7,Sheet1!$A$3:$AF$86,28,FALSE))=TRUE,0,VLOOKUP(A7,Sheet1!$A$3:$AF$86,28,FALSE))</f>
        <v>0</v>
      </c>
      <c r="AC7" s="7">
        <f>IF(ISERROR(VLOOKUP(A7,Sheet1!$A$3:$AF$86,29,FALSE))=TRUE,0,VLOOKUP(A7,Sheet1!$A$3:$AF$86,29,FALSE))</f>
        <v>0</v>
      </c>
      <c r="AD7" s="7">
        <f>IF(ISERROR(VLOOKUP(A7,Sheet1!$A$3:$AF$86,30,FALSE))=TRUE,0,VLOOKUP(A7,Sheet1!$A$3:$AF$86,30,FALSE))</f>
        <v>0</v>
      </c>
      <c r="AE7" s="6">
        <f>IF(ISERROR(VLOOKUP(A7,Sheet1!$A$3:$AF$86,31,FALSE))=TRUE,0,VLOOKUP(A7,Sheet1!$A$3:$AF$86,31,FALSE))</f>
        <v>0</v>
      </c>
      <c r="AF7" s="6">
        <f>IF(ISERROR(VLOOKUP(A7,Sheet1!$A$3:$AF$86,32,FALSE))=TRUE,0,VLOOKUP(A7,Sheet1!$A$3:$AF$86,32,FALSE))</f>
        <v>0</v>
      </c>
      <c r="AG7" s="90"/>
      <c r="AH7" s="76"/>
      <c r="AI7" s="83"/>
      <c r="AJ7" s="78" t="s">
        <v>101</v>
      </c>
      <c r="AK7" s="78"/>
      <c r="AL7" s="78"/>
      <c r="AM7" s="78"/>
      <c r="AN7" s="78"/>
      <c r="AO7" s="78"/>
      <c r="AP7" s="78"/>
      <c r="AQ7" s="78"/>
      <c r="AR7" s="78"/>
    </row>
    <row r="8" spans="1:44">
      <c r="A8" s="4" t="str">
        <f>Sheet1!A8</f>
        <v>Bertels Timothy</v>
      </c>
      <c r="B8" s="89">
        <f>IF(ISERROR(VLOOKUP(A8,Sheet1!$A$3:$AF$86,2,FALSE))=TRUE,0,VLOOKUP(A8,Sheet1!$A$3:$AF$86,2,FALSE))</f>
        <v>0</v>
      </c>
      <c r="C8" s="5">
        <f>IF(ISERROR(VLOOKUP(A8,Sheet1!$A$3:$AF$86,3,FALSE))=TRUE,0,VLOOKUP(A8,Sheet1!$A$3:$AF$86,3,FALSE))</f>
        <v>0</v>
      </c>
      <c r="D8" s="6">
        <f>IF(ISERROR(VLOOKUP(A8,Sheet1!$A$3:$AF$86,4,FALSE))=TRUE,0,VLOOKUP(A8,Sheet1!$A$3:$AF$86,4,FALSE))</f>
        <v>0</v>
      </c>
      <c r="E8" s="6">
        <f>IF(ISERROR(VLOOKUP(A8,Sheet1!$A$3:$AF$86,5,FALSE))=TRUE,0,VLOOKUP(A8,Sheet1!$A$3:$AF$86,5,FALSE))</f>
        <v>0</v>
      </c>
      <c r="F8" s="6">
        <f>IF(ISERROR(VLOOKUP(A8,Sheet1!$A$3:$AF$86,6,FALSE))=TRUE,0,VLOOKUP(A8,Sheet1!$A$3:$AF$86,6,FALSE))</f>
        <v>0</v>
      </c>
      <c r="G8" s="6">
        <f>IF(ISERROR(VLOOKUP(A8,Sheet1!$A$3:$AF$86,7,FALSE))=TRUE,0,VLOOKUP(A8,Sheet1!$A$3:$AF$86,7,FALSE))</f>
        <v>0</v>
      </c>
      <c r="H8" s="7">
        <f>IF(ISERROR(VLOOKUP(A8,Sheet1!$A$3:$AF$86,8,FALSE))=TRUE,0,VLOOKUP(A8,Sheet1!$A$3:$AF$86,8,FALSE))</f>
        <v>0</v>
      </c>
      <c r="I8" s="7">
        <f>IF(ISERROR(VLOOKUP(A8,Sheet1!$A$3:$AF$86,9,FALSE))=TRUE,0,VLOOKUP(A8,Sheet1!$A$3:$AF$86,9,FALSE))</f>
        <v>0</v>
      </c>
      <c r="J8" s="6">
        <f>IF(ISERROR(VLOOKUP(A8,Sheet1!$A$3:$AF$86,10,FALSE))=TRUE,0,VLOOKUP(A8,Sheet1!$A$3:$AF$86,10,FALSE))</f>
        <v>0</v>
      </c>
      <c r="K8" s="6">
        <f>IF(ISERROR(VLOOKUP(A8,Sheet1!$A$3:$AF$86,11,FALSE))=TRUE,0,VLOOKUP(A8,Sheet1!$A$3:$AF$86,11,FALSE))</f>
        <v>0</v>
      </c>
      <c r="L8" s="6">
        <f>IF(ISERROR(VLOOKUP(A8,Sheet1!$A$3:$AF$86,12,FALSE))=TRUE,0,VLOOKUP(A8,Sheet1!$A$3:$AF$86,12,FALSE))</f>
        <v>0</v>
      </c>
      <c r="M8" s="6">
        <f>IF(ISERROR(VLOOKUP(A8,Sheet1!$A$3:$AF$86,13,FALSE))=TRUE,0,VLOOKUP(A8,Sheet1!$A$3:$AF$86,13,FALSE))</f>
        <v>0</v>
      </c>
      <c r="N8" s="6">
        <f>IF(ISERROR(VLOOKUP(A8,Sheet1!$A$3:$AF$86,14,FALSE))=TRUE,0,VLOOKUP(A8,Sheet1!$A$3:$AF$86,14,FALSE))</f>
        <v>0</v>
      </c>
      <c r="O8" s="7">
        <f>IF(ISERROR(VLOOKUP(A8,Sheet1!$A$3:$AF$86,15,FALSE))=TRUE,0,VLOOKUP(A8,Sheet1!$A$3:$AF$86,15,FALSE))</f>
        <v>0</v>
      </c>
      <c r="P8" s="7">
        <f>IF(ISERROR(VLOOKUP(A8,Sheet1!$A$3:$AF$86,16,FALSE))=TRUE,0,VLOOKUP(A8,Sheet1!$A$3:$AF$86,16,FALSE))</f>
        <v>0</v>
      </c>
      <c r="Q8" s="6">
        <f>IF(ISERROR(VLOOKUP(A8,Sheet1!$A$3:$AF$86,17,FALSE))=TRUE,0,VLOOKUP(A8,Sheet1!$A$3:$AF$86,17,FALSE))</f>
        <v>0</v>
      </c>
      <c r="R8" s="6">
        <f>IF(ISERROR(VLOOKUP(A8,Sheet1!$A$3:$AF$86,18,FALSE))=TRUE,0,VLOOKUP(A8,Sheet1!$A$3:$AF$86,18,FALSE))</f>
        <v>0</v>
      </c>
      <c r="S8" s="6">
        <f>IF(ISERROR(VLOOKUP(A8,Sheet1!$A$3:$AF$86,19,FALSE))=TRUE,0,VLOOKUP(A8,Sheet1!$A$3:$AF$86,19,FALSE))</f>
        <v>0</v>
      </c>
      <c r="T8" s="6">
        <f>IF(ISERROR(VLOOKUP(A8,Sheet1!$A$3:$AF$86,20,FALSE))=TRUE,0,VLOOKUP(A8,Sheet1!$A$3:$AF$86,20,FALSE))</f>
        <v>0</v>
      </c>
      <c r="U8" s="6">
        <f>IF(ISERROR(VLOOKUP(A8,Sheet1!$A$3:$AF$86,21,FALSE))=TRUE,0,VLOOKUP(A8,Sheet1!$A$3:$AF$86,21,FALSE))</f>
        <v>0</v>
      </c>
      <c r="V8" s="7">
        <f>IF(ISERROR(VLOOKUP(A8,Sheet1!$A$3:$AF$86,22,FALSE))=TRUE,0,VLOOKUP(A8,Sheet1!$A$3:$AF$86,22,FALSE))</f>
        <v>0</v>
      </c>
      <c r="W8" s="7">
        <f>IF(ISERROR(VLOOKUP(A8,Sheet1!$A$3:$AF$86,23,FALSE))=TRUE,0,VLOOKUP(A8,Sheet1!$A$3:$AF$86,23,FALSE))</f>
        <v>0</v>
      </c>
      <c r="X8" s="6">
        <f>IF(ISERROR(VLOOKUP(A8,Sheet1!$A$3:$AF$86,24,FALSE))=TRUE,0,VLOOKUP(A8,Sheet1!$A$3:$AF$86,24,FALSE))</f>
        <v>0</v>
      </c>
      <c r="Y8" s="6">
        <f>IF(ISERROR(VLOOKUP(A8,Sheet1!$A$3:$AF$86,25,FALSE))=TRUE,0,VLOOKUP(A8,Sheet1!$A$3:$AF$86,25,FALSE))</f>
        <v>0</v>
      </c>
      <c r="Z8" s="6">
        <f>IF(ISERROR(VLOOKUP(A8,Sheet1!$A$3:$AF$86,26,FALSE))=TRUE,0,VLOOKUP(A8,Sheet1!$A$3:$AF$86,26,FALSE))</f>
        <v>0</v>
      </c>
      <c r="AA8" s="6">
        <f>IF(ISERROR(VLOOKUP(A8,Sheet1!$A$3:$AF$86,27,FALSE))=TRUE,0,VLOOKUP(A8,Sheet1!$A$3:$AF$86,27,FALSE))</f>
        <v>0</v>
      </c>
      <c r="AB8" s="6">
        <f>IF(ISERROR(VLOOKUP(A8,Sheet1!$A$3:$AF$86,28,FALSE))=TRUE,0,VLOOKUP(A8,Sheet1!$A$3:$AF$86,28,FALSE))</f>
        <v>0</v>
      </c>
      <c r="AC8" s="7">
        <f>IF(ISERROR(VLOOKUP(A8,Sheet1!$A$3:$AF$86,29,FALSE))=TRUE,0,VLOOKUP(A8,Sheet1!$A$3:$AF$86,29,FALSE))</f>
        <v>0</v>
      </c>
      <c r="AD8" s="7">
        <f>IF(ISERROR(VLOOKUP(A8,Sheet1!$A$3:$AF$86,30,FALSE))=TRUE,0,VLOOKUP(A8,Sheet1!$A$3:$AF$86,30,FALSE))</f>
        <v>0</v>
      </c>
      <c r="AE8" s="6">
        <f>IF(ISERROR(VLOOKUP(A8,Sheet1!$A$3:$AF$86,31,FALSE))=TRUE,0,VLOOKUP(A8,Sheet1!$A$3:$AF$86,31,FALSE))</f>
        <v>0</v>
      </c>
      <c r="AF8" s="6">
        <f>IF(ISERROR(VLOOKUP(A8,Sheet1!$A$3:$AF$86,32,FALSE))=TRUE,0,VLOOKUP(A8,Sheet1!$A$3:$AF$86,32,FALSE))</f>
        <v>0</v>
      </c>
      <c r="AG8" s="90"/>
      <c r="AH8" s="76"/>
      <c r="AI8" s="84" t="s">
        <v>14</v>
      </c>
      <c r="AJ8" s="79" t="s">
        <v>102</v>
      </c>
      <c r="AK8" s="79"/>
      <c r="AL8" s="79"/>
      <c r="AM8" s="79"/>
      <c r="AN8" s="79"/>
      <c r="AO8" s="79"/>
      <c r="AP8" s="79"/>
      <c r="AQ8" s="79"/>
      <c r="AR8" s="79"/>
    </row>
    <row r="9" spans="1:44">
      <c r="A9" s="4" t="str">
        <f>Sheet1!A9</f>
        <v>Brozzu Jean-Louis</v>
      </c>
      <c r="B9" s="89">
        <f>IF(ISERROR(VLOOKUP(A9,Sheet1!$A$3:$AF$86,2,FALSE))=TRUE,0,VLOOKUP(A9,Sheet1!$A$3:$AF$86,2,FALSE))</f>
        <v>0</v>
      </c>
      <c r="C9" s="5">
        <f>IF(ISERROR(VLOOKUP(A9,Sheet1!$A$3:$AF$86,3,FALSE))=TRUE,0,VLOOKUP(A9,Sheet1!$A$3:$AF$86,3,FALSE))</f>
        <v>0</v>
      </c>
      <c r="D9" s="6">
        <f>IF(ISERROR(VLOOKUP(A9,Sheet1!$A$3:$AF$86,4,FALSE))=TRUE,0,VLOOKUP(A9,Sheet1!$A$3:$AF$86,4,FALSE))</f>
        <v>0</v>
      </c>
      <c r="E9" s="6">
        <f>IF(ISERROR(VLOOKUP(A9,Sheet1!$A$3:$AF$86,5,FALSE))=TRUE,0,VLOOKUP(A9,Sheet1!$A$3:$AF$86,5,FALSE))</f>
        <v>0</v>
      </c>
      <c r="F9" s="6">
        <f>IF(ISERROR(VLOOKUP(A9,Sheet1!$A$3:$AF$86,6,FALSE))=TRUE,0,VLOOKUP(A9,Sheet1!$A$3:$AF$86,6,FALSE))</f>
        <v>0</v>
      </c>
      <c r="G9" s="6">
        <f>IF(ISERROR(VLOOKUP(A9,Sheet1!$A$3:$AF$86,7,FALSE))=TRUE,0,VLOOKUP(A9,Sheet1!$A$3:$AF$86,7,FALSE))</f>
        <v>0</v>
      </c>
      <c r="H9" s="7">
        <f>IF(ISERROR(VLOOKUP(A9,Sheet1!$A$3:$AF$86,8,FALSE))=TRUE,0,VLOOKUP(A9,Sheet1!$A$3:$AF$86,8,FALSE))</f>
        <v>0</v>
      </c>
      <c r="I9" s="7">
        <f>IF(ISERROR(VLOOKUP(A9,Sheet1!$A$3:$AF$86,9,FALSE))=TRUE,0,VLOOKUP(A9,Sheet1!$A$3:$AF$86,9,FALSE))</f>
        <v>0</v>
      </c>
      <c r="J9" s="6">
        <f>IF(ISERROR(VLOOKUP(A9,Sheet1!$A$3:$AF$86,10,FALSE))=TRUE,0,VLOOKUP(A9,Sheet1!$A$3:$AF$86,10,FALSE))</f>
        <v>0</v>
      </c>
      <c r="K9" s="6">
        <f>IF(ISERROR(VLOOKUP(A9,Sheet1!$A$3:$AF$86,11,FALSE))=TRUE,0,VLOOKUP(A9,Sheet1!$A$3:$AF$86,11,FALSE))</f>
        <v>0</v>
      </c>
      <c r="L9" s="6">
        <f>IF(ISERROR(VLOOKUP(A9,Sheet1!$A$3:$AF$86,12,FALSE))=TRUE,0,VLOOKUP(A9,Sheet1!$A$3:$AF$86,12,FALSE))</f>
        <v>0</v>
      </c>
      <c r="M9" s="6">
        <f>IF(ISERROR(VLOOKUP(A9,Sheet1!$A$3:$AF$86,13,FALSE))=TRUE,0,VLOOKUP(A9,Sheet1!$A$3:$AF$86,13,FALSE))</f>
        <v>0</v>
      </c>
      <c r="N9" s="6">
        <f>IF(ISERROR(VLOOKUP(A9,Sheet1!$A$3:$AF$86,14,FALSE))=TRUE,0,VLOOKUP(A9,Sheet1!$A$3:$AF$86,14,FALSE))</f>
        <v>0</v>
      </c>
      <c r="O9" s="7">
        <f>IF(ISERROR(VLOOKUP(A9,Sheet1!$A$3:$AF$86,15,FALSE))=TRUE,0,VLOOKUP(A9,Sheet1!$A$3:$AF$86,15,FALSE))</f>
        <v>0</v>
      </c>
      <c r="P9" s="7">
        <f>IF(ISERROR(VLOOKUP(A9,Sheet1!$A$3:$AF$86,16,FALSE))=TRUE,0,VLOOKUP(A9,Sheet1!$A$3:$AF$86,16,FALSE))</f>
        <v>0</v>
      </c>
      <c r="Q9" s="6">
        <f>IF(ISERROR(VLOOKUP(A9,Sheet1!$A$3:$AF$86,17,FALSE))=TRUE,0,VLOOKUP(A9,Sheet1!$A$3:$AF$86,17,FALSE))</f>
        <v>0</v>
      </c>
      <c r="R9" s="6">
        <f>IF(ISERROR(VLOOKUP(A9,Sheet1!$A$3:$AF$86,18,FALSE))=TRUE,0,VLOOKUP(A9,Sheet1!$A$3:$AF$86,18,FALSE))</f>
        <v>0</v>
      </c>
      <c r="S9" s="6">
        <f>IF(ISERROR(VLOOKUP(A9,Sheet1!$A$3:$AF$86,19,FALSE))=TRUE,0,VLOOKUP(A9,Sheet1!$A$3:$AF$86,19,FALSE))</f>
        <v>0</v>
      </c>
      <c r="T9" s="6">
        <f>IF(ISERROR(VLOOKUP(A9,Sheet1!$A$3:$AF$86,20,FALSE))=TRUE,0,VLOOKUP(A9,Sheet1!$A$3:$AF$86,20,FALSE))</f>
        <v>0</v>
      </c>
      <c r="U9" s="6">
        <f>IF(ISERROR(VLOOKUP(A9,Sheet1!$A$3:$AF$86,21,FALSE))=TRUE,0,VLOOKUP(A9,Sheet1!$A$3:$AF$86,21,FALSE))</f>
        <v>0</v>
      </c>
      <c r="V9" s="7">
        <f>IF(ISERROR(VLOOKUP(A9,Sheet1!$A$3:$AF$86,22,FALSE))=TRUE,0,VLOOKUP(A9,Sheet1!$A$3:$AF$86,22,FALSE))</f>
        <v>0</v>
      </c>
      <c r="W9" s="7">
        <f>IF(ISERROR(VLOOKUP(A9,Sheet1!$A$3:$AF$86,23,FALSE))=TRUE,0,VLOOKUP(A9,Sheet1!$A$3:$AF$86,23,FALSE))</f>
        <v>0</v>
      </c>
      <c r="X9" s="6">
        <f>IF(ISERROR(VLOOKUP(A9,Sheet1!$A$3:$AF$86,24,FALSE))=TRUE,0,VLOOKUP(A9,Sheet1!$A$3:$AF$86,24,FALSE))</f>
        <v>0</v>
      </c>
      <c r="Y9" s="6">
        <f>IF(ISERROR(VLOOKUP(A9,Sheet1!$A$3:$AF$86,25,FALSE))=TRUE,0,VLOOKUP(A9,Sheet1!$A$3:$AF$86,25,FALSE))</f>
        <v>0</v>
      </c>
      <c r="Z9" s="6">
        <f>IF(ISERROR(VLOOKUP(A9,Sheet1!$A$3:$AF$86,26,FALSE))=TRUE,0,VLOOKUP(A9,Sheet1!$A$3:$AF$86,26,FALSE))</f>
        <v>0</v>
      </c>
      <c r="AA9" s="6">
        <f>IF(ISERROR(VLOOKUP(A9,Sheet1!$A$3:$AF$86,27,FALSE))=TRUE,0,VLOOKUP(A9,Sheet1!$A$3:$AF$86,27,FALSE))</f>
        <v>0</v>
      </c>
      <c r="AB9" s="6">
        <f>IF(ISERROR(VLOOKUP(A9,Sheet1!$A$3:$AF$86,28,FALSE))=TRUE,0,VLOOKUP(A9,Sheet1!$A$3:$AF$86,28,FALSE))</f>
        <v>0</v>
      </c>
      <c r="AC9" s="7">
        <f>IF(ISERROR(VLOOKUP(A9,Sheet1!$A$3:$AF$86,29,FALSE))=TRUE,0,VLOOKUP(A9,Sheet1!$A$3:$AF$86,29,FALSE))</f>
        <v>0</v>
      </c>
      <c r="AD9" s="7">
        <f>IF(ISERROR(VLOOKUP(A9,Sheet1!$A$3:$AF$86,30,FALSE))=TRUE,0,VLOOKUP(A9,Sheet1!$A$3:$AF$86,30,FALSE))</f>
        <v>0</v>
      </c>
      <c r="AE9" s="6">
        <f>IF(ISERROR(VLOOKUP(A9,Sheet1!$A$3:$AF$86,31,FALSE))=TRUE,0,VLOOKUP(A9,Sheet1!$A$3:$AF$86,31,FALSE))</f>
        <v>0</v>
      </c>
      <c r="AF9" s="6">
        <f>IF(ISERROR(VLOOKUP(A9,Sheet1!$A$3:$AF$86,32,FALSE))=TRUE,0,VLOOKUP(A9,Sheet1!$A$3:$AF$86,32,FALSE))</f>
        <v>0</v>
      </c>
      <c r="AG9" s="90"/>
      <c r="AH9" s="76"/>
      <c r="AI9" s="85"/>
      <c r="AJ9" s="79" t="s">
        <v>103</v>
      </c>
      <c r="AK9" s="79"/>
      <c r="AL9" s="79"/>
      <c r="AM9" s="79"/>
      <c r="AN9" s="79"/>
      <c r="AO9" s="79"/>
      <c r="AP9" s="79"/>
      <c r="AQ9" s="79"/>
      <c r="AR9" s="79"/>
    </row>
    <row r="10" spans="1:44">
      <c r="A10" s="4" t="str">
        <f>Sheet1!A10</f>
        <v>Caridon Pascal</v>
      </c>
      <c r="B10" s="89">
        <f>IF(ISERROR(VLOOKUP(A10,Sheet1!$A$3:$AF$86,2,FALSE))=TRUE,0,VLOOKUP(A10,Sheet1!$A$3:$AF$86,2,FALSE))</f>
        <v>0</v>
      </c>
      <c r="C10" s="5">
        <f>IF(ISERROR(VLOOKUP(A10,Sheet1!$A$3:$AF$86,3,FALSE))=TRUE,0,VLOOKUP(A10,Sheet1!$A$3:$AF$86,3,FALSE))</f>
        <v>0</v>
      </c>
      <c r="D10" s="6">
        <f>IF(ISERROR(VLOOKUP(A10,Sheet1!$A$3:$AF$86,4,FALSE))=TRUE,0,VLOOKUP(A10,Sheet1!$A$3:$AF$86,4,FALSE))</f>
        <v>0</v>
      </c>
      <c r="E10" s="6">
        <f>IF(ISERROR(VLOOKUP(A10,Sheet1!$A$3:$AF$86,5,FALSE))=TRUE,0,VLOOKUP(A10,Sheet1!$A$3:$AF$86,5,FALSE))</f>
        <v>0</v>
      </c>
      <c r="F10" s="6">
        <f>IF(ISERROR(VLOOKUP(A10,Sheet1!$A$3:$AF$86,6,FALSE))=TRUE,0,VLOOKUP(A10,Sheet1!$A$3:$AF$86,6,FALSE))</f>
        <v>0</v>
      </c>
      <c r="G10" s="6">
        <f>IF(ISERROR(VLOOKUP(A10,Sheet1!$A$3:$AF$86,7,FALSE))=TRUE,0,VLOOKUP(A10,Sheet1!$A$3:$AF$86,7,FALSE))</f>
        <v>0</v>
      </c>
      <c r="H10" s="7">
        <f>IF(ISERROR(VLOOKUP(A10,Sheet1!$A$3:$AF$86,8,FALSE))=TRUE,0,VLOOKUP(A10,Sheet1!$A$3:$AF$86,8,FALSE))</f>
        <v>0</v>
      </c>
      <c r="I10" s="7">
        <f>IF(ISERROR(VLOOKUP(A10,Sheet1!$A$3:$AF$86,9,FALSE))=TRUE,0,VLOOKUP(A10,Sheet1!$A$3:$AF$86,9,FALSE))</f>
        <v>0</v>
      </c>
      <c r="J10" s="6">
        <f>IF(ISERROR(VLOOKUP(A10,Sheet1!$A$3:$AF$86,10,FALSE))=TRUE,0,VLOOKUP(A10,Sheet1!$A$3:$AF$86,10,FALSE))</f>
        <v>0</v>
      </c>
      <c r="K10" s="6">
        <f>IF(ISERROR(VLOOKUP(A10,Sheet1!$A$3:$AF$86,11,FALSE))=TRUE,0,VLOOKUP(A10,Sheet1!$A$3:$AF$86,11,FALSE))</f>
        <v>0</v>
      </c>
      <c r="L10" s="6">
        <f>IF(ISERROR(VLOOKUP(A10,Sheet1!$A$3:$AF$86,12,FALSE))=TRUE,0,VLOOKUP(A10,Sheet1!$A$3:$AF$86,12,FALSE))</f>
        <v>0</v>
      </c>
      <c r="M10" s="6">
        <f>IF(ISERROR(VLOOKUP(A10,Sheet1!$A$3:$AF$86,13,FALSE))=TRUE,0,VLOOKUP(A10,Sheet1!$A$3:$AF$86,13,FALSE))</f>
        <v>0</v>
      </c>
      <c r="N10" s="6">
        <f>IF(ISERROR(VLOOKUP(A10,Sheet1!$A$3:$AF$86,14,FALSE))=TRUE,0,VLOOKUP(A10,Sheet1!$A$3:$AF$86,14,FALSE))</f>
        <v>0</v>
      </c>
      <c r="O10" s="7">
        <f>IF(ISERROR(VLOOKUP(A10,Sheet1!$A$3:$AF$86,15,FALSE))=TRUE,0,VLOOKUP(A10,Sheet1!$A$3:$AF$86,15,FALSE))</f>
        <v>0</v>
      </c>
      <c r="P10" s="7">
        <f>IF(ISERROR(VLOOKUP(A10,Sheet1!$A$3:$AF$86,16,FALSE))=TRUE,0,VLOOKUP(A10,Sheet1!$A$3:$AF$86,16,FALSE))</f>
        <v>0</v>
      </c>
      <c r="Q10" s="6">
        <f>IF(ISERROR(VLOOKUP(A10,Sheet1!$A$3:$AF$86,17,FALSE))=TRUE,0,VLOOKUP(A10,Sheet1!$A$3:$AF$86,17,FALSE))</f>
        <v>0</v>
      </c>
      <c r="R10" s="6">
        <f>IF(ISERROR(VLOOKUP(A10,Sheet1!$A$3:$AF$86,18,FALSE))=TRUE,0,VLOOKUP(A10,Sheet1!$A$3:$AF$86,18,FALSE))</f>
        <v>0</v>
      </c>
      <c r="S10" s="6">
        <f>IF(ISERROR(VLOOKUP(A10,Sheet1!$A$3:$AF$86,19,FALSE))=TRUE,0,VLOOKUP(A10,Sheet1!$A$3:$AF$86,19,FALSE))</f>
        <v>0</v>
      </c>
      <c r="T10" s="6">
        <f>IF(ISERROR(VLOOKUP(A10,Sheet1!$A$3:$AF$86,20,FALSE))=TRUE,0,VLOOKUP(A10,Sheet1!$A$3:$AF$86,20,FALSE))</f>
        <v>0</v>
      </c>
      <c r="U10" s="6">
        <f>IF(ISERROR(VLOOKUP(A10,Sheet1!$A$3:$AF$86,21,FALSE))=TRUE,0,VLOOKUP(A10,Sheet1!$A$3:$AF$86,21,FALSE))</f>
        <v>0</v>
      </c>
      <c r="V10" s="7">
        <f>IF(ISERROR(VLOOKUP(A10,Sheet1!$A$3:$AF$86,22,FALSE))=TRUE,0,VLOOKUP(A10,Sheet1!$A$3:$AF$86,22,FALSE))</f>
        <v>0</v>
      </c>
      <c r="W10" s="7">
        <f>IF(ISERROR(VLOOKUP(A10,Sheet1!$A$3:$AF$86,23,FALSE))=TRUE,0,VLOOKUP(A10,Sheet1!$A$3:$AF$86,23,FALSE))</f>
        <v>0</v>
      </c>
      <c r="X10" s="6">
        <f>IF(ISERROR(VLOOKUP(A10,Sheet1!$A$3:$AF$86,24,FALSE))=TRUE,0,VLOOKUP(A10,Sheet1!$A$3:$AF$86,24,FALSE))</f>
        <v>0</v>
      </c>
      <c r="Y10" s="6">
        <f>IF(ISERROR(VLOOKUP(A10,Sheet1!$A$3:$AF$86,25,FALSE))=TRUE,0,VLOOKUP(A10,Sheet1!$A$3:$AF$86,25,FALSE))</f>
        <v>0</v>
      </c>
      <c r="Z10" s="6">
        <f>IF(ISERROR(VLOOKUP(A10,Sheet1!$A$3:$AF$86,26,FALSE))=TRUE,0,VLOOKUP(A10,Sheet1!$A$3:$AF$86,26,FALSE))</f>
        <v>0</v>
      </c>
      <c r="AA10" s="6">
        <f>IF(ISERROR(VLOOKUP(A10,Sheet1!$A$3:$AF$86,27,FALSE))=TRUE,0,VLOOKUP(A10,Sheet1!$A$3:$AF$86,27,FALSE))</f>
        <v>0</v>
      </c>
      <c r="AB10" s="6">
        <f>IF(ISERROR(VLOOKUP(A10,Sheet1!$A$3:$AF$86,28,FALSE))=TRUE,0,VLOOKUP(A10,Sheet1!$A$3:$AF$86,28,FALSE))</f>
        <v>0</v>
      </c>
      <c r="AC10" s="7">
        <f>IF(ISERROR(VLOOKUP(A10,Sheet1!$A$3:$AF$86,29,FALSE))=TRUE,0,VLOOKUP(A10,Sheet1!$A$3:$AF$86,29,FALSE))</f>
        <v>0</v>
      </c>
      <c r="AD10" s="7">
        <f>IF(ISERROR(VLOOKUP(A10,Sheet1!$A$3:$AF$86,30,FALSE))=TRUE,0,VLOOKUP(A10,Sheet1!$A$3:$AF$86,30,FALSE))</f>
        <v>0</v>
      </c>
      <c r="AE10" s="6">
        <f>IF(ISERROR(VLOOKUP(A10,Sheet1!$A$3:$AF$86,31,FALSE))=TRUE,0,VLOOKUP(A10,Sheet1!$A$3:$AF$86,31,FALSE))</f>
        <v>0</v>
      </c>
      <c r="AF10" s="6">
        <f>IF(ISERROR(VLOOKUP(A10,Sheet1!$A$3:$AF$86,32,FALSE))=TRUE,0,VLOOKUP(A10,Sheet1!$A$3:$AF$86,32,FALSE))</f>
        <v>0</v>
      </c>
      <c r="AG10" s="90"/>
      <c r="AH10" s="76"/>
      <c r="AI10" s="79"/>
      <c r="AJ10" s="79"/>
      <c r="AK10" s="79"/>
      <c r="AL10" s="79"/>
      <c r="AM10" s="79"/>
      <c r="AN10" s="79"/>
      <c r="AO10" s="79"/>
      <c r="AP10" s="79"/>
      <c r="AQ10" s="79"/>
      <c r="AR10" s="79"/>
    </row>
    <row r="11" spans="1:44">
      <c r="A11" s="4" t="str">
        <f>Sheet1!A11</f>
        <v>Claes Gregory</v>
      </c>
      <c r="B11" s="89">
        <f>IF(ISERROR(VLOOKUP(A11,Sheet1!$A$3:$AF$86,2,FALSE))=TRUE,0,VLOOKUP(A11,Sheet1!$A$3:$AF$86,2,FALSE))</f>
        <v>0</v>
      </c>
      <c r="C11" s="5">
        <f>IF(ISERROR(VLOOKUP(A11,Sheet1!$A$3:$AF$86,3,FALSE))=TRUE,0,VLOOKUP(A11,Sheet1!$A$3:$AF$86,3,FALSE))</f>
        <v>0</v>
      </c>
      <c r="D11" s="6">
        <f>IF(ISERROR(VLOOKUP(A11,Sheet1!$A$3:$AF$86,4,FALSE))=TRUE,0,VLOOKUP(A11,Sheet1!$A$3:$AF$86,4,FALSE))</f>
        <v>0</v>
      </c>
      <c r="E11" s="6">
        <f>IF(ISERROR(VLOOKUP(A11,Sheet1!$A$3:$AF$86,5,FALSE))=TRUE,0,VLOOKUP(A11,Sheet1!$A$3:$AF$86,5,FALSE))</f>
        <v>0</v>
      </c>
      <c r="F11" s="6">
        <f>IF(ISERROR(VLOOKUP(A11,Sheet1!$A$3:$AF$86,6,FALSE))=TRUE,0,VLOOKUP(A11,Sheet1!$A$3:$AF$86,6,FALSE))</f>
        <v>0</v>
      </c>
      <c r="G11" s="6">
        <f>IF(ISERROR(VLOOKUP(A11,Sheet1!$A$3:$AF$86,7,FALSE))=TRUE,0,VLOOKUP(A11,Sheet1!$A$3:$AF$86,7,FALSE))</f>
        <v>0</v>
      </c>
      <c r="H11" s="7">
        <f>IF(ISERROR(VLOOKUP(A11,Sheet1!$A$3:$AF$86,8,FALSE))=TRUE,0,VLOOKUP(A11,Sheet1!$A$3:$AF$86,8,FALSE))</f>
        <v>0</v>
      </c>
      <c r="I11" s="7">
        <f>IF(ISERROR(VLOOKUP(A11,Sheet1!$A$3:$AF$86,9,FALSE))=TRUE,0,VLOOKUP(A11,Sheet1!$A$3:$AF$86,9,FALSE))</f>
        <v>0</v>
      </c>
      <c r="J11" s="6">
        <f>IF(ISERROR(VLOOKUP(A11,Sheet1!$A$3:$AF$86,10,FALSE))=TRUE,0,VLOOKUP(A11,Sheet1!$A$3:$AF$86,10,FALSE))</f>
        <v>0</v>
      </c>
      <c r="K11" s="6">
        <f>IF(ISERROR(VLOOKUP(A11,Sheet1!$A$3:$AF$86,11,FALSE))=TRUE,0,VLOOKUP(A11,Sheet1!$A$3:$AF$86,11,FALSE))</f>
        <v>0</v>
      </c>
      <c r="L11" s="6">
        <f>IF(ISERROR(VLOOKUP(A11,Sheet1!$A$3:$AF$86,12,FALSE))=TRUE,0,VLOOKUP(A11,Sheet1!$A$3:$AF$86,12,FALSE))</f>
        <v>0</v>
      </c>
      <c r="M11" s="6">
        <f>IF(ISERROR(VLOOKUP(A11,Sheet1!$A$3:$AF$86,13,FALSE))=TRUE,0,VLOOKUP(A11,Sheet1!$A$3:$AF$86,13,FALSE))</f>
        <v>0</v>
      </c>
      <c r="N11" s="6">
        <f>IF(ISERROR(VLOOKUP(A11,Sheet1!$A$3:$AF$86,14,FALSE))=TRUE,0,VLOOKUP(A11,Sheet1!$A$3:$AF$86,14,FALSE))</f>
        <v>0</v>
      </c>
      <c r="O11" s="7">
        <f>IF(ISERROR(VLOOKUP(A11,Sheet1!$A$3:$AF$86,15,FALSE))=TRUE,0,VLOOKUP(A11,Sheet1!$A$3:$AF$86,15,FALSE))</f>
        <v>0</v>
      </c>
      <c r="P11" s="7">
        <f>IF(ISERROR(VLOOKUP(A11,Sheet1!$A$3:$AF$86,16,FALSE))=TRUE,0,VLOOKUP(A11,Sheet1!$A$3:$AF$86,16,FALSE))</f>
        <v>0</v>
      </c>
      <c r="Q11" s="6">
        <f>IF(ISERROR(VLOOKUP(A11,Sheet1!$A$3:$AF$86,17,FALSE))=TRUE,0,VLOOKUP(A11,Sheet1!$A$3:$AF$86,17,FALSE))</f>
        <v>0</v>
      </c>
      <c r="R11" s="6">
        <f>IF(ISERROR(VLOOKUP(A11,Sheet1!$A$3:$AF$86,18,FALSE))=TRUE,0,VLOOKUP(A11,Sheet1!$A$3:$AF$86,18,FALSE))</f>
        <v>0</v>
      </c>
      <c r="S11" s="6">
        <f>IF(ISERROR(VLOOKUP(A11,Sheet1!$A$3:$AF$86,19,FALSE))=TRUE,0,VLOOKUP(A11,Sheet1!$A$3:$AF$86,19,FALSE))</f>
        <v>0</v>
      </c>
      <c r="T11" s="6">
        <f>IF(ISERROR(VLOOKUP(A11,Sheet1!$A$3:$AF$86,20,FALSE))=TRUE,0,VLOOKUP(A11,Sheet1!$A$3:$AF$86,20,FALSE))</f>
        <v>0</v>
      </c>
      <c r="U11" s="6">
        <f>IF(ISERROR(VLOOKUP(A11,Sheet1!$A$3:$AF$86,21,FALSE))=TRUE,0,VLOOKUP(A11,Sheet1!$A$3:$AF$86,21,FALSE))</f>
        <v>0</v>
      </c>
      <c r="V11" s="7">
        <f>IF(ISERROR(VLOOKUP(A11,Sheet1!$A$3:$AF$86,22,FALSE))=TRUE,0,VLOOKUP(A11,Sheet1!$A$3:$AF$86,22,FALSE))</f>
        <v>0</v>
      </c>
      <c r="W11" s="7">
        <f>IF(ISERROR(VLOOKUP(A11,Sheet1!$A$3:$AF$86,23,FALSE))=TRUE,0,VLOOKUP(A11,Sheet1!$A$3:$AF$86,23,FALSE))</f>
        <v>0</v>
      </c>
      <c r="X11" s="6" t="str">
        <f>IF(ISERROR(VLOOKUP(A11,Sheet1!$A$3:$AF$86,24,FALSE))=TRUE,0,VLOOKUP(A11,Sheet1!$A$3:$AF$86,24,FALSE))</f>
        <v>x</v>
      </c>
      <c r="Y11" s="6" t="str">
        <f>IF(ISERROR(VLOOKUP(A11,Sheet1!$A$3:$AF$86,25,FALSE))=TRUE,0,VLOOKUP(A11,Sheet1!$A$3:$AF$86,25,FALSE))</f>
        <v>x</v>
      </c>
      <c r="Z11" s="6" t="str">
        <f>IF(ISERROR(VLOOKUP(A11,Sheet1!$A$3:$AF$86,26,FALSE))=TRUE,0,VLOOKUP(A11,Sheet1!$A$3:$AF$86,26,FALSE))</f>
        <v>x</v>
      </c>
      <c r="AA11" s="6" t="str">
        <f>IF(ISERROR(VLOOKUP(A11,Sheet1!$A$3:$AF$86,27,FALSE))=TRUE,0,VLOOKUP(A11,Sheet1!$A$3:$AF$86,27,FALSE))</f>
        <v>x</v>
      </c>
      <c r="AB11" s="6" t="str">
        <f>IF(ISERROR(VLOOKUP(A11,Sheet1!$A$3:$AF$86,28,FALSE))=TRUE,0,VLOOKUP(A11,Sheet1!$A$3:$AF$86,28,FALSE))</f>
        <v>x</v>
      </c>
      <c r="AC11" s="7">
        <f>IF(ISERROR(VLOOKUP(A11,Sheet1!$A$3:$AF$86,29,FALSE))=TRUE,0,VLOOKUP(A11,Sheet1!$A$3:$AF$86,29,FALSE))</f>
        <v>0</v>
      </c>
      <c r="AD11" s="7">
        <f>IF(ISERROR(VLOOKUP(A11,Sheet1!$A$3:$AF$86,30,FALSE))=TRUE,0,VLOOKUP(A11,Sheet1!$A$3:$AF$86,30,FALSE))</f>
        <v>0</v>
      </c>
      <c r="AE11" s="6">
        <f>IF(ISERROR(VLOOKUP(A11,Sheet1!$A$3:$AF$86,31,FALSE))=TRUE,0,VLOOKUP(A11,Sheet1!$A$3:$AF$86,31,FALSE))</f>
        <v>0</v>
      </c>
      <c r="AF11" s="6">
        <f>IF(ISERROR(VLOOKUP(A11,Sheet1!$A$3:$AF$86,32,FALSE))=TRUE,0,VLOOKUP(A11,Sheet1!$A$3:$AF$86,32,FALSE))</f>
        <v>0</v>
      </c>
      <c r="AG11" s="90"/>
      <c r="AH11" s="76"/>
      <c r="AI11" s="79"/>
      <c r="AJ11" s="79"/>
      <c r="AK11" s="79"/>
      <c r="AL11" s="79"/>
      <c r="AM11" s="79"/>
      <c r="AN11" s="79"/>
      <c r="AO11" s="79"/>
      <c r="AP11" s="79"/>
      <c r="AQ11" s="79"/>
      <c r="AR11" s="79"/>
    </row>
    <row r="12" spans="1:44">
      <c r="A12" s="4" t="str">
        <f>Sheet1!A12</f>
        <v>Crusenaire Patrick</v>
      </c>
      <c r="B12" s="89">
        <f>IF(ISERROR(VLOOKUP(A12,Sheet1!$A$3:$AF$86,2,FALSE))=TRUE,0,VLOOKUP(A12,Sheet1!$A$3:$AF$86,2,FALSE))</f>
        <v>0</v>
      </c>
      <c r="C12" s="5">
        <f>IF(ISERROR(VLOOKUP(A12,Sheet1!$A$3:$AF$86,3,FALSE))=TRUE,0,VLOOKUP(A12,Sheet1!$A$3:$AF$86,3,FALSE))</f>
        <v>0</v>
      </c>
      <c r="D12" s="6">
        <f>IF(ISERROR(VLOOKUP(A12,Sheet1!$A$3:$AF$86,4,FALSE))=TRUE,0,VLOOKUP(A12,Sheet1!$A$3:$AF$86,4,FALSE))</f>
        <v>0</v>
      </c>
      <c r="E12" s="6">
        <f>IF(ISERROR(VLOOKUP(A12,Sheet1!$A$3:$AF$86,5,FALSE))=TRUE,0,VLOOKUP(A12,Sheet1!$A$3:$AF$86,5,FALSE))</f>
        <v>0</v>
      </c>
      <c r="F12" s="6">
        <f>IF(ISERROR(VLOOKUP(A12,Sheet1!$A$3:$AF$86,6,FALSE))=TRUE,0,VLOOKUP(A12,Sheet1!$A$3:$AF$86,6,FALSE))</f>
        <v>0</v>
      </c>
      <c r="G12" s="6">
        <f>IF(ISERROR(VLOOKUP(A12,Sheet1!$A$3:$AF$86,7,FALSE))=TRUE,0,VLOOKUP(A12,Sheet1!$A$3:$AF$86,7,FALSE))</f>
        <v>0</v>
      </c>
      <c r="H12" s="7">
        <f>IF(ISERROR(VLOOKUP(A12,Sheet1!$A$3:$AF$86,8,FALSE))=TRUE,0,VLOOKUP(A12,Sheet1!$A$3:$AF$86,8,FALSE))</f>
        <v>0</v>
      </c>
      <c r="I12" s="7">
        <f>IF(ISERROR(VLOOKUP(A12,Sheet1!$A$3:$AF$86,9,FALSE))=TRUE,0,VLOOKUP(A12,Sheet1!$A$3:$AF$86,9,FALSE))</f>
        <v>0</v>
      </c>
      <c r="J12" s="6">
        <f>IF(ISERROR(VLOOKUP(A12,Sheet1!$A$3:$AF$86,10,FALSE))=TRUE,0,VLOOKUP(A12,Sheet1!$A$3:$AF$86,10,FALSE))</f>
        <v>0</v>
      </c>
      <c r="K12" s="6">
        <f>IF(ISERROR(VLOOKUP(A12,Sheet1!$A$3:$AF$86,11,FALSE))=TRUE,0,VLOOKUP(A12,Sheet1!$A$3:$AF$86,11,FALSE))</f>
        <v>0</v>
      </c>
      <c r="L12" s="6">
        <f>IF(ISERROR(VLOOKUP(A12,Sheet1!$A$3:$AF$86,12,FALSE))=TRUE,0,VLOOKUP(A12,Sheet1!$A$3:$AF$86,12,FALSE))</f>
        <v>0</v>
      </c>
      <c r="M12" s="6">
        <f>IF(ISERROR(VLOOKUP(A12,Sheet1!$A$3:$AF$86,13,FALSE))=TRUE,0,VLOOKUP(A12,Sheet1!$A$3:$AF$86,13,FALSE))</f>
        <v>0</v>
      </c>
      <c r="N12" s="6">
        <f>IF(ISERROR(VLOOKUP(A12,Sheet1!$A$3:$AF$86,14,FALSE))=TRUE,0,VLOOKUP(A12,Sheet1!$A$3:$AF$86,14,FALSE))</f>
        <v>0</v>
      </c>
      <c r="O12" s="7">
        <f>IF(ISERROR(VLOOKUP(A12,Sheet1!$A$3:$AF$86,15,FALSE))=TRUE,0,VLOOKUP(A12,Sheet1!$A$3:$AF$86,15,FALSE))</f>
        <v>0</v>
      </c>
      <c r="P12" s="7">
        <f>IF(ISERROR(VLOOKUP(A12,Sheet1!$A$3:$AF$86,16,FALSE))=TRUE,0,VLOOKUP(A12,Sheet1!$A$3:$AF$86,16,FALSE))</f>
        <v>0</v>
      </c>
      <c r="Q12" s="6">
        <f>IF(ISERROR(VLOOKUP(A12,Sheet1!$A$3:$AF$86,17,FALSE))=TRUE,0,VLOOKUP(A12,Sheet1!$A$3:$AF$86,17,FALSE))</f>
        <v>0</v>
      </c>
      <c r="R12" s="6">
        <f>IF(ISERROR(VLOOKUP(A12,Sheet1!$A$3:$AF$86,18,FALSE))=TRUE,0,VLOOKUP(A12,Sheet1!$A$3:$AF$86,18,FALSE))</f>
        <v>0</v>
      </c>
      <c r="S12" s="6">
        <f>IF(ISERROR(VLOOKUP(A12,Sheet1!$A$3:$AF$86,19,FALSE))=TRUE,0,VLOOKUP(A12,Sheet1!$A$3:$AF$86,19,FALSE))</f>
        <v>0</v>
      </c>
      <c r="T12" s="6">
        <f>IF(ISERROR(VLOOKUP(A12,Sheet1!$A$3:$AF$86,20,FALSE))=TRUE,0,VLOOKUP(A12,Sheet1!$A$3:$AF$86,20,FALSE))</f>
        <v>0</v>
      </c>
      <c r="U12" s="6" t="str">
        <f>IF(ISERROR(VLOOKUP(A12,Sheet1!$A$3:$AF$86,21,FALSE))=TRUE,0,VLOOKUP(A12,Sheet1!$A$3:$AF$86,21,FALSE))</f>
        <v>x</v>
      </c>
      <c r="V12" s="7">
        <f>IF(ISERROR(VLOOKUP(A12,Sheet1!$A$3:$AF$86,22,FALSE))=TRUE,0,VLOOKUP(A12,Sheet1!$A$3:$AF$86,22,FALSE))</f>
        <v>0</v>
      </c>
      <c r="W12" s="7">
        <f>IF(ISERROR(VLOOKUP(A12,Sheet1!$A$3:$AF$86,23,FALSE))=TRUE,0,VLOOKUP(A12,Sheet1!$A$3:$AF$86,23,FALSE))</f>
        <v>0</v>
      </c>
      <c r="X12" s="6">
        <f>IF(ISERROR(VLOOKUP(A12,Sheet1!$A$3:$AF$86,24,FALSE))=TRUE,0,VLOOKUP(A12,Sheet1!$A$3:$AF$86,24,FALSE))</f>
        <v>0</v>
      </c>
      <c r="Y12" s="6">
        <f>IF(ISERROR(VLOOKUP(A12,Sheet1!$A$3:$AF$86,25,FALSE))=TRUE,0,VLOOKUP(A12,Sheet1!$A$3:$AF$86,25,FALSE))</f>
        <v>0</v>
      </c>
      <c r="Z12" s="6">
        <f>IF(ISERROR(VLOOKUP(A12,Sheet1!$A$3:$AF$86,26,FALSE))=TRUE,0,VLOOKUP(A12,Sheet1!$A$3:$AF$86,26,FALSE))</f>
        <v>0</v>
      </c>
      <c r="AA12" s="6">
        <f>IF(ISERROR(VLOOKUP(A12,Sheet1!$A$3:$AF$86,27,FALSE))=TRUE,0,VLOOKUP(A12,Sheet1!$A$3:$AF$86,27,FALSE))</f>
        <v>0</v>
      </c>
      <c r="AB12" s="6">
        <f>IF(ISERROR(VLOOKUP(A12,Sheet1!$A$3:$AF$86,28,FALSE))=TRUE,0,VLOOKUP(A12,Sheet1!$A$3:$AF$86,28,FALSE))</f>
        <v>0</v>
      </c>
      <c r="AC12" s="7">
        <f>IF(ISERROR(VLOOKUP(A12,Sheet1!$A$3:$AF$86,29,FALSE))=TRUE,0,VLOOKUP(A12,Sheet1!$A$3:$AF$86,29,FALSE))</f>
        <v>0</v>
      </c>
      <c r="AD12" s="7">
        <f>IF(ISERROR(VLOOKUP(A12,Sheet1!$A$3:$AF$86,30,FALSE))=TRUE,0,VLOOKUP(A12,Sheet1!$A$3:$AF$86,30,FALSE))</f>
        <v>0</v>
      </c>
      <c r="AE12" s="6">
        <f>IF(ISERROR(VLOOKUP(A12,Sheet1!$A$3:$AF$86,31,FALSE))=TRUE,0,VLOOKUP(A12,Sheet1!$A$3:$AF$86,31,FALSE))</f>
        <v>0</v>
      </c>
      <c r="AF12" s="6">
        <f>IF(ISERROR(VLOOKUP(A12,Sheet1!$A$3:$AF$86,32,FALSE))=TRUE,0,VLOOKUP(A12,Sheet1!$A$3:$AF$86,32,FALSE))</f>
        <v>0</v>
      </c>
      <c r="AG12" s="90"/>
      <c r="AH12" s="76"/>
      <c r="AI12" s="79"/>
      <c r="AJ12" s="79"/>
      <c r="AK12" s="79"/>
      <c r="AL12" s="79"/>
      <c r="AM12" s="79"/>
      <c r="AN12" s="79"/>
      <c r="AO12" s="79"/>
      <c r="AP12" s="79"/>
      <c r="AQ12" s="79"/>
      <c r="AR12" s="79"/>
    </row>
    <row r="13" spans="1:44">
      <c r="A13" s="4" t="str">
        <f>Sheet1!A13</f>
        <v>De Boeck Gery</v>
      </c>
      <c r="B13" s="89">
        <f>IF(ISERROR(VLOOKUP(A13,Sheet1!$A$3:$AF$86,2,FALSE))=TRUE,0,VLOOKUP(A13,Sheet1!$A$3:$AF$86,2,FALSE))</f>
        <v>0</v>
      </c>
      <c r="C13" s="5">
        <f>IF(ISERROR(VLOOKUP(A13,Sheet1!$A$3:$AF$86,3,FALSE))=TRUE,0,VLOOKUP(A13,Sheet1!$A$3:$AF$86,3,FALSE))</f>
        <v>0</v>
      </c>
      <c r="D13" s="6">
        <f>IF(ISERROR(VLOOKUP(A13,Sheet1!$A$3:$AF$86,4,FALSE))=TRUE,0,VLOOKUP(A13,Sheet1!$A$3:$AF$86,4,FALSE))</f>
        <v>0</v>
      </c>
      <c r="E13" s="6">
        <f>IF(ISERROR(VLOOKUP(A13,Sheet1!$A$3:$AF$86,5,FALSE))=TRUE,0,VLOOKUP(A13,Sheet1!$A$3:$AF$86,5,FALSE))</f>
        <v>0</v>
      </c>
      <c r="F13" s="6">
        <f>IF(ISERROR(VLOOKUP(A13,Sheet1!$A$3:$AF$86,6,FALSE))=TRUE,0,VLOOKUP(A13,Sheet1!$A$3:$AF$86,6,FALSE))</f>
        <v>0</v>
      </c>
      <c r="G13" s="6">
        <f>IF(ISERROR(VLOOKUP(A13,Sheet1!$A$3:$AF$86,7,FALSE))=TRUE,0,VLOOKUP(A13,Sheet1!$A$3:$AF$86,7,FALSE))</f>
        <v>0</v>
      </c>
      <c r="H13" s="7">
        <f>IF(ISERROR(VLOOKUP(A13,Sheet1!$A$3:$AF$86,8,FALSE))=TRUE,0,VLOOKUP(A13,Sheet1!$A$3:$AF$86,8,FALSE))</f>
        <v>0</v>
      </c>
      <c r="I13" s="7">
        <f>IF(ISERROR(VLOOKUP(A13,Sheet1!$A$3:$AF$86,9,FALSE))=TRUE,0,VLOOKUP(A13,Sheet1!$A$3:$AF$86,9,FALSE))</f>
        <v>0</v>
      </c>
      <c r="J13" s="6">
        <f>IF(ISERROR(VLOOKUP(A13,Sheet1!$A$3:$AF$86,10,FALSE))=TRUE,0,VLOOKUP(A13,Sheet1!$A$3:$AF$86,10,FALSE))</f>
        <v>0</v>
      </c>
      <c r="K13" s="6">
        <f>IF(ISERROR(VLOOKUP(A13,Sheet1!$A$3:$AF$86,11,FALSE))=TRUE,0,VLOOKUP(A13,Sheet1!$A$3:$AF$86,11,FALSE))</f>
        <v>0</v>
      </c>
      <c r="L13" s="6">
        <f>IF(ISERROR(VLOOKUP(A13,Sheet1!$A$3:$AF$86,12,FALSE))=TRUE,0,VLOOKUP(A13,Sheet1!$A$3:$AF$86,12,FALSE))</f>
        <v>0</v>
      </c>
      <c r="M13" s="6">
        <f>IF(ISERROR(VLOOKUP(A13,Sheet1!$A$3:$AF$86,13,FALSE))=TRUE,0,VLOOKUP(A13,Sheet1!$A$3:$AF$86,13,FALSE))</f>
        <v>0</v>
      </c>
      <c r="N13" s="6">
        <f>IF(ISERROR(VLOOKUP(A13,Sheet1!$A$3:$AF$86,14,FALSE))=TRUE,0,VLOOKUP(A13,Sheet1!$A$3:$AF$86,14,FALSE))</f>
        <v>0</v>
      </c>
      <c r="O13" s="7">
        <f>IF(ISERROR(VLOOKUP(A13,Sheet1!$A$3:$AF$86,15,FALSE))=TRUE,0,VLOOKUP(A13,Sheet1!$A$3:$AF$86,15,FALSE))</f>
        <v>0</v>
      </c>
      <c r="P13" s="7">
        <f>IF(ISERROR(VLOOKUP(A13,Sheet1!$A$3:$AF$86,16,FALSE))=TRUE,0,VLOOKUP(A13,Sheet1!$A$3:$AF$86,16,FALSE))</f>
        <v>0</v>
      </c>
      <c r="Q13" s="6">
        <f>IF(ISERROR(VLOOKUP(A13,Sheet1!$A$3:$AF$86,17,FALSE))=TRUE,0,VLOOKUP(A13,Sheet1!$A$3:$AF$86,17,FALSE))</f>
        <v>0</v>
      </c>
      <c r="R13" s="6">
        <f>IF(ISERROR(VLOOKUP(A13,Sheet1!$A$3:$AF$86,18,FALSE))=TRUE,0,VLOOKUP(A13,Sheet1!$A$3:$AF$86,18,FALSE))</f>
        <v>0</v>
      </c>
      <c r="S13" s="6">
        <f>IF(ISERROR(VLOOKUP(A13,Sheet1!$A$3:$AF$86,19,FALSE))=TRUE,0,VLOOKUP(A13,Sheet1!$A$3:$AF$86,19,FALSE))</f>
        <v>0</v>
      </c>
      <c r="T13" s="6">
        <f>IF(ISERROR(VLOOKUP(A13,Sheet1!$A$3:$AF$86,20,FALSE))=TRUE,0,VLOOKUP(A13,Sheet1!$A$3:$AF$86,20,FALSE))</f>
        <v>0</v>
      </c>
      <c r="U13" s="6" t="str">
        <f>IF(ISERROR(VLOOKUP(A13,Sheet1!$A$3:$AF$86,21,FALSE))=TRUE,0,VLOOKUP(A13,Sheet1!$A$3:$AF$86,21,FALSE))</f>
        <v>x</v>
      </c>
      <c r="V13" s="7">
        <f>IF(ISERROR(VLOOKUP(A13,Sheet1!$A$3:$AF$86,22,FALSE))=TRUE,0,VLOOKUP(A13,Sheet1!$A$3:$AF$86,22,FALSE))</f>
        <v>0</v>
      </c>
      <c r="W13" s="7">
        <f>IF(ISERROR(VLOOKUP(A13,Sheet1!$A$3:$AF$86,23,FALSE))=TRUE,0,VLOOKUP(A13,Sheet1!$A$3:$AF$86,23,FALSE))</f>
        <v>0</v>
      </c>
      <c r="X13" s="6">
        <f>IF(ISERROR(VLOOKUP(A13,Sheet1!$A$3:$AF$86,24,FALSE))=TRUE,0,VLOOKUP(A13,Sheet1!$A$3:$AF$86,24,FALSE))</f>
        <v>0</v>
      </c>
      <c r="Y13" s="6">
        <f>IF(ISERROR(VLOOKUP(A13,Sheet1!$A$3:$AF$86,25,FALSE))=TRUE,0,VLOOKUP(A13,Sheet1!$A$3:$AF$86,25,FALSE))</f>
        <v>0</v>
      </c>
      <c r="Z13" s="6">
        <f>IF(ISERROR(VLOOKUP(A13,Sheet1!$A$3:$AF$86,26,FALSE))=TRUE,0,VLOOKUP(A13,Sheet1!$A$3:$AF$86,26,FALSE))</f>
        <v>0</v>
      </c>
      <c r="AA13" s="6">
        <f>IF(ISERROR(VLOOKUP(A13,Sheet1!$A$3:$AF$86,27,FALSE))=TRUE,0,VLOOKUP(A13,Sheet1!$A$3:$AF$86,27,FALSE))</f>
        <v>0</v>
      </c>
      <c r="AB13" s="6">
        <f>IF(ISERROR(VLOOKUP(A13,Sheet1!$A$3:$AF$86,28,FALSE))=TRUE,0,VLOOKUP(A13,Sheet1!$A$3:$AF$86,28,FALSE))</f>
        <v>0</v>
      </c>
      <c r="AC13" s="7">
        <f>IF(ISERROR(VLOOKUP(A13,Sheet1!$A$3:$AF$86,29,FALSE))=TRUE,0,VLOOKUP(A13,Sheet1!$A$3:$AF$86,29,FALSE))</f>
        <v>0</v>
      </c>
      <c r="AD13" s="7">
        <f>IF(ISERROR(VLOOKUP(A13,Sheet1!$A$3:$AF$86,30,FALSE))=TRUE,0,VLOOKUP(A13,Sheet1!$A$3:$AF$86,30,FALSE))</f>
        <v>0</v>
      </c>
      <c r="AE13" s="6" t="str">
        <f>IF(ISERROR(VLOOKUP(A13,Sheet1!$A$3:$AF$86,31,FALSE))=TRUE,0,VLOOKUP(A13,Sheet1!$A$3:$AF$86,31,FALSE))</f>
        <v>x</v>
      </c>
      <c r="AF13" s="6">
        <f>IF(ISERROR(VLOOKUP(A13,Sheet1!$A$3:$AF$86,32,FALSE))=TRUE,0,VLOOKUP(A13,Sheet1!$A$3:$AF$86,32,FALSE))</f>
        <v>0</v>
      </c>
      <c r="AG13" s="90"/>
      <c r="AH13" s="90"/>
      <c r="AI13" s="90"/>
      <c r="AJ13" s="90"/>
      <c r="AK13" s="90"/>
      <c r="AL13" s="90"/>
      <c r="AM13" s="90"/>
    </row>
    <row r="14" spans="1:44">
      <c r="A14" s="4" t="str">
        <f>Sheet1!A14</f>
        <v>De Cleen Stefaan</v>
      </c>
      <c r="B14" s="89">
        <f>IF(ISERROR(VLOOKUP(A14,Sheet1!$A$3:$AF$86,2,FALSE))=TRUE,0,VLOOKUP(A14,Sheet1!$A$3:$AF$86,2,FALSE))</f>
        <v>0</v>
      </c>
      <c r="C14" s="5">
        <f>IF(ISERROR(VLOOKUP(A14,Sheet1!$A$3:$AF$86,3,FALSE))=TRUE,0,VLOOKUP(A14,Sheet1!$A$3:$AF$86,3,FALSE))</f>
        <v>0</v>
      </c>
      <c r="D14" s="6">
        <f>IF(ISERROR(VLOOKUP(A14,Sheet1!$A$3:$AF$86,4,FALSE))=TRUE,0,VLOOKUP(A14,Sheet1!$A$3:$AF$86,4,FALSE))</f>
        <v>0</v>
      </c>
      <c r="E14" s="6">
        <f>IF(ISERROR(VLOOKUP(A14,Sheet1!$A$3:$AF$86,5,FALSE))=TRUE,0,VLOOKUP(A14,Sheet1!$A$3:$AF$86,5,FALSE))</f>
        <v>0</v>
      </c>
      <c r="F14" s="6">
        <f>IF(ISERROR(VLOOKUP(A14,Sheet1!$A$3:$AF$86,6,FALSE))=TRUE,0,VLOOKUP(A14,Sheet1!$A$3:$AF$86,6,FALSE))</f>
        <v>0</v>
      </c>
      <c r="G14" s="6">
        <f>IF(ISERROR(VLOOKUP(A14,Sheet1!$A$3:$AF$86,7,FALSE))=TRUE,0,VLOOKUP(A14,Sheet1!$A$3:$AF$86,7,FALSE))</f>
        <v>0</v>
      </c>
      <c r="H14" s="7">
        <f>IF(ISERROR(VLOOKUP(A14,Sheet1!$A$3:$AF$86,8,FALSE))=TRUE,0,VLOOKUP(A14,Sheet1!$A$3:$AF$86,8,FALSE))</f>
        <v>0</v>
      </c>
      <c r="I14" s="7">
        <f>IF(ISERROR(VLOOKUP(A14,Sheet1!$A$3:$AF$86,9,FALSE))=TRUE,0,VLOOKUP(A14,Sheet1!$A$3:$AF$86,9,FALSE))</f>
        <v>0</v>
      </c>
      <c r="J14" s="6">
        <f>IF(ISERROR(VLOOKUP(A14,Sheet1!$A$3:$AF$86,10,FALSE))=TRUE,0,VLOOKUP(A14,Sheet1!$A$3:$AF$86,10,FALSE))</f>
        <v>0</v>
      </c>
      <c r="K14" s="6">
        <f>IF(ISERROR(VLOOKUP(A14,Sheet1!$A$3:$AF$86,11,FALSE))=TRUE,0,VLOOKUP(A14,Sheet1!$A$3:$AF$86,11,FALSE))</f>
        <v>0</v>
      </c>
      <c r="L14" s="6">
        <f>IF(ISERROR(VLOOKUP(A14,Sheet1!$A$3:$AF$86,12,FALSE))=TRUE,0,VLOOKUP(A14,Sheet1!$A$3:$AF$86,12,FALSE))</f>
        <v>0</v>
      </c>
      <c r="M14" s="6">
        <f>IF(ISERROR(VLOOKUP(A14,Sheet1!$A$3:$AF$86,13,FALSE))=TRUE,0,VLOOKUP(A14,Sheet1!$A$3:$AF$86,13,FALSE))</f>
        <v>0</v>
      </c>
      <c r="N14" s="6">
        <f>IF(ISERROR(VLOOKUP(A14,Sheet1!$A$3:$AF$86,14,FALSE))=TRUE,0,VLOOKUP(A14,Sheet1!$A$3:$AF$86,14,FALSE))</f>
        <v>0</v>
      </c>
      <c r="O14" s="7">
        <f>IF(ISERROR(VLOOKUP(A14,Sheet1!$A$3:$AF$86,15,FALSE))=TRUE,0,VLOOKUP(A14,Sheet1!$A$3:$AF$86,15,FALSE))</f>
        <v>0</v>
      </c>
      <c r="P14" s="7">
        <f>IF(ISERROR(VLOOKUP(A14,Sheet1!$A$3:$AF$86,16,FALSE))=TRUE,0,VLOOKUP(A14,Sheet1!$A$3:$AF$86,16,FALSE))</f>
        <v>0</v>
      </c>
      <c r="Q14" s="6">
        <f>IF(ISERROR(VLOOKUP(A14,Sheet1!$A$3:$AF$86,17,FALSE))=TRUE,0,VLOOKUP(A14,Sheet1!$A$3:$AF$86,17,FALSE))</f>
        <v>0</v>
      </c>
      <c r="R14" s="6">
        <f>IF(ISERROR(VLOOKUP(A14,Sheet1!$A$3:$AF$86,18,FALSE))=TRUE,0,VLOOKUP(A14,Sheet1!$A$3:$AF$86,18,FALSE))</f>
        <v>0</v>
      </c>
      <c r="S14" s="6">
        <f>IF(ISERROR(VLOOKUP(A14,Sheet1!$A$3:$AF$86,19,FALSE))=TRUE,0,VLOOKUP(A14,Sheet1!$A$3:$AF$86,19,FALSE))</f>
        <v>0</v>
      </c>
      <c r="T14" s="6">
        <f>IF(ISERROR(VLOOKUP(A14,Sheet1!$A$3:$AF$86,20,FALSE))=TRUE,0,VLOOKUP(A14,Sheet1!$A$3:$AF$86,20,FALSE))</f>
        <v>0</v>
      </c>
      <c r="U14" s="6">
        <f>IF(ISERROR(VLOOKUP(A14,Sheet1!$A$3:$AF$86,21,FALSE))=TRUE,0,VLOOKUP(A14,Sheet1!$A$3:$AF$86,21,FALSE))</f>
        <v>0</v>
      </c>
      <c r="V14" s="7">
        <f>IF(ISERROR(VLOOKUP(A14,Sheet1!$A$3:$AF$86,22,FALSE))=TRUE,0,VLOOKUP(A14,Sheet1!$A$3:$AF$86,22,FALSE))</f>
        <v>0</v>
      </c>
      <c r="W14" s="7">
        <f>IF(ISERROR(VLOOKUP(A14,Sheet1!$A$3:$AF$86,23,FALSE))=TRUE,0,VLOOKUP(A14,Sheet1!$A$3:$AF$86,23,FALSE))</f>
        <v>0</v>
      </c>
      <c r="X14" s="6">
        <f>IF(ISERROR(VLOOKUP(A14,Sheet1!$A$3:$AF$86,24,FALSE))=TRUE,0,VLOOKUP(A14,Sheet1!$A$3:$AF$86,24,FALSE))</f>
        <v>0</v>
      </c>
      <c r="Y14" s="6">
        <f>IF(ISERROR(VLOOKUP(A14,Sheet1!$A$3:$AF$86,25,FALSE))=TRUE,0,VLOOKUP(A14,Sheet1!$A$3:$AF$86,25,FALSE))</f>
        <v>0</v>
      </c>
      <c r="Z14" s="6">
        <f>IF(ISERROR(VLOOKUP(A14,Sheet1!$A$3:$AF$86,26,FALSE))=TRUE,0,VLOOKUP(A14,Sheet1!$A$3:$AF$86,26,FALSE))</f>
        <v>0</v>
      </c>
      <c r="AA14" s="6" t="str">
        <f>IF(ISERROR(VLOOKUP(A14,Sheet1!$A$3:$AF$86,27,FALSE))=TRUE,0,VLOOKUP(A14,Sheet1!$A$3:$AF$86,27,FALSE))</f>
        <v>x</v>
      </c>
      <c r="AB14" s="6">
        <f>IF(ISERROR(VLOOKUP(A14,Sheet1!$A$3:$AF$86,28,FALSE))=TRUE,0,VLOOKUP(A14,Sheet1!$A$3:$AF$86,28,FALSE))</f>
        <v>0</v>
      </c>
      <c r="AC14" s="7">
        <f>IF(ISERROR(VLOOKUP(A14,Sheet1!$A$3:$AF$86,29,FALSE))=TRUE,0,VLOOKUP(A14,Sheet1!$A$3:$AF$86,29,FALSE))</f>
        <v>0</v>
      </c>
      <c r="AD14" s="7">
        <f>IF(ISERROR(VLOOKUP(A14,Sheet1!$A$3:$AF$86,30,FALSE))=TRUE,0,VLOOKUP(A14,Sheet1!$A$3:$AF$86,30,FALSE))</f>
        <v>0</v>
      </c>
      <c r="AE14" s="6" t="str">
        <f>IF(ISERROR(VLOOKUP(A14,Sheet1!$A$3:$AF$86,31,FALSE))=TRUE,0,VLOOKUP(A14,Sheet1!$A$3:$AF$86,31,FALSE))</f>
        <v>x</v>
      </c>
      <c r="AF14" s="6">
        <f>IF(ISERROR(VLOOKUP(A14,Sheet1!$A$3:$AF$86,32,FALSE))=TRUE,0,VLOOKUP(A14,Sheet1!$A$3:$AF$86,32,FALSE))</f>
        <v>0</v>
      </c>
      <c r="AG14" s="90"/>
      <c r="AH14" s="90"/>
      <c r="AI14" s="90"/>
      <c r="AJ14" s="90"/>
      <c r="AK14" s="90"/>
      <c r="AL14" s="90"/>
      <c r="AM14" s="90"/>
    </row>
    <row r="15" spans="1:44">
      <c r="A15" s="4" t="str">
        <f>Sheet1!A15</f>
        <v>De Cleen Walter</v>
      </c>
      <c r="B15" s="89">
        <f>IF(ISERROR(VLOOKUP(A15,Sheet1!$A$3:$AF$86,2,FALSE))=TRUE,0,VLOOKUP(A15,Sheet1!$A$3:$AF$86,2,FALSE))</f>
        <v>0</v>
      </c>
      <c r="C15" s="5">
        <f>IF(ISERROR(VLOOKUP(A15,Sheet1!$A$3:$AF$86,3,FALSE))=TRUE,0,VLOOKUP(A15,Sheet1!$A$3:$AF$86,3,FALSE))</f>
        <v>0</v>
      </c>
      <c r="D15" s="6">
        <f>IF(ISERROR(VLOOKUP(A15,Sheet1!$A$3:$AF$86,4,FALSE))=TRUE,0,VLOOKUP(A15,Sheet1!$A$3:$AF$86,4,FALSE))</f>
        <v>0</v>
      </c>
      <c r="E15" s="6">
        <f>IF(ISERROR(VLOOKUP(A15,Sheet1!$A$3:$AF$86,5,FALSE))=TRUE,0,VLOOKUP(A15,Sheet1!$A$3:$AF$86,5,FALSE))</f>
        <v>0</v>
      </c>
      <c r="F15" s="6">
        <f>IF(ISERROR(VLOOKUP(A15,Sheet1!$A$3:$AF$86,6,FALSE))=TRUE,0,VLOOKUP(A15,Sheet1!$A$3:$AF$86,6,FALSE))</f>
        <v>0</v>
      </c>
      <c r="G15" s="6" t="str">
        <f>IF(ISERROR(VLOOKUP(A15,Sheet1!$A$3:$AF$86,7,FALSE))=TRUE,0,VLOOKUP(A15,Sheet1!$A$3:$AF$86,7,FALSE))</f>
        <v>x</v>
      </c>
      <c r="H15" s="7">
        <f>IF(ISERROR(VLOOKUP(A15,Sheet1!$A$3:$AF$86,8,FALSE))=TRUE,0,VLOOKUP(A15,Sheet1!$A$3:$AF$86,8,FALSE))</f>
        <v>0</v>
      </c>
      <c r="I15" s="7">
        <f>IF(ISERROR(VLOOKUP(A15,Sheet1!$A$3:$AF$86,9,FALSE))=TRUE,0,VLOOKUP(A15,Sheet1!$A$3:$AF$86,9,FALSE))</f>
        <v>0</v>
      </c>
      <c r="J15" s="6">
        <f>IF(ISERROR(VLOOKUP(A15,Sheet1!$A$3:$AF$86,10,FALSE))=TRUE,0,VLOOKUP(A15,Sheet1!$A$3:$AF$86,10,FALSE))</f>
        <v>0</v>
      </c>
      <c r="K15" s="6">
        <f>IF(ISERROR(VLOOKUP(A15,Sheet1!$A$3:$AF$86,11,FALSE))=TRUE,0,VLOOKUP(A15,Sheet1!$A$3:$AF$86,11,FALSE))</f>
        <v>0</v>
      </c>
      <c r="L15" s="6">
        <f>IF(ISERROR(VLOOKUP(A15,Sheet1!$A$3:$AF$86,12,FALSE))=TRUE,0,VLOOKUP(A15,Sheet1!$A$3:$AF$86,12,FALSE))</f>
        <v>0</v>
      </c>
      <c r="M15" s="6">
        <f>IF(ISERROR(VLOOKUP(A15,Sheet1!$A$3:$AF$86,13,FALSE))=TRUE,0,VLOOKUP(A15,Sheet1!$A$3:$AF$86,13,FALSE))</f>
        <v>0</v>
      </c>
      <c r="N15" s="6">
        <f>IF(ISERROR(VLOOKUP(A15,Sheet1!$A$3:$AF$86,14,FALSE))=TRUE,0,VLOOKUP(A15,Sheet1!$A$3:$AF$86,14,FALSE))</f>
        <v>0</v>
      </c>
      <c r="O15" s="7">
        <f>IF(ISERROR(VLOOKUP(A15,Sheet1!$A$3:$AF$86,15,FALSE))=TRUE,0,VLOOKUP(A15,Sheet1!$A$3:$AF$86,15,FALSE))</f>
        <v>0</v>
      </c>
      <c r="P15" s="7">
        <f>IF(ISERROR(VLOOKUP(A15,Sheet1!$A$3:$AF$86,16,FALSE))=TRUE,0,VLOOKUP(A15,Sheet1!$A$3:$AF$86,16,FALSE))</f>
        <v>0</v>
      </c>
      <c r="Q15" s="6">
        <f>IF(ISERROR(VLOOKUP(A15,Sheet1!$A$3:$AF$86,17,FALSE))=TRUE,0,VLOOKUP(A15,Sheet1!$A$3:$AF$86,17,FALSE))</f>
        <v>0</v>
      </c>
      <c r="R15" s="6">
        <f>IF(ISERROR(VLOOKUP(A15,Sheet1!$A$3:$AF$86,18,FALSE))=TRUE,0,VLOOKUP(A15,Sheet1!$A$3:$AF$86,18,FALSE))</f>
        <v>0</v>
      </c>
      <c r="S15" s="6">
        <f>IF(ISERROR(VLOOKUP(A15,Sheet1!$A$3:$AF$86,19,FALSE))=TRUE,0,VLOOKUP(A15,Sheet1!$A$3:$AF$86,19,FALSE))</f>
        <v>0</v>
      </c>
      <c r="T15" s="6">
        <f>IF(ISERROR(VLOOKUP(A15,Sheet1!$A$3:$AF$86,20,FALSE))=TRUE,0,VLOOKUP(A15,Sheet1!$A$3:$AF$86,20,FALSE))</f>
        <v>0</v>
      </c>
      <c r="U15" s="6">
        <f>IF(ISERROR(VLOOKUP(A15,Sheet1!$A$3:$AF$86,21,FALSE))=TRUE,0,VLOOKUP(A15,Sheet1!$A$3:$AF$86,21,FALSE))</f>
        <v>0</v>
      </c>
      <c r="V15" s="7">
        <f>IF(ISERROR(VLOOKUP(A15,Sheet1!$A$3:$AF$86,22,FALSE))=TRUE,0,VLOOKUP(A15,Sheet1!$A$3:$AF$86,22,FALSE))</f>
        <v>0</v>
      </c>
      <c r="W15" s="7">
        <f>IF(ISERROR(VLOOKUP(A15,Sheet1!$A$3:$AF$86,23,FALSE))=TRUE,0,VLOOKUP(A15,Sheet1!$A$3:$AF$86,23,FALSE))</f>
        <v>0</v>
      </c>
      <c r="X15" s="6">
        <f>IF(ISERROR(VLOOKUP(A15,Sheet1!$A$3:$AF$86,24,FALSE))=TRUE,0,VLOOKUP(A15,Sheet1!$A$3:$AF$86,24,FALSE))</f>
        <v>0</v>
      </c>
      <c r="Y15" s="6">
        <f>IF(ISERROR(VLOOKUP(A15,Sheet1!$A$3:$AF$86,25,FALSE))=TRUE,0,VLOOKUP(A15,Sheet1!$A$3:$AF$86,25,FALSE))</f>
        <v>0</v>
      </c>
      <c r="Z15" s="6">
        <f>IF(ISERROR(VLOOKUP(A15,Sheet1!$A$3:$AF$86,26,FALSE))=TRUE,0,VLOOKUP(A15,Sheet1!$A$3:$AF$86,26,FALSE))</f>
        <v>0</v>
      </c>
      <c r="AA15" s="6">
        <f>IF(ISERROR(VLOOKUP(A15,Sheet1!$A$3:$AF$86,27,FALSE))=TRUE,0,VLOOKUP(A15,Sheet1!$A$3:$AF$86,27,FALSE))</f>
        <v>0</v>
      </c>
      <c r="AB15" s="6">
        <f>IF(ISERROR(VLOOKUP(A15,Sheet1!$A$3:$AF$86,28,FALSE))=TRUE,0,VLOOKUP(A15,Sheet1!$A$3:$AF$86,28,FALSE))</f>
        <v>0</v>
      </c>
      <c r="AC15" s="7">
        <f>IF(ISERROR(VLOOKUP(A15,Sheet1!$A$3:$AF$86,29,FALSE))=TRUE,0,VLOOKUP(A15,Sheet1!$A$3:$AF$86,29,FALSE))</f>
        <v>0</v>
      </c>
      <c r="AD15" s="7">
        <f>IF(ISERROR(VLOOKUP(A15,Sheet1!$A$3:$AF$86,30,FALSE))=TRUE,0,VLOOKUP(A15,Sheet1!$A$3:$AF$86,30,FALSE))</f>
        <v>0</v>
      </c>
      <c r="AE15" s="6">
        <f>IF(ISERROR(VLOOKUP(A15,Sheet1!$A$3:$AF$86,31,FALSE))=TRUE,0,VLOOKUP(A15,Sheet1!$A$3:$AF$86,31,FALSE))</f>
        <v>0</v>
      </c>
      <c r="AF15" s="6">
        <f>IF(ISERROR(VLOOKUP(A15,Sheet1!$A$3:$AF$86,32,FALSE))=TRUE,0,VLOOKUP(A15,Sheet1!$A$3:$AF$86,32,FALSE))</f>
        <v>0</v>
      </c>
      <c r="AG15" s="90"/>
      <c r="AH15" s="90"/>
      <c r="AI15" s="90"/>
      <c r="AJ15" s="90"/>
      <c r="AK15" s="90"/>
      <c r="AL15" s="90"/>
      <c r="AM15" s="90"/>
    </row>
    <row r="16" spans="1:44">
      <c r="A16" s="4" t="str">
        <f>Sheet1!A16</f>
        <v>De Clerck Alex</v>
      </c>
      <c r="B16" s="89">
        <f>IF(ISERROR(VLOOKUP(A16,Sheet1!$A$3:$AF$86,2,FALSE))=TRUE,0,VLOOKUP(A16,Sheet1!$A$3:$AF$86,2,FALSE))</f>
        <v>0</v>
      </c>
      <c r="C16" s="5">
        <f>IF(ISERROR(VLOOKUP(A16,Sheet1!$A$3:$AF$86,3,FALSE))=TRUE,0,VLOOKUP(A16,Sheet1!$A$3:$AF$86,3,FALSE))</f>
        <v>0</v>
      </c>
      <c r="D16" s="6">
        <f>IF(ISERROR(VLOOKUP(A16,Sheet1!$A$3:$AF$86,4,FALSE))=TRUE,0,VLOOKUP(A16,Sheet1!$A$3:$AF$86,4,FALSE))</f>
        <v>0</v>
      </c>
      <c r="E16" s="6">
        <f>IF(ISERROR(VLOOKUP(A16,Sheet1!$A$3:$AF$86,5,FALSE))=TRUE,0,VLOOKUP(A16,Sheet1!$A$3:$AF$86,5,FALSE))</f>
        <v>0</v>
      </c>
      <c r="F16" s="6">
        <f>IF(ISERROR(VLOOKUP(A16,Sheet1!$A$3:$AF$86,6,FALSE))=TRUE,0,VLOOKUP(A16,Sheet1!$A$3:$AF$86,6,FALSE))</f>
        <v>0</v>
      </c>
      <c r="G16" s="6">
        <f>IF(ISERROR(VLOOKUP(A16,Sheet1!$A$3:$AF$86,7,FALSE))=TRUE,0,VLOOKUP(A16,Sheet1!$A$3:$AF$86,7,FALSE))</f>
        <v>0</v>
      </c>
      <c r="H16" s="7">
        <f>IF(ISERROR(VLOOKUP(A16,Sheet1!$A$3:$AF$86,8,FALSE))=TRUE,0,VLOOKUP(A16,Sheet1!$A$3:$AF$86,8,FALSE))</f>
        <v>0</v>
      </c>
      <c r="I16" s="7">
        <f>IF(ISERROR(VLOOKUP(A16,Sheet1!$A$3:$AF$86,9,FALSE))=TRUE,0,VLOOKUP(A16,Sheet1!$A$3:$AF$86,9,FALSE))</f>
        <v>0</v>
      </c>
      <c r="J16" s="6">
        <f>IF(ISERROR(VLOOKUP(A16,Sheet1!$A$3:$AF$86,10,FALSE))=TRUE,0,VLOOKUP(A16,Sheet1!$A$3:$AF$86,10,FALSE))</f>
        <v>0</v>
      </c>
      <c r="K16" s="6">
        <f>IF(ISERROR(VLOOKUP(A16,Sheet1!$A$3:$AF$86,11,FALSE))=TRUE,0,VLOOKUP(A16,Sheet1!$A$3:$AF$86,11,FALSE))</f>
        <v>0</v>
      </c>
      <c r="L16" s="6">
        <f>IF(ISERROR(VLOOKUP(A16,Sheet1!$A$3:$AF$86,12,FALSE))=TRUE,0,VLOOKUP(A16,Sheet1!$A$3:$AF$86,12,FALSE))</f>
        <v>0</v>
      </c>
      <c r="M16" s="6">
        <f>IF(ISERROR(VLOOKUP(A16,Sheet1!$A$3:$AF$86,13,FALSE))=TRUE,0,VLOOKUP(A16,Sheet1!$A$3:$AF$86,13,FALSE))</f>
        <v>0</v>
      </c>
      <c r="N16" s="6">
        <f>IF(ISERROR(VLOOKUP(A16,Sheet1!$A$3:$AF$86,14,FALSE))=TRUE,0,VLOOKUP(A16,Sheet1!$A$3:$AF$86,14,FALSE))</f>
        <v>0</v>
      </c>
      <c r="O16" s="7">
        <f>IF(ISERROR(VLOOKUP(A16,Sheet1!$A$3:$AF$86,15,FALSE))=TRUE,0,VLOOKUP(A16,Sheet1!$A$3:$AF$86,15,FALSE))</f>
        <v>0</v>
      </c>
      <c r="P16" s="7">
        <f>IF(ISERROR(VLOOKUP(A16,Sheet1!$A$3:$AF$86,16,FALSE))=TRUE,0,VLOOKUP(A16,Sheet1!$A$3:$AF$86,16,FALSE))</f>
        <v>0</v>
      </c>
      <c r="Q16" s="6">
        <f>IF(ISERROR(VLOOKUP(A16,Sheet1!$A$3:$AF$86,17,FALSE))=TRUE,0,VLOOKUP(A16,Sheet1!$A$3:$AF$86,17,FALSE))</f>
        <v>0</v>
      </c>
      <c r="R16" s="6">
        <f>IF(ISERROR(VLOOKUP(A16,Sheet1!$A$3:$AF$86,18,FALSE))=TRUE,0,VLOOKUP(A16,Sheet1!$A$3:$AF$86,18,FALSE))</f>
        <v>0</v>
      </c>
      <c r="S16" s="6">
        <f>IF(ISERROR(VLOOKUP(A16,Sheet1!$A$3:$AF$86,19,FALSE))=TRUE,0,VLOOKUP(A16,Sheet1!$A$3:$AF$86,19,FALSE))</f>
        <v>0</v>
      </c>
      <c r="T16" s="6">
        <f>IF(ISERROR(VLOOKUP(A16,Sheet1!$A$3:$AF$86,20,FALSE))=TRUE,0,VLOOKUP(A16,Sheet1!$A$3:$AF$86,20,FALSE))</f>
        <v>0</v>
      </c>
      <c r="U16" s="6">
        <f>IF(ISERROR(VLOOKUP(A16,Sheet1!$A$3:$AF$86,21,FALSE))=TRUE,0,VLOOKUP(A16,Sheet1!$A$3:$AF$86,21,FALSE))</f>
        <v>0</v>
      </c>
      <c r="V16" s="7">
        <f>IF(ISERROR(VLOOKUP(A16,Sheet1!$A$3:$AF$86,22,FALSE))=TRUE,0,VLOOKUP(A16,Sheet1!$A$3:$AF$86,22,FALSE))</f>
        <v>0</v>
      </c>
      <c r="W16" s="7">
        <f>IF(ISERROR(VLOOKUP(A16,Sheet1!$A$3:$AF$86,23,FALSE))=TRUE,0,VLOOKUP(A16,Sheet1!$A$3:$AF$86,23,FALSE))</f>
        <v>0</v>
      </c>
      <c r="X16" s="6">
        <f>IF(ISERROR(VLOOKUP(A16,Sheet1!$A$3:$AF$86,24,FALSE))=TRUE,0,VLOOKUP(A16,Sheet1!$A$3:$AF$86,24,FALSE))</f>
        <v>0</v>
      </c>
      <c r="Y16" s="6">
        <f>IF(ISERROR(VLOOKUP(A16,Sheet1!$A$3:$AF$86,25,FALSE))=TRUE,0,VLOOKUP(A16,Sheet1!$A$3:$AF$86,25,FALSE))</f>
        <v>0</v>
      </c>
      <c r="Z16" s="6">
        <f>IF(ISERROR(VLOOKUP(A16,Sheet1!$A$3:$AF$86,26,FALSE))=TRUE,0,VLOOKUP(A16,Sheet1!$A$3:$AF$86,26,FALSE))</f>
        <v>0</v>
      </c>
      <c r="AA16" s="6">
        <f>IF(ISERROR(VLOOKUP(A16,Sheet1!$A$3:$AF$86,27,FALSE))=TRUE,0,VLOOKUP(A16,Sheet1!$A$3:$AF$86,27,FALSE))</f>
        <v>0</v>
      </c>
      <c r="AB16" s="6" t="str">
        <f>IF(ISERROR(VLOOKUP(A16,Sheet1!$A$3:$AF$86,28,FALSE))=TRUE,0,VLOOKUP(A16,Sheet1!$A$3:$AF$86,28,FALSE))</f>
        <v>x</v>
      </c>
      <c r="AC16" s="7">
        <f>IF(ISERROR(VLOOKUP(A16,Sheet1!$A$3:$AF$86,29,FALSE))=TRUE,0,VLOOKUP(A16,Sheet1!$A$3:$AF$86,29,FALSE))</f>
        <v>0</v>
      </c>
      <c r="AD16" s="7">
        <f>IF(ISERROR(VLOOKUP(A16,Sheet1!$A$3:$AF$86,30,FALSE))=TRUE,0,VLOOKUP(A16,Sheet1!$A$3:$AF$86,30,FALSE))</f>
        <v>0</v>
      </c>
      <c r="AE16" s="6" t="str">
        <f>IF(ISERROR(VLOOKUP(A16,Sheet1!$A$3:$AF$86,31,FALSE))=TRUE,0,VLOOKUP(A16,Sheet1!$A$3:$AF$86,31,FALSE))</f>
        <v>x</v>
      </c>
      <c r="AF16" s="6">
        <f>IF(ISERROR(VLOOKUP(A16,Sheet1!$A$3:$AF$86,32,FALSE))=TRUE,0,VLOOKUP(A16,Sheet1!$A$3:$AF$86,32,FALSE))</f>
        <v>0</v>
      </c>
      <c r="AG16" s="90"/>
      <c r="AH16" s="90"/>
      <c r="AI16" s="90"/>
      <c r="AJ16" s="90"/>
      <c r="AK16" s="90"/>
      <c r="AL16" s="90"/>
      <c r="AM16" s="90"/>
    </row>
    <row r="17" spans="1:39">
      <c r="A17" s="4" t="str">
        <f>Sheet1!A17</f>
        <v>De Groof Luc</v>
      </c>
      <c r="B17" s="89">
        <f>IF(ISERROR(VLOOKUP(A17,Sheet1!$A$3:$AF$86,2,FALSE))=TRUE,0,VLOOKUP(A17,Sheet1!$A$3:$AF$86,2,FALSE))</f>
        <v>0</v>
      </c>
      <c r="C17" s="5">
        <f>IF(ISERROR(VLOOKUP(A17,Sheet1!$A$3:$AF$86,3,FALSE))=TRUE,0,VLOOKUP(A17,Sheet1!$A$3:$AF$86,3,FALSE))</f>
        <v>0</v>
      </c>
      <c r="D17" s="6">
        <f>IF(ISERROR(VLOOKUP(A17,Sheet1!$A$3:$AF$86,4,FALSE))=TRUE,0,VLOOKUP(A17,Sheet1!$A$3:$AF$86,4,FALSE))</f>
        <v>0</v>
      </c>
      <c r="E17" s="6">
        <f>IF(ISERROR(VLOOKUP(A17,Sheet1!$A$3:$AF$86,5,FALSE))=TRUE,0,VLOOKUP(A17,Sheet1!$A$3:$AF$86,5,FALSE))</f>
        <v>0</v>
      </c>
      <c r="F17" s="6">
        <f>IF(ISERROR(VLOOKUP(A17,Sheet1!$A$3:$AF$86,6,FALSE))=TRUE,0,VLOOKUP(A17,Sheet1!$A$3:$AF$86,6,FALSE))</f>
        <v>0</v>
      </c>
      <c r="G17" s="6">
        <f>IF(ISERROR(VLOOKUP(A17,Sheet1!$A$3:$AF$86,7,FALSE))=TRUE,0,VLOOKUP(A17,Sheet1!$A$3:$AF$86,7,FALSE))</f>
        <v>0</v>
      </c>
      <c r="H17" s="7">
        <f>IF(ISERROR(VLOOKUP(A17,Sheet1!$A$3:$AF$86,8,FALSE))=TRUE,0,VLOOKUP(A17,Sheet1!$A$3:$AF$86,8,FALSE))</f>
        <v>0</v>
      </c>
      <c r="I17" s="7">
        <f>IF(ISERROR(VLOOKUP(A17,Sheet1!$A$3:$AF$86,9,FALSE))=TRUE,0,VLOOKUP(A17,Sheet1!$A$3:$AF$86,9,FALSE))</f>
        <v>0</v>
      </c>
      <c r="J17" s="6">
        <f>IF(ISERROR(VLOOKUP(A17,Sheet1!$A$3:$AF$86,10,FALSE))=TRUE,0,VLOOKUP(A17,Sheet1!$A$3:$AF$86,10,FALSE))</f>
        <v>0</v>
      </c>
      <c r="K17" s="6">
        <f>IF(ISERROR(VLOOKUP(A17,Sheet1!$A$3:$AF$86,11,FALSE))=TRUE,0,VLOOKUP(A17,Sheet1!$A$3:$AF$86,11,FALSE))</f>
        <v>0</v>
      </c>
      <c r="L17" s="6">
        <f>IF(ISERROR(VLOOKUP(A17,Sheet1!$A$3:$AF$86,12,FALSE))=TRUE,0,VLOOKUP(A17,Sheet1!$A$3:$AF$86,12,FALSE))</f>
        <v>0</v>
      </c>
      <c r="M17" s="6">
        <f>IF(ISERROR(VLOOKUP(A17,Sheet1!$A$3:$AF$86,13,FALSE))=TRUE,0,VLOOKUP(A17,Sheet1!$A$3:$AF$86,13,FALSE))</f>
        <v>0</v>
      </c>
      <c r="N17" s="6">
        <f>IF(ISERROR(VLOOKUP(A17,Sheet1!$A$3:$AF$86,14,FALSE))=TRUE,0,VLOOKUP(A17,Sheet1!$A$3:$AF$86,14,FALSE))</f>
        <v>0</v>
      </c>
      <c r="O17" s="7">
        <f>IF(ISERROR(VLOOKUP(A17,Sheet1!$A$3:$AF$86,15,FALSE))=TRUE,0,VLOOKUP(A17,Sheet1!$A$3:$AF$86,15,FALSE))</f>
        <v>0</v>
      </c>
      <c r="P17" s="7">
        <f>IF(ISERROR(VLOOKUP(A17,Sheet1!$A$3:$AF$86,16,FALSE))=TRUE,0,VLOOKUP(A17,Sheet1!$A$3:$AF$86,16,FALSE))</f>
        <v>0</v>
      </c>
      <c r="Q17" s="6">
        <f>IF(ISERROR(VLOOKUP(A17,Sheet1!$A$3:$AF$86,17,FALSE))=TRUE,0,VLOOKUP(A17,Sheet1!$A$3:$AF$86,17,FALSE))</f>
        <v>0</v>
      </c>
      <c r="R17" s="6">
        <f>IF(ISERROR(VLOOKUP(A17,Sheet1!$A$3:$AF$86,18,FALSE))=TRUE,0,VLOOKUP(A17,Sheet1!$A$3:$AF$86,18,FALSE))</f>
        <v>0</v>
      </c>
      <c r="S17" s="6">
        <f>IF(ISERROR(VLOOKUP(A17,Sheet1!$A$3:$AF$86,19,FALSE))=TRUE,0,VLOOKUP(A17,Sheet1!$A$3:$AF$86,19,FALSE))</f>
        <v>0</v>
      </c>
      <c r="T17" s="6">
        <f>IF(ISERROR(VLOOKUP(A17,Sheet1!$A$3:$AF$86,20,FALSE))=TRUE,0,VLOOKUP(A17,Sheet1!$A$3:$AF$86,20,FALSE))</f>
        <v>0</v>
      </c>
      <c r="U17" s="6">
        <f>IF(ISERROR(VLOOKUP(A17,Sheet1!$A$3:$AF$86,21,FALSE))=TRUE,0,VLOOKUP(A17,Sheet1!$A$3:$AF$86,21,FALSE))</f>
        <v>0</v>
      </c>
      <c r="V17" s="7">
        <f>IF(ISERROR(VLOOKUP(A17,Sheet1!$A$3:$AF$86,22,FALSE))=TRUE,0,VLOOKUP(A17,Sheet1!$A$3:$AF$86,22,FALSE))</f>
        <v>0</v>
      </c>
      <c r="W17" s="7">
        <f>IF(ISERROR(VLOOKUP(A17,Sheet1!$A$3:$AF$86,23,FALSE))=TRUE,0,VLOOKUP(A17,Sheet1!$A$3:$AF$86,23,FALSE))</f>
        <v>0</v>
      </c>
      <c r="X17" s="6">
        <f>IF(ISERROR(VLOOKUP(A17,Sheet1!$A$3:$AF$86,24,FALSE))=TRUE,0,VLOOKUP(A17,Sheet1!$A$3:$AF$86,24,FALSE))</f>
        <v>0</v>
      </c>
      <c r="Y17" s="6">
        <f>IF(ISERROR(VLOOKUP(A17,Sheet1!$A$3:$AF$86,25,FALSE))=TRUE,0,VLOOKUP(A17,Sheet1!$A$3:$AF$86,25,FALSE))</f>
        <v>0</v>
      </c>
      <c r="Z17" s="6">
        <f>IF(ISERROR(VLOOKUP(A17,Sheet1!$A$3:$AF$86,26,FALSE))=TRUE,0,VLOOKUP(A17,Sheet1!$A$3:$AF$86,26,FALSE))</f>
        <v>0</v>
      </c>
      <c r="AA17" s="6">
        <f>IF(ISERROR(VLOOKUP(A17,Sheet1!$A$3:$AF$86,27,FALSE))=TRUE,0,VLOOKUP(A17,Sheet1!$A$3:$AF$86,27,FALSE))</f>
        <v>0</v>
      </c>
      <c r="AB17" s="6">
        <f>IF(ISERROR(VLOOKUP(A17,Sheet1!$A$3:$AF$86,28,FALSE))=TRUE,0,VLOOKUP(A17,Sheet1!$A$3:$AF$86,28,FALSE))</f>
        <v>0</v>
      </c>
      <c r="AC17" s="7">
        <f>IF(ISERROR(VLOOKUP(A17,Sheet1!$A$3:$AF$86,29,FALSE))=TRUE,0,VLOOKUP(A17,Sheet1!$A$3:$AF$86,29,FALSE))</f>
        <v>0</v>
      </c>
      <c r="AD17" s="7">
        <f>IF(ISERROR(VLOOKUP(A17,Sheet1!$A$3:$AF$86,30,FALSE))=TRUE,0,VLOOKUP(A17,Sheet1!$A$3:$AF$86,30,FALSE))</f>
        <v>0</v>
      </c>
      <c r="AE17" s="6">
        <f>IF(ISERROR(VLOOKUP(A17,Sheet1!$A$3:$AF$86,31,FALSE))=TRUE,0,VLOOKUP(A17,Sheet1!$A$3:$AF$86,31,FALSE))</f>
        <v>0</v>
      </c>
      <c r="AF17" s="6">
        <f>IF(ISERROR(VLOOKUP(A17,Sheet1!$A$3:$AF$86,32,FALSE))=TRUE,0,VLOOKUP(A17,Sheet1!$A$3:$AF$86,32,FALSE))</f>
        <v>0</v>
      </c>
      <c r="AG17" s="90"/>
      <c r="AH17" s="90"/>
      <c r="AI17" s="90"/>
      <c r="AJ17" s="90"/>
      <c r="AK17" s="90"/>
      <c r="AL17" s="90"/>
      <c r="AM17" s="90"/>
    </row>
    <row r="18" spans="1:39">
      <c r="A18" s="4" t="str">
        <f>Sheet1!A18</f>
        <v>De Maeyer Nick</v>
      </c>
      <c r="B18" s="89">
        <f>IF(ISERROR(VLOOKUP(A18,Sheet1!$A$3:$AF$86,2,FALSE))=TRUE,0,VLOOKUP(A18,Sheet1!$A$3:$AF$86,2,FALSE))</f>
        <v>0</v>
      </c>
      <c r="C18" s="5">
        <f>IF(ISERROR(VLOOKUP(A18,Sheet1!$A$3:$AF$86,3,FALSE))=TRUE,0,VLOOKUP(A18,Sheet1!$A$3:$AF$86,3,FALSE))</f>
        <v>0</v>
      </c>
      <c r="D18" s="6">
        <f>IF(ISERROR(VLOOKUP(A18,Sheet1!$A$3:$AF$86,4,FALSE))=TRUE,0,VLOOKUP(A18,Sheet1!$A$3:$AF$86,4,FALSE))</f>
        <v>0</v>
      </c>
      <c r="E18" s="6">
        <f>IF(ISERROR(VLOOKUP(A18,Sheet1!$A$3:$AF$86,5,FALSE))=TRUE,0,VLOOKUP(A18,Sheet1!$A$3:$AF$86,5,FALSE))</f>
        <v>0</v>
      </c>
      <c r="F18" s="6">
        <f>IF(ISERROR(VLOOKUP(A18,Sheet1!$A$3:$AF$86,6,FALSE))=TRUE,0,VLOOKUP(A18,Sheet1!$A$3:$AF$86,6,FALSE))</f>
        <v>0</v>
      </c>
      <c r="G18" s="6">
        <f>IF(ISERROR(VLOOKUP(A18,Sheet1!$A$3:$AF$86,7,FALSE))=TRUE,0,VLOOKUP(A18,Sheet1!$A$3:$AF$86,7,FALSE))</f>
        <v>0</v>
      </c>
      <c r="H18" s="7">
        <f>IF(ISERROR(VLOOKUP(A18,Sheet1!$A$3:$AF$86,8,FALSE))=TRUE,0,VLOOKUP(A18,Sheet1!$A$3:$AF$86,8,FALSE))</f>
        <v>0</v>
      </c>
      <c r="I18" s="7">
        <f>IF(ISERROR(VLOOKUP(A18,Sheet1!$A$3:$AF$86,9,FALSE))=TRUE,0,VLOOKUP(A18,Sheet1!$A$3:$AF$86,9,FALSE))</f>
        <v>0</v>
      </c>
      <c r="J18" s="6">
        <f>IF(ISERROR(VLOOKUP(A18,Sheet1!$A$3:$AF$86,10,FALSE))=TRUE,0,VLOOKUP(A18,Sheet1!$A$3:$AF$86,10,FALSE))</f>
        <v>0</v>
      </c>
      <c r="K18" s="6">
        <f>IF(ISERROR(VLOOKUP(A18,Sheet1!$A$3:$AF$86,11,FALSE))=TRUE,0,VLOOKUP(A18,Sheet1!$A$3:$AF$86,11,FALSE))</f>
        <v>0</v>
      </c>
      <c r="L18" s="6">
        <f>IF(ISERROR(VLOOKUP(A18,Sheet1!$A$3:$AF$86,12,FALSE))=TRUE,0,VLOOKUP(A18,Sheet1!$A$3:$AF$86,12,FALSE))</f>
        <v>0</v>
      </c>
      <c r="M18" s="6">
        <f>IF(ISERROR(VLOOKUP(A18,Sheet1!$A$3:$AF$86,13,FALSE))=TRUE,0,VLOOKUP(A18,Sheet1!$A$3:$AF$86,13,FALSE))</f>
        <v>0</v>
      </c>
      <c r="N18" s="6">
        <f>IF(ISERROR(VLOOKUP(A18,Sheet1!$A$3:$AF$86,14,FALSE))=TRUE,0,VLOOKUP(A18,Sheet1!$A$3:$AF$86,14,FALSE))</f>
        <v>0</v>
      </c>
      <c r="O18" s="7">
        <f>IF(ISERROR(VLOOKUP(A18,Sheet1!$A$3:$AF$86,15,FALSE))=TRUE,0,VLOOKUP(A18,Sheet1!$A$3:$AF$86,15,FALSE))</f>
        <v>0</v>
      </c>
      <c r="P18" s="7">
        <f>IF(ISERROR(VLOOKUP(A18,Sheet1!$A$3:$AF$86,16,FALSE))=TRUE,0,VLOOKUP(A18,Sheet1!$A$3:$AF$86,16,FALSE))</f>
        <v>0</v>
      </c>
      <c r="Q18" s="6">
        <f>IF(ISERROR(VLOOKUP(A18,Sheet1!$A$3:$AF$86,17,FALSE))=TRUE,0,VLOOKUP(A18,Sheet1!$A$3:$AF$86,17,FALSE))</f>
        <v>0</v>
      </c>
      <c r="R18" s="6">
        <f>IF(ISERROR(VLOOKUP(A18,Sheet1!$A$3:$AF$86,18,FALSE))=TRUE,0,VLOOKUP(A18,Sheet1!$A$3:$AF$86,18,FALSE))</f>
        <v>0</v>
      </c>
      <c r="S18" s="6">
        <f>IF(ISERROR(VLOOKUP(A18,Sheet1!$A$3:$AF$86,19,FALSE))=TRUE,0,VLOOKUP(A18,Sheet1!$A$3:$AF$86,19,FALSE))</f>
        <v>0</v>
      </c>
      <c r="T18" s="6">
        <f>IF(ISERROR(VLOOKUP(A18,Sheet1!$A$3:$AF$86,20,FALSE))=TRUE,0,VLOOKUP(A18,Sheet1!$A$3:$AF$86,20,FALSE))</f>
        <v>0</v>
      </c>
      <c r="U18" s="6">
        <f>IF(ISERROR(VLOOKUP(A18,Sheet1!$A$3:$AF$86,21,FALSE))=TRUE,0,VLOOKUP(A18,Sheet1!$A$3:$AF$86,21,FALSE))</f>
        <v>0</v>
      </c>
      <c r="V18" s="7">
        <f>IF(ISERROR(VLOOKUP(A18,Sheet1!$A$3:$AF$86,22,FALSE))=TRUE,0,VLOOKUP(A18,Sheet1!$A$3:$AF$86,22,FALSE))</f>
        <v>0</v>
      </c>
      <c r="W18" s="7">
        <f>IF(ISERROR(VLOOKUP(A18,Sheet1!$A$3:$AF$86,23,FALSE))=TRUE,0,VLOOKUP(A18,Sheet1!$A$3:$AF$86,23,FALSE))</f>
        <v>0</v>
      </c>
      <c r="X18" s="6">
        <f>IF(ISERROR(VLOOKUP(A18,Sheet1!$A$3:$AF$86,24,FALSE))=TRUE,0,VLOOKUP(A18,Sheet1!$A$3:$AF$86,24,FALSE))</f>
        <v>0</v>
      </c>
      <c r="Y18" s="6">
        <f>IF(ISERROR(VLOOKUP(A18,Sheet1!$A$3:$AF$86,25,FALSE))=TRUE,0,VLOOKUP(A18,Sheet1!$A$3:$AF$86,25,FALSE))</f>
        <v>0</v>
      </c>
      <c r="Z18" s="6">
        <f>IF(ISERROR(VLOOKUP(A18,Sheet1!$A$3:$AF$86,26,FALSE))=TRUE,0,VLOOKUP(A18,Sheet1!$A$3:$AF$86,26,FALSE))</f>
        <v>0</v>
      </c>
      <c r="AA18" s="6">
        <f>IF(ISERROR(VLOOKUP(A18,Sheet1!$A$3:$AF$86,27,FALSE))=TRUE,0,VLOOKUP(A18,Sheet1!$A$3:$AF$86,27,FALSE))</f>
        <v>0</v>
      </c>
      <c r="AB18" s="6">
        <f>IF(ISERROR(VLOOKUP(A18,Sheet1!$A$3:$AF$86,28,FALSE))=TRUE,0,VLOOKUP(A18,Sheet1!$A$3:$AF$86,28,FALSE))</f>
        <v>0</v>
      </c>
      <c r="AC18" s="7">
        <f>IF(ISERROR(VLOOKUP(A18,Sheet1!$A$3:$AF$86,29,FALSE))=TRUE,0,VLOOKUP(A18,Sheet1!$A$3:$AF$86,29,FALSE))</f>
        <v>0</v>
      </c>
      <c r="AD18" s="7">
        <f>IF(ISERROR(VLOOKUP(A18,Sheet1!$A$3:$AF$86,30,FALSE))=TRUE,0,VLOOKUP(A18,Sheet1!$A$3:$AF$86,30,FALSE))</f>
        <v>0</v>
      </c>
      <c r="AE18" s="6">
        <f>IF(ISERROR(VLOOKUP(A18,Sheet1!$A$3:$AF$86,31,FALSE))=TRUE,0,VLOOKUP(A18,Sheet1!$A$3:$AF$86,31,FALSE))</f>
        <v>0</v>
      </c>
      <c r="AF18" s="6">
        <f>IF(ISERROR(VLOOKUP(A18,Sheet1!$A$3:$AF$86,32,FALSE))=TRUE,0,VLOOKUP(A18,Sheet1!$A$3:$AF$86,32,FALSE))</f>
        <v>0</v>
      </c>
      <c r="AG18" s="90"/>
      <c r="AH18" s="90"/>
      <c r="AI18" s="90"/>
      <c r="AJ18" s="90"/>
      <c r="AK18" s="90"/>
      <c r="AL18" s="90"/>
      <c r="AM18" s="90"/>
    </row>
    <row r="19" spans="1:39">
      <c r="A19" s="4" t="str">
        <f>Sheet1!A19</f>
        <v>De Meyer Dirk</v>
      </c>
      <c r="B19" s="89">
        <f>IF(ISERROR(VLOOKUP(A19,Sheet1!$A$3:$AF$86,2,FALSE))=TRUE,0,VLOOKUP(A19,Sheet1!$A$3:$AF$86,2,FALSE))</f>
        <v>0</v>
      </c>
      <c r="C19" s="5">
        <f>IF(ISERROR(VLOOKUP(A19,Sheet1!$A$3:$AF$86,3,FALSE))=TRUE,0,VLOOKUP(A19,Sheet1!$A$3:$AF$86,3,FALSE))</f>
        <v>0</v>
      </c>
      <c r="D19" s="6">
        <f>IF(ISERROR(VLOOKUP(A19,Sheet1!$A$3:$AF$86,4,FALSE))=TRUE,0,VLOOKUP(A19,Sheet1!$A$3:$AF$86,4,FALSE))</f>
        <v>0</v>
      </c>
      <c r="E19" s="6">
        <f>IF(ISERROR(VLOOKUP(A19,Sheet1!$A$3:$AF$86,5,FALSE))=TRUE,0,VLOOKUP(A19,Sheet1!$A$3:$AF$86,5,FALSE))</f>
        <v>0</v>
      </c>
      <c r="F19" s="6">
        <f>IF(ISERROR(VLOOKUP(A19,Sheet1!$A$3:$AF$86,6,FALSE))=TRUE,0,VLOOKUP(A19,Sheet1!$A$3:$AF$86,6,FALSE))</f>
        <v>0</v>
      </c>
      <c r="G19" s="6">
        <f>IF(ISERROR(VLOOKUP(A19,Sheet1!$A$3:$AF$86,7,FALSE))=TRUE,0,VLOOKUP(A19,Sheet1!$A$3:$AF$86,7,FALSE))</f>
        <v>0</v>
      </c>
      <c r="H19" s="7">
        <f>IF(ISERROR(VLOOKUP(A19,Sheet1!$A$3:$AF$86,8,FALSE))=TRUE,0,VLOOKUP(A19,Sheet1!$A$3:$AF$86,8,FALSE))</f>
        <v>0</v>
      </c>
      <c r="I19" s="7">
        <f>IF(ISERROR(VLOOKUP(A19,Sheet1!$A$3:$AF$86,9,FALSE))=TRUE,0,VLOOKUP(A19,Sheet1!$A$3:$AF$86,9,FALSE))</f>
        <v>0</v>
      </c>
      <c r="J19" s="6">
        <f>IF(ISERROR(VLOOKUP(A19,Sheet1!$A$3:$AF$86,10,FALSE))=TRUE,0,VLOOKUP(A19,Sheet1!$A$3:$AF$86,10,FALSE))</f>
        <v>0</v>
      </c>
      <c r="K19" s="6">
        <f>IF(ISERROR(VLOOKUP(A19,Sheet1!$A$3:$AF$86,11,FALSE))=TRUE,0,VLOOKUP(A19,Sheet1!$A$3:$AF$86,11,FALSE))</f>
        <v>0</v>
      </c>
      <c r="L19" s="6">
        <f>IF(ISERROR(VLOOKUP(A19,Sheet1!$A$3:$AF$86,12,FALSE))=TRUE,0,VLOOKUP(A19,Sheet1!$A$3:$AF$86,12,FALSE))</f>
        <v>0</v>
      </c>
      <c r="M19" s="6" t="str">
        <f>IF(ISERROR(VLOOKUP(A19,Sheet1!$A$3:$AF$86,13,FALSE))=TRUE,0,VLOOKUP(A19,Sheet1!$A$3:$AF$86,13,FALSE))</f>
        <v>x</v>
      </c>
      <c r="N19" s="6">
        <f>IF(ISERROR(VLOOKUP(A19,Sheet1!$A$3:$AF$86,14,FALSE))=TRUE,0,VLOOKUP(A19,Sheet1!$A$3:$AF$86,14,FALSE))</f>
        <v>0</v>
      </c>
      <c r="O19" s="7">
        <f>IF(ISERROR(VLOOKUP(A19,Sheet1!$A$3:$AF$86,15,FALSE))=TRUE,0,VLOOKUP(A19,Sheet1!$A$3:$AF$86,15,FALSE))</f>
        <v>0</v>
      </c>
      <c r="P19" s="7">
        <f>IF(ISERROR(VLOOKUP(A19,Sheet1!$A$3:$AF$86,16,FALSE))=TRUE,0,VLOOKUP(A19,Sheet1!$A$3:$AF$86,16,FALSE))</f>
        <v>0</v>
      </c>
      <c r="Q19" s="6">
        <f>IF(ISERROR(VLOOKUP(A19,Sheet1!$A$3:$AF$86,17,FALSE))=TRUE,0,VLOOKUP(A19,Sheet1!$A$3:$AF$86,17,FALSE))</f>
        <v>0</v>
      </c>
      <c r="R19" s="6">
        <f>IF(ISERROR(VLOOKUP(A19,Sheet1!$A$3:$AF$86,18,FALSE))=TRUE,0,VLOOKUP(A19,Sheet1!$A$3:$AF$86,18,FALSE))</f>
        <v>0</v>
      </c>
      <c r="S19" s="6">
        <f>IF(ISERROR(VLOOKUP(A19,Sheet1!$A$3:$AF$86,19,FALSE))=TRUE,0,VLOOKUP(A19,Sheet1!$A$3:$AF$86,19,FALSE))</f>
        <v>0</v>
      </c>
      <c r="T19" s="6">
        <f>IF(ISERROR(VLOOKUP(A19,Sheet1!$A$3:$AF$86,20,FALSE))=TRUE,0,VLOOKUP(A19,Sheet1!$A$3:$AF$86,20,FALSE))</f>
        <v>0</v>
      </c>
      <c r="U19" s="6">
        <f>IF(ISERROR(VLOOKUP(A19,Sheet1!$A$3:$AF$86,21,FALSE))=TRUE,0,VLOOKUP(A19,Sheet1!$A$3:$AF$86,21,FALSE))</f>
        <v>0</v>
      </c>
      <c r="V19" s="7">
        <f>IF(ISERROR(VLOOKUP(A19,Sheet1!$A$3:$AF$86,22,FALSE))=TRUE,0,VLOOKUP(A19,Sheet1!$A$3:$AF$86,22,FALSE))</f>
        <v>0</v>
      </c>
      <c r="W19" s="7">
        <f>IF(ISERROR(VLOOKUP(A19,Sheet1!$A$3:$AF$86,23,FALSE))=TRUE,0,VLOOKUP(A19,Sheet1!$A$3:$AF$86,23,FALSE))</f>
        <v>0</v>
      </c>
      <c r="X19" s="6">
        <f>IF(ISERROR(VLOOKUP(A19,Sheet1!$A$3:$AF$86,24,FALSE))=TRUE,0,VLOOKUP(A19,Sheet1!$A$3:$AF$86,24,FALSE))</f>
        <v>0</v>
      </c>
      <c r="Y19" s="6">
        <f>IF(ISERROR(VLOOKUP(A19,Sheet1!$A$3:$AF$86,25,FALSE))=TRUE,0,VLOOKUP(A19,Sheet1!$A$3:$AF$86,25,FALSE))</f>
        <v>0</v>
      </c>
      <c r="Z19" s="6">
        <f>IF(ISERROR(VLOOKUP(A19,Sheet1!$A$3:$AF$86,26,FALSE))=TRUE,0,VLOOKUP(A19,Sheet1!$A$3:$AF$86,26,FALSE))</f>
        <v>0</v>
      </c>
      <c r="AA19" s="6">
        <f>IF(ISERROR(VLOOKUP(A19,Sheet1!$A$3:$AF$86,27,FALSE))=TRUE,0,VLOOKUP(A19,Sheet1!$A$3:$AF$86,27,FALSE))</f>
        <v>0</v>
      </c>
      <c r="AB19" s="6">
        <f>IF(ISERROR(VLOOKUP(A19,Sheet1!$A$3:$AF$86,28,FALSE))=TRUE,0,VLOOKUP(A19,Sheet1!$A$3:$AF$86,28,FALSE))</f>
        <v>0</v>
      </c>
      <c r="AC19" s="7">
        <f>IF(ISERROR(VLOOKUP(A19,Sheet1!$A$3:$AF$86,29,FALSE))=TRUE,0,VLOOKUP(A19,Sheet1!$A$3:$AF$86,29,FALSE))</f>
        <v>0</v>
      </c>
      <c r="AD19" s="7">
        <f>IF(ISERROR(VLOOKUP(A19,Sheet1!$A$3:$AF$86,30,FALSE))=TRUE,0,VLOOKUP(A19,Sheet1!$A$3:$AF$86,30,FALSE))</f>
        <v>0</v>
      </c>
      <c r="AE19" s="6">
        <f>IF(ISERROR(VLOOKUP(A19,Sheet1!$A$3:$AF$86,31,FALSE))=TRUE,0,VLOOKUP(A19,Sheet1!$A$3:$AF$86,31,FALSE))</f>
        <v>0</v>
      </c>
      <c r="AF19" s="6">
        <f>IF(ISERROR(VLOOKUP(A19,Sheet1!$A$3:$AF$86,32,FALSE))=TRUE,0,VLOOKUP(A19,Sheet1!$A$3:$AF$86,32,FALSE))</f>
        <v>0</v>
      </c>
    </row>
    <row r="20" spans="1:39">
      <c r="A20" s="4" t="str">
        <f>Sheet1!A20</f>
        <v>De Moor Tom</v>
      </c>
      <c r="B20" s="89">
        <f>IF(ISERROR(VLOOKUP(A20,Sheet1!$A$3:$AF$86,2,FALSE))=TRUE,0,VLOOKUP(A20,Sheet1!$A$3:$AF$86,2,FALSE))</f>
        <v>0</v>
      </c>
      <c r="C20" s="5">
        <f>IF(ISERROR(VLOOKUP(A20,Sheet1!$A$3:$AF$86,3,FALSE))=TRUE,0,VLOOKUP(A20,Sheet1!$A$3:$AF$86,3,FALSE))</f>
        <v>0</v>
      </c>
      <c r="D20" s="6">
        <f>IF(ISERROR(VLOOKUP(A20,Sheet1!$A$3:$AF$86,4,FALSE))=TRUE,0,VLOOKUP(A20,Sheet1!$A$3:$AF$86,4,FALSE))</f>
        <v>0</v>
      </c>
      <c r="E20" s="6">
        <f>IF(ISERROR(VLOOKUP(A20,Sheet1!$A$3:$AF$86,5,FALSE))=TRUE,0,VLOOKUP(A20,Sheet1!$A$3:$AF$86,5,FALSE))</f>
        <v>0</v>
      </c>
      <c r="F20" s="6">
        <f>IF(ISERROR(VLOOKUP(A20,Sheet1!$A$3:$AF$86,6,FALSE))=TRUE,0,VLOOKUP(A20,Sheet1!$A$3:$AF$86,6,FALSE))</f>
        <v>0</v>
      </c>
      <c r="G20" s="6">
        <f>IF(ISERROR(VLOOKUP(A20,Sheet1!$A$3:$AF$86,7,FALSE))=TRUE,0,VLOOKUP(A20,Sheet1!$A$3:$AF$86,7,FALSE))</f>
        <v>0</v>
      </c>
      <c r="H20" s="7">
        <f>IF(ISERROR(VLOOKUP(A20,Sheet1!$A$3:$AF$86,8,FALSE))=TRUE,0,VLOOKUP(A20,Sheet1!$A$3:$AF$86,8,FALSE))</f>
        <v>0</v>
      </c>
      <c r="I20" s="7">
        <f>IF(ISERROR(VLOOKUP(A20,Sheet1!$A$3:$AF$86,9,FALSE))=TRUE,0,VLOOKUP(A20,Sheet1!$A$3:$AF$86,9,FALSE))</f>
        <v>0</v>
      </c>
      <c r="J20" s="6">
        <f>IF(ISERROR(VLOOKUP(A20,Sheet1!$A$3:$AF$86,10,FALSE))=TRUE,0,VLOOKUP(A20,Sheet1!$A$3:$AF$86,10,FALSE))</f>
        <v>0</v>
      </c>
      <c r="K20" s="6">
        <f>IF(ISERROR(VLOOKUP(A20,Sheet1!$A$3:$AF$86,11,FALSE))=TRUE,0,VLOOKUP(A20,Sheet1!$A$3:$AF$86,11,FALSE))</f>
        <v>0</v>
      </c>
      <c r="L20" s="6">
        <f>IF(ISERROR(VLOOKUP(A20,Sheet1!$A$3:$AF$86,12,FALSE))=TRUE,0,VLOOKUP(A20,Sheet1!$A$3:$AF$86,12,FALSE))</f>
        <v>0</v>
      </c>
      <c r="M20" s="6">
        <f>IF(ISERROR(VLOOKUP(A20,Sheet1!$A$3:$AF$86,13,FALSE))=TRUE,0,VLOOKUP(A20,Sheet1!$A$3:$AF$86,13,FALSE))</f>
        <v>0</v>
      </c>
      <c r="N20" s="6">
        <f>IF(ISERROR(VLOOKUP(A20,Sheet1!$A$3:$AF$86,14,FALSE))=TRUE,0,VLOOKUP(A20,Sheet1!$A$3:$AF$86,14,FALSE))</f>
        <v>0</v>
      </c>
      <c r="O20" s="7">
        <f>IF(ISERROR(VLOOKUP(A20,Sheet1!$A$3:$AF$86,15,FALSE))=TRUE,0,VLOOKUP(A20,Sheet1!$A$3:$AF$86,15,FALSE))</f>
        <v>0</v>
      </c>
      <c r="P20" s="7">
        <f>IF(ISERROR(VLOOKUP(A20,Sheet1!$A$3:$AF$86,16,FALSE))=TRUE,0,VLOOKUP(A20,Sheet1!$A$3:$AF$86,16,FALSE))</f>
        <v>0</v>
      </c>
      <c r="Q20" s="6">
        <f>IF(ISERROR(VLOOKUP(A20,Sheet1!$A$3:$AF$86,17,FALSE))=TRUE,0,VLOOKUP(A20,Sheet1!$A$3:$AF$86,17,FALSE))</f>
        <v>0</v>
      </c>
      <c r="R20" s="6">
        <f>IF(ISERROR(VLOOKUP(A20,Sheet1!$A$3:$AF$86,18,FALSE))=TRUE,0,VLOOKUP(A20,Sheet1!$A$3:$AF$86,18,FALSE))</f>
        <v>0</v>
      </c>
      <c r="S20" s="6">
        <f>IF(ISERROR(VLOOKUP(A20,Sheet1!$A$3:$AF$86,19,FALSE))=TRUE,0,VLOOKUP(A20,Sheet1!$A$3:$AF$86,19,FALSE))</f>
        <v>0</v>
      </c>
      <c r="T20" s="6">
        <f>IF(ISERROR(VLOOKUP(A20,Sheet1!$A$3:$AF$86,20,FALSE))=TRUE,0,VLOOKUP(A20,Sheet1!$A$3:$AF$86,20,FALSE))</f>
        <v>0</v>
      </c>
      <c r="U20" s="6">
        <f>IF(ISERROR(VLOOKUP(A20,Sheet1!$A$3:$AF$86,21,FALSE))=TRUE,0,VLOOKUP(A20,Sheet1!$A$3:$AF$86,21,FALSE))</f>
        <v>0</v>
      </c>
      <c r="V20" s="7">
        <f>IF(ISERROR(VLOOKUP(A20,Sheet1!$A$3:$AF$86,22,FALSE))=TRUE,0,VLOOKUP(A20,Sheet1!$A$3:$AF$86,22,FALSE))</f>
        <v>0</v>
      </c>
      <c r="W20" s="7">
        <f>IF(ISERROR(VLOOKUP(A20,Sheet1!$A$3:$AF$86,23,FALSE))=TRUE,0,VLOOKUP(A20,Sheet1!$A$3:$AF$86,23,FALSE))</f>
        <v>0</v>
      </c>
      <c r="X20" s="6">
        <f>IF(ISERROR(VLOOKUP(A20,Sheet1!$A$3:$AF$86,24,FALSE))=TRUE,0,VLOOKUP(A20,Sheet1!$A$3:$AF$86,24,FALSE))</f>
        <v>0</v>
      </c>
      <c r="Y20" s="6">
        <f>IF(ISERROR(VLOOKUP(A20,Sheet1!$A$3:$AF$86,25,FALSE))=TRUE,0,VLOOKUP(A20,Sheet1!$A$3:$AF$86,25,FALSE))</f>
        <v>0</v>
      </c>
      <c r="Z20" s="6">
        <f>IF(ISERROR(VLOOKUP(A20,Sheet1!$A$3:$AF$86,26,FALSE))=TRUE,0,VLOOKUP(A20,Sheet1!$A$3:$AF$86,26,FALSE))</f>
        <v>0</v>
      </c>
      <c r="AA20" s="6">
        <f>IF(ISERROR(VLOOKUP(A20,Sheet1!$A$3:$AF$86,27,FALSE))=TRUE,0,VLOOKUP(A20,Sheet1!$A$3:$AF$86,27,FALSE))</f>
        <v>0</v>
      </c>
      <c r="AB20" s="6">
        <f>IF(ISERROR(VLOOKUP(A20,Sheet1!$A$3:$AF$86,28,FALSE))=TRUE,0,VLOOKUP(A20,Sheet1!$A$3:$AF$86,28,FALSE))</f>
        <v>0</v>
      </c>
      <c r="AC20" s="7">
        <f>IF(ISERROR(VLOOKUP(A20,Sheet1!$A$3:$AF$86,29,FALSE))=TRUE,0,VLOOKUP(A20,Sheet1!$A$3:$AF$86,29,FALSE))</f>
        <v>0</v>
      </c>
      <c r="AD20" s="7">
        <f>IF(ISERROR(VLOOKUP(A20,Sheet1!$A$3:$AF$86,30,FALSE))=TRUE,0,VLOOKUP(A20,Sheet1!$A$3:$AF$86,30,FALSE))</f>
        <v>0</v>
      </c>
      <c r="AE20" s="6">
        <f>IF(ISERROR(VLOOKUP(A20,Sheet1!$A$3:$AF$86,31,FALSE))=TRUE,0,VLOOKUP(A20,Sheet1!$A$3:$AF$86,31,FALSE))</f>
        <v>0</v>
      </c>
      <c r="AF20" s="6">
        <f>IF(ISERROR(VLOOKUP(A20,Sheet1!$A$3:$AF$86,32,FALSE))=TRUE,0,VLOOKUP(A20,Sheet1!$A$3:$AF$86,32,FALSE))</f>
        <v>0</v>
      </c>
    </row>
    <row r="21" spans="1:39">
      <c r="A21" s="4" t="str">
        <f>Sheet1!A21</f>
        <v>De Munck Ivan</v>
      </c>
      <c r="B21" s="89">
        <f>IF(ISERROR(VLOOKUP(A21,Sheet1!$A$3:$AF$86,2,FALSE))=TRUE,0,VLOOKUP(A21,Sheet1!$A$3:$AF$86,2,FALSE))</f>
        <v>0</v>
      </c>
      <c r="C21" s="5">
        <f>IF(ISERROR(VLOOKUP(A21,Sheet1!$A$3:$AF$86,3,FALSE))=TRUE,0,VLOOKUP(A21,Sheet1!$A$3:$AF$86,3,FALSE))</f>
        <v>0</v>
      </c>
      <c r="D21" s="6">
        <f>IF(ISERROR(VLOOKUP(A21,Sheet1!$A$3:$AF$86,4,FALSE))=TRUE,0,VLOOKUP(A21,Sheet1!$A$3:$AF$86,4,FALSE))</f>
        <v>0</v>
      </c>
      <c r="E21" s="6">
        <f>IF(ISERROR(VLOOKUP(A21,Sheet1!$A$3:$AF$86,5,FALSE))=TRUE,0,VLOOKUP(A21,Sheet1!$A$3:$AF$86,5,FALSE))</f>
        <v>0</v>
      </c>
      <c r="F21" s="6">
        <f>IF(ISERROR(VLOOKUP(A21,Sheet1!$A$3:$AF$86,6,FALSE))=TRUE,0,VLOOKUP(A21,Sheet1!$A$3:$AF$86,6,FALSE))</f>
        <v>0</v>
      </c>
      <c r="G21" s="6">
        <f>IF(ISERROR(VLOOKUP(A21,Sheet1!$A$3:$AF$86,7,FALSE))=TRUE,0,VLOOKUP(A21,Sheet1!$A$3:$AF$86,7,FALSE))</f>
        <v>0</v>
      </c>
      <c r="H21" s="7">
        <f>IF(ISERROR(VLOOKUP(A21,Sheet1!$A$3:$AF$86,8,FALSE))=TRUE,0,VLOOKUP(A21,Sheet1!$A$3:$AF$86,8,FALSE))</f>
        <v>0</v>
      </c>
      <c r="I21" s="7">
        <f>IF(ISERROR(VLOOKUP(A21,Sheet1!$A$3:$AF$86,9,FALSE))=TRUE,0,VLOOKUP(A21,Sheet1!$A$3:$AF$86,9,FALSE))</f>
        <v>0</v>
      </c>
      <c r="J21" s="6">
        <f>IF(ISERROR(VLOOKUP(A21,Sheet1!$A$3:$AF$86,10,FALSE))=TRUE,0,VLOOKUP(A21,Sheet1!$A$3:$AF$86,10,FALSE))</f>
        <v>0</v>
      </c>
      <c r="K21" s="6">
        <f>IF(ISERROR(VLOOKUP(A21,Sheet1!$A$3:$AF$86,11,FALSE))=TRUE,0,VLOOKUP(A21,Sheet1!$A$3:$AF$86,11,FALSE))</f>
        <v>0</v>
      </c>
      <c r="L21" s="6">
        <f>IF(ISERROR(VLOOKUP(A21,Sheet1!$A$3:$AF$86,12,FALSE))=TRUE,0,VLOOKUP(A21,Sheet1!$A$3:$AF$86,12,FALSE))</f>
        <v>0</v>
      </c>
      <c r="M21" s="6">
        <f>IF(ISERROR(VLOOKUP(A21,Sheet1!$A$3:$AF$86,13,FALSE))=TRUE,0,VLOOKUP(A21,Sheet1!$A$3:$AF$86,13,FALSE))</f>
        <v>0</v>
      </c>
      <c r="N21" s="6">
        <f>IF(ISERROR(VLOOKUP(A21,Sheet1!$A$3:$AF$86,14,FALSE))=TRUE,0,VLOOKUP(A21,Sheet1!$A$3:$AF$86,14,FALSE))</f>
        <v>0</v>
      </c>
      <c r="O21" s="7">
        <f>IF(ISERROR(VLOOKUP(A21,Sheet1!$A$3:$AF$86,15,FALSE))=TRUE,0,VLOOKUP(A21,Sheet1!$A$3:$AF$86,15,FALSE))</f>
        <v>0</v>
      </c>
      <c r="P21" s="7">
        <f>IF(ISERROR(VLOOKUP(A21,Sheet1!$A$3:$AF$86,16,FALSE))=TRUE,0,VLOOKUP(A21,Sheet1!$A$3:$AF$86,16,FALSE))</f>
        <v>0</v>
      </c>
      <c r="Q21" s="6">
        <f>IF(ISERROR(VLOOKUP(A21,Sheet1!$A$3:$AF$86,17,FALSE))=TRUE,0,VLOOKUP(A21,Sheet1!$A$3:$AF$86,17,FALSE))</f>
        <v>0</v>
      </c>
      <c r="R21" s="6">
        <f>IF(ISERROR(VLOOKUP(A21,Sheet1!$A$3:$AF$86,18,FALSE))=TRUE,0,VLOOKUP(A21,Sheet1!$A$3:$AF$86,18,FALSE))</f>
        <v>0</v>
      </c>
      <c r="S21" s="6">
        <f>IF(ISERROR(VLOOKUP(A21,Sheet1!$A$3:$AF$86,19,FALSE))=TRUE,0,VLOOKUP(A21,Sheet1!$A$3:$AF$86,19,FALSE))</f>
        <v>0</v>
      </c>
      <c r="T21" s="6">
        <f>IF(ISERROR(VLOOKUP(A21,Sheet1!$A$3:$AF$86,20,FALSE))=TRUE,0,VLOOKUP(A21,Sheet1!$A$3:$AF$86,20,FALSE))</f>
        <v>0</v>
      </c>
      <c r="U21" s="6">
        <f>IF(ISERROR(VLOOKUP(A21,Sheet1!$A$3:$AF$86,21,FALSE))=TRUE,0,VLOOKUP(A21,Sheet1!$A$3:$AF$86,21,FALSE))</f>
        <v>0</v>
      </c>
      <c r="V21" s="7">
        <f>IF(ISERROR(VLOOKUP(A21,Sheet1!$A$3:$AF$86,22,FALSE))=TRUE,0,VLOOKUP(A21,Sheet1!$A$3:$AF$86,22,FALSE))</f>
        <v>0</v>
      </c>
      <c r="W21" s="7">
        <f>IF(ISERROR(VLOOKUP(A21,Sheet1!$A$3:$AF$86,23,FALSE))=TRUE,0,VLOOKUP(A21,Sheet1!$A$3:$AF$86,23,FALSE))</f>
        <v>0</v>
      </c>
      <c r="X21" s="6">
        <f>IF(ISERROR(VLOOKUP(A21,Sheet1!$A$3:$AF$86,24,FALSE))=TRUE,0,VLOOKUP(A21,Sheet1!$A$3:$AF$86,24,FALSE))</f>
        <v>0</v>
      </c>
      <c r="Y21" s="6">
        <f>IF(ISERROR(VLOOKUP(A21,Sheet1!$A$3:$AF$86,25,FALSE))=TRUE,0,VLOOKUP(A21,Sheet1!$A$3:$AF$86,25,FALSE))</f>
        <v>0</v>
      </c>
      <c r="Z21" s="6">
        <f>IF(ISERROR(VLOOKUP(A21,Sheet1!$A$3:$AF$86,26,FALSE))=TRUE,0,VLOOKUP(A21,Sheet1!$A$3:$AF$86,26,FALSE))</f>
        <v>0</v>
      </c>
      <c r="AA21" s="6">
        <f>IF(ISERROR(VLOOKUP(A21,Sheet1!$A$3:$AF$86,27,FALSE))=TRUE,0,VLOOKUP(A21,Sheet1!$A$3:$AF$86,27,FALSE))</f>
        <v>0</v>
      </c>
      <c r="AB21" s="6">
        <f>IF(ISERROR(VLOOKUP(A21,Sheet1!$A$3:$AF$86,28,FALSE))=TRUE,0,VLOOKUP(A21,Sheet1!$A$3:$AF$86,28,FALSE))</f>
        <v>0</v>
      </c>
      <c r="AC21" s="7">
        <f>IF(ISERROR(VLOOKUP(A21,Sheet1!$A$3:$AF$86,29,FALSE))=TRUE,0,VLOOKUP(A21,Sheet1!$A$3:$AF$86,29,FALSE))</f>
        <v>0</v>
      </c>
      <c r="AD21" s="7">
        <f>IF(ISERROR(VLOOKUP(A21,Sheet1!$A$3:$AF$86,30,FALSE))=TRUE,0,VLOOKUP(A21,Sheet1!$A$3:$AF$86,30,FALSE))</f>
        <v>0</v>
      </c>
      <c r="AE21" s="6">
        <f>IF(ISERROR(VLOOKUP(A21,Sheet1!$A$3:$AF$86,31,FALSE))=TRUE,0,VLOOKUP(A21,Sheet1!$A$3:$AF$86,31,FALSE))</f>
        <v>0</v>
      </c>
      <c r="AF21" s="6">
        <f>IF(ISERROR(VLOOKUP(A21,Sheet1!$A$3:$AF$86,32,FALSE))=TRUE,0,VLOOKUP(A21,Sheet1!$A$3:$AF$86,32,FALSE))</f>
        <v>0</v>
      </c>
    </row>
    <row r="22" spans="1:39">
      <c r="A22" s="4" t="str">
        <f>Sheet1!A22</f>
        <v>De Wit Wesley</v>
      </c>
      <c r="B22" s="89">
        <f>IF(ISERROR(VLOOKUP(A22,Sheet1!$A$3:$AF$86,2,FALSE))=TRUE,0,VLOOKUP(A22,Sheet1!$A$3:$AF$86,2,FALSE))</f>
        <v>0</v>
      </c>
      <c r="C22" s="5">
        <f>IF(ISERROR(VLOOKUP(A22,Sheet1!$A$3:$AF$86,3,FALSE))=TRUE,0,VLOOKUP(A22,Sheet1!$A$3:$AF$86,3,FALSE))</f>
        <v>0</v>
      </c>
      <c r="D22" s="6">
        <f>IF(ISERROR(VLOOKUP(A22,Sheet1!$A$3:$AF$86,4,FALSE))=TRUE,0,VLOOKUP(A22,Sheet1!$A$3:$AF$86,4,FALSE))</f>
        <v>0</v>
      </c>
      <c r="E22" s="6">
        <f>IF(ISERROR(VLOOKUP(A22,Sheet1!$A$3:$AF$86,5,FALSE))=TRUE,0,VLOOKUP(A22,Sheet1!$A$3:$AF$86,5,FALSE))</f>
        <v>0</v>
      </c>
      <c r="F22" s="6">
        <f>IF(ISERROR(VLOOKUP(A22,Sheet1!$A$3:$AF$86,6,FALSE))=TRUE,0,VLOOKUP(A22,Sheet1!$A$3:$AF$86,6,FALSE))</f>
        <v>0</v>
      </c>
      <c r="G22" s="6">
        <f>IF(ISERROR(VLOOKUP(A22,Sheet1!$A$3:$AF$86,7,FALSE))=TRUE,0,VLOOKUP(A22,Sheet1!$A$3:$AF$86,7,FALSE))</f>
        <v>0</v>
      </c>
      <c r="H22" s="7">
        <f>IF(ISERROR(VLOOKUP(A22,Sheet1!$A$3:$AF$86,8,FALSE))=TRUE,0,VLOOKUP(A22,Sheet1!$A$3:$AF$86,8,FALSE))</f>
        <v>0</v>
      </c>
      <c r="I22" s="7">
        <f>IF(ISERROR(VLOOKUP(A22,Sheet1!$A$3:$AF$86,9,FALSE))=TRUE,0,VLOOKUP(A22,Sheet1!$A$3:$AF$86,9,FALSE))</f>
        <v>0</v>
      </c>
      <c r="J22" s="6">
        <f>IF(ISERROR(VLOOKUP(A22,Sheet1!$A$3:$AF$86,10,FALSE))=TRUE,0,VLOOKUP(A22,Sheet1!$A$3:$AF$86,10,FALSE))</f>
        <v>0</v>
      </c>
      <c r="K22" s="6">
        <f>IF(ISERROR(VLOOKUP(A22,Sheet1!$A$3:$AF$86,11,FALSE))=TRUE,0,VLOOKUP(A22,Sheet1!$A$3:$AF$86,11,FALSE))</f>
        <v>0</v>
      </c>
      <c r="L22" s="6">
        <f>IF(ISERROR(VLOOKUP(A22,Sheet1!$A$3:$AF$86,12,FALSE))=TRUE,0,VLOOKUP(A22,Sheet1!$A$3:$AF$86,12,FALSE))</f>
        <v>0</v>
      </c>
      <c r="M22" s="6">
        <f>IF(ISERROR(VLOOKUP(A22,Sheet1!$A$3:$AF$86,13,FALSE))=TRUE,0,VLOOKUP(A22,Sheet1!$A$3:$AF$86,13,FALSE))</f>
        <v>0</v>
      </c>
      <c r="N22" s="6">
        <f>IF(ISERROR(VLOOKUP(A22,Sheet1!$A$3:$AF$86,14,FALSE))=TRUE,0,VLOOKUP(A22,Sheet1!$A$3:$AF$86,14,FALSE))</f>
        <v>0</v>
      </c>
      <c r="O22" s="7">
        <f>IF(ISERROR(VLOOKUP(A22,Sheet1!$A$3:$AF$86,15,FALSE))=TRUE,0,VLOOKUP(A22,Sheet1!$A$3:$AF$86,15,FALSE))</f>
        <v>0</v>
      </c>
      <c r="P22" s="7">
        <f>IF(ISERROR(VLOOKUP(A22,Sheet1!$A$3:$AF$86,16,FALSE))=TRUE,0,VLOOKUP(A22,Sheet1!$A$3:$AF$86,16,FALSE))</f>
        <v>0</v>
      </c>
      <c r="Q22" s="6">
        <f>IF(ISERROR(VLOOKUP(A22,Sheet1!$A$3:$AF$86,17,FALSE))=TRUE,0,VLOOKUP(A22,Sheet1!$A$3:$AF$86,17,FALSE))</f>
        <v>0</v>
      </c>
      <c r="R22" s="6">
        <f>IF(ISERROR(VLOOKUP(A22,Sheet1!$A$3:$AF$86,18,FALSE))=TRUE,0,VLOOKUP(A22,Sheet1!$A$3:$AF$86,18,FALSE))</f>
        <v>0</v>
      </c>
      <c r="S22" s="6">
        <f>IF(ISERROR(VLOOKUP(A22,Sheet1!$A$3:$AF$86,19,FALSE))=TRUE,0,VLOOKUP(A22,Sheet1!$A$3:$AF$86,19,FALSE))</f>
        <v>0</v>
      </c>
      <c r="T22" s="6">
        <f>IF(ISERROR(VLOOKUP(A22,Sheet1!$A$3:$AF$86,20,FALSE))=TRUE,0,VLOOKUP(A22,Sheet1!$A$3:$AF$86,20,FALSE))</f>
        <v>0</v>
      </c>
      <c r="U22" s="6">
        <f>IF(ISERROR(VLOOKUP(A22,Sheet1!$A$3:$AF$86,21,FALSE))=TRUE,0,VLOOKUP(A22,Sheet1!$A$3:$AF$86,21,FALSE))</f>
        <v>0</v>
      </c>
      <c r="V22" s="7">
        <f>IF(ISERROR(VLOOKUP(A22,Sheet1!$A$3:$AF$86,22,FALSE))=TRUE,0,VLOOKUP(A22,Sheet1!$A$3:$AF$86,22,FALSE))</f>
        <v>0</v>
      </c>
      <c r="W22" s="7">
        <f>IF(ISERROR(VLOOKUP(A22,Sheet1!$A$3:$AF$86,23,FALSE))=TRUE,0,VLOOKUP(A22,Sheet1!$A$3:$AF$86,23,FALSE))</f>
        <v>0</v>
      </c>
      <c r="X22" s="6">
        <f>IF(ISERROR(VLOOKUP(A22,Sheet1!$A$3:$AF$86,24,FALSE))=TRUE,0,VLOOKUP(A22,Sheet1!$A$3:$AF$86,24,FALSE))</f>
        <v>0</v>
      </c>
      <c r="Y22" s="6">
        <f>IF(ISERROR(VLOOKUP(A22,Sheet1!$A$3:$AF$86,25,FALSE))=TRUE,0,VLOOKUP(A22,Sheet1!$A$3:$AF$86,25,FALSE))</f>
        <v>0</v>
      </c>
      <c r="Z22" s="6">
        <f>IF(ISERROR(VLOOKUP(A22,Sheet1!$A$3:$AF$86,26,FALSE))=TRUE,0,VLOOKUP(A22,Sheet1!$A$3:$AF$86,26,FALSE))</f>
        <v>0</v>
      </c>
      <c r="AA22" s="6">
        <f>IF(ISERROR(VLOOKUP(A22,Sheet1!$A$3:$AF$86,27,FALSE))=TRUE,0,VLOOKUP(A22,Sheet1!$A$3:$AF$86,27,FALSE))</f>
        <v>0</v>
      </c>
      <c r="AB22" s="6">
        <f>IF(ISERROR(VLOOKUP(A22,Sheet1!$A$3:$AF$86,28,FALSE))=TRUE,0,VLOOKUP(A22,Sheet1!$A$3:$AF$86,28,FALSE))</f>
        <v>0</v>
      </c>
      <c r="AC22" s="7">
        <f>IF(ISERROR(VLOOKUP(A22,Sheet1!$A$3:$AF$86,29,FALSE))=TRUE,0,VLOOKUP(A22,Sheet1!$A$3:$AF$86,29,FALSE))</f>
        <v>0</v>
      </c>
      <c r="AD22" s="7">
        <f>IF(ISERROR(VLOOKUP(A22,Sheet1!$A$3:$AF$86,30,FALSE))=TRUE,0,VLOOKUP(A22,Sheet1!$A$3:$AF$86,30,FALSE))</f>
        <v>0</v>
      </c>
      <c r="AE22" s="6">
        <f>IF(ISERROR(VLOOKUP(A22,Sheet1!$A$3:$AF$86,31,FALSE))=TRUE,0,VLOOKUP(A22,Sheet1!$A$3:$AF$86,31,FALSE))</f>
        <v>0</v>
      </c>
      <c r="AF22" s="6">
        <f>IF(ISERROR(VLOOKUP(A22,Sheet1!$A$3:$AF$86,32,FALSE))=TRUE,0,VLOOKUP(A22,Sheet1!$A$3:$AF$86,32,FALSE))</f>
        <v>0</v>
      </c>
    </row>
    <row r="23" spans="1:39">
      <c r="A23" s="4" t="str">
        <f>Sheet1!A23</f>
        <v>De Wolf Wim</v>
      </c>
      <c r="B23" s="89">
        <f>IF(ISERROR(VLOOKUP(A23,Sheet1!$A$3:$AF$86,2,FALSE))=TRUE,0,VLOOKUP(A23,Sheet1!$A$3:$AF$86,2,FALSE))</f>
        <v>0</v>
      </c>
      <c r="C23" s="5">
        <f>IF(ISERROR(VLOOKUP(A23,Sheet1!$A$3:$AF$86,3,FALSE))=TRUE,0,VLOOKUP(A23,Sheet1!$A$3:$AF$86,3,FALSE))</f>
        <v>0</v>
      </c>
      <c r="D23" s="6">
        <f>IF(ISERROR(VLOOKUP(A23,Sheet1!$A$3:$AF$86,4,FALSE))=TRUE,0,VLOOKUP(A23,Sheet1!$A$3:$AF$86,4,FALSE))</f>
        <v>0</v>
      </c>
      <c r="E23" s="6">
        <f>IF(ISERROR(VLOOKUP(A23,Sheet1!$A$3:$AF$86,5,FALSE))=TRUE,0,VLOOKUP(A23,Sheet1!$A$3:$AF$86,5,FALSE))</f>
        <v>0</v>
      </c>
      <c r="F23" s="6">
        <f>IF(ISERROR(VLOOKUP(A23,Sheet1!$A$3:$AF$86,6,FALSE))=TRUE,0,VLOOKUP(A23,Sheet1!$A$3:$AF$86,6,FALSE))</f>
        <v>0</v>
      </c>
      <c r="G23" s="6">
        <f>IF(ISERROR(VLOOKUP(A23,Sheet1!$A$3:$AF$86,7,FALSE))=TRUE,0,VLOOKUP(A23,Sheet1!$A$3:$AF$86,7,FALSE))</f>
        <v>0</v>
      </c>
      <c r="H23" s="7">
        <f>IF(ISERROR(VLOOKUP(A23,Sheet1!$A$3:$AF$86,8,FALSE))=TRUE,0,VLOOKUP(A23,Sheet1!$A$3:$AF$86,8,FALSE))</f>
        <v>0</v>
      </c>
      <c r="I23" s="7">
        <f>IF(ISERROR(VLOOKUP(A23,Sheet1!$A$3:$AF$86,9,FALSE))=TRUE,0,VLOOKUP(A23,Sheet1!$A$3:$AF$86,9,FALSE))</f>
        <v>0</v>
      </c>
      <c r="J23" s="6">
        <f>IF(ISERROR(VLOOKUP(A23,Sheet1!$A$3:$AF$86,10,FALSE))=TRUE,0,VLOOKUP(A23,Sheet1!$A$3:$AF$86,10,FALSE))</f>
        <v>0</v>
      </c>
      <c r="K23" s="6">
        <f>IF(ISERROR(VLOOKUP(A23,Sheet1!$A$3:$AF$86,11,FALSE))=TRUE,0,VLOOKUP(A23,Sheet1!$A$3:$AF$86,11,FALSE))</f>
        <v>0</v>
      </c>
      <c r="L23" s="6">
        <f>IF(ISERROR(VLOOKUP(A23,Sheet1!$A$3:$AF$86,12,FALSE))=TRUE,0,VLOOKUP(A23,Sheet1!$A$3:$AF$86,12,FALSE))</f>
        <v>0</v>
      </c>
      <c r="M23" s="6">
        <f>IF(ISERROR(VLOOKUP(A23,Sheet1!$A$3:$AF$86,13,FALSE))=TRUE,0,VLOOKUP(A23,Sheet1!$A$3:$AF$86,13,FALSE))</f>
        <v>0</v>
      </c>
      <c r="N23" s="6">
        <f>IF(ISERROR(VLOOKUP(A23,Sheet1!$A$3:$AF$86,14,FALSE))=TRUE,0,VLOOKUP(A23,Sheet1!$A$3:$AF$86,14,FALSE))</f>
        <v>0</v>
      </c>
      <c r="O23" s="7">
        <f>IF(ISERROR(VLOOKUP(A23,Sheet1!$A$3:$AF$86,15,FALSE))=TRUE,0,VLOOKUP(A23,Sheet1!$A$3:$AF$86,15,FALSE))</f>
        <v>0</v>
      </c>
      <c r="P23" s="7">
        <f>IF(ISERROR(VLOOKUP(A23,Sheet1!$A$3:$AF$86,16,FALSE))=TRUE,0,VLOOKUP(A23,Sheet1!$A$3:$AF$86,16,FALSE))</f>
        <v>0</v>
      </c>
      <c r="Q23" s="6">
        <f>IF(ISERROR(VLOOKUP(A23,Sheet1!$A$3:$AF$86,17,FALSE))=TRUE,0,VLOOKUP(A23,Sheet1!$A$3:$AF$86,17,FALSE))</f>
        <v>0</v>
      </c>
      <c r="R23" s="6">
        <f>IF(ISERROR(VLOOKUP(A23,Sheet1!$A$3:$AF$86,18,FALSE))=TRUE,0,VLOOKUP(A23,Sheet1!$A$3:$AF$86,18,FALSE))</f>
        <v>0</v>
      </c>
      <c r="S23" s="6">
        <f>IF(ISERROR(VLOOKUP(A23,Sheet1!$A$3:$AF$86,19,FALSE))=TRUE,0,VLOOKUP(A23,Sheet1!$A$3:$AF$86,19,FALSE))</f>
        <v>0</v>
      </c>
      <c r="T23" s="6">
        <f>IF(ISERROR(VLOOKUP(A23,Sheet1!$A$3:$AF$86,20,FALSE))=TRUE,0,VLOOKUP(A23,Sheet1!$A$3:$AF$86,20,FALSE))</f>
        <v>0</v>
      </c>
      <c r="U23" s="6">
        <f>IF(ISERROR(VLOOKUP(A23,Sheet1!$A$3:$AF$86,21,FALSE))=TRUE,0,VLOOKUP(A23,Sheet1!$A$3:$AF$86,21,FALSE))</f>
        <v>0</v>
      </c>
      <c r="V23" s="7">
        <f>IF(ISERROR(VLOOKUP(A23,Sheet1!$A$3:$AF$86,22,FALSE))=TRUE,0,VLOOKUP(A23,Sheet1!$A$3:$AF$86,22,FALSE))</f>
        <v>0</v>
      </c>
      <c r="W23" s="7">
        <f>IF(ISERROR(VLOOKUP(A23,Sheet1!$A$3:$AF$86,23,FALSE))=TRUE,0,VLOOKUP(A23,Sheet1!$A$3:$AF$86,23,FALSE))</f>
        <v>0</v>
      </c>
      <c r="X23" s="6">
        <f>IF(ISERROR(VLOOKUP(A23,Sheet1!$A$3:$AF$86,24,FALSE))=TRUE,0,VLOOKUP(A23,Sheet1!$A$3:$AF$86,24,FALSE))</f>
        <v>0</v>
      </c>
      <c r="Y23" s="6">
        <f>IF(ISERROR(VLOOKUP(A23,Sheet1!$A$3:$AF$86,25,FALSE))=TRUE,0,VLOOKUP(A23,Sheet1!$A$3:$AF$86,25,FALSE))</f>
        <v>0</v>
      </c>
      <c r="Z23" s="6">
        <f>IF(ISERROR(VLOOKUP(A23,Sheet1!$A$3:$AF$86,26,FALSE))=TRUE,0,VLOOKUP(A23,Sheet1!$A$3:$AF$86,26,FALSE))</f>
        <v>0</v>
      </c>
      <c r="AA23" s="6">
        <f>IF(ISERROR(VLOOKUP(A23,Sheet1!$A$3:$AF$86,27,FALSE))=TRUE,0,VLOOKUP(A23,Sheet1!$A$3:$AF$86,27,FALSE))</f>
        <v>0</v>
      </c>
      <c r="AB23" s="6">
        <f>IF(ISERROR(VLOOKUP(A23,Sheet1!$A$3:$AF$86,28,FALSE))=TRUE,0,VLOOKUP(A23,Sheet1!$A$3:$AF$86,28,FALSE))</f>
        <v>0</v>
      </c>
      <c r="AC23" s="7">
        <f>IF(ISERROR(VLOOKUP(A23,Sheet1!$A$3:$AF$86,29,FALSE))=TRUE,0,VLOOKUP(A23,Sheet1!$A$3:$AF$86,29,FALSE))</f>
        <v>0</v>
      </c>
      <c r="AD23" s="7">
        <f>IF(ISERROR(VLOOKUP(A23,Sheet1!$A$3:$AF$86,30,FALSE))=TRUE,0,VLOOKUP(A23,Sheet1!$A$3:$AF$86,30,FALSE))</f>
        <v>0</v>
      </c>
      <c r="AE23" s="6">
        <f>IF(ISERROR(VLOOKUP(A23,Sheet1!$A$3:$AF$86,31,FALSE))=TRUE,0,VLOOKUP(A23,Sheet1!$A$3:$AF$86,31,FALSE))</f>
        <v>0</v>
      </c>
      <c r="AF23" s="6">
        <f>IF(ISERROR(VLOOKUP(A23,Sheet1!$A$3:$AF$86,32,FALSE))=TRUE,0,VLOOKUP(A23,Sheet1!$A$3:$AF$86,32,FALSE))</f>
        <v>0</v>
      </c>
    </row>
    <row r="24" spans="1:39">
      <c r="A24" s="4" t="str">
        <f>Sheet1!A24</f>
        <v>Denissen Johnny</v>
      </c>
      <c r="B24" s="89">
        <f>IF(ISERROR(VLOOKUP(A24,Sheet1!$A$3:$AF$86,2,FALSE))=TRUE,0,VLOOKUP(A24,Sheet1!$A$3:$AF$86,2,FALSE))</f>
        <v>0</v>
      </c>
      <c r="C24" s="5">
        <f>IF(ISERROR(VLOOKUP(A24,Sheet1!$A$3:$AF$86,3,FALSE))=TRUE,0,VLOOKUP(A24,Sheet1!$A$3:$AF$86,3,FALSE))</f>
        <v>0</v>
      </c>
      <c r="D24" s="6">
        <f>IF(ISERROR(VLOOKUP(A24,Sheet1!$A$3:$AF$86,4,FALSE))=TRUE,0,VLOOKUP(A24,Sheet1!$A$3:$AF$86,4,FALSE))</f>
        <v>0</v>
      </c>
      <c r="E24" s="6">
        <f>IF(ISERROR(VLOOKUP(A24,Sheet1!$A$3:$AF$86,5,FALSE))=TRUE,0,VLOOKUP(A24,Sheet1!$A$3:$AF$86,5,FALSE))</f>
        <v>0</v>
      </c>
      <c r="F24" s="6">
        <f>IF(ISERROR(VLOOKUP(A24,Sheet1!$A$3:$AF$86,6,FALSE))=TRUE,0,VLOOKUP(A24,Sheet1!$A$3:$AF$86,6,FALSE))</f>
        <v>0</v>
      </c>
      <c r="G24" s="6">
        <f>IF(ISERROR(VLOOKUP(A24,Sheet1!$A$3:$AF$86,7,FALSE))=TRUE,0,VLOOKUP(A24,Sheet1!$A$3:$AF$86,7,FALSE))</f>
        <v>0</v>
      </c>
      <c r="H24" s="7">
        <f>IF(ISERROR(VLOOKUP(A24,Sheet1!$A$3:$AF$86,8,FALSE))=TRUE,0,VLOOKUP(A24,Sheet1!$A$3:$AF$86,8,FALSE))</f>
        <v>0</v>
      </c>
      <c r="I24" s="7">
        <f>IF(ISERROR(VLOOKUP(A24,Sheet1!$A$3:$AF$86,9,FALSE))=TRUE,0,VLOOKUP(A24,Sheet1!$A$3:$AF$86,9,FALSE))</f>
        <v>0</v>
      </c>
      <c r="J24" s="6">
        <f>IF(ISERROR(VLOOKUP(A24,Sheet1!$A$3:$AF$86,10,FALSE))=TRUE,0,VLOOKUP(A24,Sheet1!$A$3:$AF$86,10,FALSE))</f>
        <v>0</v>
      </c>
      <c r="K24" s="6">
        <f>IF(ISERROR(VLOOKUP(A24,Sheet1!$A$3:$AF$86,11,FALSE))=TRUE,0,VLOOKUP(A24,Sheet1!$A$3:$AF$86,11,FALSE))</f>
        <v>0</v>
      </c>
      <c r="L24" s="6">
        <f>IF(ISERROR(VLOOKUP(A24,Sheet1!$A$3:$AF$86,12,FALSE))=TRUE,0,VLOOKUP(A24,Sheet1!$A$3:$AF$86,12,FALSE))</f>
        <v>0</v>
      </c>
      <c r="M24" s="6">
        <f>IF(ISERROR(VLOOKUP(A24,Sheet1!$A$3:$AF$86,13,FALSE))=TRUE,0,VLOOKUP(A24,Sheet1!$A$3:$AF$86,13,FALSE))</f>
        <v>0</v>
      </c>
      <c r="N24" s="6">
        <f>IF(ISERROR(VLOOKUP(A24,Sheet1!$A$3:$AF$86,14,FALSE))=TRUE,0,VLOOKUP(A24,Sheet1!$A$3:$AF$86,14,FALSE))</f>
        <v>0</v>
      </c>
      <c r="O24" s="7">
        <f>IF(ISERROR(VLOOKUP(A24,Sheet1!$A$3:$AF$86,15,FALSE))=TRUE,0,VLOOKUP(A24,Sheet1!$A$3:$AF$86,15,FALSE))</f>
        <v>0</v>
      </c>
      <c r="P24" s="7">
        <f>IF(ISERROR(VLOOKUP(A24,Sheet1!$A$3:$AF$86,16,FALSE))=TRUE,0,VLOOKUP(A24,Sheet1!$A$3:$AF$86,16,FALSE))</f>
        <v>0</v>
      </c>
      <c r="Q24" s="6">
        <f>IF(ISERROR(VLOOKUP(A24,Sheet1!$A$3:$AF$86,17,FALSE))=TRUE,0,VLOOKUP(A24,Sheet1!$A$3:$AF$86,17,FALSE))</f>
        <v>0</v>
      </c>
      <c r="R24" s="6">
        <f>IF(ISERROR(VLOOKUP(A24,Sheet1!$A$3:$AF$86,18,FALSE))=TRUE,0,VLOOKUP(A24,Sheet1!$A$3:$AF$86,18,FALSE))</f>
        <v>0</v>
      </c>
      <c r="S24" s="6">
        <f>IF(ISERROR(VLOOKUP(A24,Sheet1!$A$3:$AF$86,19,FALSE))=TRUE,0,VLOOKUP(A24,Sheet1!$A$3:$AF$86,19,FALSE))</f>
        <v>0</v>
      </c>
      <c r="T24" s="6">
        <f>IF(ISERROR(VLOOKUP(A24,Sheet1!$A$3:$AF$86,20,FALSE))=TRUE,0,VLOOKUP(A24,Sheet1!$A$3:$AF$86,20,FALSE))</f>
        <v>0</v>
      </c>
      <c r="U24" s="6">
        <f>IF(ISERROR(VLOOKUP(A24,Sheet1!$A$3:$AF$86,21,FALSE))=TRUE,0,VLOOKUP(A24,Sheet1!$A$3:$AF$86,21,FALSE))</f>
        <v>0</v>
      </c>
      <c r="V24" s="7">
        <f>IF(ISERROR(VLOOKUP(A24,Sheet1!$A$3:$AF$86,22,FALSE))=TRUE,0,VLOOKUP(A24,Sheet1!$A$3:$AF$86,22,FALSE))</f>
        <v>0</v>
      </c>
      <c r="W24" s="7">
        <f>IF(ISERROR(VLOOKUP(A24,Sheet1!$A$3:$AF$86,23,FALSE))=TRUE,0,VLOOKUP(A24,Sheet1!$A$3:$AF$86,23,FALSE))</f>
        <v>0</v>
      </c>
      <c r="X24" s="6">
        <f>IF(ISERROR(VLOOKUP(A24,Sheet1!$A$3:$AF$86,24,FALSE))=TRUE,0,VLOOKUP(A24,Sheet1!$A$3:$AF$86,24,FALSE))</f>
        <v>0</v>
      </c>
      <c r="Y24" s="6">
        <f>IF(ISERROR(VLOOKUP(A24,Sheet1!$A$3:$AF$86,25,FALSE))=TRUE,0,VLOOKUP(A24,Sheet1!$A$3:$AF$86,25,FALSE))</f>
        <v>0</v>
      </c>
      <c r="Z24" s="6">
        <f>IF(ISERROR(VLOOKUP(A24,Sheet1!$A$3:$AF$86,26,FALSE))=TRUE,0,VLOOKUP(A24,Sheet1!$A$3:$AF$86,26,FALSE))</f>
        <v>0</v>
      </c>
      <c r="AA24" s="6">
        <f>IF(ISERROR(VLOOKUP(A24,Sheet1!$A$3:$AF$86,27,FALSE))=TRUE,0,VLOOKUP(A24,Sheet1!$A$3:$AF$86,27,FALSE))</f>
        <v>0</v>
      </c>
      <c r="AB24" s="6">
        <f>IF(ISERROR(VLOOKUP(A24,Sheet1!$A$3:$AF$86,28,FALSE))=TRUE,0,VLOOKUP(A24,Sheet1!$A$3:$AF$86,28,FALSE))</f>
        <v>0</v>
      </c>
      <c r="AC24" s="7">
        <f>IF(ISERROR(VLOOKUP(A24,Sheet1!$A$3:$AF$86,29,FALSE))=TRUE,0,VLOOKUP(A24,Sheet1!$A$3:$AF$86,29,FALSE))</f>
        <v>0</v>
      </c>
      <c r="AD24" s="7">
        <f>IF(ISERROR(VLOOKUP(A24,Sheet1!$A$3:$AF$86,30,FALSE))=TRUE,0,VLOOKUP(A24,Sheet1!$A$3:$AF$86,30,FALSE))</f>
        <v>0</v>
      </c>
      <c r="AE24" s="6">
        <f>IF(ISERROR(VLOOKUP(A24,Sheet1!$A$3:$AF$86,31,FALSE))=TRUE,0,VLOOKUP(A24,Sheet1!$A$3:$AF$86,31,FALSE))</f>
        <v>0</v>
      </c>
      <c r="AF24" s="6">
        <f>IF(ISERROR(VLOOKUP(A24,Sheet1!$A$3:$AF$86,32,FALSE))=TRUE,0,VLOOKUP(A24,Sheet1!$A$3:$AF$86,32,FALSE))</f>
        <v>0</v>
      </c>
    </row>
    <row r="25" spans="1:39">
      <c r="A25" s="4" t="str">
        <f>Sheet1!A25</f>
        <v>Dierckx Jozef</v>
      </c>
      <c r="B25" s="89">
        <f>IF(ISERROR(VLOOKUP(A25,Sheet1!$A$3:$AF$86,2,FALSE))=TRUE,0,VLOOKUP(A25,Sheet1!$A$3:$AF$86,2,FALSE))</f>
        <v>0</v>
      </c>
      <c r="C25" s="5">
        <f>IF(ISERROR(VLOOKUP(A25,Sheet1!$A$3:$AF$86,3,FALSE))=TRUE,0,VLOOKUP(A25,Sheet1!$A$3:$AF$86,3,FALSE))</f>
        <v>0</v>
      </c>
      <c r="D25" s="6">
        <f>IF(ISERROR(VLOOKUP(A25,Sheet1!$A$3:$AF$86,4,FALSE))=TRUE,0,VLOOKUP(A25,Sheet1!$A$3:$AF$86,4,FALSE))</f>
        <v>0</v>
      </c>
      <c r="E25" s="6">
        <f>IF(ISERROR(VLOOKUP(A25,Sheet1!$A$3:$AF$86,5,FALSE))=TRUE,0,VLOOKUP(A25,Sheet1!$A$3:$AF$86,5,FALSE))</f>
        <v>0</v>
      </c>
      <c r="F25" s="6">
        <f>IF(ISERROR(VLOOKUP(A25,Sheet1!$A$3:$AF$86,6,FALSE))=TRUE,0,VLOOKUP(A25,Sheet1!$A$3:$AF$86,6,FALSE))</f>
        <v>0</v>
      </c>
      <c r="G25" s="6">
        <f>IF(ISERROR(VLOOKUP(A25,Sheet1!$A$3:$AF$86,7,FALSE))=TRUE,0,VLOOKUP(A25,Sheet1!$A$3:$AF$86,7,FALSE))</f>
        <v>0</v>
      </c>
      <c r="H25" s="7">
        <f>IF(ISERROR(VLOOKUP(A25,Sheet1!$A$3:$AF$86,8,FALSE))=TRUE,0,VLOOKUP(A25,Sheet1!$A$3:$AF$86,8,FALSE))</f>
        <v>0</v>
      </c>
      <c r="I25" s="7">
        <f>IF(ISERROR(VLOOKUP(A25,Sheet1!$A$3:$AF$86,9,FALSE))=TRUE,0,VLOOKUP(A25,Sheet1!$A$3:$AF$86,9,FALSE))</f>
        <v>0</v>
      </c>
      <c r="J25" s="6">
        <f>IF(ISERROR(VLOOKUP(A25,Sheet1!$A$3:$AF$86,10,FALSE))=TRUE,0,VLOOKUP(A25,Sheet1!$A$3:$AF$86,10,FALSE))</f>
        <v>0</v>
      </c>
      <c r="K25" s="6">
        <f>IF(ISERROR(VLOOKUP(A25,Sheet1!$A$3:$AF$86,11,FALSE))=TRUE,0,VLOOKUP(A25,Sheet1!$A$3:$AF$86,11,FALSE))</f>
        <v>0</v>
      </c>
      <c r="L25" s="6">
        <f>IF(ISERROR(VLOOKUP(A25,Sheet1!$A$3:$AF$86,12,FALSE))=TRUE,0,VLOOKUP(A25,Sheet1!$A$3:$AF$86,12,FALSE))</f>
        <v>0</v>
      </c>
      <c r="M25" s="6">
        <f>IF(ISERROR(VLOOKUP(A25,Sheet1!$A$3:$AF$86,13,FALSE))=TRUE,0,VLOOKUP(A25,Sheet1!$A$3:$AF$86,13,FALSE))</f>
        <v>0</v>
      </c>
      <c r="N25" s="6">
        <f>IF(ISERROR(VLOOKUP(A25,Sheet1!$A$3:$AF$86,14,FALSE))=TRUE,0,VLOOKUP(A25,Sheet1!$A$3:$AF$86,14,FALSE))</f>
        <v>0</v>
      </c>
      <c r="O25" s="7">
        <f>IF(ISERROR(VLOOKUP(A25,Sheet1!$A$3:$AF$86,15,FALSE))=TRUE,0,VLOOKUP(A25,Sheet1!$A$3:$AF$86,15,FALSE))</f>
        <v>0</v>
      </c>
      <c r="P25" s="7">
        <f>IF(ISERROR(VLOOKUP(A25,Sheet1!$A$3:$AF$86,16,FALSE))=TRUE,0,VLOOKUP(A25,Sheet1!$A$3:$AF$86,16,FALSE))</f>
        <v>0</v>
      </c>
      <c r="Q25" s="6">
        <f>IF(ISERROR(VLOOKUP(A25,Sheet1!$A$3:$AF$86,17,FALSE))=TRUE,0,VLOOKUP(A25,Sheet1!$A$3:$AF$86,17,FALSE))</f>
        <v>0</v>
      </c>
      <c r="R25" s="6">
        <f>IF(ISERROR(VLOOKUP(A25,Sheet1!$A$3:$AF$86,18,FALSE))=TRUE,0,VLOOKUP(A25,Sheet1!$A$3:$AF$86,18,FALSE))</f>
        <v>0</v>
      </c>
      <c r="S25" s="6">
        <f>IF(ISERROR(VLOOKUP(A25,Sheet1!$A$3:$AF$86,19,FALSE))=TRUE,0,VLOOKUP(A25,Sheet1!$A$3:$AF$86,19,FALSE))</f>
        <v>0</v>
      </c>
      <c r="T25" s="6">
        <f>IF(ISERROR(VLOOKUP(A25,Sheet1!$A$3:$AF$86,20,FALSE))=TRUE,0,VLOOKUP(A25,Sheet1!$A$3:$AF$86,20,FALSE))</f>
        <v>0</v>
      </c>
      <c r="U25" s="6">
        <f>IF(ISERROR(VLOOKUP(A25,Sheet1!$A$3:$AF$86,21,FALSE))=TRUE,0,VLOOKUP(A25,Sheet1!$A$3:$AF$86,21,FALSE))</f>
        <v>0</v>
      </c>
      <c r="V25" s="7">
        <f>IF(ISERROR(VLOOKUP(A25,Sheet1!$A$3:$AF$86,22,FALSE))=TRUE,0,VLOOKUP(A25,Sheet1!$A$3:$AF$86,22,FALSE))</f>
        <v>0</v>
      </c>
      <c r="W25" s="7">
        <f>IF(ISERROR(VLOOKUP(A25,Sheet1!$A$3:$AF$86,23,FALSE))=TRUE,0,VLOOKUP(A25,Sheet1!$A$3:$AF$86,23,FALSE))</f>
        <v>0</v>
      </c>
      <c r="X25" s="6">
        <f>IF(ISERROR(VLOOKUP(A25,Sheet1!$A$3:$AF$86,24,FALSE))=TRUE,0,VLOOKUP(A25,Sheet1!$A$3:$AF$86,24,FALSE))</f>
        <v>0</v>
      </c>
      <c r="Y25" s="6">
        <f>IF(ISERROR(VLOOKUP(A25,Sheet1!$A$3:$AF$86,25,FALSE))=TRUE,0,VLOOKUP(A25,Sheet1!$A$3:$AF$86,25,FALSE))</f>
        <v>0</v>
      </c>
      <c r="Z25" s="6">
        <f>IF(ISERROR(VLOOKUP(A25,Sheet1!$A$3:$AF$86,26,FALSE))=TRUE,0,VLOOKUP(A25,Sheet1!$A$3:$AF$86,26,FALSE))</f>
        <v>0</v>
      </c>
      <c r="AA25" s="6">
        <f>IF(ISERROR(VLOOKUP(A25,Sheet1!$A$3:$AF$86,27,FALSE))=TRUE,0,VLOOKUP(A25,Sheet1!$A$3:$AF$86,27,FALSE))</f>
        <v>0</v>
      </c>
      <c r="AB25" s="6">
        <f>IF(ISERROR(VLOOKUP(A25,Sheet1!$A$3:$AF$86,28,FALSE))=TRUE,0,VLOOKUP(A25,Sheet1!$A$3:$AF$86,28,FALSE))</f>
        <v>0</v>
      </c>
      <c r="AC25" s="7">
        <f>IF(ISERROR(VLOOKUP(A25,Sheet1!$A$3:$AF$86,29,FALSE))=TRUE,0,VLOOKUP(A25,Sheet1!$A$3:$AF$86,29,FALSE))</f>
        <v>0</v>
      </c>
      <c r="AD25" s="7">
        <f>IF(ISERROR(VLOOKUP(A25,Sheet1!$A$3:$AF$86,30,FALSE))=TRUE,0,VLOOKUP(A25,Sheet1!$A$3:$AF$86,30,FALSE))</f>
        <v>0</v>
      </c>
      <c r="AE25" s="6" t="str">
        <f>IF(ISERROR(VLOOKUP(A25,Sheet1!$A$3:$AF$86,31,FALSE))=TRUE,0,VLOOKUP(A25,Sheet1!$A$3:$AF$86,31,FALSE))</f>
        <v>x</v>
      </c>
      <c r="AF25" s="6">
        <f>IF(ISERROR(VLOOKUP(A25,Sheet1!$A$3:$AF$86,32,FALSE))=TRUE,0,VLOOKUP(A25,Sheet1!$A$3:$AF$86,32,FALSE))</f>
        <v>0</v>
      </c>
    </row>
    <row r="26" spans="1:39">
      <c r="A26" s="4" t="str">
        <f>Sheet1!A26</f>
        <v>Donckers Joeri</v>
      </c>
      <c r="B26" s="89">
        <f>IF(ISERROR(VLOOKUP(A26,Sheet1!$A$3:$AF$86,2,FALSE))=TRUE,0,VLOOKUP(A26,Sheet1!$A$3:$AF$86,2,FALSE))</f>
        <v>0</v>
      </c>
      <c r="C26" s="5">
        <f>IF(ISERROR(VLOOKUP(A26,Sheet1!$A$3:$AF$86,3,FALSE))=TRUE,0,VLOOKUP(A26,Sheet1!$A$3:$AF$86,3,FALSE))</f>
        <v>0</v>
      </c>
      <c r="D26" s="6" t="str">
        <f>IF(ISERROR(VLOOKUP(A26,Sheet1!$A$3:$AF$86,4,FALSE))=TRUE,0,VLOOKUP(A26,Sheet1!$A$3:$AF$86,4,FALSE))</f>
        <v>x</v>
      </c>
      <c r="E26" s="6" t="str">
        <f>IF(ISERROR(VLOOKUP(A26,Sheet1!$A$3:$AF$86,5,FALSE))=TRUE,0,VLOOKUP(A26,Sheet1!$A$3:$AF$86,5,FALSE))</f>
        <v>x</v>
      </c>
      <c r="F26" s="6">
        <f>IF(ISERROR(VLOOKUP(A26,Sheet1!$A$3:$AF$86,6,FALSE))=TRUE,0,VLOOKUP(A26,Sheet1!$A$3:$AF$86,6,FALSE))</f>
        <v>0</v>
      </c>
      <c r="G26" s="6">
        <f>IF(ISERROR(VLOOKUP(A26,Sheet1!$A$3:$AF$86,7,FALSE))=TRUE,0,VLOOKUP(A26,Sheet1!$A$3:$AF$86,7,FALSE))</f>
        <v>0</v>
      </c>
      <c r="H26" s="7">
        <f>IF(ISERROR(VLOOKUP(A26,Sheet1!$A$3:$AF$86,8,FALSE))=TRUE,0,VLOOKUP(A26,Sheet1!$A$3:$AF$86,8,FALSE))</f>
        <v>0</v>
      </c>
      <c r="I26" s="7">
        <f>IF(ISERROR(VLOOKUP(A26,Sheet1!$A$3:$AF$86,9,FALSE))=TRUE,0,VLOOKUP(A26,Sheet1!$A$3:$AF$86,9,FALSE))</f>
        <v>0</v>
      </c>
      <c r="J26" s="6" t="str">
        <f>IF(ISERROR(VLOOKUP(A26,Sheet1!$A$3:$AF$86,10,FALSE))=TRUE,0,VLOOKUP(A26,Sheet1!$A$3:$AF$86,10,FALSE))</f>
        <v>x</v>
      </c>
      <c r="K26" s="6">
        <f>IF(ISERROR(VLOOKUP(A26,Sheet1!$A$3:$AF$86,11,FALSE))=TRUE,0,VLOOKUP(A26,Sheet1!$A$3:$AF$86,11,FALSE))</f>
        <v>0</v>
      </c>
      <c r="L26" s="6">
        <f>IF(ISERROR(VLOOKUP(A26,Sheet1!$A$3:$AF$86,12,FALSE))=TRUE,0,VLOOKUP(A26,Sheet1!$A$3:$AF$86,12,FALSE))</f>
        <v>0</v>
      </c>
      <c r="M26" s="6">
        <f>IF(ISERROR(VLOOKUP(A26,Sheet1!$A$3:$AF$86,13,FALSE))=TRUE,0,VLOOKUP(A26,Sheet1!$A$3:$AF$86,13,FALSE))</f>
        <v>0</v>
      </c>
      <c r="N26" s="6">
        <f>IF(ISERROR(VLOOKUP(A26,Sheet1!$A$3:$AF$86,14,FALSE))=TRUE,0,VLOOKUP(A26,Sheet1!$A$3:$AF$86,14,FALSE))</f>
        <v>0</v>
      </c>
      <c r="O26" s="7">
        <f>IF(ISERROR(VLOOKUP(A26,Sheet1!$A$3:$AF$86,15,FALSE))=TRUE,0,VLOOKUP(A26,Sheet1!$A$3:$AF$86,15,FALSE))</f>
        <v>0</v>
      </c>
      <c r="P26" s="7">
        <f>IF(ISERROR(VLOOKUP(A26,Sheet1!$A$3:$AF$86,16,FALSE))=TRUE,0,VLOOKUP(A26,Sheet1!$A$3:$AF$86,16,FALSE))</f>
        <v>0</v>
      </c>
      <c r="Q26" s="6">
        <f>IF(ISERROR(VLOOKUP(A26,Sheet1!$A$3:$AF$86,17,FALSE))=TRUE,0,VLOOKUP(A26,Sheet1!$A$3:$AF$86,17,FALSE))</f>
        <v>0</v>
      </c>
      <c r="R26" s="6">
        <f>IF(ISERROR(VLOOKUP(A26,Sheet1!$A$3:$AF$86,18,FALSE))=TRUE,0,VLOOKUP(A26,Sheet1!$A$3:$AF$86,18,FALSE))</f>
        <v>0</v>
      </c>
      <c r="S26" s="6">
        <f>IF(ISERROR(VLOOKUP(A26,Sheet1!$A$3:$AF$86,19,FALSE))=TRUE,0,VLOOKUP(A26,Sheet1!$A$3:$AF$86,19,FALSE))</f>
        <v>0</v>
      </c>
      <c r="T26" s="6">
        <f>IF(ISERROR(VLOOKUP(A26,Sheet1!$A$3:$AF$86,20,FALSE))=TRUE,0,VLOOKUP(A26,Sheet1!$A$3:$AF$86,20,FALSE))</f>
        <v>0</v>
      </c>
      <c r="U26" s="6">
        <f>IF(ISERROR(VLOOKUP(A26,Sheet1!$A$3:$AF$86,21,FALSE))=TRUE,0,VLOOKUP(A26,Sheet1!$A$3:$AF$86,21,FALSE))</f>
        <v>0</v>
      </c>
      <c r="V26" s="7">
        <f>IF(ISERROR(VLOOKUP(A26,Sheet1!$A$3:$AF$86,22,FALSE))=TRUE,0,VLOOKUP(A26,Sheet1!$A$3:$AF$86,22,FALSE))</f>
        <v>0</v>
      </c>
      <c r="W26" s="7">
        <f>IF(ISERROR(VLOOKUP(A26,Sheet1!$A$3:$AF$86,23,FALSE))=TRUE,0,VLOOKUP(A26,Sheet1!$A$3:$AF$86,23,FALSE))</f>
        <v>0</v>
      </c>
      <c r="X26" s="6">
        <f>IF(ISERROR(VLOOKUP(A26,Sheet1!$A$3:$AF$86,24,FALSE))=TRUE,0,VLOOKUP(A26,Sheet1!$A$3:$AF$86,24,FALSE))</f>
        <v>0</v>
      </c>
      <c r="Y26" s="6">
        <f>IF(ISERROR(VLOOKUP(A26,Sheet1!$A$3:$AF$86,25,FALSE))=TRUE,0,VLOOKUP(A26,Sheet1!$A$3:$AF$86,25,FALSE))</f>
        <v>0</v>
      </c>
      <c r="Z26" s="6">
        <f>IF(ISERROR(VLOOKUP(A26,Sheet1!$A$3:$AF$86,26,FALSE))=TRUE,0,VLOOKUP(A26,Sheet1!$A$3:$AF$86,26,FALSE))</f>
        <v>0</v>
      </c>
      <c r="AA26" s="6">
        <f>IF(ISERROR(VLOOKUP(A26,Sheet1!$A$3:$AF$86,27,FALSE))=TRUE,0,VLOOKUP(A26,Sheet1!$A$3:$AF$86,27,FALSE))</f>
        <v>0</v>
      </c>
      <c r="AB26" s="6">
        <f>IF(ISERROR(VLOOKUP(A26,Sheet1!$A$3:$AF$86,28,FALSE))=TRUE,0,VLOOKUP(A26,Sheet1!$A$3:$AF$86,28,FALSE))</f>
        <v>0</v>
      </c>
      <c r="AC26" s="7">
        <f>IF(ISERROR(VLOOKUP(A26,Sheet1!$A$3:$AF$86,29,FALSE))=TRUE,0,VLOOKUP(A26,Sheet1!$A$3:$AF$86,29,FALSE))</f>
        <v>0</v>
      </c>
      <c r="AD26" s="7">
        <f>IF(ISERROR(VLOOKUP(A26,Sheet1!$A$3:$AF$86,30,FALSE))=TRUE,0,VLOOKUP(A26,Sheet1!$A$3:$AF$86,30,FALSE))</f>
        <v>0</v>
      </c>
      <c r="AE26" s="6">
        <f>IF(ISERROR(VLOOKUP(A26,Sheet1!$A$3:$AF$86,31,FALSE))=TRUE,0,VLOOKUP(A26,Sheet1!$A$3:$AF$86,31,FALSE))</f>
        <v>0</v>
      </c>
      <c r="AF26" s="6">
        <f>IF(ISERROR(VLOOKUP(A26,Sheet1!$A$3:$AF$86,32,FALSE))=TRUE,0,VLOOKUP(A26,Sheet1!$A$3:$AF$86,32,FALSE))</f>
        <v>0</v>
      </c>
    </row>
    <row r="27" spans="1:39">
      <c r="A27" s="4" t="str">
        <f>Sheet1!A27</f>
        <v>D'Hondt Tessy</v>
      </c>
      <c r="B27" s="89">
        <f>IF(ISERROR(VLOOKUP(A27,Sheet1!$A$3:$AF$86,2,FALSE))=TRUE,0,VLOOKUP(A27,Sheet1!$A$3:$AF$86,2,FALSE))</f>
        <v>0</v>
      </c>
      <c r="C27" s="5">
        <f>IF(ISERROR(VLOOKUP(A27,Sheet1!$A$3:$AF$86,3,FALSE))=TRUE,0,VLOOKUP(A27,Sheet1!$A$3:$AF$86,3,FALSE))</f>
        <v>0</v>
      </c>
      <c r="D27" s="6" t="str">
        <f>IF(ISERROR(VLOOKUP(A27,Sheet1!$A$3:$AF$86,4,FALSE))=TRUE,0,VLOOKUP(A27,Sheet1!$A$3:$AF$86,4,FALSE))</f>
        <v>x</v>
      </c>
      <c r="E27" s="6" t="str">
        <f>IF(ISERROR(VLOOKUP(A27,Sheet1!$A$3:$AF$86,5,FALSE))=TRUE,0,VLOOKUP(A27,Sheet1!$A$3:$AF$86,5,FALSE))</f>
        <v>x</v>
      </c>
      <c r="F27" s="6" t="str">
        <f>IF(ISERROR(VLOOKUP(A27,Sheet1!$A$3:$AF$86,6,FALSE))=TRUE,0,VLOOKUP(A27,Sheet1!$A$3:$AF$86,6,FALSE))</f>
        <v>x</v>
      </c>
      <c r="G27" s="6" t="str">
        <f>IF(ISERROR(VLOOKUP(A27,Sheet1!$A$3:$AF$86,7,FALSE))=TRUE,0,VLOOKUP(A27,Sheet1!$A$3:$AF$86,7,FALSE))</f>
        <v>x</v>
      </c>
      <c r="H27" s="7">
        <f>IF(ISERROR(VLOOKUP(A27,Sheet1!$A$3:$AF$86,8,FALSE))=TRUE,0,VLOOKUP(A27,Sheet1!$A$3:$AF$86,8,FALSE))</f>
        <v>0</v>
      </c>
      <c r="I27" s="7">
        <f>IF(ISERROR(VLOOKUP(A27,Sheet1!$A$3:$AF$86,9,FALSE))=TRUE,0,VLOOKUP(A27,Sheet1!$A$3:$AF$86,9,FALSE))</f>
        <v>0</v>
      </c>
      <c r="J27" s="6">
        <f>IF(ISERROR(VLOOKUP(A27,Sheet1!$A$3:$AF$86,10,FALSE))=TRUE,0,VLOOKUP(A27,Sheet1!$A$3:$AF$86,10,FALSE))</f>
        <v>0</v>
      </c>
      <c r="K27" s="6">
        <f>IF(ISERROR(VLOOKUP(A27,Sheet1!$A$3:$AF$86,11,FALSE))=TRUE,0,VLOOKUP(A27,Sheet1!$A$3:$AF$86,11,FALSE))</f>
        <v>0</v>
      </c>
      <c r="L27" s="6">
        <f>IF(ISERROR(VLOOKUP(A27,Sheet1!$A$3:$AF$86,12,FALSE))=TRUE,0,VLOOKUP(A27,Sheet1!$A$3:$AF$86,12,FALSE))</f>
        <v>0</v>
      </c>
      <c r="M27" s="6">
        <f>IF(ISERROR(VLOOKUP(A27,Sheet1!$A$3:$AF$86,13,FALSE))=TRUE,0,VLOOKUP(A27,Sheet1!$A$3:$AF$86,13,FALSE))</f>
        <v>0</v>
      </c>
      <c r="N27" s="6">
        <f>IF(ISERROR(VLOOKUP(A27,Sheet1!$A$3:$AF$86,14,FALSE))=TRUE,0,VLOOKUP(A27,Sheet1!$A$3:$AF$86,14,FALSE))</f>
        <v>0</v>
      </c>
      <c r="O27" s="7">
        <f>IF(ISERROR(VLOOKUP(A27,Sheet1!$A$3:$AF$86,15,FALSE))=TRUE,0,VLOOKUP(A27,Sheet1!$A$3:$AF$86,15,FALSE))</f>
        <v>0</v>
      </c>
      <c r="P27" s="7">
        <f>IF(ISERROR(VLOOKUP(A27,Sheet1!$A$3:$AF$86,16,FALSE))=TRUE,0,VLOOKUP(A27,Sheet1!$A$3:$AF$86,16,FALSE))</f>
        <v>0</v>
      </c>
      <c r="Q27" s="6">
        <f>IF(ISERROR(VLOOKUP(A27,Sheet1!$A$3:$AF$86,17,FALSE))=TRUE,0,VLOOKUP(A27,Sheet1!$A$3:$AF$86,17,FALSE))</f>
        <v>0</v>
      </c>
      <c r="R27" s="6">
        <f>IF(ISERROR(VLOOKUP(A27,Sheet1!$A$3:$AF$86,18,FALSE))=TRUE,0,VLOOKUP(A27,Sheet1!$A$3:$AF$86,18,FALSE))</f>
        <v>0</v>
      </c>
      <c r="S27" s="6">
        <f>IF(ISERROR(VLOOKUP(A27,Sheet1!$A$3:$AF$86,19,FALSE))=TRUE,0,VLOOKUP(A27,Sheet1!$A$3:$AF$86,19,FALSE))</f>
        <v>0</v>
      </c>
      <c r="T27" s="6">
        <f>IF(ISERROR(VLOOKUP(A27,Sheet1!$A$3:$AF$86,20,FALSE))=TRUE,0,VLOOKUP(A27,Sheet1!$A$3:$AF$86,20,FALSE))</f>
        <v>0</v>
      </c>
      <c r="U27" s="6">
        <f>IF(ISERROR(VLOOKUP(A27,Sheet1!$A$3:$AF$86,21,FALSE))=TRUE,0,VLOOKUP(A27,Sheet1!$A$3:$AF$86,21,FALSE))</f>
        <v>0</v>
      </c>
      <c r="V27" s="7">
        <f>IF(ISERROR(VLOOKUP(A27,Sheet1!$A$3:$AF$86,22,FALSE))=TRUE,0,VLOOKUP(A27,Sheet1!$A$3:$AF$86,22,FALSE))</f>
        <v>0</v>
      </c>
      <c r="W27" s="7">
        <f>IF(ISERROR(VLOOKUP(A27,Sheet1!$A$3:$AF$86,23,FALSE))=TRUE,0,VLOOKUP(A27,Sheet1!$A$3:$AF$86,23,FALSE))</f>
        <v>0</v>
      </c>
      <c r="X27" s="6">
        <f>IF(ISERROR(VLOOKUP(A27,Sheet1!$A$3:$AF$86,24,FALSE))=TRUE,0,VLOOKUP(A27,Sheet1!$A$3:$AF$86,24,FALSE))</f>
        <v>0</v>
      </c>
      <c r="Y27" s="6">
        <f>IF(ISERROR(VLOOKUP(A27,Sheet1!$A$3:$AF$86,25,FALSE))=TRUE,0,VLOOKUP(A27,Sheet1!$A$3:$AF$86,25,FALSE))</f>
        <v>0</v>
      </c>
      <c r="Z27" s="6">
        <f>IF(ISERROR(VLOOKUP(A27,Sheet1!$A$3:$AF$86,26,FALSE))=TRUE,0,VLOOKUP(A27,Sheet1!$A$3:$AF$86,26,FALSE))</f>
        <v>0</v>
      </c>
      <c r="AA27" s="6">
        <f>IF(ISERROR(VLOOKUP(A27,Sheet1!$A$3:$AF$86,27,FALSE))=TRUE,0,VLOOKUP(A27,Sheet1!$A$3:$AF$86,27,FALSE))</f>
        <v>0</v>
      </c>
      <c r="AB27" s="6">
        <f>IF(ISERROR(VLOOKUP(A27,Sheet1!$A$3:$AF$86,28,FALSE))=TRUE,0,VLOOKUP(A27,Sheet1!$A$3:$AF$86,28,FALSE))</f>
        <v>0</v>
      </c>
      <c r="AC27" s="7">
        <f>IF(ISERROR(VLOOKUP(A27,Sheet1!$A$3:$AF$86,29,FALSE))=TRUE,0,VLOOKUP(A27,Sheet1!$A$3:$AF$86,29,FALSE))</f>
        <v>0</v>
      </c>
      <c r="AD27" s="7">
        <f>IF(ISERROR(VLOOKUP(A27,Sheet1!$A$3:$AF$86,30,FALSE))=TRUE,0,VLOOKUP(A27,Sheet1!$A$3:$AF$86,30,FALSE))</f>
        <v>0</v>
      </c>
      <c r="AE27" s="6">
        <f>IF(ISERROR(VLOOKUP(A27,Sheet1!$A$3:$AF$86,31,FALSE))=TRUE,0,VLOOKUP(A27,Sheet1!$A$3:$AF$86,31,FALSE))</f>
        <v>0</v>
      </c>
      <c r="AF27" s="6">
        <f>IF(ISERROR(VLOOKUP(A27,Sheet1!$A$3:$AF$86,32,FALSE))=TRUE,0,VLOOKUP(A27,Sheet1!$A$3:$AF$86,32,FALSE))</f>
        <v>0</v>
      </c>
    </row>
    <row r="28" spans="1:39">
      <c r="A28" s="4" t="str">
        <f>Sheet1!A28</f>
        <v>El Azzati Ali</v>
      </c>
      <c r="B28" s="89">
        <f>IF(ISERROR(VLOOKUP(A28,Sheet1!$A$3:$AF$86,2,FALSE))=TRUE,0,VLOOKUP(A28,Sheet1!$A$3:$AF$86,2,FALSE))</f>
        <v>0</v>
      </c>
      <c r="C28" s="5">
        <f>IF(ISERROR(VLOOKUP(A28,Sheet1!$A$3:$AF$86,3,FALSE))=TRUE,0,VLOOKUP(A28,Sheet1!$A$3:$AF$86,3,FALSE))</f>
        <v>0</v>
      </c>
      <c r="D28" s="6">
        <f>IF(ISERROR(VLOOKUP(A28,Sheet1!$A$3:$AF$86,4,FALSE))=TRUE,0,VLOOKUP(A28,Sheet1!$A$3:$AF$86,4,FALSE))</f>
        <v>0</v>
      </c>
      <c r="E28" s="6">
        <f>IF(ISERROR(VLOOKUP(A28,Sheet1!$A$3:$AF$86,5,FALSE))=TRUE,0,VLOOKUP(A28,Sheet1!$A$3:$AF$86,5,FALSE))</f>
        <v>0</v>
      </c>
      <c r="F28" s="6">
        <f>IF(ISERROR(VLOOKUP(A28,Sheet1!$A$3:$AF$86,6,FALSE))=TRUE,0,VLOOKUP(A28,Sheet1!$A$3:$AF$86,6,FALSE))</f>
        <v>0</v>
      </c>
      <c r="G28" s="6">
        <f>IF(ISERROR(VLOOKUP(A28,Sheet1!$A$3:$AF$86,7,FALSE))=TRUE,0,VLOOKUP(A28,Sheet1!$A$3:$AF$86,7,FALSE))</f>
        <v>0</v>
      </c>
      <c r="H28" s="7">
        <f>IF(ISERROR(VLOOKUP(A28,Sheet1!$A$3:$AF$86,8,FALSE))=TRUE,0,VLOOKUP(A28,Sheet1!$A$3:$AF$86,8,FALSE))</f>
        <v>0</v>
      </c>
      <c r="I28" s="7">
        <f>IF(ISERROR(VLOOKUP(A28,Sheet1!$A$3:$AF$86,9,FALSE))=TRUE,0,VLOOKUP(A28,Sheet1!$A$3:$AF$86,9,FALSE))</f>
        <v>0</v>
      </c>
      <c r="J28" s="6">
        <f>IF(ISERROR(VLOOKUP(A28,Sheet1!$A$3:$AF$86,10,FALSE))=TRUE,0,VLOOKUP(A28,Sheet1!$A$3:$AF$86,10,FALSE))</f>
        <v>0</v>
      </c>
      <c r="K28" s="6">
        <f>IF(ISERROR(VLOOKUP(A28,Sheet1!$A$3:$AF$86,11,FALSE))=TRUE,0,VLOOKUP(A28,Sheet1!$A$3:$AF$86,11,FALSE))</f>
        <v>0</v>
      </c>
      <c r="L28" s="6">
        <f>IF(ISERROR(VLOOKUP(A28,Sheet1!$A$3:$AF$86,12,FALSE))=TRUE,0,VLOOKUP(A28,Sheet1!$A$3:$AF$86,12,FALSE))</f>
        <v>0</v>
      </c>
      <c r="M28" s="6">
        <f>IF(ISERROR(VLOOKUP(A28,Sheet1!$A$3:$AF$86,13,FALSE))=TRUE,0,VLOOKUP(A28,Sheet1!$A$3:$AF$86,13,FALSE))</f>
        <v>0</v>
      </c>
      <c r="N28" s="6">
        <f>IF(ISERROR(VLOOKUP(A28,Sheet1!$A$3:$AF$86,14,FALSE))=TRUE,0,VLOOKUP(A28,Sheet1!$A$3:$AF$86,14,FALSE))</f>
        <v>0</v>
      </c>
      <c r="O28" s="7">
        <f>IF(ISERROR(VLOOKUP(A28,Sheet1!$A$3:$AF$86,15,FALSE))=TRUE,0,VLOOKUP(A28,Sheet1!$A$3:$AF$86,15,FALSE))</f>
        <v>0</v>
      </c>
      <c r="P28" s="7">
        <f>IF(ISERROR(VLOOKUP(A28,Sheet1!$A$3:$AF$86,16,FALSE))=TRUE,0,VLOOKUP(A28,Sheet1!$A$3:$AF$86,16,FALSE))</f>
        <v>0</v>
      </c>
      <c r="Q28" s="6">
        <f>IF(ISERROR(VLOOKUP(A28,Sheet1!$A$3:$AF$86,17,FALSE))=TRUE,0,VLOOKUP(A28,Sheet1!$A$3:$AF$86,17,FALSE))</f>
        <v>0</v>
      </c>
      <c r="R28" s="6">
        <f>IF(ISERROR(VLOOKUP(A28,Sheet1!$A$3:$AF$86,18,FALSE))=TRUE,0,VLOOKUP(A28,Sheet1!$A$3:$AF$86,18,FALSE))</f>
        <v>0</v>
      </c>
      <c r="S28" s="6">
        <f>IF(ISERROR(VLOOKUP(A28,Sheet1!$A$3:$AF$86,19,FALSE))=TRUE,0,VLOOKUP(A28,Sheet1!$A$3:$AF$86,19,FALSE))</f>
        <v>0</v>
      </c>
      <c r="T28" s="6">
        <f>IF(ISERROR(VLOOKUP(A28,Sheet1!$A$3:$AF$86,20,FALSE))=TRUE,0,VLOOKUP(A28,Sheet1!$A$3:$AF$86,20,FALSE))</f>
        <v>0</v>
      </c>
      <c r="U28" s="6">
        <f>IF(ISERROR(VLOOKUP(A28,Sheet1!$A$3:$AF$86,21,FALSE))=TRUE,0,VLOOKUP(A28,Sheet1!$A$3:$AF$86,21,FALSE))</f>
        <v>0</v>
      </c>
      <c r="V28" s="7">
        <f>IF(ISERROR(VLOOKUP(A28,Sheet1!$A$3:$AF$86,22,FALSE))=TRUE,0,VLOOKUP(A28,Sheet1!$A$3:$AF$86,22,FALSE))</f>
        <v>0</v>
      </c>
      <c r="W28" s="7">
        <f>IF(ISERROR(VLOOKUP(A28,Sheet1!$A$3:$AF$86,23,FALSE))=TRUE,0,VLOOKUP(A28,Sheet1!$A$3:$AF$86,23,FALSE))</f>
        <v>0</v>
      </c>
      <c r="X28" s="6">
        <f>IF(ISERROR(VLOOKUP(A28,Sheet1!$A$3:$AF$86,24,FALSE))=TRUE,0,VLOOKUP(A28,Sheet1!$A$3:$AF$86,24,FALSE))</f>
        <v>0</v>
      </c>
      <c r="Y28" s="6">
        <f>IF(ISERROR(VLOOKUP(A28,Sheet1!$A$3:$AF$86,25,FALSE))=TRUE,0,VLOOKUP(A28,Sheet1!$A$3:$AF$86,25,FALSE))</f>
        <v>0</v>
      </c>
      <c r="Z28" s="6">
        <f>IF(ISERROR(VLOOKUP(A28,Sheet1!$A$3:$AF$86,26,FALSE))=TRUE,0,VLOOKUP(A28,Sheet1!$A$3:$AF$86,26,FALSE))</f>
        <v>0</v>
      </c>
      <c r="AA28" s="6">
        <f>IF(ISERROR(VLOOKUP(A28,Sheet1!$A$3:$AF$86,27,FALSE))=TRUE,0,VLOOKUP(A28,Sheet1!$A$3:$AF$86,27,FALSE))</f>
        <v>0</v>
      </c>
      <c r="AB28" s="6">
        <f>IF(ISERROR(VLOOKUP(A28,Sheet1!$A$3:$AF$86,28,FALSE))=TRUE,0,VLOOKUP(A28,Sheet1!$A$3:$AF$86,28,FALSE))</f>
        <v>0</v>
      </c>
      <c r="AC28" s="7">
        <f>IF(ISERROR(VLOOKUP(A28,Sheet1!$A$3:$AF$86,29,FALSE))=TRUE,0,VLOOKUP(A28,Sheet1!$A$3:$AF$86,29,FALSE))</f>
        <v>0</v>
      </c>
      <c r="AD28" s="7">
        <f>IF(ISERROR(VLOOKUP(A28,Sheet1!$A$3:$AF$86,30,FALSE))=TRUE,0,VLOOKUP(A28,Sheet1!$A$3:$AF$86,30,FALSE))</f>
        <v>0</v>
      </c>
      <c r="AE28" s="6">
        <f>IF(ISERROR(VLOOKUP(A28,Sheet1!$A$3:$AF$86,31,FALSE))=TRUE,0,VLOOKUP(A28,Sheet1!$A$3:$AF$86,31,FALSE))</f>
        <v>0</v>
      </c>
      <c r="AF28" s="6">
        <f>IF(ISERROR(VLOOKUP(A28,Sheet1!$A$3:$AF$86,32,FALSE))=TRUE,0,VLOOKUP(A28,Sheet1!$A$3:$AF$86,32,FALSE))</f>
        <v>0</v>
      </c>
    </row>
    <row r="29" spans="1:39">
      <c r="A29" s="4" t="str">
        <f>Sheet1!A29</f>
        <v>Flavingy Gerard</v>
      </c>
      <c r="B29" s="89">
        <f>IF(ISERROR(VLOOKUP(A29,Sheet1!$A$3:$AF$86,2,FALSE))=TRUE,0,VLOOKUP(A29,Sheet1!$A$3:$AF$86,2,FALSE))</f>
        <v>0</v>
      </c>
      <c r="C29" s="5">
        <f>IF(ISERROR(VLOOKUP(A29,Sheet1!$A$3:$AF$86,3,FALSE))=TRUE,0,VLOOKUP(A29,Sheet1!$A$3:$AF$86,3,FALSE))</f>
        <v>0</v>
      </c>
      <c r="D29" s="6">
        <f>IF(ISERROR(VLOOKUP(A29,Sheet1!$A$3:$AF$86,4,FALSE))=TRUE,0,VLOOKUP(A29,Sheet1!$A$3:$AF$86,4,FALSE))</f>
        <v>0</v>
      </c>
      <c r="E29" s="6">
        <f>IF(ISERROR(VLOOKUP(A29,Sheet1!$A$3:$AF$86,5,FALSE))=TRUE,0,VLOOKUP(A29,Sheet1!$A$3:$AF$86,5,FALSE))</f>
        <v>0</v>
      </c>
      <c r="F29" s="6">
        <f>IF(ISERROR(VLOOKUP(A29,Sheet1!$A$3:$AF$86,6,FALSE))=TRUE,0,VLOOKUP(A29,Sheet1!$A$3:$AF$86,6,FALSE))</f>
        <v>0</v>
      </c>
      <c r="G29" s="6">
        <f>IF(ISERROR(VLOOKUP(A29,Sheet1!$A$3:$AF$86,7,FALSE))=TRUE,0,VLOOKUP(A29,Sheet1!$A$3:$AF$86,7,FALSE))</f>
        <v>0</v>
      </c>
      <c r="H29" s="7">
        <f>IF(ISERROR(VLOOKUP(A29,Sheet1!$A$3:$AF$86,8,FALSE))=TRUE,0,VLOOKUP(A29,Sheet1!$A$3:$AF$86,8,FALSE))</f>
        <v>0</v>
      </c>
      <c r="I29" s="7">
        <f>IF(ISERROR(VLOOKUP(A29,Sheet1!$A$3:$AF$86,9,FALSE))=TRUE,0,VLOOKUP(A29,Sheet1!$A$3:$AF$86,9,FALSE))</f>
        <v>0</v>
      </c>
      <c r="J29" s="6">
        <f>IF(ISERROR(VLOOKUP(A29,Sheet1!$A$3:$AF$86,10,FALSE))=TRUE,0,VLOOKUP(A29,Sheet1!$A$3:$AF$86,10,FALSE))</f>
        <v>0</v>
      </c>
      <c r="K29" s="6">
        <f>IF(ISERROR(VLOOKUP(A29,Sheet1!$A$3:$AF$86,11,FALSE))=TRUE,0,VLOOKUP(A29,Sheet1!$A$3:$AF$86,11,FALSE))</f>
        <v>0</v>
      </c>
      <c r="L29" s="6">
        <f>IF(ISERROR(VLOOKUP(A29,Sheet1!$A$3:$AF$86,12,FALSE))=TRUE,0,VLOOKUP(A29,Sheet1!$A$3:$AF$86,12,FALSE))</f>
        <v>0</v>
      </c>
      <c r="M29" s="6">
        <f>IF(ISERROR(VLOOKUP(A29,Sheet1!$A$3:$AF$86,13,FALSE))=TRUE,0,VLOOKUP(A29,Sheet1!$A$3:$AF$86,13,FALSE))</f>
        <v>0</v>
      </c>
      <c r="N29" s="6">
        <f>IF(ISERROR(VLOOKUP(A29,Sheet1!$A$3:$AF$86,14,FALSE))=TRUE,0,VLOOKUP(A29,Sheet1!$A$3:$AF$86,14,FALSE))</f>
        <v>0</v>
      </c>
      <c r="O29" s="7">
        <f>IF(ISERROR(VLOOKUP(A29,Sheet1!$A$3:$AF$86,15,FALSE))=TRUE,0,VLOOKUP(A29,Sheet1!$A$3:$AF$86,15,FALSE))</f>
        <v>0</v>
      </c>
      <c r="P29" s="7">
        <f>IF(ISERROR(VLOOKUP(A29,Sheet1!$A$3:$AF$86,16,FALSE))=TRUE,0,VLOOKUP(A29,Sheet1!$A$3:$AF$86,16,FALSE))</f>
        <v>0</v>
      </c>
      <c r="Q29" s="6">
        <f>IF(ISERROR(VLOOKUP(A29,Sheet1!$A$3:$AF$86,17,FALSE))=TRUE,0,VLOOKUP(A29,Sheet1!$A$3:$AF$86,17,FALSE))</f>
        <v>0</v>
      </c>
      <c r="R29" s="6">
        <f>IF(ISERROR(VLOOKUP(A29,Sheet1!$A$3:$AF$86,18,FALSE))=TRUE,0,VLOOKUP(A29,Sheet1!$A$3:$AF$86,18,FALSE))</f>
        <v>0</v>
      </c>
      <c r="S29" s="6">
        <f>IF(ISERROR(VLOOKUP(A29,Sheet1!$A$3:$AF$86,19,FALSE))=TRUE,0,VLOOKUP(A29,Sheet1!$A$3:$AF$86,19,FALSE))</f>
        <v>0</v>
      </c>
      <c r="T29" s="6">
        <f>IF(ISERROR(VLOOKUP(A29,Sheet1!$A$3:$AF$86,20,FALSE))=TRUE,0,VLOOKUP(A29,Sheet1!$A$3:$AF$86,20,FALSE))</f>
        <v>0</v>
      </c>
      <c r="U29" s="6" t="str">
        <f>IF(ISERROR(VLOOKUP(A29,Sheet1!$A$3:$AF$86,21,FALSE))=TRUE,0,VLOOKUP(A29,Sheet1!$A$3:$AF$86,21,FALSE))</f>
        <v>x</v>
      </c>
      <c r="V29" s="7">
        <f>IF(ISERROR(VLOOKUP(A29,Sheet1!$A$3:$AF$86,22,FALSE))=TRUE,0,VLOOKUP(A29,Sheet1!$A$3:$AF$86,22,FALSE))</f>
        <v>0</v>
      </c>
      <c r="W29" s="7">
        <f>IF(ISERROR(VLOOKUP(A29,Sheet1!$A$3:$AF$86,23,FALSE))=TRUE,0,VLOOKUP(A29,Sheet1!$A$3:$AF$86,23,FALSE))</f>
        <v>0</v>
      </c>
      <c r="X29" s="6">
        <f>IF(ISERROR(VLOOKUP(A29,Sheet1!$A$3:$AF$86,24,FALSE))=TRUE,0,VLOOKUP(A29,Sheet1!$A$3:$AF$86,24,FALSE))</f>
        <v>0</v>
      </c>
      <c r="Y29" s="6">
        <f>IF(ISERROR(VLOOKUP(A29,Sheet1!$A$3:$AF$86,25,FALSE))=TRUE,0,VLOOKUP(A29,Sheet1!$A$3:$AF$86,25,FALSE))</f>
        <v>0</v>
      </c>
      <c r="Z29" s="6">
        <f>IF(ISERROR(VLOOKUP(A29,Sheet1!$A$3:$AF$86,26,FALSE))=TRUE,0,VLOOKUP(A29,Sheet1!$A$3:$AF$86,26,FALSE))</f>
        <v>0</v>
      </c>
      <c r="AA29" s="6">
        <f>IF(ISERROR(VLOOKUP(A29,Sheet1!$A$3:$AF$86,27,FALSE))=TRUE,0,VLOOKUP(A29,Sheet1!$A$3:$AF$86,27,FALSE))</f>
        <v>0</v>
      </c>
      <c r="AB29" s="6">
        <f>IF(ISERROR(VLOOKUP(A29,Sheet1!$A$3:$AF$86,28,FALSE))=TRUE,0,VLOOKUP(A29,Sheet1!$A$3:$AF$86,28,FALSE))</f>
        <v>0</v>
      </c>
      <c r="AC29" s="7">
        <f>IF(ISERROR(VLOOKUP(A29,Sheet1!$A$3:$AF$86,29,FALSE))=TRUE,0,VLOOKUP(A29,Sheet1!$A$3:$AF$86,29,FALSE))</f>
        <v>0</v>
      </c>
      <c r="AD29" s="7">
        <f>IF(ISERROR(VLOOKUP(A29,Sheet1!$A$3:$AF$86,30,FALSE))=TRUE,0,VLOOKUP(A29,Sheet1!$A$3:$AF$86,30,FALSE))</f>
        <v>0</v>
      </c>
      <c r="AE29" s="6">
        <f>IF(ISERROR(VLOOKUP(A29,Sheet1!$A$3:$AF$86,31,FALSE))=TRUE,0,VLOOKUP(A29,Sheet1!$A$3:$AF$86,31,FALSE))</f>
        <v>0</v>
      </c>
      <c r="AF29" s="6">
        <f>IF(ISERROR(VLOOKUP(A29,Sheet1!$A$3:$AF$86,32,FALSE))=TRUE,0,VLOOKUP(A29,Sheet1!$A$3:$AF$86,32,FALSE))</f>
        <v>0</v>
      </c>
    </row>
    <row r="30" spans="1:39">
      <c r="A30" s="4" t="str">
        <f>Sheet1!A30</f>
        <v>Fonteyne Gilles</v>
      </c>
      <c r="B30" s="89">
        <f>IF(ISERROR(VLOOKUP(A30,Sheet1!$A$3:$AF$86,2,FALSE))=TRUE,0,VLOOKUP(A30,Sheet1!$A$3:$AF$86,2,FALSE))</f>
        <v>0</v>
      </c>
      <c r="C30" s="5">
        <f>IF(ISERROR(VLOOKUP(A30,Sheet1!$A$3:$AF$86,3,FALSE))=TRUE,0,VLOOKUP(A30,Sheet1!$A$3:$AF$86,3,FALSE))</f>
        <v>0</v>
      </c>
      <c r="D30" s="6">
        <f>IF(ISERROR(VLOOKUP(A30,Sheet1!$A$3:$AF$86,4,FALSE))=TRUE,0,VLOOKUP(A30,Sheet1!$A$3:$AF$86,4,FALSE))</f>
        <v>0</v>
      </c>
      <c r="E30" s="6">
        <f>IF(ISERROR(VLOOKUP(A30,Sheet1!$A$3:$AF$86,5,FALSE))=TRUE,0,VLOOKUP(A30,Sheet1!$A$3:$AF$86,5,FALSE))</f>
        <v>0</v>
      </c>
      <c r="F30" s="6">
        <f>IF(ISERROR(VLOOKUP(A30,Sheet1!$A$3:$AF$86,6,FALSE))=TRUE,0,VLOOKUP(A30,Sheet1!$A$3:$AF$86,6,FALSE))</f>
        <v>0</v>
      </c>
      <c r="G30" s="6">
        <f>IF(ISERROR(VLOOKUP(A30,Sheet1!$A$3:$AF$86,7,FALSE))=TRUE,0,VLOOKUP(A30,Sheet1!$A$3:$AF$86,7,FALSE))</f>
        <v>0</v>
      </c>
      <c r="H30" s="7">
        <f>IF(ISERROR(VLOOKUP(A30,Sheet1!$A$3:$AF$86,8,FALSE))=TRUE,0,VLOOKUP(A30,Sheet1!$A$3:$AF$86,8,FALSE))</f>
        <v>0</v>
      </c>
      <c r="I30" s="7">
        <f>IF(ISERROR(VLOOKUP(A30,Sheet1!$A$3:$AF$86,9,FALSE))=TRUE,0,VLOOKUP(A30,Sheet1!$A$3:$AF$86,9,FALSE))</f>
        <v>0</v>
      </c>
      <c r="J30" s="6">
        <f>IF(ISERROR(VLOOKUP(A30,Sheet1!$A$3:$AF$86,10,FALSE))=TRUE,0,VLOOKUP(A30,Sheet1!$A$3:$AF$86,10,FALSE))</f>
        <v>0</v>
      </c>
      <c r="K30" s="6">
        <f>IF(ISERROR(VLOOKUP(A30,Sheet1!$A$3:$AF$86,11,FALSE))=TRUE,0,VLOOKUP(A30,Sheet1!$A$3:$AF$86,11,FALSE))</f>
        <v>0</v>
      </c>
      <c r="L30" s="6">
        <f>IF(ISERROR(VLOOKUP(A30,Sheet1!$A$3:$AF$86,12,FALSE))=TRUE,0,VLOOKUP(A30,Sheet1!$A$3:$AF$86,12,FALSE))</f>
        <v>0</v>
      </c>
      <c r="M30" s="6">
        <f>IF(ISERROR(VLOOKUP(A30,Sheet1!$A$3:$AF$86,13,FALSE))=TRUE,0,VLOOKUP(A30,Sheet1!$A$3:$AF$86,13,FALSE))</f>
        <v>0</v>
      </c>
      <c r="N30" s="6">
        <f>IF(ISERROR(VLOOKUP(A30,Sheet1!$A$3:$AF$86,14,FALSE))=TRUE,0,VLOOKUP(A30,Sheet1!$A$3:$AF$86,14,FALSE))</f>
        <v>0</v>
      </c>
      <c r="O30" s="7">
        <f>IF(ISERROR(VLOOKUP(A30,Sheet1!$A$3:$AF$86,15,FALSE))=TRUE,0,VLOOKUP(A30,Sheet1!$A$3:$AF$86,15,FALSE))</f>
        <v>0</v>
      </c>
      <c r="P30" s="7">
        <f>IF(ISERROR(VLOOKUP(A30,Sheet1!$A$3:$AF$86,16,FALSE))=TRUE,0,VLOOKUP(A30,Sheet1!$A$3:$AF$86,16,FALSE))</f>
        <v>0</v>
      </c>
      <c r="Q30" s="6">
        <f>IF(ISERROR(VLOOKUP(A30,Sheet1!$A$3:$AF$86,17,FALSE))=TRUE,0,VLOOKUP(A30,Sheet1!$A$3:$AF$86,17,FALSE))</f>
        <v>0</v>
      </c>
      <c r="R30" s="6">
        <f>IF(ISERROR(VLOOKUP(A30,Sheet1!$A$3:$AF$86,18,FALSE))=TRUE,0,VLOOKUP(A30,Sheet1!$A$3:$AF$86,18,FALSE))</f>
        <v>0</v>
      </c>
      <c r="S30" s="6">
        <f>IF(ISERROR(VLOOKUP(A30,Sheet1!$A$3:$AF$86,19,FALSE))=TRUE,0,VLOOKUP(A30,Sheet1!$A$3:$AF$86,19,FALSE))</f>
        <v>0</v>
      </c>
      <c r="T30" s="6">
        <f>IF(ISERROR(VLOOKUP(A30,Sheet1!$A$3:$AF$86,20,FALSE))=TRUE,0,VLOOKUP(A30,Sheet1!$A$3:$AF$86,20,FALSE))</f>
        <v>0</v>
      </c>
      <c r="U30" s="6">
        <f>IF(ISERROR(VLOOKUP(A30,Sheet1!$A$3:$AF$86,21,FALSE))=TRUE,0,VLOOKUP(A30,Sheet1!$A$3:$AF$86,21,FALSE))</f>
        <v>0</v>
      </c>
      <c r="V30" s="7">
        <f>IF(ISERROR(VLOOKUP(A30,Sheet1!$A$3:$AF$86,22,FALSE))=TRUE,0,VLOOKUP(A30,Sheet1!$A$3:$AF$86,22,FALSE))</f>
        <v>0</v>
      </c>
      <c r="W30" s="7">
        <f>IF(ISERROR(VLOOKUP(A30,Sheet1!$A$3:$AF$86,23,FALSE))=TRUE,0,VLOOKUP(A30,Sheet1!$A$3:$AF$86,23,FALSE))</f>
        <v>0</v>
      </c>
      <c r="X30" s="6">
        <f>IF(ISERROR(VLOOKUP(A30,Sheet1!$A$3:$AF$86,24,FALSE))=TRUE,0,VLOOKUP(A30,Sheet1!$A$3:$AF$86,24,FALSE))</f>
        <v>0</v>
      </c>
      <c r="Y30" s="6">
        <f>IF(ISERROR(VLOOKUP(A30,Sheet1!$A$3:$AF$86,25,FALSE))=TRUE,0,VLOOKUP(A30,Sheet1!$A$3:$AF$86,25,FALSE))</f>
        <v>0</v>
      </c>
      <c r="Z30" s="6">
        <f>IF(ISERROR(VLOOKUP(A30,Sheet1!$A$3:$AF$86,26,FALSE))=TRUE,0,VLOOKUP(A30,Sheet1!$A$3:$AF$86,26,FALSE))</f>
        <v>0</v>
      </c>
      <c r="AA30" s="6">
        <f>IF(ISERROR(VLOOKUP(A30,Sheet1!$A$3:$AF$86,27,FALSE))=TRUE,0,VLOOKUP(A30,Sheet1!$A$3:$AF$86,27,FALSE))</f>
        <v>0</v>
      </c>
      <c r="AB30" s="6">
        <f>IF(ISERROR(VLOOKUP(A30,Sheet1!$A$3:$AF$86,28,FALSE))=TRUE,0,VLOOKUP(A30,Sheet1!$A$3:$AF$86,28,FALSE))</f>
        <v>0</v>
      </c>
      <c r="AC30" s="7">
        <f>IF(ISERROR(VLOOKUP(A30,Sheet1!$A$3:$AF$86,29,FALSE))=TRUE,0,VLOOKUP(A30,Sheet1!$A$3:$AF$86,29,FALSE))</f>
        <v>0</v>
      </c>
      <c r="AD30" s="7">
        <f>IF(ISERROR(VLOOKUP(A30,Sheet1!$A$3:$AF$86,30,FALSE))=TRUE,0,VLOOKUP(A30,Sheet1!$A$3:$AF$86,30,FALSE))</f>
        <v>0</v>
      </c>
      <c r="AE30" s="6">
        <f>IF(ISERROR(VLOOKUP(A30,Sheet1!$A$3:$AF$86,31,FALSE))=TRUE,0,VLOOKUP(A30,Sheet1!$A$3:$AF$86,31,FALSE))</f>
        <v>0</v>
      </c>
      <c r="AF30" s="6">
        <f>IF(ISERROR(VLOOKUP(A30,Sheet1!$A$3:$AF$86,32,FALSE))=TRUE,0,VLOOKUP(A30,Sheet1!$A$3:$AF$86,32,FALSE))</f>
        <v>0</v>
      </c>
    </row>
    <row r="31" spans="1:39">
      <c r="A31" s="4" t="str">
        <f>Sheet1!A31</f>
        <v>Fourrier Jean-Michel</v>
      </c>
      <c r="B31" s="89">
        <f>IF(ISERROR(VLOOKUP(A31,Sheet1!$A$3:$AF$86,2,FALSE))=TRUE,0,VLOOKUP(A31,Sheet1!$A$3:$AF$86,2,FALSE))</f>
        <v>0</v>
      </c>
      <c r="C31" s="5">
        <f>IF(ISERROR(VLOOKUP(A31,Sheet1!$A$3:$AF$86,3,FALSE))=TRUE,0,VLOOKUP(A31,Sheet1!$A$3:$AF$86,3,FALSE))</f>
        <v>0</v>
      </c>
      <c r="D31" s="6">
        <f>IF(ISERROR(VLOOKUP(A31,Sheet1!$A$3:$AF$86,4,FALSE))=TRUE,0,VLOOKUP(A31,Sheet1!$A$3:$AF$86,4,FALSE))</f>
        <v>0</v>
      </c>
      <c r="E31" s="6">
        <f>IF(ISERROR(VLOOKUP(A31,Sheet1!$A$3:$AF$86,5,FALSE))=TRUE,0,VLOOKUP(A31,Sheet1!$A$3:$AF$86,5,FALSE))</f>
        <v>0</v>
      </c>
      <c r="F31" s="6">
        <f>IF(ISERROR(VLOOKUP(A31,Sheet1!$A$3:$AF$86,6,FALSE))=TRUE,0,VLOOKUP(A31,Sheet1!$A$3:$AF$86,6,FALSE))</f>
        <v>0</v>
      </c>
      <c r="G31" s="6">
        <f>IF(ISERROR(VLOOKUP(A31,Sheet1!$A$3:$AF$86,7,FALSE))=TRUE,0,VLOOKUP(A31,Sheet1!$A$3:$AF$86,7,FALSE))</f>
        <v>0</v>
      </c>
      <c r="H31" s="7">
        <f>IF(ISERROR(VLOOKUP(A31,Sheet1!$A$3:$AF$86,8,FALSE))=TRUE,0,VLOOKUP(A31,Sheet1!$A$3:$AF$86,8,FALSE))</f>
        <v>0</v>
      </c>
      <c r="I31" s="7">
        <f>IF(ISERROR(VLOOKUP(A31,Sheet1!$A$3:$AF$86,9,FALSE))=TRUE,0,VLOOKUP(A31,Sheet1!$A$3:$AF$86,9,FALSE))</f>
        <v>0</v>
      </c>
      <c r="J31" s="6">
        <f>IF(ISERROR(VLOOKUP(A31,Sheet1!$A$3:$AF$86,10,FALSE))=TRUE,0,VLOOKUP(A31,Sheet1!$A$3:$AF$86,10,FALSE))</f>
        <v>0</v>
      </c>
      <c r="K31" s="6">
        <f>IF(ISERROR(VLOOKUP(A31,Sheet1!$A$3:$AF$86,11,FALSE))=TRUE,0,VLOOKUP(A31,Sheet1!$A$3:$AF$86,11,FALSE))</f>
        <v>0</v>
      </c>
      <c r="L31" s="6">
        <f>IF(ISERROR(VLOOKUP(A31,Sheet1!$A$3:$AF$86,12,FALSE))=TRUE,0,VLOOKUP(A31,Sheet1!$A$3:$AF$86,12,FALSE))</f>
        <v>0</v>
      </c>
      <c r="M31" s="6">
        <f>IF(ISERROR(VLOOKUP(A31,Sheet1!$A$3:$AF$86,13,FALSE))=TRUE,0,VLOOKUP(A31,Sheet1!$A$3:$AF$86,13,FALSE))</f>
        <v>0</v>
      </c>
      <c r="N31" s="6">
        <f>IF(ISERROR(VLOOKUP(A31,Sheet1!$A$3:$AF$86,14,FALSE))=TRUE,0,VLOOKUP(A31,Sheet1!$A$3:$AF$86,14,FALSE))</f>
        <v>0</v>
      </c>
      <c r="O31" s="7">
        <f>IF(ISERROR(VLOOKUP(A31,Sheet1!$A$3:$AF$86,15,FALSE))=TRUE,0,VLOOKUP(A31,Sheet1!$A$3:$AF$86,15,FALSE))</f>
        <v>0</v>
      </c>
      <c r="P31" s="7">
        <f>IF(ISERROR(VLOOKUP(A31,Sheet1!$A$3:$AF$86,16,FALSE))=TRUE,0,VLOOKUP(A31,Sheet1!$A$3:$AF$86,16,FALSE))</f>
        <v>0</v>
      </c>
      <c r="Q31" s="6">
        <f>IF(ISERROR(VLOOKUP(A31,Sheet1!$A$3:$AF$86,17,FALSE))=TRUE,0,VLOOKUP(A31,Sheet1!$A$3:$AF$86,17,FALSE))</f>
        <v>0</v>
      </c>
      <c r="R31" s="6">
        <f>IF(ISERROR(VLOOKUP(A31,Sheet1!$A$3:$AF$86,18,FALSE))=TRUE,0,VLOOKUP(A31,Sheet1!$A$3:$AF$86,18,FALSE))</f>
        <v>0</v>
      </c>
      <c r="S31" s="6">
        <f>IF(ISERROR(VLOOKUP(A31,Sheet1!$A$3:$AF$86,19,FALSE))=TRUE,0,VLOOKUP(A31,Sheet1!$A$3:$AF$86,19,FALSE))</f>
        <v>0</v>
      </c>
      <c r="T31" s="6">
        <f>IF(ISERROR(VLOOKUP(A31,Sheet1!$A$3:$AF$86,20,FALSE))=TRUE,0,VLOOKUP(A31,Sheet1!$A$3:$AF$86,20,FALSE))</f>
        <v>0</v>
      </c>
      <c r="U31" s="6">
        <f>IF(ISERROR(VLOOKUP(A31,Sheet1!$A$3:$AF$86,21,FALSE))=TRUE,0,VLOOKUP(A31,Sheet1!$A$3:$AF$86,21,FALSE))</f>
        <v>0</v>
      </c>
      <c r="V31" s="7">
        <f>IF(ISERROR(VLOOKUP(A31,Sheet1!$A$3:$AF$86,22,FALSE))=TRUE,0,VLOOKUP(A31,Sheet1!$A$3:$AF$86,22,FALSE))</f>
        <v>0</v>
      </c>
      <c r="W31" s="7">
        <f>IF(ISERROR(VLOOKUP(A31,Sheet1!$A$3:$AF$86,23,FALSE))=TRUE,0,VLOOKUP(A31,Sheet1!$A$3:$AF$86,23,FALSE))</f>
        <v>0</v>
      </c>
      <c r="X31" s="6">
        <f>IF(ISERROR(VLOOKUP(A31,Sheet1!$A$3:$AF$86,24,FALSE))=TRUE,0,VLOOKUP(A31,Sheet1!$A$3:$AF$86,24,FALSE))</f>
        <v>0</v>
      </c>
      <c r="Y31" s="6">
        <f>IF(ISERROR(VLOOKUP(A31,Sheet1!$A$3:$AF$86,25,FALSE))=TRUE,0,VLOOKUP(A31,Sheet1!$A$3:$AF$86,25,FALSE))</f>
        <v>0</v>
      </c>
      <c r="Z31" s="6">
        <f>IF(ISERROR(VLOOKUP(A31,Sheet1!$A$3:$AF$86,26,FALSE))=TRUE,0,VLOOKUP(A31,Sheet1!$A$3:$AF$86,26,FALSE))</f>
        <v>0</v>
      </c>
      <c r="AA31" s="6">
        <f>IF(ISERROR(VLOOKUP(A31,Sheet1!$A$3:$AF$86,27,FALSE))=TRUE,0,VLOOKUP(A31,Sheet1!$A$3:$AF$86,27,FALSE))</f>
        <v>0</v>
      </c>
      <c r="AB31" s="6">
        <f>IF(ISERROR(VLOOKUP(A31,Sheet1!$A$3:$AF$86,28,FALSE))=TRUE,0,VLOOKUP(A31,Sheet1!$A$3:$AF$86,28,FALSE))</f>
        <v>0</v>
      </c>
      <c r="AC31" s="7">
        <f>IF(ISERROR(VLOOKUP(A31,Sheet1!$A$3:$AF$86,29,FALSE))=TRUE,0,VLOOKUP(A31,Sheet1!$A$3:$AF$86,29,FALSE))</f>
        <v>0</v>
      </c>
      <c r="AD31" s="7">
        <f>IF(ISERROR(VLOOKUP(A31,Sheet1!$A$3:$AF$86,30,FALSE))=TRUE,0,VLOOKUP(A31,Sheet1!$A$3:$AF$86,30,FALSE))</f>
        <v>0</v>
      </c>
      <c r="AE31" s="6">
        <f>IF(ISERROR(VLOOKUP(A31,Sheet1!$A$3:$AF$86,31,FALSE))=TRUE,0,VLOOKUP(A31,Sheet1!$A$3:$AF$86,31,FALSE))</f>
        <v>0</v>
      </c>
      <c r="AF31" s="6">
        <f>IF(ISERROR(VLOOKUP(A31,Sheet1!$A$3:$AF$86,32,FALSE))=TRUE,0,VLOOKUP(A31,Sheet1!$A$3:$AF$86,32,FALSE))</f>
        <v>0</v>
      </c>
    </row>
    <row r="32" spans="1:39">
      <c r="A32" s="4" t="str">
        <f>Sheet1!A32</f>
        <v>Franken Tom</v>
      </c>
      <c r="B32" s="89">
        <f>IF(ISERROR(VLOOKUP(A32,Sheet1!$A$3:$AF$86,2,FALSE))=TRUE,0,VLOOKUP(A32,Sheet1!$A$3:$AF$86,2,FALSE))</f>
        <v>0</v>
      </c>
      <c r="C32" s="5">
        <f>IF(ISERROR(VLOOKUP(A32,Sheet1!$A$3:$AF$86,3,FALSE))=TRUE,0,VLOOKUP(A32,Sheet1!$A$3:$AF$86,3,FALSE))</f>
        <v>0</v>
      </c>
      <c r="D32" s="6">
        <f>IF(ISERROR(VLOOKUP(A32,Sheet1!$A$3:$AF$86,4,FALSE))=TRUE,0,VLOOKUP(A32,Sheet1!$A$3:$AF$86,4,FALSE))</f>
        <v>0</v>
      </c>
      <c r="E32" s="6">
        <f>IF(ISERROR(VLOOKUP(A32,Sheet1!$A$3:$AF$86,5,FALSE))=TRUE,0,VLOOKUP(A32,Sheet1!$A$3:$AF$86,5,FALSE))</f>
        <v>0</v>
      </c>
      <c r="F32" s="6">
        <f>IF(ISERROR(VLOOKUP(A32,Sheet1!$A$3:$AF$86,6,FALSE))=TRUE,0,VLOOKUP(A32,Sheet1!$A$3:$AF$86,6,FALSE))</f>
        <v>0</v>
      </c>
      <c r="G32" s="6">
        <f>IF(ISERROR(VLOOKUP(A32,Sheet1!$A$3:$AF$86,7,FALSE))=TRUE,0,VLOOKUP(A32,Sheet1!$A$3:$AF$86,7,FALSE))</f>
        <v>0</v>
      </c>
      <c r="H32" s="7">
        <f>IF(ISERROR(VLOOKUP(A32,Sheet1!$A$3:$AF$86,8,FALSE))=TRUE,0,VLOOKUP(A32,Sheet1!$A$3:$AF$86,8,FALSE))</f>
        <v>0</v>
      </c>
      <c r="I32" s="7">
        <f>IF(ISERROR(VLOOKUP(A32,Sheet1!$A$3:$AF$86,9,FALSE))=TRUE,0,VLOOKUP(A32,Sheet1!$A$3:$AF$86,9,FALSE))</f>
        <v>0</v>
      </c>
      <c r="J32" s="6">
        <f>IF(ISERROR(VLOOKUP(A32,Sheet1!$A$3:$AF$86,10,FALSE))=TRUE,0,VLOOKUP(A32,Sheet1!$A$3:$AF$86,10,FALSE))</f>
        <v>0</v>
      </c>
      <c r="K32" s="6">
        <f>IF(ISERROR(VLOOKUP(A32,Sheet1!$A$3:$AF$86,11,FALSE))=TRUE,0,VLOOKUP(A32,Sheet1!$A$3:$AF$86,11,FALSE))</f>
        <v>0</v>
      </c>
      <c r="L32" s="6">
        <f>IF(ISERROR(VLOOKUP(A32,Sheet1!$A$3:$AF$86,12,FALSE))=TRUE,0,VLOOKUP(A32,Sheet1!$A$3:$AF$86,12,FALSE))</f>
        <v>0</v>
      </c>
      <c r="M32" s="6">
        <f>IF(ISERROR(VLOOKUP(A32,Sheet1!$A$3:$AF$86,13,FALSE))=TRUE,0,VLOOKUP(A32,Sheet1!$A$3:$AF$86,13,FALSE))</f>
        <v>0</v>
      </c>
      <c r="N32" s="6">
        <f>IF(ISERROR(VLOOKUP(A32,Sheet1!$A$3:$AF$86,14,FALSE))=TRUE,0,VLOOKUP(A32,Sheet1!$A$3:$AF$86,14,FALSE))</f>
        <v>0</v>
      </c>
      <c r="O32" s="7">
        <f>IF(ISERROR(VLOOKUP(A32,Sheet1!$A$3:$AF$86,15,FALSE))=TRUE,0,VLOOKUP(A32,Sheet1!$A$3:$AF$86,15,FALSE))</f>
        <v>0</v>
      </c>
      <c r="P32" s="7">
        <f>IF(ISERROR(VLOOKUP(A32,Sheet1!$A$3:$AF$86,16,FALSE))=TRUE,0,VLOOKUP(A32,Sheet1!$A$3:$AF$86,16,FALSE))</f>
        <v>0</v>
      </c>
      <c r="Q32" s="6">
        <f>IF(ISERROR(VLOOKUP(A32,Sheet1!$A$3:$AF$86,17,FALSE))=TRUE,0,VLOOKUP(A32,Sheet1!$A$3:$AF$86,17,FALSE))</f>
        <v>0</v>
      </c>
      <c r="R32" s="6">
        <f>IF(ISERROR(VLOOKUP(A32,Sheet1!$A$3:$AF$86,18,FALSE))=TRUE,0,VLOOKUP(A32,Sheet1!$A$3:$AF$86,18,FALSE))</f>
        <v>0</v>
      </c>
      <c r="S32" s="6">
        <f>IF(ISERROR(VLOOKUP(A32,Sheet1!$A$3:$AF$86,19,FALSE))=TRUE,0,VLOOKUP(A32,Sheet1!$A$3:$AF$86,19,FALSE))</f>
        <v>0</v>
      </c>
      <c r="T32" s="6">
        <f>IF(ISERROR(VLOOKUP(A32,Sheet1!$A$3:$AF$86,20,FALSE))=TRUE,0,VLOOKUP(A32,Sheet1!$A$3:$AF$86,20,FALSE))</f>
        <v>0</v>
      </c>
      <c r="U32" s="6">
        <f>IF(ISERROR(VLOOKUP(A32,Sheet1!$A$3:$AF$86,21,FALSE))=TRUE,0,VLOOKUP(A32,Sheet1!$A$3:$AF$86,21,FALSE))</f>
        <v>0</v>
      </c>
      <c r="V32" s="7">
        <f>IF(ISERROR(VLOOKUP(A32,Sheet1!$A$3:$AF$86,22,FALSE))=TRUE,0,VLOOKUP(A32,Sheet1!$A$3:$AF$86,22,FALSE))</f>
        <v>0</v>
      </c>
      <c r="W32" s="7">
        <f>IF(ISERROR(VLOOKUP(A32,Sheet1!$A$3:$AF$86,23,FALSE))=TRUE,0,VLOOKUP(A32,Sheet1!$A$3:$AF$86,23,FALSE))</f>
        <v>0</v>
      </c>
      <c r="X32" s="6">
        <f>IF(ISERROR(VLOOKUP(A32,Sheet1!$A$3:$AF$86,24,FALSE))=TRUE,0,VLOOKUP(A32,Sheet1!$A$3:$AF$86,24,FALSE))</f>
        <v>0</v>
      </c>
      <c r="Y32" s="6">
        <f>IF(ISERROR(VLOOKUP(A32,Sheet1!$A$3:$AF$86,25,FALSE))=TRUE,0,VLOOKUP(A32,Sheet1!$A$3:$AF$86,25,FALSE))</f>
        <v>0</v>
      </c>
      <c r="Z32" s="6">
        <f>IF(ISERROR(VLOOKUP(A32,Sheet1!$A$3:$AF$86,26,FALSE))=TRUE,0,VLOOKUP(A32,Sheet1!$A$3:$AF$86,26,FALSE))</f>
        <v>0</v>
      </c>
      <c r="AA32" s="6">
        <f>IF(ISERROR(VLOOKUP(A32,Sheet1!$A$3:$AF$86,27,FALSE))=TRUE,0,VLOOKUP(A32,Sheet1!$A$3:$AF$86,27,FALSE))</f>
        <v>0</v>
      </c>
      <c r="AB32" s="6">
        <f>IF(ISERROR(VLOOKUP(A32,Sheet1!$A$3:$AF$86,28,FALSE))=TRUE,0,VLOOKUP(A32,Sheet1!$A$3:$AF$86,28,FALSE))</f>
        <v>0</v>
      </c>
      <c r="AC32" s="7">
        <f>IF(ISERROR(VLOOKUP(A32,Sheet1!$A$3:$AF$86,29,FALSE))=TRUE,0,VLOOKUP(A32,Sheet1!$A$3:$AF$86,29,FALSE))</f>
        <v>0</v>
      </c>
      <c r="AD32" s="7">
        <f>IF(ISERROR(VLOOKUP(A32,Sheet1!$A$3:$AF$86,30,FALSE))=TRUE,0,VLOOKUP(A32,Sheet1!$A$3:$AF$86,30,FALSE))</f>
        <v>0</v>
      </c>
      <c r="AE32" s="6">
        <f>IF(ISERROR(VLOOKUP(A32,Sheet1!$A$3:$AF$86,31,FALSE))=TRUE,0,VLOOKUP(A32,Sheet1!$A$3:$AF$86,31,FALSE))</f>
        <v>0</v>
      </c>
      <c r="AF32" s="6">
        <f>IF(ISERROR(VLOOKUP(A32,Sheet1!$A$3:$AF$86,32,FALSE))=TRUE,0,VLOOKUP(A32,Sheet1!$A$3:$AF$86,32,FALSE))</f>
        <v>0</v>
      </c>
    </row>
    <row r="33" spans="1:32">
      <c r="A33" s="4" t="str">
        <f>Sheet1!A33</f>
        <v>Goormans Lucas</v>
      </c>
      <c r="B33" s="89">
        <f>IF(ISERROR(VLOOKUP(A33,Sheet1!$A$3:$AF$86,2,FALSE))=TRUE,0,VLOOKUP(A33,Sheet1!$A$3:$AF$86,2,FALSE))</f>
        <v>0</v>
      </c>
      <c r="C33" s="5">
        <f>IF(ISERROR(VLOOKUP(A33,Sheet1!$A$3:$AF$86,3,FALSE))=TRUE,0,VLOOKUP(A33,Sheet1!$A$3:$AF$86,3,FALSE))</f>
        <v>0</v>
      </c>
      <c r="D33" s="6">
        <f>IF(ISERROR(VLOOKUP(A33,Sheet1!$A$3:$AF$86,4,FALSE))=TRUE,0,VLOOKUP(A33,Sheet1!$A$3:$AF$86,4,FALSE))</f>
        <v>0</v>
      </c>
      <c r="E33" s="6">
        <f>IF(ISERROR(VLOOKUP(A33,Sheet1!$A$3:$AF$86,5,FALSE))=TRUE,0,VLOOKUP(A33,Sheet1!$A$3:$AF$86,5,FALSE))</f>
        <v>0</v>
      </c>
      <c r="F33" s="6">
        <f>IF(ISERROR(VLOOKUP(A33,Sheet1!$A$3:$AF$86,6,FALSE))=TRUE,0,VLOOKUP(A33,Sheet1!$A$3:$AF$86,6,FALSE))</f>
        <v>0</v>
      </c>
      <c r="G33" s="6">
        <f>IF(ISERROR(VLOOKUP(A33,Sheet1!$A$3:$AF$86,7,FALSE))=TRUE,0,VLOOKUP(A33,Sheet1!$A$3:$AF$86,7,FALSE))</f>
        <v>0</v>
      </c>
      <c r="H33" s="7">
        <f>IF(ISERROR(VLOOKUP(A33,Sheet1!$A$3:$AF$86,8,FALSE))=TRUE,0,VLOOKUP(A33,Sheet1!$A$3:$AF$86,8,FALSE))</f>
        <v>0</v>
      </c>
      <c r="I33" s="7">
        <f>IF(ISERROR(VLOOKUP(A33,Sheet1!$A$3:$AF$86,9,FALSE))=TRUE,0,VLOOKUP(A33,Sheet1!$A$3:$AF$86,9,FALSE))</f>
        <v>0</v>
      </c>
      <c r="J33" s="6">
        <f>IF(ISERROR(VLOOKUP(A33,Sheet1!$A$3:$AF$86,10,FALSE))=TRUE,0,VLOOKUP(A33,Sheet1!$A$3:$AF$86,10,FALSE))</f>
        <v>0</v>
      </c>
      <c r="K33" s="6">
        <f>IF(ISERROR(VLOOKUP(A33,Sheet1!$A$3:$AF$86,11,FALSE))=TRUE,0,VLOOKUP(A33,Sheet1!$A$3:$AF$86,11,FALSE))</f>
        <v>0</v>
      </c>
      <c r="L33" s="6">
        <f>IF(ISERROR(VLOOKUP(A33,Sheet1!$A$3:$AF$86,12,FALSE))=TRUE,0,VLOOKUP(A33,Sheet1!$A$3:$AF$86,12,FALSE))</f>
        <v>0</v>
      </c>
      <c r="M33" s="6">
        <f>IF(ISERROR(VLOOKUP(A33,Sheet1!$A$3:$AF$86,13,FALSE))=TRUE,0,VLOOKUP(A33,Sheet1!$A$3:$AF$86,13,FALSE))</f>
        <v>0</v>
      </c>
      <c r="N33" s="6">
        <f>IF(ISERROR(VLOOKUP(A33,Sheet1!$A$3:$AF$86,14,FALSE))=TRUE,0,VLOOKUP(A33,Sheet1!$A$3:$AF$86,14,FALSE))</f>
        <v>0</v>
      </c>
      <c r="O33" s="7">
        <f>IF(ISERROR(VLOOKUP(A33,Sheet1!$A$3:$AF$86,15,FALSE))=TRUE,0,VLOOKUP(A33,Sheet1!$A$3:$AF$86,15,FALSE))</f>
        <v>0</v>
      </c>
      <c r="P33" s="7">
        <f>IF(ISERROR(VLOOKUP(A33,Sheet1!$A$3:$AF$86,16,FALSE))=TRUE,0,VLOOKUP(A33,Sheet1!$A$3:$AF$86,16,FALSE))</f>
        <v>0</v>
      </c>
      <c r="Q33" s="6">
        <f>IF(ISERROR(VLOOKUP(A33,Sheet1!$A$3:$AF$86,17,FALSE))=TRUE,0,VLOOKUP(A33,Sheet1!$A$3:$AF$86,17,FALSE))</f>
        <v>0</v>
      </c>
      <c r="R33" s="6">
        <f>IF(ISERROR(VLOOKUP(A33,Sheet1!$A$3:$AF$86,18,FALSE))=TRUE,0,VLOOKUP(A33,Sheet1!$A$3:$AF$86,18,FALSE))</f>
        <v>0</v>
      </c>
      <c r="S33" s="6">
        <f>IF(ISERROR(VLOOKUP(A33,Sheet1!$A$3:$AF$86,19,FALSE))=TRUE,0,VLOOKUP(A33,Sheet1!$A$3:$AF$86,19,FALSE))</f>
        <v>0</v>
      </c>
      <c r="T33" s="6">
        <f>IF(ISERROR(VLOOKUP(A33,Sheet1!$A$3:$AF$86,20,FALSE))=TRUE,0,VLOOKUP(A33,Sheet1!$A$3:$AF$86,20,FALSE))</f>
        <v>0</v>
      </c>
      <c r="U33" s="6">
        <f>IF(ISERROR(VLOOKUP(A33,Sheet1!$A$3:$AF$86,21,FALSE))=TRUE,0,VLOOKUP(A33,Sheet1!$A$3:$AF$86,21,FALSE))</f>
        <v>0</v>
      </c>
      <c r="V33" s="7">
        <f>IF(ISERROR(VLOOKUP(A33,Sheet1!$A$3:$AF$86,22,FALSE))=TRUE,0,VLOOKUP(A33,Sheet1!$A$3:$AF$86,22,FALSE))</f>
        <v>0</v>
      </c>
      <c r="W33" s="7">
        <f>IF(ISERROR(VLOOKUP(A33,Sheet1!$A$3:$AF$86,23,FALSE))=TRUE,0,VLOOKUP(A33,Sheet1!$A$3:$AF$86,23,FALSE))</f>
        <v>0</v>
      </c>
      <c r="X33" s="6">
        <f>IF(ISERROR(VLOOKUP(A33,Sheet1!$A$3:$AF$86,24,FALSE))=TRUE,0,VLOOKUP(A33,Sheet1!$A$3:$AF$86,24,FALSE))</f>
        <v>0</v>
      </c>
      <c r="Y33" s="6">
        <f>IF(ISERROR(VLOOKUP(A33,Sheet1!$A$3:$AF$86,25,FALSE))=TRUE,0,VLOOKUP(A33,Sheet1!$A$3:$AF$86,25,FALSE))</f>
        <v>0</v>
      </c>
      <c r="Z33" s="6">
        <f>IF(ISERROR(VLOOKUP(A33,Sheet1!$A$3:$AF$86,26,FALSE))=TRUE,0,VLOOKUP(A33,Sheet1!$A$3:$AF$86,26,FALSE))</f>
        <v>0</v>
      </c>
      <c r="AA33" s="6">
        <f>IF(ISERROR(VLOOKUP(A33,Sheet1!$A$3:$AF$86,27,FALSE))=TRUE,0,VLOOKUP(A33,Sheet1!$A$3:$AF$86,27,FALSE))</f>
        <v>0</v>
      </c>
      <c r="AB33" s="6">
        <f>IF(ISERROR(VLOOKUP(A33,Sheet1!$A$3:$AF$86,28,FALSE))=TRUE,0,VLOOKUP(A33,Sheet1!$A$3:$AF$86,28,FALSE))</f>
        <v>0</v>
      </c>
      <c r="AC33" s="7">
        <f>IF(ISERROR(VLOOKUP(A33,Sheet1!$A$3:$AF$86,29,FALSE))=TRUE,0,VLOOKUP(A33,Sheet1!$A$3:$AF$86,29,FALSE))</f>
        <v>0</v>
      </c>
      <c r="AD33" s="7">
        <f>IF(ISERROR(VLOOKUP(A33,Sheet1!$A$3:$AF$86,30,FALSE))=TRUE,0,VLOOKUP(A33,Sheet1!$A$3:$AF$86,30,FALSE))</f>
        <v>0</v>
      </c>
      <c r="AE33" s="6">
        <f>IF(ISERROR(VLOOKUP(A33,Sheet1!$A$3:$AF$86,31,FALSE))=TRUE,0,VLOOKUP(A33,Sheet1!$A$3:$AF$86,31,FALSE))</f>
        <v>0</v>
      </c>
      <c r="AF33" s="6">
        <f>IF(ISERROR(VLOOKUP(A33,Sheet1!$A$3:$AF$86,32,FALSE))=TRUE,0,VLOOKUP(A33,Sheet1!$A$3:$AF$86,32,FALSE))</f>
        <v>0</v>
      </c>
    </row>
    <row r="34" spans="1:32">
      <c r="A34" s="4" t="str">
        <f>Sheet1!A34</f>
        <v>Goovaerts Yannick</v>
      </c>
      <c r="B34" s="89">
        <f>IF(ISERROR(VLOOKUP(A34,Sheet1!$A$3:$AF$86,2,FALSE))=TRUE,0,VLOOKUP(A34,Sheet1!$A$3:$AF$86,2,FALSE))</f>
        <v>0</v>
      </c>
      <c r="C34" s="5">
        <f>IF(ISERROR(VLOOKUP(A34,Sheet1!$A$3:$AF$86,3,FALSE))=TRUE,0,VLOOKUP(A34,Sheet1!$A$3:$AF$86,3,FALSE))</f>
        <v>0</v>
      </c>
      <c r="D34" s="6">
        <f>IF(ISERROR(VLOOKUP(A34,Sheet1!$A$3:$AF$86,4,FALSE))=TRUE,0,VLOOKUP(A34,Sheet1!$A$3:$AF$86,4,FALSE))</f>
        <v>0</v>
      </c>
      <c r="E34" s="6">
        <f>IF(ISERROR(VLOOKUP(A34,Sheet1!$A$3:$AF$86,5,FALSE))=TRUE,0,VLOOKUP(A34,Sheet1!$A$3:$AF$86,5,FALSE))</f>
        <v>0</v>
      </c>
      <c r="F34" s="6">
        <f>IF(ISERROR(VLOOKUP(A34,Sheet1!$A$3:$AF$86,6,FALSE))=TRUE,0,VLOOKUP(A34,Sheet1!$A$3:$AF$86,6,FALSE))</f>
        <v>0</v>
      </c>
      <c r="G34" s="6">
        <f>IF(ISERROR(VLOOKUP(A34,Sheet1!$A$3:$AF$86,7,FALSE))=TRUE,0,VLOOKUP(A34,Sheet1!$A$3:$AF$86,7,FALSE))</f>
        <v>0</v>
      </c>
      <c r="H34" s="7">
        <f>IF(ISERROR(VLOOKUP(A34,Sheet1!$A$3:$AF$86,8,FALSE))=TRUE,0,VLOOKUP(A34,Sheet1!$A$3:$AF$86,8,FALSE))</f>
        <v>0</v>
      </c>
      <c r="I34" s="7">
        <f>IF(ISERROR(VLOOKUP(A34,Sheet1!$A$3:$AF$86,9,FALSE))=TRUE,0,VLOOKUP(A34,Sheet1!$A$3:$AF$86,9,FALSE))</f>
        <v>0</v>
      </c>
      <c r="J34" s="6">
        <f>IF(ISERROR(VLOOKUP(A34,Sheet1!$A$3:$AF$86,10,FALSE))=TRUE,0,VLOOKUP(A34,Sheet1!$A$3:$AF$86,10,FALSE))</f>
        <v>0</v>
      </c>
      <c r="K34" s="6">
        <f>IF(ISERROR(VLOOKUP(A34,Sheet1!$A$3:$AF$86,11,FALSE))=TRUE,0,VLOOKUP(A34,Sheet1!$A$3:$AF$86,11,FALSE))</f>
        <v>0</v>
      </c>
      <c r="L34" s="6">
        <f>IF(ISERROR(VLOOKUP(A34,Sheet1!$A$3:$AF$86,12,FALSE))=TRUE,0,VLOOKUP(A34,Sheet1!$A$3:$AF$86,12,FALSE))</f>
        <v>0</v>
      </c>
      <c r="M34" s="6">
        <f>IF(ISERROR(VLOOKUP(A34,Sheet1!$A$3:$AF$86,13,FALSE))=TRUE,0,VLOOKUP(A34,Sheet1!$A$3:$AF$86,13,FALSE))</f>
        <v>0</v>
      </c>
      <c r="N34" s="6">
        <f>IF(ISERROR(VLOOKUP(A34,Sheet1!$A$3:$AF$86,14,FALSE))=TRUE,0,VLOOKUP(A34,Sheet1!$A$3:$AF$86,14,FALSE))</f>
        <v>0</v>
      </c>
      <c r="O34" s="7">
        <f>IF(ISERROR(VLOOKUP(A34,Sheet1!$A$3:$AF$86,15,FALSE))=TRUE,0,VLOOKUP(A34,Sheet1!$A$3:$AF$86,15,FALSE))</f>
        <v>0</v>
      </c>
      <c r="P34" s="7">
        <f>IF(ISERROR(VLOOKUP(A34,Sheet1!$A$3:$AF$86,16,FALSE))=TRUE,0,VLOOKUP(A34,Sheet1!$A$3:$AF$86,16,FALSE))</f>
        <v>0</v>
      </c>
      <c r="Q34" s="6">
        <f>IF(ISERROR(VLOOKUP(A34,Sheet1!$A$3:$AF$86,17,FALSE))=TRUE,0,VLOOKUP(A34,Sheet1!$A$3:$AF$86,17,FALSE))</f>
        <v>0</v>
      </c>
      <c r="R34" s="6">
        <f>IF(ISERROR(VLOOKUP(A34,Sheet1!$A$3:$AF$86,18,FALSE))=TRUE,0,VLOOKUP(A34,Sheet1!$A$3:$AF$86,18,FALSE))</f>
        <v>0</v>
      </c>
      <c r="S34" s="6">
        <f>IF(ISERROR(VLOOKUP(A34,Sheet1!$A$3:$AF$86,19,FALSE))=TRUE,0,VLOOKUP(A34,Sheet1!$A$3:$AF$86,19,FALSE))</f>
        <v>0</v>
      </c>
      <c r="T34" s="6">
        <f>IF(ISERROR(VLOOKUP(A34,Sheet1!$A$3:$AF$86,20,FALSE))=TRUE,0,VLOOKUP(A34,Sheet1!$A$3:$AF$86,20,FALSE))</f>
        <v>0</v>
      </c>
      <c r="U34" s="6">
        <f>IF(ISERROR(VLOOKUP(A34,Sheet1!$A$3:$AF$86,21,FALSE))=TRUE,0,VLOOKUP(A34,Sheet1!$A$3:$AF$86,21,FALSE))</f>
        <v>0</v>
      </c>
      <c r="V34" s="7">
        <f>IF(ISERROR(VLOOKUP(A34,Sheet1!$A$3:$AF$86,22,FALSE))=TRUE,0,VLOOKUP(A34,Sheet1!$A$3:$AF$86,22,FALSE))</f>
        <v>0</v>
      </c>
      <c r="W34" s="7">
        <f>IF(ISERROR(VLOOKUP(A34,Sheet1!$A$3:$AF$86,23,FALSE))=TRUE,0,VLOOKUP(A34,Sheet1!$A$3:$AF$86,23,FALSE))</f>
        <v>0</v>
      </c>
      <c r="X34" s="6">
        <f>IF(ISERROR(VLOOKUP(A34,Sheet1!$A$3:$AF$86,24,FALSE))=TRUE,0,VLOOKUP(A34,Sheet1!$A$3:$AF$86,24,FALSE))</f>
        <v>0</v>
      </c>
      <c r="Y34" s="6">
        <f>IF(ISERROR(VLOOKUP(A34,Sheet1!$A$3:$AF$86,25,FALSE))=TRUE,0,VLOOKUP(A34,Sheet1!$A$3:$AF$86,25,FALSE))</f>
        <v>0</v>
      </c>
      <c r="Z34" s="6">
        <f>IF(ISERROR(VLOOKUP(A34,Sheet1!$A$3:$AF$86,26,FALSE))=TRUE,0,VLOOKUP(A34,Sheet1!$A$3:$AF$86,26,FALSE))</f>
        <v>0</v>
      </c>
      <c r="AA34" s="6">
        <f>IF(ISERROR(VLOOKUP(A34,Sheet1!$A$3:$AF$86,27,FALSE))=TRUE,0,VLOOKUP(A34,Sheet1!$A$3:$AF$86,27,FALSE))</f>
        <v>0</v>
      </c>
      <c r="AB34" s="6">
        <f>IF(ISERROR(VLOOKUP(A34,Sheet1!$A$3:$AF$86,28,FALSE))=TRUE,0,VLOOKUP(A34,Sheet1!$A$3:$AF$86,28,FALSE))</f>
        <v>0</v>
      </c>
      <c r="AC34" s="7">
        <f>IF(ISERROR(VLOOKUP(A34,Sheet1!$A$3:$AF$86,29,FALSE))=TRUE,0,VLOOKUP(A34,Sheet1!$A$3:$AF$86,29,FALSE))</f>
        <v>0</v>
      </c>
      <c r="AD34" s="7">
        <f>IF(ISERROR(VLOOKUP(A34,Sheet1!$A$3:$AF$86,30,FALSE))=TRUE,0,VLOOKUP(A34,Sheet1!$A$3:$AF$86,30,FALSE))</f>
        <v>0</v>
      </c>
      <c r="AE34" s="6" t="str">
        <f>IF(ISERROR(VLOOKUP(A34,Sheet1!$A$3:$AF$86,31,FALSE))=TRUE,0,VLOOKUP(A34,Sheet1!$A$3:$AF$86,31,FALSE))</f>
        <v>x</v>
      </c>
      <c r="AF34" s="6">
        <f>IF(ISERROR(VLOOKUP(A34,Sheet1!$A$3:$AF$86,32,FALSE))=TRUE,0,VLOOKUP(A34,Sheet1!$A$3:$AF$86,32,FALSE))</f>
        <v>0</v>
      </c>
    </row>
    <row r="35" spans="1:32">
      <c r="A35" s="4" t="str">
        <f>Sheet1!A35</f>
        <v>Grootfaem Jurgen</v>
      </c>
      <c r="B35" s="89">
        <f>IF(ISERROR(VLOOKUP(A35,Sheet1!$A$3:$AF$86,2,FALSE))=TRUE,0,VLOOKUP(A35,Sheet1!$A$3:$AF$86,2,FALSE))</f>
        <v>0</v>
      </c>
      <c r="C35" s="5">
        <f>IF(ISERROR(VLOOKUP(A35,Sheet1!$A$3:$AF$86,3,FALSE))=TRUE,0,VLOOKUP(A35,Sheet1!$A$3:$AF$86,3,FALSE))</f>
        <v>0</v>
      </c>
      <c r="D35" s="6">
        <f>IF(ISERROR(VLOOKUP(A35,Sheet1!$A$3:$AF$86,4,FALSE))=TRUE,0,VLOOKUP(A35,Sheet1!$A$3:$AF$86,4,FALSE))</f>
        <v>0</v>
      </c>
      <c r="E35" s="6">
        <f>IF(ISERROR(VLOOKUP(A35,Sheet1!$A$3:$AF$86,5,FALSE))=TRUE,0,VLOOKUP(A35,Sheet1!$A$3:$AF$86,5,FALSE))</f>
        <v>0</v>
      </c>
      <c r="F35" s="6">
        <f>IF(ISERROR(VLOOKUP(A35,Sheet1!$A$3:$AF$86,6,FALSE))=TRUE,0,VLOOKUP(A35,Sheet1!$A$3:$AF$86,6,FALSE))</f>
        <v>0</v>
      </c>
      <c r="G35" s="6">
        <f>IF(ISERROR(VLOOKUP(A35,Sheet1!$A$3:$AF$86,7,FALSE))=TRUE,0,VLOOKUP(A35,Sheet1!$A$3:$AF$86,7,FALSE))</f>
        <v>0</v>
      </c>
      <c r="H35" s="7">
        <f>IF(ISERROR(VLOOKUP(A35,Sheet1!$A$3:$AF$86,8,FALSE))=TRUE,0,VLOOKUP(A35,Sheet1!$A$3:$AF$86,8,FALSE))</f>
        <v>0</v>
      </c>
      <c r="I35" s="7">
        <f>IF(ISERROR(VLOOKUP(A35,Sheet1!$A$3:$AF$86,9,FALSE))=TRUE,0,VLOOKUP(A35,Sheet1!$A$3:$AF$86,9,FALSE))</f>
        <v>0</v>
      </c>
      <c r="J35" s="6">
        <f>IF(ISERROR(VLOOKUP(A35,Sheet1!$A$3:$AF$86,10,FALSE))=TRUE,0,VLOOKUP(A35,Sheet1!$A$3:$AF$86,10,FALSE))</f>
        <v>0</v>
      </c>
      <c r="K35" s="6">
        <f>IF(ISERROR(VLOOKUP(A35,Sheet1!$A$3:$AF$86,11,FALSE))=TRUE,0,VLOOKUP(A35,Sheet1!$A$3:$AF$86,11,FALSE))</f>
        <v>0</v>
      </c>
      <c r="L35" s="6">
        <f>IF(ISERROR(VLOOKUP(A35,Sheet1!$A$3:$AF$86,12,FALSE))=TRUE,0,VLOOKUP(A35,Sheet1!$A$3:$AF$86,12,FALSE))</f>
        <v>0</v>
      </c>
      <c r="M35" s="6">
        <f>IF(ISERROR(VLOOKUP(A35,Sheet1!$A$3:$AF$86,13,FALSE))=TRUE,0,VLOOKUP(A35,Sheet1!$A$3:$AF$86,13,FALSE))</f>
        <v>0</v>
      </c>
      <c r="N35" s="6">
        <f>IF(ISERROR(VLOOKUP(A35,Sheet1!$A$3:$AF$86,14,FALSE))=TRUE,0,VLOOKUP(A35,Sheet1!$A$3:$AF$86,14,FALSE))</f>
        <v>0</v>
      </c>
      <c r="O35" s="7">
        <f>IF(ISERROR(VLOOKUP(A35,Sheet1!$A$3:$AF$86,15,FALSE))=TRUE,0,VLOOKUP(A35,Sheet1!$A$3:$AF$86,15,FALSE))</f>
        <v>0</v>
      </c>
      <c r="P35" s="7">
        <f>IF(ISERROR(VLOOKUP(A35,Sheet1!$A$3:$AF$86,16,FALSE))=TRUE,0,VLOOKUP(A35,Sheet1!$A$3:$AF$86,16,FALSE))</f>
        <v>0</v>
      </c>
      <c r="Q35" s="6">
        <f>IF(ISERROR(VLOOKUP(A35,Sheet1!$A$3:$AF$86,17,FALSE))=TRUE,0,VLOOKUP(A35,Sheet1!$A$3:$AF$86,17,FALSE))</f>
        <v>0</v>
      </c>
      <c r="R35" s="6">
        <f>IF(ISERROR(VLOOKUP(A35,Sheet1!$A$3:$AF$86,18,FALSE))=TRUE,0,VLOOKUP(A35,Sheet1!$A$3:$AF$86,18,FALSE))</f>
        <v>0</v>
      </c>
      <c r="S35" s="6">
        <f>IF(ISERROR(VLOOKUP(A35,Sheet1!$A$3:$AF$86,19,FALSE))=TRUE,0,VLOOKUP(A35,Sheet1!$A$3:$AF$86,19,FALSE))</f>
        <v>0</v>
      </c>
      <c r="T35" s="6">
        <f>IF(ISERROR(VLOOKUP(A35,Sheet1!$A$3:$AF$86,20,FALSE))=TRUE,0,VLOOKUP(A35,Sheet1!$A$3:$AF$86,20,FALSE))</f>
        <v>0</v>
      </c>
      <c r="U35" s="6">
        <f>IF(ISERROR(VLOOKUP(A35,Sheet1!$A$3:$AF$86,21,FALSE))=TRUE,0,VLOOKUP(A35,Sheet1!$A$3:$AF$86,21,FALSE))</f>
        <v>0</v>
      </c>
      <c r="V35" s="7">
        <f>IF(ISERROR(VLOOKUP(A35,Sheet1!$A$3:$AF$86,22,FALSE))=TRUE,0,VLOOKUP(A35,Sheet1!$A$3:$AF$86,22,FALSE))</f>
        <v>0</v>
      </c>
      <c r="W35" s="7">
        <f>IF(ISERROR(VLOOKUP(A35,Sheet1!$A$3:$AF$86,23,FALSE))=TRUE,0,VLOOKUP(A35,Sheet1!$A$3:$AF$86,23,FALSE))</f>
        <v>0</v>
      </c>
      <c r="X35" s="6">
        <f>IF(ISERROR(VLOOKUP(A35,Sheet1!$A$3:$AF$86,24,FALSE))=TRUE,0,VLOOKUP(A35,Sheet1!$A$3:$AF$86,24,FALSE))</f>
        <v>0</v>
      </c>
      <c r="Y35" s="6">
        <f>IF(ISERROR(VLOOKUP(A35,Sheet1!$A$3:$AF$86,25,FALSE))=TRUE,0,VLOOKUP(A35,Sheet1!$A$3:$AF$86,25,FALSE))</f>
        <v>0</v>
      </c>
      <c r="Z35" s="6">
        <f>IF(ISERROR(VLOOKUP(A35,Sheet1!$A$3:$AF$86,26,FALSE))=TRUE,0,VLOOKUP(A35,Sheet1!$A$3:$AF$86,26,FALSE))</f>
        <v>0</v>
      </c>
      <c r="AA35" s="6">
        <f>IF(ISERROR(VLOOKUP(A35,Sheet1!$A$3:$AF$86,27,FALSE))=TRUE,0,VLOOKUP(A35,Sheet1!$A$3:$AF$86,27,FALSE))</f>
        <v>0</v>
      </c>
      <c r="AB35" s="6">
        <f>IF(ISERROR(VLOOKUP(A35,Sheet1!$A$3:$AF$86,28,FALSE))=TRUE,0,VLOOKUP(A35,Sheet1!$A$3:$AF$86,28,FALSE))</f>
        <v>0</v>
      </c>
      <c r="AC35" s="7">
        <f>IF(ISERROR(VLOOKUP(A35,Sheet1!$A$3:$AF$86,29,FALSE))=TRUE,0,VLOOKUP(A35,Sheet1!$A$3:$AF$86,29,FALSE))</f>
        <v>0</v>
      </c>
      <c r="AD35" s="7">
        <f>IF(ISERROR(VLOOKUP(A35,Sheet1!$A$3:$AF$86,30,FALSE))=TRUE,0,VLOOKUP(A35,Sheet1!$A$3:$AF$86,30,FALSE))</f>
        <v>0</v>
      </c>
      <c r="AE35" s="6">
        <f>IF(ISERROR(VLOOKUP(A35,Sheet1!$A$3:$AF$86,31,FALSE))=TRUE,0,VLOOKUP(A35,Sheet1!$A$3:$AF$86,31,FALSE))</f>
        <v>0</v>
      </c>
      <c r="AF35" s="6">
        <f>IF(ISERROR(VLOOKUP(A35,Sheet1!$A$3:$AF$86,32,FALSE))=TRUE,0,VLOOKUP(A35,Sheet1!$A$3:$AF$86,32,FALSE))</f>
        <v>0</v>
      </c>
    </row>
    <row r="36" spans="1:32">
      <c r="A36" s="4" t="str">
        <f>Sheet1!A36</f>
        <v>Hadziresic Arif</v>
      </c>
      <c r="B36" s="89">
        <f>IF(ISERROR(VLOOKUP(A36,Sheet1!$A$3:$AF$86,2,FALSE))=TRUE,0,VLOOKUP(A36,Sheet1!$A$3:$AF$86,2,FALSE))</f>
        <v>0</v>
      </c>
      <c r="C36" s="5">
        <f>IF(ISERROR(VLOOKUP(A36,Sheet1!$A$3:$AF$86,3,FALSE))=TRUE,0,VLOOKUP(A36,Sheet1!$A$3:$AF$86,3,FALSE))</f>
        <v>0</v>
      </c>
      <c r="D36" s="6">
        <f>IF(ISERROR(VLOOKUP(A36,Sheet1!$A$3:$AF$86,4,FALSE))=TRUE,0,VLOOKUP(A36,Sheet1!$A$3:$AF$86,4,FALSE))</f>
        <v>0</v>
      </c>
      <c r="E36" s="6">
        <f>IF(ISERROR(VLOOKUP(A36,Sheet1!$A$3:$AF$86,5,FALSE))=TRUE,0,VLOOKUP(A36,Sheet1!$A$3:$AF$86,5,FALSE))</f>
        <v>0</v>
      </c>
      <c r="F36" s="6">
        <f>IF(ISERROR(VLOOKUP(A36,Sheet1!$A$3:$AF$86,6,FALSE))=TRUE,0,VLOOKUP(A36,Sheet1!$A$3:$AF$86,6,FALSE))</f>
        <v>0</v>
      </c>
      <c r="G36" s="6">
        <f>IF(ISERROR(VLOOKUP(A36,Sheet1!$A$3:$AF$86,7,FALSE))=TRUE,0,VLOOKUP(A36,Sheet1!$A$3:$AF$86,7,FALSE))</f>
        <v>0</v>
      </c>
      <c r="H36" s="7">
        <f>IF(ISERROR(VLOOKUP(A36,Sheet1!$A$3:$AF$86,8,FALSE))=TRUE,0,VLOOKUP(A36,Sheet1!$A$3:$AF$86,8,FALSE))</f>
        <v>0</v>
      </c>
      <c r="I36" s="7">
        <f>IF(ISERROR(VLOOKUP(A36,Sheet1!$A$3:$AF$86,9,FALSE))=TRUE,0,VLOOKUP(A36,Sheet1!$A$3:$AF$86,9,FALSE))</f>
        <v>0</v>
      </c>
      <c r="J36" s="6">
        <f>IF(ISERROR(VLOOKUP(A36,Sheet1!$A$3:$AF$86,10,FALSE))=TRUE,0,VLOOKUP(A36,Sheet1!$A$3:$AF$86,10,FALSE))</f>
        <v>0</v>
      </c>
      <c r="K36" s="6">
        <f>IF(ISERROR(VLOOKUP(A36,Sheet1!$A$3:$AF$86,11,FALSE))=TRUE,0,VLOOKUP(A36,Sheet1!$A$3:$AF$86,11,FALSE))</f>
        <v>0</v>
      </c>
      <c r="L36" s="6">
        <f>IF(ISERROR(VLOOKUP(A36,Sheet1!$A$3:$AF$86,12,FALSE))=TRUE,0,VLOOKUP(A36,Sheet1!$A$3:$AF$86,12,FALSE))</f>
        <v>0</v>
      </c>
      <c r="M36" s="6">
        <f>IF(ISERROR(VLOOKUP(A36,Sheet1!$A$3:$AF$86,13,FALSE))=TRUE,0,VLOOKUP(A36,Sheet1!$A$3:$AF$86,13,FALSE))</f>
        <v>0</v>
      </c>
      <c r="N36" s="6">
        <f>IF(ISERROR(VLOOKUP(A36,Sheet1!$A$3:$AF$86,14,FALSE))=TRUE,0,VLOOKUP(A36,Sheet1!$A$3:$AF$86,14,FALSE))</f>
        <v>0</v>
      </c>
      <c r="O36" s="7">
        <f>IF(ISERROR(VLOOKUP(A36,Sheet1!$A$3:$AF$86,15,FALSE))=TRUE,0,VLOOKUP(A36,Sheet1!$A$3:$AF$86,15,FALSE))</f>
        <v>0</v>
      </c>
      <c r="P36" s="7">
        <f>IF(ISERROR(VLOOKUP(A36,Sheet1!$A$3:$AF$86,16,FALSE))=TRUE,0,VLOOKUP(A36,Sheet1!$A$3:$AF$86,16,FALSE))</f>
        <v>0</v>
      </c>
      <c r="Q36" s="6">
        <f>IF(ISERROR(VLOOKUP(A36,Sheet1!$A$3:$AF$86,17,FALSE))=TRUE,0,VLOOKUP(A36,Sheet1!$A$3:$AF$86,17,FALSE))</f>
        <v>0</v>
      </c>
      <c r="R36" s="6">
        <f>IF(ISERROR(VLOOKUP(A36,Sheet1!$A$3:$AF$86,18,FALSE))=TRUE,0,VLOOKUP(A36,Sheet1!$A$3:$AF$86,18,FALSE))</f>
        <v>0</v>
      </c>
      <c r="S36" s="6">
        <f>IF(ISERROR(VLOOKUP(A36,Sheet1!$A$3:$AF$86,19,FALSE))=TRUE,0,VLOOKUP(A36,Sheet1!$A$3:$AF$86,19,FALSE))</f>
        <v>0</v>
      </c>
      <c r="T36" s="6">
        <f>IF(ISERROR(VLOOKUP(A36,Sheet1!$A$3:$AF$86,20,FALSE))=TRUE,0,VLOOKUP(A36,Sheet1!$A$3:$AF$86,20,FALSE))</f>
        <v>0</v>
      </c>
      <c r="U36" s="6">
        <f>IF(ISERROR(VLOOKUP(A36,Sheet1!$A$3:$AF$86,21,FALSE))=TRUE,0,VLOOKUP(A36,Sheet1!$A$3:$AF$86,21,FALSE))</f>
        <v>0</v>
      </c>
      <c r="V36" s="7">
        <f>IF(ISERROR(VLOOKUP(A36,Sheet1!$A$3:$AF$86,22,FALSE))=TRUE,0,VLOOKUP(A36,Sheet1!$A$3:$AF$86,22,FALSE))</f>
        <v>0</v>
      </c>
      <c r="W36" s="7">
        <f>IF(ISERROR(VLOOKUP(A36,Sheet1!$A$3:$AF$86,23,FALSE))=TRUE,0,VLOOKUP(A36,Sheet1!$A$3:$AF$86,23,FALSE))</f>
        <v>0</v>
      </c>
      <c r="X36" s="6">
        <f>IF(ISERROR(VLOOKUP(A36,Sheet1!$A$3:$AF$86,24,FALSE))=TRUE,0,VLOOKUP(A36,Sheet1!$A$3:$AF$86,24,FALSE))</f>
        <v>0</v>
      </c>
      <c r="Y36" s="6">
        <f>IF(ISERROR(VLOOKUP(A36,Sheet1!$A$3:$AF$86,25,FALSE))=TRUE,0,VLOOKUP(A36,Sheet1!$A$3:$AF$86,25,FALSE))</f>
        <v>0</v>
      </c>
      <c r="Z36" s="6">
        <f>IF(ISERROR(VLOOKUP(A36,Sheet1!$A$3:$AF$86,26,FALSE))=TRUE,0,VLOOKUP(A36,Sheet1!$A$3:$AF$86,26,FALSE))</f>
        <v>0</v>
      </c>
      <c r="AA36" s="6">
        <f>IF(ISERROR(VLOOKUP(A36,Sheet1!$A$3:$AF$86,27,FALSE))=TRUE,0,VLOOKUP(A36,Sheet1!$A$3:$AF$86,27,FALSE))</f>
        <v>0</v>
      </c>
      <c r="AB36" s="6">
        <f>IF(ISERROR(VLOOKUP(A36,Sheet1!$A$3:$AF$86,28,FALSE))=TRUE,0,VLOOKUP(A36,Sheet1!$A$3:$AF$86,28,FALSE))</f>
        <v>0</v>
      </c>
      <c r="AC36" s="7">
        <f>IF(ISERROR(VLOOKUP(A36,Sheet1!$A$3:$AF$86,29,FALSE))=TRUE,0,VLOOKUP(A36,Sheet1!$A$3:$AF$86,29,FALSE))</f>
        <v>0</v>
      </c>
      <c r="AD36" s="7">
        <f>IF(ISERROR(VLOOKUP(A36,Sheet1!$A$3:$AF$86,30,FALSE))=TRUE,0,VLOOKUP(A36,Sheet1!$A$3:$AF$86,30,FALSE))</f>
        <v>0</v>
      </c>
      <c r="AE36" s="6">
        <f>IF(ISERROR(VLOOKUP(A36,Sheet1!$A$3:$AF$86,31,FALSE))=TRUE,0,VLOOKUP(A36,Sheet1!$A$3:$AF$86,31,FALSE))</f>
        <v>0</v>
      </c>
      <c r="AF36" s="6">
        <f>IF(ISERROR(VLOOKUP(A36,Sheet1!$A$3:$AF$86,32,FALSE))=TRUE,0,VLOOKUP(A36,Sheet1!$A$3:$AF$86,32,FALSE))</f>
        <v>0</v>
      </c>
    </row>
    <row r="37" spans="1:32">
      <c r="A37" s="4" t="str">
        <f>Sheet1!A37</f>
        <v>Hannesse Kevin</v>
      </c>
      <c r="B37" s="89">
        <f>IF(ISERROR(VLOOKUP(A37,Sheet1!$A$3:$AF$86,2,FALSE))=TRUE,0,VLOOKUP(A37,Sheet1!$A$3:$AF$86,2,FALSE))</f>
        <v>0</v>
      </c>
      <c r="C37" s="5">
        <f>IF(ISERROR(VLOOKUP(A37,Sheet1!$A$3:$AF$86,3,FALSE))=TRUE,0,VLOOKUP(A37,Sheet1!$A$3:$AF$86,3,FALSE))</f>
        <v>0</v>
      </c>
      <c r="D37" s="6">
        <f>IF(ISERROR(VLOOKUP(A37,Sheet1!$A$3:$AF$86,4,FALSE))=TRUE,0,VLOOKUP(A37,Sheet1!$A$3:$AF$86,4,FALSE))</f>
        <v>0</v>
      </c>
      <c r="E37" s="6">
        <f>IF(ISERROR(VLOOKUP(A37,Sheet1!$A$3:$AF$86,5,FALSE))=TRUE,0,VLOOKUP(A37,Sheet1!$A$3:$AF$86,5,FALSE))</f>
        <v>0</v>
      </c>
      <c r="F37" s="6">
        <f>IF(ISERROR(VLOOKUP(A37,Sheet1!$A$3:$AF$86,6,FALSE))=TRUE,0,VLOOKUP(A37,Sheet1!$A$3:$AF$86,6,FALSE))</f>
        <v>0</v>
      </c>
      <c r="G37" s="6">
        <f>IF(ISERROR(VLOOKUP(A37,Sheet1!$A$3:$AF$86,7,FALSE))=TRUE,0,VLOOKUP(A37,Sheet1!$A$3:$AF$86,7,FALSE))</f>
        <v>0</v>
      </c>
      <c r="H37" s="7">
        <f>IF(ISERROR(VLOOKUP(A37,Sheet1!$A$3:$AF$86,8,FALSE))=TRUE,0,VLOOKUP(A37,Sheet1!$A$3:$AF$86,8,FALSE))</f>
        <v>0</v>
      </c>
      <c r="I37" s="7">
        <f>IF(ISERROR(VLOOKUP(A37,Sheet1!$A$3:$AF$86,9,FALSE))=TRUE,0,VLOOKUP(A37,Sheet1!$A$3:$AF$86,9,FALSE))</f>
        <v>0</v>
      </c>
      <c r="J37" s="6">
        <f>IF(ISERROR(VLOOKUP(A37,Sheet1!$A$3:$AF$86,10,FALSE))=TRUE,0,VLOOKUP(A37,Sheet1!$A$3:$AF$86,10,FALSE))</f>
        <v>0</v>
      </c>
      <c r="K37" s="6">
        <f>IF(ISERROR(VLOOKUP(A37,Sheet1!$A$3:$AF$86,11,FALSE))=TRUE,0,VLOOKUP(A37,Sheet1!$A$3:$AF$86,11,FALSE))</f>
        <v>0</v>
      </c>
      <c r="L37" s="6">
        <f>IF(ISERROR(VLOOKUP(A37,Sheet1!$A$3:$AF$86,12,FALSE))=TRUE,0,VLOOKUP(A37,Sheet1!$A$3:$AF$86,12,FALSE))</f>
        <v>0</v>
      </c>
      <c r="M37" s="6">
        <f>IF(ISERROR(VLOOKUP(A37,Sheet1!$A$3:$AF$86,13,FALSE))=TRUE,0,VLOOKUP(A37,Sheet1!$A$3:$AF$86,13,FALSE))</f>
        <v>0</v>
      </c>
      <c r="N37" s="6">
        <f>IF(ISERROR(VLOOKUP(A37,Sheet1!$A$3:$AF$86,14,FALSE))=TRUE,0,VLOOKUP(A37,Sheet1!$A$3:$AF$86,14,FALSE))</f>
        <v>0</v>
      </c>
      <c r="O37" s="7">
        <f>IF(ISERROR(VLOOKUP(A37,Sheet1!$A$3:$AF$86,15,FALSE))=TRUE,0,VLOOKUP(A37,Sheet1!$A$3:$AF$86,15,FALSE))</f>
        <v>0</v>
      </c>
      <c r="P37" s="7">
        <f>IF(ISERROR(VLOOKUP(A37,Sheet1!$A$3:$AF$86,16,FALSE))=TRUE,0,VLOOKUP(A37,Sheet1!$A$3:$AF$86,16,FALSE))</f>
        <v>0</v>
      </c>
      <c r="Q37" s="6">
        <f>IF(ISERROR(VLOOKUP(A37,Sheet1!$A$3:$AF$86,17,FALSE))=TRUE,0,VLOOKUP(A37,Sheet1!$A$3:$AF$86,17,FALSE))</f>
        <v>0</v>
      </c>
      <c r="R37" s="6">
        <f>IF(ISERROR(VLOOKUP(A37,Sheet1!$A$3:$AF$86,18,FALSE))=TRUE,0,VLOOKUP(A37,Sheet1!$A$3:$AF$86,18,FALSE))</f>
        <v>0</v>
      </c>
      <c r="S37" s="6">
        <f>IF(ISERROR(VLOOKUP(A37,Sheet1!$A$3:$AF$86,19,FALSE))=TRUE,0,VLOOKUP(A37,Sheet1!$A$3:$AF$86,19,FALSE))</f>
        <v>0</v>
      </c>
      <c r="T37" s="6">
        <f>IF(ISERROR(VLOOKUP(A37,Sheet1!$A$3:$AF$86,20,FALSE))=TRUE,0,VLOOKUP(A37,Sheet1!$A$3:$AF$86,20,FALSE))</f>
        <v>0</v>
      </c>
      <c r="U37" s="6">
        <f>IF(ISERROR(VLOOKUP(A37,Sheet1!$A$3:$AF$86,21,FALSE))=TRUE,0,VLOOKUP(A37,Sheet1!$A$3:$AF$86,21,FALSE))</f>
        <v>0</v>
      </c>
      <c r="V37" s="7">
        <f>IF(ISERROR(VLOOKUP(A37,Sheet1!$A$3:$AF$86,22,FALSE))=TRUE,0,VLOOKUP(A37,Sheet1!$A$3:$AF$86,22,FALSE))</f>
        <v>0</v>
      </c>
      <c r="W37" s="7">
        <f>IF(ISERROR(VLOOKUP(A37,Sheet1!$A$3:$AF$86,23,FALSE))=TRUE,0,VLOOKUP(A37,Sheet1!$A$3:$AF$86,23,FALSE))</f>
        <v>0</v>
      </c>
      <c r="X37" s="6">
        <f>IF(ISERROR(VLOOKUP(A37,Sheet1!$A$3:$AF$86,24,FALSE))=TRUE,0,VLOOKUP(A37,Sheet1!$A$3:$AF$86,24,FALSE))</f>
        <v>0</v>
      </c>
      <c r="Y37" s="6">
        <f>IF(ISERROR(VLOOKUP(A37,Sheet1!$A$3:$AF$86,25,FALSE))=TRUE,0,VLOOKUP(A37,Sheet1!$A$3:$AF$86,25,FALSE))</f>
        <v>0</v>
      </c>
      <c r="Z37" s="6">
        <f>IF(ISERROR(VLOOKUP(A37,Sheet1!$A$3:$AF$86,26,FALSE))=TRUE,0,VLOOKUP(A37,Sheet1!$A$3:$AF$86,26,FALSE))</f>
        <v>0</v>
      </c>
      <c r="AA37" s="6">
        <f>IF(ISERROR(VLOOKUP(A37,Sheet1!$A$3:$AF$86,27,FALSE))=TRUE,0,VLOOKUP(A37,Sheet1!$A$3:$AF$86,27,FALSE))</f>
        <v>0</v>
      </c>
      <c r="AB37" s="6">
        <f>IF(ISERROR(VLOOKUP(A37,Sheet1!$A$3:$AF$86,28,FALSE))=TRUE,0,VLOOKUP(A37,Sheet1!$A$3:$AF$86,28,FALSE))</f>
        <v>0</v>
      </c>
      <c r="AC37" s="7">
        <f>IF(ISERROR(VLOOKUP(A37,Sheet1!$A$3:$AF$86,29,FALSE))=TRUE,0,VLOOKUP(A37,Sheet1!$A$3:$AF$86,29,FALSE))</f>
        <v>0</v>
      </c>
      <c r="AD37" s="7">
        <f>IF(ISERROR(VLOOKUP(A37,Sheet1!$A$3:$AF$86,30,FALSE))=TRUE,0,VLOOKUP(A37,Sheet1!$A$3:$AF$86,30,FALSE))</f>
        <v>0</v>
      </c>
      <c r="AE37" s="6">
        <f>IF(ISERROR(VLOOKUP(A37,Sheet1!$A$3:$AF$86,31,FALSE))=TRUE,0,VLOOKUP(A37,Sheet1!$A$3:$AF$86,31,FALSE))</f>
        <v>0</v>
      </c>
      <c r="AF37" s="6">
        <f>IF(ISERROR(VLOOKUP(A37,Sheet1!$A$3:$AF$86,32,FALSE))=TRUE,0,VLOOKUP(A37,Sheet1!$A$3:$AF$86,32,FALSE))</f>
        <v>0</v>
      </c>
    </row>
    <row r="38" spans="1:32">
      <c r="A38" s="4" t="str">
        <f>Sheet1!A38</f>
        <v>Hermus Ruud</v>
      </c>
      <c r="B38" s="89">
        <f>IF(ISERROR(VLOOKUP(A38,Sheet1!$A$3:$AF$86,2,FALSE))=TRUE,0,VLOOKUP(A38,Sheet1!$A$3:$AF$86,2,FALSE))</f>
        <v>0</v>
      </c>
      <c r="C38" s="5">
        <f>IF(ISERROR(VLOOKUP(A38,Sheet1!$A$3:$AF$86,3,FALSE))=TRUE,0,VLOOKUP(A38,Sheet1!$A$3:$AF$86,3,FALSE))</f>
        <v>0</v>
      </c>
      <c r="D38" s="6">
        <f>IF(ISERROR(VLOOKUP(A38,Sheet1!$A$3:$AF$86,4,FALSE))=TRUE,0,VLOOKUP(A38,Sheet1!$A$3:$AF$86,4,FALSE))</f>
        <v>0</v>
      </c>
      <c r="E38" s="6">
        <f>IF(ISERROR(VLOOKUP(A38,Sheet1!$A$3:$AF$86,5,FALSE))=TRUE,0,VLOOKUP(A38,Sheet1!$A$3:$AF$86,5,FALSE))</f>
        <v>0</v>
      </c>
      <c r="F38" s="6">
        <f>IF(ISERROR(VLOOKUP(A38,Sheet1!$A$3:$AF$86,6,FALSE))=TRUE,0,VLOOKUP(A38,Sheet1!$A$3:$AF$86,6,FALSE))</f>
        <v>0</v>
      </c>
      <c r="G38" s="6">
        <f>IF(ISERROR(VLOOKUP(A38,Sheet1!$A$3:$AF$86,7,FALSE))=TRUE,0,VLOOKUP(A38,Sheet1!$A$3:$AF$86,7,FALSE))</f>
        <v>0</v>
      </c>
      <c r="H38" s="7">
        <f>IF(ISERROR(VLOOKUP(A38,Sheet1!$A$3:$AF$86,8,FALSE))=TRUE,0,VLOOKUP(A38,Sheet1!$A$3:$AF$86,8,FALSE))</f>
        <v>0</v>
      </c>
      <c r="I38" s="7">
        <f>IF(ISERROR(VLOOKUP(A38,Sheet1!$A$3:$AF$86,9,FALSE))=TRUE,0,VLOOKUP(A38,Sheet1!$A$3:$AF$86,9,FALSE))</f>
        <v>0</v>
      </c>
      <c r="J38" s="6">
        <f>IF(ISERROR(VLOOKUP(A38,Sheet1!$A$3:$AF$86,10,FALSE))=TRUE,0,VLOOKUP(A38,Sheet1!$A$3:$AF$86,10,FALSE))</f>
        <v>0</v>
      </c>
      <c r="K38" s="6">
        <f>IF(ISERROR(VLOOKUP(A38,Sheet1!$A$3:$AF$86,11,FALSE))=TRUE,0,VLOOKUP(A38,Sheet1!$A$3:$AF$86,11,FALSE))</f>
        <v>0</v>
      </c>
      <c r="L38" s="6">
        <f>IF(ISERROR(VLOOKUP(A38,Sheet1!$A$3:$AF$86,12,FALSE))=TRUE,0,VLOOKUP(A38,Sheet1!$A$3:$AF$86,12,FALSE))</f>
        <v>0</v>
      </c>
      <c r="M38" s="6">
        <f>IF(ISERROR(VLOOKUP(A38,Sheet1!$A$3:$AF$86,13,FALSE))=TRUE,0,VLOOKUP(A38,Sheet1!$A$3:$AF$86,13,FALSE))</f>
        <v>0</v>
      </c>
      <c r="N38" s="6">
        <f>IF(ISERROR(VLOOKUP(A38,Sheet1!$A$3:$AF$86,14,FALSE))=TRUE,0,VLOOKUP(A38,Sheet1!$A$3:$AF$86,14,FALSE))</f>
        <v>0</v>
      </c>
      <c r="O38" s="7">
        <f>IF(ISERROR(VLOOKUP(A38,Sheet1!$A$3:$AF$86,15,FALSE))=TRUE,0,VLOOKUP(A38,Sheet1!$A$3:$AF$86,15,FALSE))</f>
        <v>0</v>
      </c>
      <c r="P38" s="7">
        <f>IF(ISERROR(VLOOKUP(A38,Sheet1!$A$3:$AF$86,16,FALSE))=TRUE,0,VLOOKUP(A38,Sheet1!$A$3:$AF$86,16,FALSE))</f>
        <v>0</v>
      </c>
      <c r="Q38" s="6">
        <f>IF(ISERROR(VLOOKUP(A38,Sheet1!$A$3:$AF$86,17,FALSE))=TRUE,0,VLOOKUP(A38,Sheet1!$A$3:$AF$86,17,FALSE))</f>
        <v>0</v>
      </c>
      <c r="R38" s="6">
        <f>IF(ISERROR(VLOOKUP(A38,Sheet1!$A$3:$AF$86,18,FALSE))=TRUE,0,VLOOKUP(A38,Sheet1!$A$3:$AF$86,18,FALSE))</f>
        <v>0</v>
      </c>
      <c r="S38" s="6">
        <f>IF(ISERROR(VLOOKUP(A38,Sheet1!$A$3:$AF$86,19,FALSE))=TRUE,0,VLOOKUP(A38,Sheet1!$A$3:$AF$86,19,FALSE))</f>
        <v>0</v>
      </c>
      <c r="T38" s="6">
        <f>IF(ISERROR(VLOOKUP(A38,Sheet1!$A$3:$AF$86,20,FALSE))=TRUE,0,VLOOKUP(A38,Sheet1!$A$3:$AF$86,20,FALSE))</f>
        <v>0</v>
      </c>
      <c r="U38" s="6">
        <f>IF(ISERROR(VLOOKUP(A38,Sheet1!$A$3:$AF$86,21,FALSE))=TRUE,0,VLOOKUP(A38,Sheet1!$A$3:$AF$86,21,FALSE))</f>
        <v>0</v>
      </c>
      <c r="V38" s="7">
        <f>IF(ISERROR(VLOOKUP(A38,Sheet1!$A$3:$AF$86,22,FALSE))=TRUE,0,VLOOKUP(A38,Sheet1!$A$3:$AF$86,22,FALSE))</f>
        <v>0</v>
      </c>
      <c r="W38" s="7">
        <f>IF(ISERROR(VLOOKUP(A38,Sheet1!$A$3:$AF$86,23,FALSE))=TRUE,0,VLOOKUP(A38,Sheet1!$A$3:$AF$86,23,FALSE))</f>
        <v>0</v>
      </c>
      <c r="X38" s="6">
        <f>IF(ISERROR(VLOOKUP(A38,Sheet1!$A$3:$AF$86,24,FALSE))=TRUE,0,VLOOKUP(A38,Sheet1!$A$3:$AF$86,24,FALSE))</f>
        <v>0</v>
      </c>
      <c r="Y38" s="6">
        <f>IF(ISERROR(VLOOKUP(A38,Sheet1!$A$3:$AF$86,25,FALSE))=TRUE,0,VLOOKUP(A38,Sheet1!$A$3:$AF$86,25,FALSE))</f>
        <v>0</v>
      </c>
      <c r="Z38" s="6">
        <f>IF(ISERROR(VLOOKUP(A38,Sheet1!$A$3:$AF$86,26,FALSE))=TRUE,0,VLOOKUP(A38,Sheet1!$A$3:$AF$86,26,FALSE))</f>
        <v>0</v>
      </c>
      <c r="AA38" s="6">
        <f>IF(ISERROR(VLOOKUP(A38,Sheet1!$A$3:$AF$86,27,FALSE))=TRUE,0,VLOOKUP(A38,Sheet1!$A$3:$AF$86,27,FALSE))</f>
        <v>0</v>
      </c>
      <c r="AB38" s="6">
        <f>IF(ISERROR(VLOOKUP(A38,Sheet1!$A$3:$AF$86,28,FALSE))=TRUE,0,VLOOKUP(A38,Sheet1!$A$3:$AF$86,28,FALSE))</f>
        <v>0</v>
      </c>
      <c r="AC38" s="7">
        <f>IF(ISERROR(VLOOKUP(A38,Sheet1!$A$3:$AF$86,29,FALSE))=TRUE,0,VLOOKUP(A38,Sheet1!$A$3:$AF$86,29,FALSE))</f>
        <v>0</v>
      </c>
      <c r="AD38" s="7">
        <f>IF(ISERROR(VLOOKUP(A38,Sheet1!$A$3:$AF$86,30,FALSE))=TRUE,0,VLOOKUP(A38,Sheet1!$A$3:$AF$86,30,FALSE))</f>
        <v>0</v>
      </c>
      <c r="AE38" s="6">
        <f>IF(ISERROR(VLOOKUP(A38,Sheet1!$A$3:$AF$86,31,FALSE))=TRUE,0,VLOOKUP(A38,Sheet1!$A$3:$AF$86,31,FALSE))</f>
        <v>0</v>
      </c>
      <c r="AF38" s="6">
        <f>IF(ISERROR(VLOOKUP(A38,Sheet1!$A$3:$AF$86,32,FALSE))=TRUE,0,VLOOKUP(A38,Sheet1!$A$3:$AF$86,32,FALSE))</f>
        <v>0</v>
      </c>
    </row>
    <row r="39" spans="1:32">
      <c r="A39" s="4" t="str">
        <f>Sheet1!A39</f>
        <v>Hoeykens Raphaël</v>
      </c>
      <c r="B39" s="89">
        <f>IF(ISERROR(VLOOKUP(A39,Sheet1!$A$3:$AF$86,2,FALSE))=TRUE,0,VLOOKUP(A39,Sheet1!$A$3:$AF$86,2,FALSE))</f>
        <v>0</v>
      </c>
      <c r="C39" s="5">
        <f>IF(ISERROR(VLOOKUP(A39,Sheet1!$A$3:$AF$86,3,FALSE))=TRUE,0,VLOOKUP(A39,Sheet1!$A$3:$AF$86,3,FALSE))</f>
        <v>0</v>
      </c>
      <c r="D39" s="6">
        <f>IF(ISERROR(VLOOKUP(A39,Sheet1!$A$3:$AF$86,4,FALSE))=TRUE,0,VLOOKUP(A39,Sheet1!$A$3:$AF$86,4,FALSE))</f>
        <v>0</v>
      </c>
      <c r="E39" s="6">
        <f>IF(ISERROR(VLOOKUP(A39,Sheet1!$A$3:$AF$86,5,FALSE))=TRUE,0,VLOOKUP(A39,Sheet1!$A$3:$AF$86,5,FALSE))</f>
        <v>0</v>
      </c>
      <c r="F39" s="6">
        <f>IF(ISERROR(VLOOKUP(A39,Sheet1!$A$3:$AF$86,6,FALSE))=TRUE,0,VLOOKUP(A39,Sheet1!$A$3:$AF$86,6,FALSE))</f>
        <v>0</v>
      </c>
      <c r="G39" s="6">
        <f>IF(ISERROR(VLOOKUP(A39,Sheet1!$A$3:$AF$86,7,FALSE))=TRUE,0,VLOOKUP(A39,Sheet1!$A$3:$AF$86,7,FALSE))</f>
        <v>0</v>
      </c>
      <c r="H39" s="7">
        <f>IF(ISERROR(VLOOKUP(A39,Sheet1!$A$3:$AF$86,8,FALSE))=TRUE,0,VLOOKUP(A39,Sheet1!$A$3:$AF$86,8,FALSE))</f>
        <v>0</v>
      </c>
      <c r="I39" s="7">
        <f>IF(ISERROR(VLOOKUP(A39,Sheet1!$A$3:$AF$86,9,FALSE))=TRUE,0,VLOOKUP(A39,Sheet1!$A$3:$AF$86,9,FALSE))</f>
        <v>0</v>
      </c>
      <c r="J39" s="6">
        <f>IF(ISERROR(VLOOKUP(A39,Sheet1!$A$3:$AF$86,10,FALSE))=TRUE,0,VLOOKUP(A39,Sheet1!$A$3:$AF$86,10,FALSE))</f>
        <v>0</v>
      </c>
      <c r="K39" s="6">
        <f>IF(ISERROR(VLOOKUP(A39,Sheet1!$A$3:$AF$86,11,FALSE))=TRUE,0,VLOOKUP(A39,Sheet1!$A$3:$AF$86,11,FALSE))</f>
        <v>0</v>
      </c>
      <c r="L39" s="6">
        <f>IF(ISERROR(VLOOKUP(A39,Sheet1!$A$3:$AF$86,12,FALSE))=TRUE,0,VLOOKUP(A39,Sheet1!$A$3:$AF$86,12,FALSE))</f>
        <v>0</v>
      </c>
      <c r="M39" s="6">
        <f>IF(ISERROR(VLOOKUP(A39,Sheet1!$A$3:$AF$86,13,FALSE))=TRUE,0,VLOOKUP(A39,Sheet1!$A$3:$AF$86,13,FALSE))</f>
        <v>0</v>
      </c>
      <c r="N39" s="6">
        <f>IF(ISERROR(VLOOKUP(A39,Sheet1!$A$3:$AF$86,14,FALSE))=TRUE,0,VLOOKUP(A39,Sheet1!$A$3:$AF$86,14,FALSE))</f>
        <v>0</v>
      </c>
      <c r="O39" s="7">
        <f>IF(ISERROR(VLOOKUP(A39,Sheet1!$A$3:$AF$86,15,FALSE))=TRUE,0,VLOOKUP(A39,Sheet1!$A$3:$AF$86,15,FALSE))</f>
        <v>0</v>
      </c>
      <c r="P39" s="7">
        <f>IF(ISERROR(VLOOKUP(A39,Sheet1!$A$3:$AF$86,16,FALSE))=TRUE,0,VLOOKUP(A39,Sheet1!$A$3:$AF$86,16,FALSE))</f>
        <v>0</v>
      </c>
      <c r="Q39" s="6">
        <f>IF(ISERROR(VLOOKUP(A39,Sheet1!$A$3:$AF$86,17,FALSE))=TRUE,0,VLOOKUP(A39,Sheet1!$A$3:$AF$86,17,FALSE))</f>
        <v>0</v>
      </c>
      <c r="R39" s="6">
        <f>IF(ISERROR(VLOOKUP(A39,Sheet1!$A$3:$AF$86,18,FALSE))=TRUE,0,VLOOKUP(A39,Sheet1!$A$3:$AF$86,18,FALSE))</f>
        <v>0</v>
      </c>
      <c r="S39" s="6">
        <f>IF(ISERROR(VLOOKUP(A39,Sheet1!$A$3:$AF$86,19,FALSE))=TRUE,0,VLOOKUP(A39,Sheet1!$A$3:$AF$86,19,FALSE))</f>
        <v>0</v>
      </c>
      <c r="T39" s="6">
        <f>IF(ISERROR(VLOOKUP(A39,Sheet1!$A$3:$AF$86,20,FALSE))=TRUE,0,VLOOKUP(A39,Sheet1!$A$3:$AF$86,20,FALSE))</f>
        <v>0</v>
      </c>
      <c r="U39" s="6">
        <f>IF(ISERROR(VLOOKUP(A39,Sheet1!$A$3:$AF$86,21,FALSE))=TRUE,0,VLOOKUP(A39,Sheet1!$A$3:$AF$86,21,FALSE))</f>
        <v>0</v>
      </c>
      <c r="V39" s="7">
        <f>IF(ISERROR(VLOOKUP(A39,Sheet1!$A$3:$AF$86,22,FALSE))=TRUE,0,VLOOKUP(A39,Sheet1!$A$3:$AF$86,22,FALSE))</f>
        <v>0</v>
      </c>
      <c r="W39" s="7">
        <f>IF(ISERROR(VLOOKUP(A39,Sheet1!$A$3:$AF$86,23,FALSE))=TRUE,0,VLOOKUP(A39,Sheet1!$A$3:$AF$86,23,FALSE))</f>
        <v>0</v>
      </c>
      <c r="X39" s="6">
        <f>IF(ISERROR(VLOOKUP(A39,Sheet1!$A$3:$AF$86,24,FALSE))=TRUE,0,VLOOKUP(A39,Sheet1!$A$3:$AF$86,24,FALSE))</f>
        <v>0</v>
      </c>
      <c r="Y39" s="6">
        <f>IF(ISERROR(VLOOKUP(A39,Sheet1!$A$3:$AF$86,25,FALSE))=TRUE,0,VLOOKUP(A39,Sheet1!$A$3:$AF$86,25,FALSE))</f>
        <v>0</v>
      </c>
      <c r="Z39" s="6">
        <f>IF(ISERROR(VLOOKUP(A39,Sheet1!$A$3:$AF$86,26,FALSE))=TRUE,0,VLOOKUP(A39,Sheet1!$A$3:$AF$86,26,FALSE))</f>
        <v>0</v>
      </c>
      <c r="AA39" s="6">
        <f>IF(ISERROR(VLOOKUP(A39,Sheet1!$A$3:$AF$86,27,FALSE))=TRUE,0,VLOOKUP(A39,Sheet1!$A$3:$AF$86,27,FALSE))</f>
        <v>0</v>
      </c>
      <c r="AB39" s="6">
        <f>IF(ISERROR(VLOOKUP(A39,Sheet1!$A$3:$AF$86,28,FALSE))=TRUE,0,VLOOKUP(A39,Sheet1!$A$3:$AF$86,28,FALSE))</f>
        <v>0</v>
      </c>
      <c r="AC39" s="7">
        <f>IF(ISERROR(VLOOKUP(A39,Sheet1!$A$3:$AF$86,29,FALSE))=TRUE,0,VLOOKUP(A39,Sheet1!$A$3:$AF$86,29,FALSE))</f>
        <v>0</v>
      </c>
      <c r="AD39" s="7">
        <f>IF(ISERROR(VLOOKUP(A39,Sheet1!$A$3:$AF$86,30,FALSE))=TRUE,0,VLOOKUP(A39,Sheet1!$A$3:$AF$86,30,FALSE))</f>
        <v>0</v>
      </c>
      <c r="AE39" s="6" t="str">
        <f>IF(ISERROR(VLOOKUP(A39,Sheet1!$A$3:$AF$86,31,FALSE))=TRUE,0,VLOOKUP(A39,Sheet1!$A$3:$AF$86,31,FALSE))</f>
        <v>x</v>
      </c>
      <c r="AF39" s="6">
        <f>IF(ISERROR(VLOOKUP(A39,Sheet1!$A$3:$AF$86,32,FALSE))=TRUE,0,VLOOKUP(A39,Sheet1!$A$3:$AF$86,32,FALSE))</f>
        <v>0</v>
      </c>
    </row>
    <row r="40" spans="1:32">
      <c r="A40" s="4" t="str">
        <f>Sheet1!A40</f>
        <v>Horacek Stjepan</v>
      </c>
      <c r="B40" s="89">
        <f>IF(ISERROR(VLOOKUP(A40,Sheet1!$A$3:$AF$86,2,FALSE))=TRUE,0,VLOOKUP(A40,Sheet1!$A$3:$AF$86,2,FALSE))</f>
        <v>0</v>
      </c>
      <c r="C40" s="5">
        <f>IF(ISERROR(VLOOKUP(A40,Sheet1!$A$3:$AF$86,3,FALSE))=TRUE,0,VLOOKUP(A40,Sheet1!$A$3:$AF$86,3,FALSE))</f>
        <v>0</v>
      </c>
      <c r="D40" s="6">
        <f>IF(ISERROR(VLOOKUP(A40,Sheet1!$A$3:$AF$86,4,FALSE))=TRUE,0,VLOOKUP(A40,Sheet1!$A$3:$AF$86,4,FALSE))</f>
        <v>0</v>
      </c>
      <c r="E40" s="6">
        <f>IF(ISERROR(VLOOKUP(A40,Sheet1!$A$3:$AF$86,5,FALSE))=TRUE,0,VLOOKUP(A40,Sheet1!$A$3:$AF$86,5,FALSE))</f>
        <v>0</v>
      </c>
      <c r="F40" s="6">
        <f>IF(ISERROR(VLOOKUP(A40,Sheet1!$A$3:$AF$86,6,FALSE))=TRUE,0,VLOOKUP(A40,Sheet1!$A$3:$AF$86,6,FALSE))</f>
        <v>0</v>
      </c>
      <c r="G40" s="6">
        <f>IF(ISERROR(VLOOKUP(A40,Sheet1!$A$3:$AF$86,7,FALSE))=TRUE,0,VLOOKUP(A40,Sheet1!$A$3:$AF$86,7,FALSE))</f>
        <v>0</v>
      </c>
      <c r="H40" s="7">
        <f>IF(ISERROR(VLOOKUP(A40,Sheet1!$A$3:$AF$86,8,FALSE))=TRUE,0,VLOOKUP(A40,Sheet1!$A$3:$AF$86,8,FALSE))</f>
        <v>0</v>
      </c>
      <c r="I40" s="7">
        <f>IF(ISERROR(VLOOKUP(A40,Sheet1!$A$3:$AF$86,9,FALSE))=TRUE,0,VLOOKUP(A40,Sheet1!$A$3:$AF$86,9,FALSE))</f>
        <v>0</v>
      </c>
      <c r="J40" s="6">
        <f>IF(ISERROR(VLOOKUP(A40,Sheet1!$A$3:$AF$86,10,FALSE))=TRUE,0,VLOOKUP(A40,Sheet1!$A$3:$AF$86,10,FALSE))</f>
        <v>0</v>
      </c>
      <c r="K40" s="6">
        <f>IF(ISERROR(VLOOKUP(A40,Sheet1!$A$3:$AF$86,11,FALSE))=TRUE,0,VLOOKUP(A40,Sheet1!$A$3:$AF$86,11,FALSE))</f>
        <v>0</v>
      </c>
      <c r="L40" s="6">
        <f>IF(ISERROR(VLOOKUP(A40,Sheet1!$A$3:$AF$86,12,FALSE))=TRUE,0,VLOOKUP(A40,Sheet1!$A$3:$AF$86,12,FALSE))</f>
        <v>0</v>
      </c>
      <c r="M40" s="6">
        <f>IF(ISERROR(VLOOKUP(A40,Sheet1!$A$3:$AF$86,13,FALSE))=TRUE,0,VLOOKUP(A40,Sheet1!$A$3:$AF$86,13,FALSE))</f>
        <v>0</v>
      </c>
      <c r="N40" s="6">
        <f>IF(ISERROR(VLOOKUP(A40,Sheet1!$A$3:$AF$86,14,FALSE))=TRUE,0,VLOOKUP(A40,Sheet1!$A$3:$AF$86,14,FALSE))</f>
        <v>0</v>
      </c>
      <c r="O40" s="7">
        <f>IF(ISERROR(VLOOKUP(A40,Sheet1!$A$3:$AF$86,15,FALSE))=TRUE,0,VLOOKUP(A40,Sheet1!$A$3:$AF$86,15,FALSE))</f>
        <v>0</v>
      </c>
      <c r="P40" s="7">
        <f>IF(ISERROR(VLOOKUP(A40,Sheet1!$A$3:$AF$86,16,FALSE))=TRUE,0,VLOOKUP(A40,Sheet1!$A$3:$AF$86,16,FALSE))</f>
        <v>0</v>
      </c>
      <c r="Q40" s="6">
        <f>IF(ISERROR(VLOOKUP(A40,Sheet1!$A$3:$AF$86,17,FALSE))=TRUE,0,VLOOKUP(A40,Sheet1!$A$3:$AF$86,17,FALSE))</f>
        <v>0</v>
      </c>
      <c r="R40" s="6" t="str">
        <f>IF(ISERROR(VLOOKUP(A40,Sheet1!$A$3:$AF$86,18,FALSE))=TRUE,0,VLOOKUP(A40,Sheet1!$A$3:$AF$86,18,FALSE))</f>
        <v>x</v>
      </c>
      <c r="S40" s="6" t="str">
        <f>IF(ISERROR(VLOOKUP(A40,Sheet1!$A$3:$AF$86,19,FALSE))=TRUE,0,VLOOKUP(A40,Sheet1!$A$3:$AF$86,19,FALSE))</f>
        <v>x</v>
      </c>
      <c r="T40" s="6">
        <f>IF(ISERROR(VLOOKUP(A40,Sheet1!$A$3:$AF$86,20,FALSE))=TRUE,0,VLOOKUP(A40,Sheet1!$A$3:$AF$86,20,FALSE))</f>
        <v>0</v>
      </c>
      <c r="U40" s="6">
        <f>IF(ISERROR(VLOOKUP(A40,Sheet1!$A$3:$AF$86,21,FALSE))=TRUE,0,VLOOKUP(A40,Sheet1!$A$3:$AF$86,21,FALSE))</f>
        <v>0</v>
      </c>
      <c r="V40" s="7">
        <f>IF(ISERROR(VLOOKUP(A40,Sheet1!$A$3:$AF$86,22,FALSE))=TRUE,0,VLOOKUP(A40,Sheet1!$A$3:$AF$86,22,FALSE))</f>
        <v>0</v>
      </c>
      <c r="W40" s="7">
        <f>IF(ISERROR(VLOOKUP(A40,Sheet1!$A$3:$AF$86,23,FALSE))=TRUE,0,VLOOKUP(A40,Sheet1!$A$3:$AF$86,23,FALSE))</f>
        <v>0</v>
      </c>
      <c r="X40" s="6">
        <f>IF(ISERROR(VLOOKUP(A40,Sheet1!$A$3:$AF$86,24,FALSE))=TRUE,0,VLOOKUP(A40,Sheet1!$A$3:$AF$86,24,FALSE))</f>
        <v>0</v>
      </c>
      <c r="Y40" s="6">
        <f>IF(ISERROR(VLOOKUP(A40,Sheet1!$A$3:$AF$86,25,FALSE))=TRUE,0,VLOOKUP(A40,Sheet1!$A$3:$AF$86,25,FALSE))</f>
        <v>0</v>
      </c>
      <c r="Z40" s="6">
        <f>IF(ISERROR(VLOOKUP(A40,Sheet1!$A$3:$AF$86,26,FALSE))=TRUE,0,VLOOKUP(A40,Sheet1!$A$3:$AF$86,26,FALSE))</f>
        <v>0</v>
      </c>
      <c r="AA40" s="6">
        <f>IF(ISERROR(VLOOKUP(A40,Sheet1!$A$3:$AF$86,27,FALSE))=TRUE,0,VLOOKUP(A40,Sheet1!$A$3:$AF$86,27,FALSE))</f>
        <v>0</v>
      </c>
      <c r="AB40" s="6">
        <f>IF(ISERROR(VLOOKUP(A40,Sheet1!$A$3:$AF$86,28,FALSE))=TRUE,0,VLOOKUP(A40,Sheet1!$A$3:$AF$86,28,FALSE))</f>
        <v>0</v>
      </c>
      <c r="AC40" s="7">
        <f>IF(ISERROR(VLOOKUP(A40,Sheet1!$A$3:$AF$86,29,FALSE))=TRUE,0,VLOOKUP(A40,Sheet1!$A$3:$AF$86,29,FALSE))</f>
        <v>0</v>
      </c>
      <c r="AD40" s="7">
        <f>IF(ISERROR(VLOOKUP(A40,Sheet1!$A$3:$AF$86,30,FALSE))=TRUE,0,VLOOKUP(A40,Sheet1!$A$3:$AF$86,30,FALSE))</f>
        <v>0</v>
      </c>
      <c r="AE40" s="6" t="str">
        <f>IF(ISERROR(VLOOKUP(A40,Sheet1!$A$3:$AF$86,31,FALSE))=TRUE,0,VLOOKUP(A40,Sheet1!$A$3:$AF$86,31,FALSE))</f>
        <v>x</v>
      </c>
      <c r="AF40" s="6">
        <f>IF(ISERROR(VLOOKUP(A40,Sheet1!$A$3:$AF$86,32,FALSE))=TRUE,0,VLOOKUP(A40,Sheet1!$A$3:$AF$86,32,FALSE))</f>
        <v>0</v>
      </c>
    </row>
    <row r="41" spans="1:32">
      <c r="A41" s="4" t="str">
        <f>Sheet1!A41</f>
        <v>Jansoone Danny</v>
      </c>
      <c r="B41" s="89">
        <f>IF(ISERROR(VLOOKUP(A41,Sheet1!$A$3:$AF$86,2,FALSE))=TRUE,0,VLOOKUP(A41,Sheet1!$A$3:$AF$86,2,FALSE))</f>
        <v>0</v>
      </c>
      <c r="C41" s="5">
        <f>IF(ISERROR(VLOOKUP(A41,Sheet1!$A$3:$AF$86,3,FALSE))=TRUE,0,VLOOKUP(A41,Sheet1!$A$3:$AF$86,3,FALSE))</f>
        <v>0</v>
      </c>
      <c r="D41" s="6">
        <f>IF(ISERROR(VLOOKUP(A41,Sheet1!$A$3:$AF$86,4,FALSE))=TRUE,0,VLOOKUP(A41,Sheet1!$A$3:$AF$86,4,FALSE))</f>
        <v>0</v>
      </c>
      <c r="E41" s="6">
        <f>IF(ISERROR(VLOOKUP(A41,Sheet1!$A$3:$AF$86,5,FALSE))=TRUE,0,VLOOKUP(A41,Sheet1!$A$3:$AF$86,5,FALSE))</f>
        <v>0</v>
      </c>
      <c r="F41" s="6">
        <f>IF(ISERROR(VLOOKUP(A41,Sheet1!$A$3:$AF$86,6,FALSE))=TRUE,0,VLOOKUP(A41,Sheet1!$A$3:$AF$86,6,FALSE))</f>
        <v>0</v>
      </c>
      <c r="G41" s="6">
        <f>IF(ISERROR(VLOOKUP(A41,Sheet1!$A$3:$AF$86,7,FALSE))=TRUE,0,VLOOKUP(A41,Sheet1!$A$3:$AF$86,7,FALSE))</f>
        <v>0</v>
      </c>
      <c r="H41" s="7">
        <f>IF(ISERROR(VLOOKUP(A41,Sheet1!$A$3:$AF$86,8,FALSE))=TRUE,0,VLOOKUP(A41,Sheet1!$A$3:$AF$86,8,FALSE))</f>
        <v>0</v>
      </c>
      <c r="I41" s="7">
        <f>IF(ISERROR(VLOOKUP(A41,Sheet1!$A$3:$AF$86,9,FALSE))=TRUE,0,VLOOKUP(A41,Sheet1!$A$3:$AF$86,9,FALSE))</f>
        <v>0</v>
      </c>
      <c r="J41" s="6">
        <f>IF(ISERROR(VLOOKUP(A41,Sheet1!$A$3:$AF$86,10,FALSE))=TRUE,0,VLOOKUP(A41,Sheet1!$A$3:$AF$86,10,FALSE))</f>
        <v>0</v>
      </c>
      <c r="K41" s="6">
        <f>IF(ISERROR(VLOOKUP(A41,Sheet1!$A$3:$AF$86,11,FALSE))=TRUE,0,VLOOKUP(A41,Sheet1!$A$3:$AF$86,11,FALSE))</f>
        <v>0</v>
      </c>
      <c r="L41" s="6">
        <f>IF(ISERROR(VLOOKUP(A41,Sheet1!$A$3:$AF$86,12,FALSE))=TRUE,0,VLOOKUP(A41,Sheet1!$A$3:$AF$86,12,FALSE))</f>
        <v>0</v>
      </c>
      <c r="M41" s="6">
        <f>IF(ISERROR(VLOOKUP(A41,Sheet1!$A$3:$AF$86,13,FALSE))=TRUE,0,VLOOKUP(A41,Sheet1!$A$3:$AF$86,13,FALSE))</f>
        <v>0</v>
      </c>
      <c r="N41" s="6">
        <f>IF(ISERROR(VLOOKUP(A41,Sheet1!$A$3:$AF$86,14,FALSE))=TRUE,0,VLOOKUP(A41,Sheet1!$A$3:$AF$86,14,FALSE))</f>
        <v>0</v>
      </c>
      <c r="O41" s="7">
        <f>IF(ISERROR(VLOOKUP(A41,Sheet1!$A$3:$AF$86,15,FALSE))=TRUE,0,VLOOKUP(A41,Sheet1!$A$3:$AF$86,15,FALSE))</f>
        <v>0</v>
      </c>
      <c r="P41" s="7">
        <f>IF(ISERROR(VLOOKUP(A41,Sheet1!$A$3:$AF$86,16,FALSE))=TRUE,0,VLOOKUP(A41,Sheet1!$A$3:$AF$86,16,FALSE))</f>
        <v>0</v>
      </c>
      <c r="Q41" s="6">
        <f>IF(ISERROR(VLOOKUP(A41,Sheet1!$A$3:$AF$86,17,FALSE))=TRUE,0,VLOOKUP(A41,Sheet1!$A$3:$AF$86,17,FALSE))</f>
        <v>0</v>
      </c>
      <c r="R41" s="6">
        <f>IF(ISERROR(VLOOKUP(A41,Sheet1!$A$3:$AF$86,18,FALSE))=TRUE,0,VLOOKUP(A41,Sheet1!$A$3:$AF$86,18,FALSE))</f>
        <v>0</v>
      </c>
      <c r="S41" s="6">
        <f>IF(ISERROR(VLOOKUP(A41,Sheet1!$A$3:$AF$86,19,FALSE))=TRUE,0,VLOOKUP(A41,Sheet1!$A$3:$AF$86,19,FALSE))</f>
        <v>0</v>
      </c>
      <c r="T41" s="6">
        <f>IF(ISERROR(VLOOKUP(A41,Sheet1!$A$3:$AF$86,20,FALSE))=TRUE,0,VLOOKUP(A41,Sheet1!$A$3:$AF$86,20,FALSE))</f>
        <v>0</v>
      </c>
      <c r="U41" s="6">
        <f>IF(ISERROR(VLOOKUP(A41,Sheet1!$A$3:$AF$86,21,FALSE))=TRUE,0,VLOOKUP(A41,Sheet1!$A$3:$AF$86,21,FALSE))</f>
        <v>0</v>
      </c>
      <c r="V41" s="7">
        <f>IF(ISERROR(VLOOKUP(A41,Sheet1!$A$3:$AF$86,22,FALSE))=TRUE,0,VLOOKUP(A41,Sheet1!$A$3:$AF$86,22,FALSE))</f>
        <v>0</v>
      </c>
      <c r="W41" s="7">
        <f>IF(ISERROR(VLOOKUP(A41,Sheet1!$A$3:$AF$86,23,FALSE))=TRUE,0,VLOOKUP(A41,Sheet1!$A$3:$AF$86,23,FALSE))</f>
        <v>0</v>
      </c>
      <c r="X41" s="6">
        <f>IF(ISERROR(VLOOKUP(A41,Sheet1!$A$3:$AF$86,24,FALSE))=TRUE,0,VLOOKUP(A41,Sheet1!$A$3:$AF$86,24,FALSE))</f>
        <v>0</v>
      </c>
      <c r="Y41" s="6">
        <f>IF(ISERROR(VLOOKUP(A41,Sheet1!$A$3:$AF$86,25,FALSE))=TRUE,0,VLOOKUP(A41,Sheet1!$A$3:$AF$86,25,FALSE))</f>
        <v>0</v>
      </c>
      <c r="Z41" s="6">
        <f>IF(ISERROR(VLOOKUP(A41,Sheet1!$A$3:$AF$86,26,FALSE))=TRUE,0,VLOOKUP(A41,Sheet1!$A$3:$AF$86,26,FALSE))</f>
        <v>0</v>
      </c>
      <c r="AA41" s="6">
        <f>IF(ISERROR(VLOOKUP(A41,Sheet1!$A$3:$AF$86,27,FALSE))=TRUE,0,VLOOKUP(A41,Sheet1!$A$3:$AF$86,27,FALSE))</f>
        <v>0</v>
      </c>
      <c r="AB41" s="6">
        <f>IF(ISERROR(VLOOKUP(A41,Sheet1!$A$3:$AF$86,28,FALSE))=TRUE,0,VLOOKUP(A41,Sheet1!$A$3:$AF$86,28,FALSE))</f>
        <v>0</v>
      </c>
      <c r="AC41" s="7">
        <f>IF(ISERROR(VLOOKUP(A41,Sheet1!$A$3:$AF$86,29,FALSE))=TRUE,0,VLOOKUP(A41,Sheet1!$A$3:$AF$86,29,FALSE))</f>
        <v>0</v>
      </c>
      <c r="AD41" s="7">
        <f>IF(ISERROR(VLOOKUP(A41,Sheet1!$A$3:$AF$86,30,FALSE))=TRUE,0,VLOOKUP(A41,Sheet1!$A$3:$AF$86,30,FALSE))</f>
        <v>0</v>
      </c>
      <c r="AE41" s="6" t="str">
        <f>IF(ISERROR(VLOOKUP(A41,Sheet1!$A$3:$AF$86,31,FALSE))=TRUE,0,VLOOKUP(A41,Sheet1!$A$3:$AF$86,31,FALSE))</f>
        <v>x</v>
      </c>
      <c r="AF41" s="6">
        <f>IF(ISERROR(VLOOKUP(A41,Sheet1!$A$3:$AF$86,32,FALSE))=TRUE,0,VLOOKUP(A41,Sheet1!$A$3:$AF$86,32,FALSE))</f>
        <v>0</v>
      </c>
    </row>
    <row r="42" spans="1:32">
      <c r="A42" s="4" t="str">
        <f>Sheet1!A42</f>
        <v>Kagarian Arvin</v>
      </c>
      <c r="B42" s="89">
        <f>IF(ISERROR(VLOOKUP(A42,Sheet1!$A$3:$AF$86,2,FALSE))=TRUE,0,VLOOKUP(A42,Sheet1!$A$3:$AF$86,2,FALSE))</f>
        <v>0</v>
      </c>
      <c r="C42" s="5">
        <f>IF(ISERROR(VLOOKUP(A42,Sheet1!$A$3:$AF$86,3,FALSE))=TRUE,0,VLOOKUP(A42,Sheet1!$A$3:$AF$86,3,FALSE))</f>
        <v>0</v>
      </c>
      <c r="D42" s="6">
        <f>IF(ISERROR(VLOOKUP(A42,Sheet1!$A$3:$AF$86,4,FALSE))=TRUE,0,VLOOKUP(A42,Sheet1!$A$3:$AF$86,4,FALSE))</f>
        <v>0</v>
      </c>
      <c r="E42" s="6">
        <f>IF(ISERROR(VLOOKUP(A42,Sheet1!$A$3:$AF$86,5,FALSE))=TRUE,0,VLOOKUP(A42,Sheet1!$A$3:$AF$86,5,FALSE))</f>
        <v>0</v>
      </c>
      <c r="F42" s="6">
        <f>IF(ISERROR(VLOOKUP(A42,Sheet1!$A$3:$AF$86,6,FALSE))=TRUE,0,VLOOKUP(A42,Sheet1!$A$3:$AF$86,6,FALSE))</f>
        <v>0</v>
      </c>
      <c r="G42" s="6">
        <f>IF(ISERROR(VLOOKUP(A42,Sheet1!$A$3:$AF$86,7,FALSE))=TRUE,0,VLOOKUP(A42,Sheet1!$A$3:$AF$86,7,FALSE))</f>
        <v>0</v>
      </c>
      <c r="H42" s="7">
        <f>IF(ISERROR(VLOOKUP(A42,Sheet1!$A$3:$AF$86,8,FALSE))=TRUE,0,VLOOKUP(A42,Sheet1!$A$3:$AF$86,8,FALSE))</f>
        <v>0</v>
      </c>
      <c r="I42" s="7">
        <f>IF(ISERROR(VLOOKUP(A42,Sheet1!$A$3:$AF$86,9,FALSE))=TRUE,0,VLOOKUP(A42,Sheet1!$A$3:$AF$86,9,FALSE))</f>
        <v>0</v>
      </c>
      <c r="J42" s="6">
        <f>IF(ISERROR(VLOOKUP(A42,Sheet1!$A$3:$AF$86,10,FALSE))=TRUE,0,VLOOKUP(A42,Sheet1!$A$3:$AF$86,10,FALSE))</f>
        <v>0</v>
      </c>
      <c r="K42" s="6">
        <f>IF(ISERROR(VLOOKUP(A42,Sheet1!$A$3:$AF$86,11,FALSE))=TRUE,0,VLOOKUP(A42,Sheet1!$A$3:$AF$86,11,FALSE))</f>
        <v>0</v>
      </c>
      <c r="L42" s="6">
        <f>IF(ISERROR(VLOOKUP(A42,Sheet1!$A$3:$AF$86,12,FALSE))=TRUE,0,VLOOKUP(A42,Sheet1!$A$3:$AF$86,12,FALSE))</f>
        <v>0</v>
      </c>
      <c r="M42" s="6">
        <f>IF(ISERROR(VLOOKUP(A42,Sheet1!$A$3:$AF$86,13,FALSE))=TRUE,0,VLOOKUP(A42,Sheet1!$A$3:$AF$86,13,FALSE))</f>
        <v>0</v>
      </c>
      <c r="N42" s="6">
        <f>IF(ISERROR(VLOOKUP(A42,Sheet1!$A$3:$AF$86,14,FALSE))=TRUE,0,VLOOKUP(A42,Sheet1!$A$3:$AF$86,14,FALSE))</f>
        <v>0</v>
      </c>
      <c r="O42" s="7">
        <f>IF(ISERROR(VLOOKUP(A42,Sheet1!$A$3:$AF$86,15,FALSE))=TRUE,0,VLOOKUP(A42,Sheet1!$A$3:$AF$86,15,FALSE))</f>
        <v>0</v>
      </c>
      <c r="P42" s="7">
        <f>IF(ISERROR(VLOOKUP(A42,Sheet1!$A$3:$AF$86,16,FALSE))=TRUE,0,VLOOKUP(A42,Sheet1!$A$3:$AF$86,16,FALSE))</f>
        <v>0</v>
      </c>
      <c r="Q42" s="6">
        <f>IF(ISERROR(VLOOKUP(A42,Sheet1!$A$3:$AF$86,17,FALSE))=TRUE,0,VLOOKUP(A42,Sheet1!$A$3:$AF$86,17,FALSE))</f>
        <v>0</v>
      </c>
      <c r="R42" s="6">
        <f>IF(ISERROR(VLOOKUP(A42,Sheet1!$A$3:$AF$86,18,FALSE))=TRUE,0,VLOOKUP(A42,Sheet1!$A$3:$AF$86,18,FALSE))</f>
        <v>0</v>
      </c>
      <c r="S42" s="6">
        <f>IF(ISERROR(VLOOKUP(A42,Sheet1!$A$3:$AF$86,19,FALSE))=TRUE,0,VLOOKUP(A42,Sheet1!$A$3:$AF$86,19,FALSE))</f>
        <v>0</v>
      </c>
      <c r="T42" s="6">
        <f>IF(ISERROR(VLOOKUP(A42,Sheet1!$A$3:$AF$86,20,FALSE))=TRUE,0,VLOOKUP(A42,Sheet1!$A$3:$AF$86,20,FALSE))</f>
        <v>0</v>
      </c>
      <c r="U42" s="6">
        <f>IF(ISERROR(VLOOKUP(A42,Sheet1!$A$3:$AF$86,21,FALSE))=TRUE,0,VLOOKUP(A42,Sheet1!$A$3:$AF$86,21,FALSE))</f>
        <v>0</v>
      </c>
      <c r="V42" s="7">
        <f>IF(ISERROR(VLOOKUP(A42,Sheet1!$A$3:$AF$86,22,FALSE))=TRUE,0,VLOOKUP(A42,Sheet1!$A$3:$AF$86,22,FALSE))</f>
        <v>0</v>
      </c>
      <c r="W42" s="7">
        <f>IF(ISERROR(VLOOKUP(A42,Sheet1!$A$3:$AF$86,23,FALSE))=TRUE,0,VLOOKUP(A42,Sheet1!$A$3:$AF$86,23,FALSE))</f>
        <v>0</v>
      </c>
      <c r="X42" s="6">
        <f>IF(ISERROR(VLOOKUP(A42,Sheet1!$A$3:$AF$86,24,FALSE))=TRUE,0,VLOOKUP(A42,Sheet1!$A$3:$AF$86,24,FALSE))</f>
        <v>0</v>
      </c>
      <c r="Y42" s="6">
        <f>IF(ISERROR(VLOOKUP(A42,Sheet1!$A$3:$AF$86,25,FALSE))=TRUE,0,VLOOKUP(A42,Sheet1!$A$3:$AF$86,25,FALSE))</f>
        <v>0</v>
      </c>
      <c r="Z42" s="6">
        <f>IF(ISERROR(VLOOKUP(A42,Sheet1!$A$3:$AF$86,26,FALSE))=TRUE,0,VLOOKUP(A42,Sheet1!$A$3:$AF$86,26,FALSE))</f>
        <v>0</v>
      </c>
      <c r="AA42" s="6">
        <f>IF(ISERROR(VLOOKUP(A42,Sheet1!$A$3:$AF$86,27,FALSE))=TRUE,0,VLOOKUP(A42,Sheet1!$A$3:$AF$86,27,FALSE))</f>
        <v>0</v>
      </c>
      <c r="AB42" s="6">
        <f>IF(ISERROR(VLOOKUP(A42,Sheet1!$A$3:$AF$86,28,FALSE))=TRUE,0,VLOOKUP(A42,Sheet1!$A$3:$AF$86,28,FALSE))</f>
        <v>0</v>
      </c>
      <c r="AC42" s="7">
        <f>IF(ISERROR(VLOOKUP(A42,Sheet1!$A$3:$AF$86,29,FALSE))=TRUE,0,VLOOKUP(A42,Sheet1!$A$3:$AF$86,29,FALSE))</f>
        <v>0</v>
      </c>
      <c r="AD42" s="7">
        <f>IF(ISERROR(VLOOKUP(A42,Sheet1!$A$3:$AF$86,30,FALSE))=TRUE,0,VLOOKUP(A42,Sheet1!$A$3:$AF$86,30,FALSE))</f>
        <v>0</v>
      </c>
      <c r="AE42" s="6">
        <f>IF(ISERROR(VLOOKUP(A42,Sheet1!$A$3:$AF$86,31,FALSE))=TRUE,0,VLOOKUP(A42,Sheet1!$A$3:$AF$86,31,FALSE))</f>
        <v>0</v>
      </c>
      <c r="AF42" s="6">
        <f>IF(ISERROR(VLOOKUP(A42,Sheet1!$A$3:$AF$86,32,FALSE))=TRUE,0,VLOOKUP(A42,Sheet1!$A$3:$AF$86,32,FALSE))</f>
        <v>0</v>
      </c>
    </row>
    <row r="43" spans="1:32">
      <c r="A43" s="4" t="str">
        <f>Sheet1!A43</f>
        <v>Kaveh Alireza</v>
      </c>
      <c r="B43" s="89">
        <f>IF(ISERROR(VLOOKUP(A43,Sheet1!$A$3:$AF$86,2,FALSE))=TRUE,0,VLOOKUP(A43,Sheet1!$A$3:$AF$86,2,FALSE))</f>
        <v>0</v>
      </c>
      <c r="C43" s="5">
        <f>IF(ISERROR(VLOOKUP(A43,Sheet1!$A$3:$AF$86,3,FALSE))=TRUE,0,VLOOKUP(A43,Sheet1!$A$3:$AF$86,3,FALSE))</f>
        <v>0</v>
      </c>
      <c r="D43" s="6">
        <f>IF(ISERROR(VLOOKUP(A43,Sheet1!$A$3:$AF$86,4,FALSE))=TRUE,0,VLOOKUP(A43,Sheet1!$A$3:$AF$86,4,FALSE))</f>
        <v>0</v>
      </c>
      <c r="E43" s="6">
        <f>IF(ISERROR(VLOOKUP(A43,Sheet1!$A$3:$AF$86,5,FALSE))=TRUE,0,VLOOKUP(A43,Sheet1!$A$3:$AF$86,5,FALSE))</f>
        <v>0</v>
      </c>
      <c r="F43" s="6">
        <f>IF(ISERROR(VLOOKUP(A43,Sheet1!$A$3:$AF$86,6,FALSE))=TRUE,0,VLOOKUP(A43,Sheet1!$A$3:$AF$86,6,FALSE))</f>
        <v>0</v>
      </c>
      <c r="G43" s="6">
        <f>IF(ISERROR(VLOOKUP(A43,Sheet1!$A$3:$AF$86,7,FALSE))=TRUE,0,VLOOKUP(A43,Sheet1!$A$3:$AF$86,7,FALSE))</f>
        <v>0</v>
      </c>
      <c r="H43" s="7">
        <f>IF(ISERROR(VLOOKUP(A43,Sheet1!$A$3:$AF$86,8,FALSE))=TRUE,0,VLOOKUP(A43,Sheet1!$A$3:$AF$86,8,FALSE))</f>
        <v>0</v>
      </c>
      <c r="I43" s="7">
        <f>IF(ISERROR(VLOOKUP(A43,Sheet1!$A$3:$AF$86,9,FALSE))=TRUE,0,VLOOKUP(A43,Sheet1!$A$3:$AF$86,9,FALSE))</f>
        <v>0</v>
      </c>
      <c r="J43" s="6">
        <f>IF(ISERROR(VLOOKUP(A43,Sheet1!$A$3:$AF$86,10,FALSE))=TRUE,0,VLOOKUP(A43,Sheet1!$A$3:$AF$86,10,FALSE))</f>
        <v>0</v>
      </c>
      <c r="K43" s="6">
        <f>IF(ISERROR(VLOOKUP(A43,Sheet1!$A$3:$AF$86,11,FALSE))=TRUE,0,VLOOKUP(A43,Sheet1!$A$3:$AF$86,11,FALSE))</f>
        <v>0</v>
      </c>
      <c r="L43" s="6">
        <f>IF(ISERROR(VLOOKUP(A43,Sheet1!$A$3:$AF$86,12,FALSE))=TRUE,0,VLOOKUP(A43,Sheet1!$A$3:$AF$86,12,FALSE))</f>
        <v>0</v>
      </c>
      <c r="M43" s="6">
        <f>IF(ISERROR(VLOOKUP(A43,Sheet1!$A$3:$AF$86,13,FALSE))=TRUE,0,VLOOKUP(A43,Sheet1!$A$3:$AF$86,13,FALSE))</f>
        <v>0</v>
      </c>
      <c r="N43" s="6">
        <f>IF(ISERROR(VLOOKUP(A43,Sheet1!$A$3:$AF$86,14,FALSE))=TRUE,0,VLOOKUP(A43,Sheet1!$A$3:$AF$86,14,FALSE))</f>
        <v>0</v>
      </c>
      <c r="O43" s="7">
        <f>IF(ISERROR(VLOOKUP(A43,Sheet1!$A$3:$AF$86,15,FALSE))=TRUE,0,VLOOKUP(A43,Sheet1!$A$3:$AF$86,15,FALSE))</f>
        <v>0</v>
      </c>
      <c r="P43" s="7">
        <f>IF(ISERROR(VLOOKUP(A43,Sheet1!$A$3:$AF$86,16,FALSE))=TRUE,0,VLOOKUP(A43,Sheet1!$A$3:$AF$86,16,FALSE))</f>
        <v>0</v>
      </c>
      <c r="Q43" s="6">
        <f>IF(ISERROR(VLOOKUP(A43,Sheet1!$A$3:$AF$86,17,FALSE))=TRUE,0,VLOOKUP(A43,Sheet1!$A$3:$AF$86,17,FALSE))</f>
        <v>0</v>
      </c>
      <c r="R43" s="6">
        <f>IF(ISERROR(VLOOKUP(A43,Sheet1!$A$3:$AF$86,18,FALSE))=TRUE,0,VLOOKUP(A43,Sheet1!$A$3:$AF$86,18,FALSE))</f>
        <v>0</v>
      </c>
      <c r="S43" s="6">
        <f>IF(ISERROR(VLOOKUP(A43,Sheet1!$A$3:$AF$86,19,FALSE))=TRUE,0,VLOOKUP(A43,Sheet1!$A$3:$AF$86,19,FALSE))</f>
        <v>0</v>
      </c>
      <c r="T43" s="6">
        <f>IF(ISERROR(VLOOKUP(A43,Sheet1!$A$3:$AF$86,20,FALSE))=TRUE,0,VLOOKUP(A43,Sheet1!$A$3:$AF$86,20,FALSE))</f>
        <v>0</v>
      </c>
      <c r="U43" s="6">
        <f>IF(ISERROR(VLOOKUP(A43,Sheet1!$A$3:$AF$86,21,FALSE))=TRUE,0,VLOOKUP(A43,Sheet1!$A$3:$AF$86,21,FALSE))</f>
        <v>0</v>
      </c>
      <c r="V43" s="7">
        <f>IF(ISERROR(VLOOKUP(A43,Sheet1!$A$3:$AF$86,22,FALSE))=TRUE,0,VLOOKUP(A43,Sheet1!$A$3:$AF$86,22,FALSE))</f>
        <v>0</v>
      </c>
      <c r="W43" s="7">
        <f>IF(ISERROR(VLOOKUP(A43,Sheet1!$A$3:$AF$86,23,FALSE))=TRUE,0,VLOOKUP(A43,Sheet1!$A$3:$AF$86,23,FALSE))</f>
        <v>0</v>
      </c>
      <c r="X43" s="6">
        <f>IF(ISERROR(VLOOKUP(A43,Sheet1!$A$3:$AF$86,24,FALSE))=TRUE,0,VLOOKUP(A43,Sheet1!$A$3:$AF$86,24,FALSE))</f>
        <v>0</v>
      </c>
      <c r="Y43" s="6">
        <f>IF(ISERROR(VLOOKUP(A43,Sheet1!$A$3:$AF$86,25,FALSE))=TRUE,0,VLOOKUP(A43,Sheet1!$A$3:$AF$86,25,FALSE))</f>
        <v>0</v>
      </c>
      <c r="Z43" s="6">
        <f>IF(ISERROR(VLOOKUP(A43,Sheet1!$A$3:$AF$86,26,FALSE))=TRUE,0,VLOOKUP(A43,Sheet1!$A$3:$AF$86,26,FALSE))</f>
        <v>0</v>
      </c>
      <c r="AA43" s="6">
        <f>IF(ISERROR(VLOOKUP(A43,Sheet1!$A$3:$AF$86,27,FALSE))=TRUE,0,VLOOKUP(A43,Sheet1!$A$3:$AF$86,27,FALSE))</f>
        <v>0</v>
      </c>
      <c r="AB43" s="6">
        <f>IF(ISERROR(VLOOKUP(A43,Sheet1!$A$3:$AF$86,28,FALSE))=TRUE,0,VLOOKUP(A43,Sheet1!$A$3:$AF$86,28,FALSE))</f>
        <v>0</v>
      </c>
      <c r="AC43" s="7">
        <f>IF(ISERROR(VLOOKUP(A43,Sheet1!$A$3:$AF$86,29,FALSE))=TRUE,0,VLOOKUP(A43,Sheet1!$A$3:$AF$86,29,FALSE))</f>
        <v>0</v>
      </c>
      <c r="AD43" s="7">
        <f>IF(ISERROR(VLOOKUP(A43,Sheet1!$A$3:$AF$86,30,FALSE))=TRUE,0,VLOOKUP(A43,Sheet1!$A$3:$AF$86,30,FALSE))</f>
        <v>0</v>
      </c>
      <c r="AE43" s="6" t="str">
        <f>IF(ISERROR(VLOOKUP(A43,Sheet1!$A$3:$AF$86,31,FALSE))=TRUE,0,VLOOKUP(A43,Sheet1!$A$3:$AF$86,31,FALSE))</f>
        <v>x</v>
      </c>
      <c r="AF43" s="6">
        <f>IF(ISERROR(VLOOKUP(A43,Sheet1!$A$3:$AF$86,32,FALSE))=TRUE,0,VLOOKUP(A43,Sheet1!$A$3:$AF$86,32,FALSE))</f>
        <v>0</v>
      </c>
    </row>
    <row r="44" spans="1:32">
      <c r="A44" s="4" t="str">
        <f>Sheet1!A44</f>
        <v>Luyten Ruud</v>
      </c>
      <c r="B44" s="89">
        <f>IF(ISERROR(VLOOKUP(A44,Sheet1!$A$3:$AF$86,2,FALSE))=TRUE,0,VLOOKUP(A44,Sheet1!$A$3:$AF$86,2,FALSE))</f>
        <v>0</v>
      </c>
      <c r="C44" s="5">
        <f>IF(ISERROR(VLOOKUP(A44,Sheet1!$A$3:$AF$86,3,FALSE))=TRUE,0,VLOOKUP(A44,Sheet1!$A$3:$AF$86,3,FALSE))</f>
        <v>0</v>
      </c>
      <c r="D44" s="6">
        <f>IF(ISERROR(VLOOKUP(A44,Sheet1!$A$3:$AF$86,4,FALSE))=TRUE,0,VLOOKUP(A44,Sheet1!$A$3:$AF$86,4,FALSE))</f>
        <v>0</v>
      </c>
      <c r="E44" s="6">
        <f>IF(ISERROR(VLOOKUP(A44,Sheet1!$A$3:$AF$86,5,FALSE))=TRUE,0,VLOOKUP(A44,Sheet1!$A$3:$AF$86,5,FALSE))</f>
        <v>0</v>
      </c>
      <c r="F44" s="6">
        <f>IF(ISERROR(VLOOKUP(A44,Sheet1!$A$3:$AF$86,6,FALSE))=TRUE,0,VLOOKUP(A44,Sheet1!$A$3:$AF$86,6,FALSE))</f>
        <v>0</v>
      </c>
      <c r="G44" s="6">
        <f>IF(ISERROR(VLOOKUP(A44,Sheet1!$A$3:$AF$86,7,FALSE))=TRUE,0,VLOOKUP(A44,Sheet1!$A$3:$AF$86,7,FALSE))</f>
        <v>0</v>
      </c>
      <c r="H44" s="7">
        <f>IF(ISERROR(VLOOKUP(A44,Sheet1!$A$3:$AF$86,8,FALSE))=TRUE,0,VLOOKUP(A44,Sheet1!$A$3:$AF$86,8,FALSE))</f>
        <v>0</v>
      </c>
      <c r="I44" s="7">
        <f>IF(ISERROR(VLOOKUP(A44,Sheet1!$A$3:$AF$86,9,FALSE))=TRUE,0,VLOOKUP(A44,Sheet1!$A$3:$AF$86,9,FALSE))</f>
        <v>0</v>
      </c>
      <c r="J44" s="6">
        <f>IF(ISERROR(VLOOKUP(A44,Sheet1!$A$3:$AF$86,10,FALSE))=TRUE,0,VLOOKUP(A44,Sheet1!$A$3:$AF$86,10,FALSE))</f>
        <v>0</v>
      </c>
      <c r="K44" s="6">
        <f>IF(ISERROR(VLOOKUP(A44,Sheet1!$A$3:$AF$86,11,FALSE))=TRUE,0,VLOOKUP(A44,Sheet1!$A$3:$AF$86,11,FALSE))</f>
        <v>0</v>
      </c>
      <c r="L44" s="6">
        <f>IF(ISERROR(VLOOKUP(A44,Sheet1!$A$3:$AF$86,12,FALSE))=TRUE,0,VLOOKUP(A44,Sheet1!$A$3:$AF$86,12,FALSE))</f>
        <v>0</v>
      </c>
      <c r="M44" s="6">
        <f>IF(ISERROR(VLOOKUP(A44,Sheet1!$A$3:$AF$86,13,FALSE))=TRUE,0,VLOOKUP(A44,Sheet1!$A$3:$AF$86,13,FALSE))</f>
        <v>0</v>
      </c>
      <c r="N44" s="6">
        <f>IF(ISERROR(VLOOKUP(A44,Sheet1!$A$3:$AF$86,14,FALSE))=TRUE,0,VLOOKUP(A44,Sheet1!$A$3:$AF$86,14,FALSE))</f>
        <v>0</v>
      </c>
      <c r="O44" s="7">
        <f>IF(ISERROR(VLOOKUP(A44,Sheet1!$A$3:$AF$86,15,FALSE))=TRUE,0,VLOOKUP(A44,Sheet1!$A$3:$AF$86,15,FALSE))</f>
        <v>0</v>
      </c>
      <c r="P44" s="7">
        <f>IF(ISERROR(VLOOKUP(A44,Sheet1!$A$3:$AF$86,16,FALSE))=TRUE,0,VLOOKUP(A44,Sheet1!$A$3:$AF$86,16,FALSE))</f>
        <v>0</v>
      </c>
      <c r="Q44" s="6">
        <f>IF(ISERROR(VLOOKUP(A44,Sheet1!$A$3:$AF$86,17,FALSE))=TRUE,0,VLOOKUP(A44,Sheet1!$A$3:$AF$86,17,FALSE))</f>
        <v>0</v>
      </c>
      <c r="R44" s="6">
        <f>IF(ISERROR(VLOOKUP(A44,Sheet1!$A$3:$AF$86,18,FALSE))=TRUE,0,VLOOKUP(A44,Sheet1!$A$3:$AF$86,18,FALSE))</f>
        <v>0</v>
      </c>
      <c r="S44" s="6">
        <f>IF(ISERROR(VLOOKUP(A44,Sheet1!$A$3:$AF$86,19,FALSE))=TRUE,0,VLOOKUP(A44,Sheet1!$A$3:$AF$86,19,FALSE))</f>
        <v>0</v>
      </c>
      <c r="T44" s="6">
        <f>IF(ISERROR(VLOOKUP(A44,Sheet1!$A$3:$AF$86,20,FALSE))=TRUE,0,VLOOKUP(A44,Sheet1!$A$3:$AF$86,20,FALSE))</f>
        <v>0</v>
      </c>
      <c r="U44" s="6">
        <f>IF(ISERROR(VLOOKUP(A44,Sheet1!$A$3:$AF$86,21,FALSE))=TRUE,0,VLOOKUP(A44,Sheet1!$A$3:$AF$86,21,FALSE))</f>
        <v>0</v>
      </c>
      <c r="V44" s="7">
        <f>IF(ISERROR(VLOOKUP(A44,Sheet1!$A$3:$AF$86,22,FALSE))=TRUE,0,VLOOKUP(A44,Sheet1!$A$3:$AF$86,22,FALSE))</f>
        <v>0</v>
      </c>
      <c r="W44" s="7">
        <f>IF(ISERROR(VLOOKUP(A44,Sheet1!$A$3:$AF$86,23,FALSE))=TRUE,0,VLOOKUP(A44,Sheet1!$A$3:$AF$86,23,FALSE))</f>
        <v>0</v>
      </c>
      <c r="X44" s="6">
        <f>IF(ISERROR(VLOOKUP(A44,Sheet1!$A$3:$AF$86,24,FALSE))=TRUE,0,VLOOKUP(A44,Sheet1!$A$3:$AF$86,24,FALSE))</f>
        <v>0</v>
      </c>
      <c r="Y44" s="6">
        <f>IF(ISERROR(VLOOKUP(A44,Sheet1!$A$3:$AF$86,25,FALSE))=TRUE,0,VLOOKUP(A44,Sheet1!$A$3:$AF$86,25,FALSE))</f>
        <v>0</v>
      </c>
      <c r="Z44" s="6">
        <f>IF(ISERROR(VLOOKUP(A44,Sheet1!$A$3:$AF$86,26,FALSE))=TRUE,0,VLOOKUP(A44,Sheet1!$A$3:$AF$86,26,FALSE))</f>
        <v>0</v>
      </c>
      <c r="AA44" s="6">
        <f>IF(ISERROR(VLOOKUP(A44,Sheet1!$A$3:$AF$86,27,FALSE))=TRUE,0,VLOOKUP(A44,Sheet1!$A$3:$AF$86,27,FALSE))</f>
        <v>0</v>
      </c>
      <c r="AB44" s="6">
        <f>IF(ISERROR(VLOOKUP(A44,Sheet1!$A$3:$AF$86,28,FALSE))=TRUE,0,VLOOKUP(A44,Sheet1!$A$3:$AF$86,28,FALSE))</f>
        <v>0</v>
      </c>
      <c r="AC44" s="7">
        <f>IF(ISERROR(VLOOKUP(A44,Sheet1!$A$3:$AF$86,29,FALSE))=TRUE,0,VLOOKUP(A44,Sheet1!$A$3:$AF$86,29,FALSE))</f>
        <v>0</v>
      </c>
      <c r="AD44" s="7">
        <f>IF(ISERROR(VLOOKUP(A44,Sheet1!$A$3:$AF$86,30,FALSE))=TRUE,0,VLOOKUP(A44,Sheet1!$A$3:$AF$86,30,FALSE))</f>
        <v>0</v>
      </c>
      <c r="AE44" s="6">
        <f>IF(ISERROR(VLOOKUP(A44,Sheet1!$A$3:$AF$86,31,FALSE))=TRUE,0,VLOOKUP(A44,Sheet1!$A$3:$AF$86,31,FALSE))</f>
        <v>0</v>
      </c>
      <c r="AF44" s="6">
        <f>IF(ISERROR(VLOOKUP(A44,Sheet1!$A$3:$AF$86,32,FALSE))=TRUE,0,VLOOKUP(A44,Sheet1!$A$3:$AF$86,32,FALSE))</f>
        <v>0</v>
      </c>
    </row>
    <row r="45" spans="1:32">
      <c r="A45" s="4" t="str">
        <f>Sheet1!A45</f>
        <v>Maeght Jacky</v>
      </c>
      <c r="B45" s="89">
        <f>IF(ISERROR(VLOOKUP(A45,Sheet1!$A$3:$AF$86,2,FALSE))=TRUE,0,VLOOKUP(A45,Sheet1!$A$3:$AF$86,2,FALSE))</f>
        <v>0</v>
      </c>
      <c r="C45" s="5">
        <f>IF(ISERROR(VLOOKUP(A45,Sheet1!$A$3:$AF$86,3,FALSE))=TRUE,0,VLOOKUP(A45,Sheet1!$A$3:$AF$86,3,FALSE))</f>
        <v>0</v>
      </c>
      <c r="D45" s="6">
        <f>IF(ISERROR(VLOOKUP(A45,Sheet1!$A$3:$AF$86,4,FALSE))=TRUE,0,VLOOKUP(A45,Sheet1!$A$3:$AF$86,4,FALSE))</f>
        <v>0</v>
      </c>
      <c r="E45" s="6">
        <f>IF(ISERROR(VLOOKUP(A45,Sheet1!$A$3:$AF$86,5,FALSE))=TRUE,0,VLOOKUP(A45,Sheet1!$A$3:$AF$86,5,FALSE))</f>
        <v>0</v>
      </c>
      <c r="F45" s="6">
        <f>IF(ISERROR(VLOOKUP(A45,Sheet1!$A$3:$AF$86,6,FALSE))=TRUE,0,VLOOKUP(A45,Sheet1!$A$3:$AF$86,6,FALSE))</f>
        <v>0</v>
      </c>
      <c r="G45" s="6">
        <f>IF(ISERROR(VLOOKUP(A45,Sheet1!$A$3:$AF$86,7,FALSE))=TRUE,0,VLOOKUP(A45,Sheet1!$A$3:$AF$86,7,FALSE))</f>
        <v>0</v>
      </c>
      <c r="H45" s="7">
        <f>IF(ISERROR(VLOOKUP(A45,Sheet1!$A$3:$AF$86,8,FALSE))=TRUE,0,VLOOKUP(A45,Sheet1!$A$3:$AF$86,8,FALSE))</f>
        <v>0</v>
      </c>
      <c r="I45" s="7">
        <f>IF(ISERROR(VLOOKUP(A45,Sheet1!$A$3:$AF$86,9,FALSE))=TRUE,0,VLOOKUP(A45,Sheet1!$A$3:$AF$86,9,FALSE))</f>
        <v>0</v>
      </c>
      <c r="J45" s="6">
        <f>IF(ISERROR(VLOOKUP(A45,Sheet1!$A$3:$AF$86,10,FALSE))=TRUE,0,VLOOKUP(A45,Sheet1!$A$3:$AF$86,10,FALSE))</f>
        <v>0</v>
      </c>
      <c r="K45" s="6">
        <f>IF(ISERROR(VLOOKUP(A45,Sheet1!$A$3:$AF$86,11,FALSE))=TRUE,0,VLOOKUP(A45,Sheet1!$A$3:$AF$86,11,FALSE))</f>
        <v>0</v>
      </c>
      <c r="L45" s="6">
        <f>IF(ISERROR(VLOOKUP(A45,Sheet1!$A$3:$AF$86,12,FALSE))=TRUE,0,VLOOKUP(A45,Sheet1!$A$3:$AF$86,12,FALSE))</f>
        <v>0</v>
      </c>
      <c r="M45" s="6">
        <f>IF(ISERROR(VLOOKUP(A45,Sheet1!$A$3:$AF$86,13,FALSE))=TRUE,0,VLOOKUP(A45,Sheet1!$A$3:$AF$86,13,FALSE))</f>
        <v>0</v>
      </c>
      <c r="N45" s="6">
        <f>IF(ISERROR(VLOOKUP(A45,Sheet1!$A$3:$AF$86,14,FALSE))=TRUE,0,VLOOKUP(A45,Sheet1!$A$3:$AF$86,14,FALSE))</f>
        <v>0</v>
      </c>
      <c r="O45" s="7">
        <f>IF(ISERROR(VLOOKUP(A45,Sheet1!$A$3:$AF$86,15,FALSE))=TRUE,0,VLOOKUP(A45,Sheet1!$A$3:$AF$86,15,FALSE))</f>
        <v>0</v>
      </c>
      <c r="P45" s="7">
        <f>IF(ISERROR(VLOOKUP(A45,Sheet1!$A$3:$AF$86,16,FALSE))=TRUE,0,VLOOKUP(A45,Sheet1!$A$3:$AF$86,16,FALSE))</f>
        <v>0</v>
      </c>
      <c r="Q45" s="6">
        <f>IF(ISERROR(VLOOKUP(A45,Sheet1!$A$3:$AF$86,17,FALSE))=TRUE,0,VLOOKUP(A45,Sheet1!$A$3:$AF$86,17,FALSE))</f>
        <v>0</v>
      </c>
      <c r="R45" s="6">
        <f>IF(ISERROR(VLOOKUP(A45,Sheet1!$A$3:$AF$86,18,FALSE))=TRUE,0,VLOOKUP(A45,Sheet1!$A$3:$AF$86,18,FALSE))</f>
        <v>0</v>
      </c>
      <c r="S45" s="6">
        <f>IF(ISERROR(VLOOKUP(A45,Sheet1!$A$3:$AF$86,19,FALSE))=TRUE,0,VLOOKUP(A45,Sheet1!$A$3:$AF$86,19,FALSE))</f>
        <v>0</v>
      </c>
      <c r="T45" s="6">
        <f>IF(ISERROR(VLOOKUP(A45,Sheet1!$A$3:$AF$86,20,FALSE))=TRUE,0,VLOOKUP(A45,Sheet1!$A$3:$AF$86,20,FALSE))</f>
        <v>0</v>
      </c>
      <c r="U45" s="6" t="str">
        <f>IF(ISERROR(VLOOKUP(A45,Sheet1!$A$3:$AF$86,21,FALSE))=TRUE,0,VLOOKUP(A45,Sheet1!$A$3:$AF$86,21,FALSE))</f>
        <v>x</v>
      </c>
      <c r="V45" s="7">
        <f>IF(ISERROR(VLOOKUP(A45,Sheet1!$A$3:$AF$86,22,FALSE))=TRUE,0,VLOOKUP(A45,Sheet1!$A$3:$AF$86,22,FALSE))</f>
        <v>0</v>
      </c>
      <c r="W45" s="7">
        <f>IF(ISERROR(VLOOKUP(A45,Sheet1!$A$3:$AF$86,23,FALSE))=TRUE,0,VLOOKUP(A45,Sheet1!$A$3:$AF$86,23,FALSE))</f>
        <v>0</v>
      </c>
      <c r="X45" s="6" t="str">
        <f>IF(ISERROR(VLOOKUP(A45,Sheet1!$A$3:$AF$86,24,FALSE))=TRUE,0,VLOOKUP(A45,Sheet1!$A$3:$AF$86,24,FALSE))</f>
        <v>x</v>
      </c>
      <c r="Y45" s="6">
        <f>IF(ISERROR(VLOOKUP(A45,Sheet1!$A$3:$AF$86,25,FALSE))=TRUE,0,VLOOKUP(A45,Sheet1!$A$3:$AF$86,25,FALSE))</f>
        <v>0</v>
      </c>
      <c r="Z45" s="6">
        <f>IF(ISERROR(VLOOKUP(A45,Sheet1!$A$3:$AF$86,26,FALSE))=TRUE,0,VLOOKUP(A45,Sheet1!$A$3:$AF$86,26,FALSE))</f>
        <v>0</v>
      </c>
      <c r="AA45" s="6">
        <f>IF(ISERROR(VLOOKUP(A45,Sheet1!$A$3:$AF$86,27,FALSE))=TRUE,0,VLOOKUP(A45,Sheet1!$A$3:$AF$86,27,FALSE))</f>
        <v>0</v>
      </c>
      <c r="AB45" s="6">
        <f>IF(ISERROR(VLOOKUP(A45,Sheet1!$A$3:$AF$86,28,FALSE))=TRUE,0,VLOOKUP(A45,Sheet1!$A$3:$AF$86,28,FALSE))</f>
        <v>0</v>
      </c>
      <c r="AC45" s="7">
        <f>IF(ISERROR(VLOOKUP(A45,Sheet1!$A$3:$AF$86,29,FALSE))=TRUE,0,VLOOKUP(A45,Sheet1!$A$3:$AF$86,29,FALSE))</f>
        <v>0</v>
      </c>
      <c r="AD45" s="7">
        <f>IF(ISERROR(VLOOKUP(A45,Sheet1!$A$3:$AF$86,30,FALSE))=TRUE,0,VLOOKUP(A45,Sheet1!$A$3:$AF$86,30,FALSE))</f>
        <v>0</v>
      </c>
      <c r="AE45" s="6">
        <f>IF(ISERROR(VLOOKUP(A45,Sheet1!$A$3:$AF$86,31,FALSE))=TRUE,0,VLOOKUP(A45,Sheet1!$A$3:$AF$86,31,FALSE))</f>
        <v>0</v>
      </c>
      <c r="AF45" s="6">
        <f>IF(ISERROR(VLOOKUP(A45,Sheet1!$A$3:$AF$86,32,FALSE))=TRUE,0,VLOOKUP(A45,Sheet1!$A$3:$AF$86,32,FALSE))</f>
        <v>0</v>
      </c>
    </row>
    <row r="46" spans="1:32">
      <c r="A46" s="4" t="str">
        <f>Sheet1!A46</f>
        <v xml:space="preserve">Martens Rudi </v>
      </c>
      <c r="B46" s="89">
        <f>IF(ISERROR(VLOOKUP(A46,Sheet1!$A$3:$AF$86,2,FALSE))=TRUE,0,VLOOKUP(A46,Sheet1!$A$3:$AF$86,2,FALSE))</f>
        <v>0</v>
      </c>
      <c r="C46" s="5">
        <f>IF(ISERROR(VLOOKUP(A46,Sheet1!$A$3:$AF$86,3,FALSE))=TRUE,0,VLOOKUP(A46,Sheet1!$A$3:$AF$86,3,FALSE))</f>
        <v>0</v>
      </c>
      <c r="D46" s="6">
        <f>IF(ISERROR(VLOOKUP(A46,Sheet1!$A$3:$AF$86,4,FALSE))=TRUE,0,VLOOKUP(A46,Sheet1!$A$3:$AF$86,4,FALSE))</f>
        <v>0</v>
      </c>
      <c r="E46" s="6">
        <f>IF(ISERROR(VLOOKUP(A46,Sheet1!$A$3:$AF$86,5,FALSE))=TRUE,0,VLOOKUP(A46,Sheet1!$A$3:$AF$86,5,FALSE))</f>
        <v>0</v>
      </c>
      <c r="F46" s="6">
        <f>IF(ISERROR(VLOOKUP(A46,Sheet1!$A$3:$AF$86,6,FALSE))=TRUE,0,VLOOKUP(A46,Sheet1!$A$3:$AF$86,6,FALSE))</f>
        <v>0</v>
      </c>
      <c r="G46" s="6">
        <f>IF(ISERROR(VLOOKUP(A46,Sheet1!$A$3:$AF$86,7,FALSE))=TRUE,0,VLOOKUP(A46,Sheet1!$A$3:$AF$86,7,FALSE))</f>
        <v>0</v>
      </c>
      <c r="H46" s="7">
        <f>IF(ISERROR(VLOOKUP(A46,Sheet1!$A$3:$AF$86,8,FALSE))=TRUE,0,VLOOKUP(A46,Sheet1!$A$3:$AF$86,8,FALSE))</f>
        <v>0</v>
      </c>
      <c r="I46" s="7">
        <f>IF(ISERROR(VLOOKUP(A46,Sheet1!$A$3:$AF$86,9,FALSE))=TRUE,0,VLOOKUP(A46,Sheet1!$A$3:$AF$86,9,FALSE))</f>
        <v>0</v>
      </c>
      <c r="J46" s="6">
        <f>IF(ISERROR(VLOOKUP(A46,Sheet1!$A$3:$AF$86,10,FALSE))=TRUE,0,VLOOKUP(A46,Sheet1!$A$3:$AF$86,10,FALSE))</f>
        <v>0</v>
      </c>
      <c r="K46" s="6">
        <f>IF(ISERROR(VLOOKUP(A46,Sheet1!$A$3:$AF$86,11,FALSE))=TRUE,0,VLOOKUP(A46,Sheet1!$A$3:$AF$86,11,FALSE))</f>
        <v>0</v>
      </c>
      <c r="L46" s="6">
        <f>IF(ISERROR(VLOOKUP(A46,Sheet1!$A$3:$AF$86,12,FALSE))=TRUE,0,VLOOKUP(A46,Sheet1!$A$3:$AF$86,12,FALSE))</f>
        <v>0</v>
      </c>
      <c r="M46" s="6">
        <f>IF(ISERROR(VLOOKUP(A46,Sheet1!$A$3:$AF$86,13,FALSE))=TRUE,0,VLOOKUP(A46,Sheet1!$A$3:$AF$86,13,FALSE))</f>
        <v>0</v>
      </c>
      <c r="N46" s="6">
        <f>IF(ISERROR(VLOOKUP(A46,Sheet1!$A$3:$AF$86,14,FALSE))=TRUE,0,VLOOKUP(A46,Sheet1!$A$3:$AF$86,14,FALSE))</f>
        <v>0</v>
      </c>
      <c r="O46" s="7">
        <f>IF(ISERROR(VLOOKUP(A46,Sheet1!$A$3:$AF$86,15,FALSE))=TRUE,0,VLOOKUP(A46,Sheet1!$A$3:$AF$86,15,FALSE))</f>
        <v>0</v>
      </c>
      <c r="P46" s="7">
        <f>IF(ISERROR(VLOOKUP(A46,Sheet1!$A$3:$AF$86,16,FALSE))=TRUE,0,VLOOKUP(A46,Sheet1!$A$3:$AF$86,16,FALSE))</f>
        <v>0</v>
      </c>
      <c r="Q46" s="6">
        <f>IF(ISERROR(VLOOKUP(A46,Sheet1!$A$3:$AF$86,17,FALSE))=TRUE,0,VLOOKUP(A46,Sheet1!$A$3:$AF$86,17,FALSE))</f>
        <v>0</v>
      </c>
      <c r="R46" s="6">
        <f>IF(ISERROR(VLOOKUP(A46,Sheet1!$A$3:$AF$86,18,FALSE))=TRUE,0,VLOOKUP(A46,Sheet1!$A$3:$AF$86,18,FALSE))</f>
        <v>0</v>
      </c>
      <c r="S46" s="6">
        <f>IF(ISERROR(VLOOKUP(A46,Sheet1!$A$3:$AF$86,19,FALSE))=TRUE,0,VLOOKUP(A46,Sheet1!$A$3:$AF$86,19,FALSE))</f>
        <v>0</v>
      </c>
      <c r="T46" s="6">
        <f>IF(ISERROR(VLOOKUP(A46,Sheet1!$A$3:$AF$86,20,FALSE))=TRUE,0,VLOOKUP(A46,Sheet1!$A$3:$AF$86,20,FALSE))</f>
        <v>0</v>
      </c>
      <c r="U46" s="6">
        <f>IF(ISERROR(VLOOKUP(A46,Sheet1!$A$3:$AF$86,21,FALSE))=TRUE,0,VLOOKUP(A46,Sheet1!$A$3:$AF$86,21,FALSE))</f>
        <v>0</v>
      </c>
      <c r="V46" s="7">
        <f>IF(ISERROR(VLOOKUP(A46,Sheet1!$A$3:$AF$86,22,FALSE))=TRUE,0,VLOOKUP(A46,Sheet1!$A$3:$AF$86,22,FALSE))</f>
        <v>0</v>
      </c>
      <c r="W46" s="7">
        <f>IF(ISERROR(VLOOKUP(A46,Sheet1!$A$3:$AF$86,23,FALSE))=TRUE,0,VLOOKUP(A46,Sheet1!$A$3:$AF$86,23,FALSE))</f>
        <v>0</v>
      </c>
      <c r="X46" s="6">
        <f>IF(ISERROR(VLOOKUP(A46,Sheet1!$A$3:$AF$86,24,FALSE))=TRUE,0,VLOOKUP(A46,Sheet1!$A$3:$AF$86,24,FALSE))</f>
        <v>0</v>
      </c>
      <c r="Y46" s="6">
        <f>IF(ISERROR(VLOOKUP(A46,Sheet1!$A$3:$AF$86,25,FALSE))=TRUE,0,VLOOKUP(A46,Sheet1!$A$3:$AF$86,25,FALSE))</f>
        <v>0</v>
      </c>
      <c r="Z46" s="6">
        <f>IF(ISERROR(VLOOKUP(A46,Sheet1!$A$3:$AF$86,26,FALSE))=TRUE,0,VLOOKUP(A46,Sheet1!$A$3:$AF$86,26,FALSE))</f>
        <v>0</v>
      </c>
      <c r="AA46" s="6">
        <f>IF(ISERROR(VLOOKUP(A46,Sheet1!$A$3:$AF$86,27,FALSE))=TRUE,0,VLOOKUP(A46,Sheet1!$A$3:$AF$86,27,FALSE))</f>
        <v>0</v>
      </c>
      <c r="AB46" s="6">
        <f>IF(ISERROR(VLOOKUP(A46,Sheet1!$A$3:$AF$86,28,FALSE))=TRUE,0,VLOOKUP(A46,Sheet1!$A$3:$AF$86,28,FALSE))</f>
        <v>0</v>
      </c>
      <c r="AC46" s="7">
        <f>IF(ISERROR(VLOOKUP(A46,Sheet1!$A$3:$AF$86,29,FALSE))=TRUE,0,VLOOKUP(A46,Sheet1!$A$3:$AF$86,29,FALSE))</f>
        <v>0</v>
      </c>
      <c r="AD46" s="7">
        <f>IF(ISERROR(VLOOKUP(A46,Sheet1!$A$3:$AF$86,30,FALSE))=TRUE,0,VLOOKUP(A46,Sheet1!$A$3:$AF$86,30,FALSE))</f>
        <v>0</v>
      </c>
      <c r="AE46" s="6">
        <f>IF(ISERROR(VLOOKUP(A46,Sheet1!$A$3:$AF$86,31,FALSE))=TRUE,0,VLOOKUP(A46,Sheet1!$A$3:$AF$86,31,FALSE))</f>
        <v>0</v>
      </c>
      <c r="AF46" s="6">
        <f>IF(ISERROR(VLOOKUP(A46,Sheet1!$A$3:$AF$86,32,FALSE))=TRUE,0,VLOOKUP(A46,Sheet1!$A$3:$AF$86,32,FALSE))</f>
        <v>0</v>
      </c>
    </row>
    <row r="47" spans="1:32">
      <c r="A47" s="4" t="str">
        <f>Sheet1!A47</f>
        <v>Marzouga Ahmed</v>
      </c>
      <c r="B47" s="89">
        <f>IF(ISERROR(VLOOKUP(A47,Sheet1!$A$3:$AF$86,2,FALSE))=TRUE,0,VLOOKUP(A47,Sheet1!$A$3:$AF$86,2,FALSE))</f>
        <v>0</v>
      </c>
      <c r="C47" s="5">
        <f>IF(ISERROR(VLOOKUP(A47,Sheet1!$A$3:$AF$86,3,FALSE))=TRUE,0,VLOOKUP(A47,Sheet1!$A$3:$AF$86,3,FALSE))</f>
        <v>0</v>
      </c>
      <c r="D47" s="6">
        <f>IF(ISERROR(VLOOKUP(A47,Sheet1!$A$3:$AF$86,4,FALSE))=TRUE,0,VLOOKUP(A47,Sheet1!$A$3:$AF$86,4,FALSE))</f>
        <v>0</v>
      </c>
      <c r="E47" s="6">
        <f>IF(ISERROR(VLOOKUP(A47,Sheet1!$A$3:$AF$86,5,FALSE))=TRUE,0,VLOOKUP(A47,Sheet1!$A$3:$AF$86,5,FALSE))</f>
        <v>0</v>
      </c>
      <c r="F47" s="6">
        <f>IF(ISERROR(VLOOKUP(A47,Sheet1!$A$3:$AF$86,6,FALSE))=TRUE,0,VLOOKUP(A47,Sheet1!$A$3:$AF$86,6,FALSE))</f>
        <v>0</v>
      </c>
      <c r="G47" s="6">
        <f>IF(ISERROR(VLOOKUP(A47,Sheet1!$A$3:$AF$86,7,FALSE))=TRUE,0,VLOOKUP(A47,Sheet1!$A$3:$AF$86,7,FALSE))</f>
        <v>0</v>
      </c>
      <c r="H47" s="7">
        <f>IF(ISERROR(VLOOKUP(A47,Sheet1!$A$3:$AF$86,8,FALSE))=TRUE,0,VLOOKUP(A47,Sheet1!$A$3:$AF$86,8,FALSE))</f>
        <v>0</v>
      </c>
      <c r="I47" s="7">
        <f>IF(ISERROR(VLOOKUP(A47,Sheet1!$A$3:$AF$86,9,FALSE))=TRUE,0,VLOOKUP(A47,Sheet1!$A$3:$AF$86,9,FALSE))</f>
        <v>0</v>
      </c>
      <c r="J47" s="6">
        <f>IF(ISERROR(VLOOKUP(A47,Sheet1!$A$3:$AF$86,10,FALSE))=TRUE,0,VLOOKUP(A47,Sheet1!$A$3:$AF$86,10,FALSE))</f>
        <v>0</v>
      </c>
      <c r="K47" s="6">
        <f>IF(ISERROR(VLOOKUP(A47,Sheet1!$A$3:$AF$86,11,FALSE))=TRUE,0,VLOOKUP(A47,Sheet1!$A$3:$AF$86,11,FALSE))</f>
        <v>0</v>
      </c>
      <c r="L47" s="6">
        <f>IF(ISERROR(VLOOKUP(A47,Sheet1!$A$3:$AF$86,12,FALSE))=TRUE,0,VLOOKUP(A47,Sheet1!$A$3:$AF$86,12,FALSE))</f>
        <v>0</v>
      </c>
      <c r="M47" s="6">
        <f>IF(ISERROR(VLOOKUP(A47,Sheet1!$A$3:$AF$86,13,FALSE))=TRUE,0,VLOOKUP(A47,Sheet1!$A$3:$AF$86,13,FALSE))</f>
        <v>0</v>
      </c>
      <c r="N47" s="6">
        <f>IF(ISERROR(VLOOKUP(A47,Sheet1!$A$3:$AF$86,14,FALSE))=TRUE,0,VLOOKUP(A47,Sheet1!$A$3:$AF$86,14,FALSE))</f>
        <v>0</v>
      </c>
      <c r="O47" s="7">
        <f>IF(ISERROR(VLOOKUP(A47,Sheet1!$A$3:$AF$86,15,FALSE))=TRUE,0,VLOOKUP(A47,Sheet1!$A$3:$AF$86,15,FALSE))</f>
        <v>0</v>
      </c>
      <c r="P47" s="7">
        <f>IF(ISERROR(VLOOKUP(A47,Sheet1!$A$3:$AF$86,16,FALSE))=TRUE,0,VLOOKUP(A47,Sheet1!$A$3:$AF$86,16,FALSE))</f>
        <v>0</v>
      </c>
      <c r="Q47" s="6">
        <f>IF(ISERROR(VLOOKUP(A47,Sheet1!$A$3:$AF$86,17,FALSE))=TRUE,0,VLOOKUP(A47,Sheet1!$A$3:$AF$86,17,FALSE))</f>
        <v>0</v>
      </c>
      <c r="R47" s="6">
        <f>IF(ISERROR(VLOOKUP(A47,Sheet1!$A$3:$AF$86,18,FALSE))=TRUE,0,VLOOKUP(A47,Sheet1!$A$3:$AF$86,18,FALSE))</f>
        <v>0</v>
      </c>
      <c r="S47" s="6">
        <f>IF(ISERROR(VLOOKUP(A47,Sheet1!$A$3:$AF$86,19,FALSE))=TRUE,0,VLOOKUP(A47,Sheet1!$A$3:$AF$86,19,FALSE))</f>
        <v>0</v>
      </c>
      <c r="T47" s="6">
        <f>IF(ISERROR(VLOOKUP(A47,Sheet1!$A$3:$AF$86,20,FALSE))=TRUE,0,VLOOKUP(A47,Sheet1!$A$3:$AF$86,20,FALSE))</f>
        <v>0</v>
      </c>
      <c r="U47" s="6">
        <f>IF(ISERROR(VLOOKUP(A47,Sheet1!$A$3:$AF$86,21,FALSE))=TRUE,0,VLOOKUP(A47,Sheet1!$A$3:$AF$86,21,FALSE))</f>
        <v>0</v>
      </c>
      <c r="V47" s="7">
        <f>IF(ISERROR(VLOOKUP(A47,Sheet1!$A$3:$AF$86,22,FALSE))=TRUE,0,VLOOKUP(A47,Sheet1!$A$3:$AF$86,22,FALSE))</f>
        <v>0</v>
      </c>
      <c r="W47" s="7">
        <f>IF(ISERROR(VLOOKUP(A47,Sheet1!$A$3:$AF$86,23,FALSE))=TRUE,0,VLOOKUP(A47,Sheet1!$A$3:$AF$86,23,FALSE))</f>
        <v>0</v>
      </c>
      <c r="X47" s="6">
        <f>IF(ISERROR(VLOOKUP(A47,Sheet1!$A$3:$AF$86,24,FALSE))=TRUE,0,VLOOKUP(A47,Sheet1!$A$3:$AF$86,24,FALSE))</f>
        <v>0</v>
      </c>
      <c r="Y47" s="6">
        <f>IF(ISERROR(VLOOKUP(A47,Sheet1!$A$3:$AF$86,25,FALSE))=TRUE,0,VLOOKUP(A47,Sheet1!$A$3:$AF$86,25,FALSE))</f>
        <v>0</v>
      </c>
      <c r="Z47" s="6">
        <f>IF(ISERROR(VLOOKUP(A47,Sheet1!$A$3:$AF$86,26,FALSE))=TRUE,0,VLOOKUP(A47,Sheet1!$A$3:$AF$86,26,FALSE))</f>
        <v>0</v>
      </c>
      <c r="AA47" s="6">
        <f>IF(ISERROR(VLOOKUP(A47,Sheet1!$A$3:$AF$86,27,FALSE))=TRUE,0,VLOOKUP(A47,Sheet1!$A$3:$AF$86,27,FALSE))</f>
        <v>0</v>
      </c>
      <c r="AB47" s="6">
        <f>IF(ISERROR(VLOOKUP(A47,Sheet1!$A$3:$AF$86,28,FALSE))=TRUE,0,VLOOKUP(A47,Sheet1!$A$3:$AF$86,28,FALSE))</f>
        <v>0</v>
      </c>
      <c r="AC47" s="7">
        <f>IF(ISERROR(VLOOKUP(A47,Sheet1!$A$3:$AF$86,29,FALSE))=TRUE,0,VLOOKUP(A47,Sheet1!$A$3:$AF$86,29,FALSE))</f>
        <v>0</v>
      </c>
      <c r="AD47" s="7">
        <f>IF(ISERROR(VLOOKUP(A47,Sheet1!$A$3:$AF$86,30,FALSE))=TRUE,0,VLOOKUP(A47,Sheet1!$A$3:$AF$86,30,FALSE))</f>
        <v>0</v>
      </c>
      <c r="AE47" s="6">
        <f>IF(ISERROR(VLOOKUP(A47,Sheet1!$A$3:$AF$86,31,FALSE))=TRUE,0,VLOOKUP(A47,Sheet1!$A$3:$AF$86,31,FALSE))</f>
        <v>0</v>
      </c>
      <c r="AF47" s="6">
        <f>IF(ISERROR(VLOOKUP(A47,Sheet1!$A$3:$AF$86,32,FALSE))=TRUE,0,VLOOKUP(A47,Sheet1!$A$3:$AF$86,32,FALSE))</f>
        <v>0</v>
      </c>
    </row>
    <row r="48" spans="1:32">
      <c r="A48" s="4" t="str">
        <f>Sheet1!A48</f>
        <v>Meire Edgard</v>
      </c>
      <c r="B48" s="89">
        <f>IF(ISERROR(VLOOKUP(A48,Sheet1!$A$3:$AF$86,2,FALSE))=TRUE,0,VLOOKUP(A48,Sheet1!$A$3:$AF$86,2,FALSE))</f>
        <v>0</v>
      </c>
      <c r="C48" s="5">
        <f>IF(ISERROR(VLOOKUP(A48,Sheet1!$A$3:$AF$86,3,FALSE))=TRUE,0,VLOOKUP(A48,Sheet1!$A$3:$AF$86,3,FALSE))</f>
        <v>0</v>
      </c>
      <c r="D48" s="6">
        <f>IF(ISERROR(VLOOKUP(A48,Sheet1!$A$3:$AF$86,4,FALSE))=TRUE,0,VLOOKUP(A48,Sheet1!$A$3:$AF$86,4,FALSE))</f>
        <v>0</v>
      </c>
      <c r="E48" s="6">
        <f>IF(ISERROR(VLOOKUP(A48,Sheet1!$A$3:$AF$86,5,FALSE))=TRUE,0,VLOOKUP(A48,Sheet1!$A$3:$AF$86,5,FALSE))</f>
        <v>0</v>
      </c>
      <c r="F48" s="6">
        <f>IF(ISERROR(VLOOKUP(A48,Sheet1!$A$3:$AF$86,6,FALSE))=TRUE,0,VLOOKUP(A48,Sheet1!$A$3:$AF$86,6,FALSE))</f>
        <v>0</v>
      </c>
      <c r="G48" s="6">
        <f>IF(ISERROR(VLOOKUP(A48,Sheet1!$A$3:$AF$86,7,FALSE))=TRUE,0,VLOOKUP(A48,Sheet1!$A$3:$AF$86,7,FALSE))</f>
        <v>0</v>
      </c>
      <c r="H48" s="7">
        <f>IF(ISERROR(VLOOKUP(A48,Sheet1!$A$3:$AF$86,8,FALSE))=TRUE,0,VLOOKUP(A48,Sheet1!$A$3:$AF$86,8,FALSE))</f>
        <v>0</v>
      </c>
      <c r="I48" s="7">
        <f>IF(ISERROR(VLOOKUP(A48,Sheet1!$A$3:$AF$86,9,FALSE))=TRUE,0,VLOOKUP(A48,Sheet1!$A$3:$AF$86,9,FALSE))</f>
        <v>0</v>
      </c>
      <c r="J48" s="6">
        <f>IF(ISERROR(VLOOKUP(A48,Sheet1!$A$3:$AF$86,10,FALSE))=TRUE,0,VLOOKUP(A48,Sheet1!$A$3:$AF$86,10,FALSE))</f>
        <v>0</v>
      </c>
      <c r="K48" s="6">
        <f>IF(ISERROR(VLOOKUP(A48,Sheet1!$A$3:$AF$86,11,FALSE))=TRUE,0,VLOOKUP(A48,Sheet1!$A$3:$AF$86,11,FALSE))</f>
        <v>0</v>
      </c>
      <c r="L48" s="6">
        <f>IF(ISERROR(VLOOKUP(A48,Sheet1!$A$3:$AF$86,12,FALSE))=TRUE,0,VLOOKUP(A48,Sheet1!$A$3:$AF$86,12,FALSE))</f>
        <v>0</v>
      </c>
      <c r="M48" s="6">
        <f>IF(ISERROR(VLOOKUP(A48,Sheet1!$A$3:$AF$86,13,FALSE))=TRUE,0,VLOOKUP(A48,Sheet1!$A$3:$AF$86,13,FALSE))</f>
        <v>0</v>
      </c>
      <c r="N48" s="6">
        <f>IF(ISERROR(VLOOKUP(A48,Sheet1!$A$3:$AF$86,14,FALSE))=TRUE,0,VLOOKUP(A48,Sheet1!$A$3:$AF$86,14,FALSE))</f>
        <v>0</v>
      </c>
      <c r="O48" s="7">
        <f>IF(ISERROR(VLOOKUP(A48,Sheet1!$A$3:$AF$86,15,FALSE))=TRUE,0,VLOOKUP(A48,Sheet1!$A$3:$AF$86,15,FALSE))</f>
        <v>0</v>
      </c>
      <c r="P48" s="7">
        <f>IF(ISERROR(VLOOKUP(A48,Sheet1!$A$3:$AF$86,16,FALSE))=TRUE,0,VLOOKUP(A48,Sheet1!$A$3:$AF$86,16,FALSE))</f>
        <v>0</v>
      </c>
      <c r="Q48" s="6">
        <f>IF(ISERROR(VLOOKUP(A48,Sheet1!$A$3:$AF$86,17,FALSE))=TRUE,0,VLOOKUP(A48,Sheet1!$A$3:$AF$86,17,FALSE))</f>
        <v>0</v>
      </c>
      <c r="R48" s="6">
        <f>IF(ISERROR(VLOOKUP(A48,Sheet1!$A$3:$AF$86,18,FALSE))=TRUE,0,VLOOKUP(A48,Sheet1!$A$3:$AF$86,18,FALSE))</f>
        <v>0</v>
      </c>
      <c r="S48" s="6">
        <f>IF(ISERROR(VLOOKUP(A48,Sheet1!$A$3:$AF$86,19,FALSE))=TRUE,0,VLOOKUP(A48,Sheet1!$A$3:$AF$86,19,FALSE))</f>
        <v>0</v>
      </c>
      <c r="T48" s="6">
        <f>IF(ISERROR(VLOOKUP(A48,Sheet1!$A$3:$AF$86,20,FALSE))=TRUE,0,VLOOKUP(A48,Sheet1!$A$3:$AF$86,20,FALSE))</f>
        <v>0</v>
      </c>
      <c r="U48" s="6">
        <f>IF(ISERROR(VLOOKUP(A48,Sheet1!$A$3:$AF$86,21,FALSE))=TRUE,0,VLOOKUP(A48,Sheet1!$A$3:$AF$86,21,FALSE))</f>
        <v>0</v>
      </c>
      <c r="V48" s="7">
        <f>IF(ISERROR(VLOOKUP(A48,Sheet1!$A$3:$AF$86,22,FALSE))=TRUE,0,VLOOKUP(A48,Sheet1!$A$3:$AF$86,22,FALSE))</f>
        <v>0</v>
      </c>
      <c r="W48" s="7">
        <f>IF(ISERROR(VLOOKUP(A48,Sheet1!$A$3:$AF$86,23,FALSE))=TRUE,0,VLOOKUP(A48,Sheet1!$A$3:$AF$86,23,FALSE))</f>
        <v>0</v>
      </c>
      <c r="X48" s="6">
        <f>IF(ISERROR(VLOOKUP(A48,Sheet1!$A$3:$AF$86,24,FALSE))=TRUE,0,VLOOKUP(A48,Sheet1!$A$3:$AF$86,24,FALSE))</f>
        <v>0</v>
      </c>
      <c r="Y48" s="6">
        <f>IF(ISERROR(VLOOKUP(A48,Sheet1!$A$3:$AF$86,25,FALSE))=TRUE,0,VLOOKUP(A48,Sheet1!$A$3:$AF$86,25,FALSE))</f>
        <v>0</v>
      </c>
      <c r="Z48" s="6">
        <f>IF(ISERROR(VLOOKUP(A48,Sheet1!$A$3:$AF$86,26,FALSE))=TRUE,0,VLOOKUP(A48,Sheet1!$A$3:$AF$86,26,FALSE))</f>
        <v>0</v>
      </c>
      <c r="AA48" s="6">
        <f>IF(ISERROR(VLOOKUP(A48,Sheet1!$A$3:$AF$86,27,FALSE))=TRUE,0,VLOOKUP(A48,Sheet1!$A$3:$AF$86,27,FALSE))</f>
        <v>0</v>
      </c>
      <c r="AB48" s="6">
        <f>IF(ISERROR(VLOOKUP(A48,Sheet1!$A$3:$AF$86,28,FALSE))=TRUE,0,VLOOKUP(A48,Sheet1!$A$3:$AF$86,28,FALSE))</f>
        <v>0</v>
      </c>
      <c r="AC48" s="7">
        <f>IF(ISERROR(VLOOKUP(A48,Sheet1!$A$3:$AF$86,29,FALSE))=TRUE,0,VLOOKUP(A48,Sheet1!$A$3:$AF$86,29,FALSE))</f>
        <v>0</v>
      </c>
      <c r="AD48" s="7">
        <f>IF(ISERROR(VLOOKUP(A48,Sheet1!$A$3:$AF$86,30,FALSE))=TRUE,0,VLOOKUP(A48,Sheet1!$A$3:$AF$86,30,FALSE))</f>
        <v>0</v>
      </c>
      <c r="AE48" s="6">
        <f>IF(ISERROR(VLOOKUP(A48,Sheet1!$A$3:$AF$86,31,FALSE))=TRUE,0,VLOOKUP(A48,Sheet1!$A$3:$AF$86,31,FALSE))</f>
        <v>0</v>
      </c>
      <c r="AF48" s="6">
        <f>IF(ISERROR(VLOOKUP(A48,Sheet1!$A$3:$AF$86,32,FALSE))=TRUE,0,VLOOKUP(A48,Sheet1!$A$3:$AF$86,32,FALSE))</f>
        <v>0</v>
      </c>
    </row>
    <row r="49" spans="1:32">
      <c r="A49" s="4" t="str">
        <f>Sheet1!A49</f>
        <v>Meire Louis</v>
      </c>
      <c r="B49" s="89">
        <f>IF(ISERROR(VLOOKUP(A49,Sheet1!$A$3:$AF$86,2,FALSE))=TRUE,0,VLOOKUP(A49,Sheet1!$A$3:$AF$86,2,FALSE))</f>
        <v>0</v>
      </c>
      <c r="C49" s="5">
        <f>IF(ISERROR(VLOOKUP(A49,Sheet1!$A$3:$AF$86,3,FALSE))=TRUE,0,VLOOKUP(A49,Sheet1!$A$3:$AF$86,3,FALSE))</f>
        <v>0</v>
      </c>
      <c r="D49" s="6">
        <f>IF(ISERROR(VLOOKUP(A49,Sheet1!$A$3:$AF$86,4,FALSE))=TRUE,0,VLOOKUP(A49,Sheet1!$A$3:$AF$86,4,FALSE))</f>
        <v>0</v>
      </c>
      <c r="E49" s="6">
        <f>IF(ISERROR(VLOOKUP(A49,Sheet1!$A$3:$AF$86,5,FALSE))=TRUE,0,VLOOKUP(A49,Sheet1!$A$3:$AF$86,5,FALSE))</f>
        <v>0</v>
      </c>
      <c r="F49" s="6">
        <f>IF(ISERROR(VLOOKUP(A49,Sheet1!$A$3:$AF$86,6,FALSE))=TRUE,0,VLOOKUP(A49,Sheet1!$A$3:$AF$86,6,FALSE))</f>
        <v>0</v>
      </c>
      <c r="G49" s="6">
        <f>IF(ISERROR(VLOOKUP(A49,Sheet1!$A$3:$AF$86,7,FALSE))=TRUE,0,VLOOKUP(A49,Sheet1!$A$3:$AF$86,7,FALSE))</f>
        <v>0</v>
      </c>
      <c r="H49" s="7">
        <f>IF(ISERROR(VLOOKUP(A49,Sheet1!$A$3:$AF$86,8,FALSE))=TRUE,0,VLOOKUP(A49,Sheet1!$A$3:$AF$86,8,FALSE))</f>
        <v>0</v>
      </c>
      <c r="I49" s="7">
        <f>IF(ISERROR(VLOOKUP(A49,Sheet1!$A$3:$AF$86,9,FALSE))=TRUE,0,VLOOKUP(A49,Sheet1!$A$3:$AF$86,9,FALSE))</f>
        <v>0</v>
      </c>
      <c r="J49" s="6">
        <f>IF(ISERROR(VLOOKUP(A49,Sheet1!$A$3:$AF$86,10,FALSE))=TRUE,0,VLOOKUP(A49,Sheet1!$A$3:$AF$86,10,FALSE))</f>
        <v>0</v>
      </c>
      <c r="K49" s="6">
        <f>IF(ISERROR(VLOOKUP(A49,Sheet1!$A$3:$AF$86,11,FALSE))=TRUE,0,VLOOKUP(A49,Sheet1!$A$3:$AF$86,11,FALSE))</f>
        <v>0</v>
      </c>
      <c r="L49" s="6">
        <f>IF(ISERROR(VLOOKUP(A49,Sheet1!$A$3:$AF$86,12,FALSE))=TRUE,0,VLOOKUP(A49,Sheet1!$A$3:$AF$86,12,FALSE))</f>
        <v>0</v>
      </c>
      <c r="M49" s="6">
        <f>IF(ISERROR(VLOOKUP(A49,Sheet1!$A$3:$AF$86,13,FALSE))=TRUE,0,VLOOKUP(A49,Sheet1!$A$3:$AF$86,13,FALSE))</f>
        <v>0</v>
      </c>
      <c r="N49" s="6">
        <f>IF(ISERROR(VLOOKUP(A49,Sheet1!$A$3:$AF$86,14,FALSE))=TRUE,0,VLOOKUP(A49,Sheet1!$A$3:$AF$86,14,FALSE))</f>
        <v>0</v>
      </c>
      <c r="O49" s="7">
        <f>IF(ISERROR(VLOOKUP(A49,Sheet1!$A$3:$AF$86,15,FALSE))=TRUE,0,VLOOKUP(A49,Sheet1!$A$3:$AF$86,15,FALSE))</f>
        <v>0</v>
      </c>
      <c r="P49" s="7">
        <f>IF(ISERROR(VLOOKUP(A49,Sheet1!$A$3:$AF$86,16,FALSE))=TRUE,0,VLOOKUP(A49,Sheet1!$A$3:$AF$86,16,FALSE))</f>
        <v>0</v>
      </c>
      <c r="Q49" s="6">
        <f>IF(ISERROR(VLOOKUP(A49,Sheet1!$A$3:$AF$86,17,FALSE))=TRUE,0,VLOOKUP(A49,Sheet1!$A$3:$AF$86,17,FALSE))</f>
        <v>0</v>
      </c>
      <c r="R49" s="6">
        <f>IF(ISERROR(VLOOKUP(A49,Sheet1!$A$3:$AF$86,18,FALSE))=TRUE,0,VLOOKUP(A49,Sheet1!$A$3:$AF$86,18,FALSE))</f>
        <v>0</v>
      </c>
      <c r="S49" s="6">
        <f>IF(ISERROR(VLOOKUP(A49,Sheet1!$A$3:$AF$86,19,FALSE))=TRUE,0,VLOOKUP(A49,Sheet1!$A$3:$AF$86,19,FALSE))</f>
        <v>0</v>
      </c>
      <c r="T49" s="6">
        <f>IF(ISERROR(VLOOKUP(A49,Sheet1!$A$3:$AF$86,20,FALSE))=TRUE,0,VLOOKUP(A49,Sheet1!$A$3:$AF$86,20,FALSE))</f>
        <v>0</v>
      </c>
      <c r="U49" s="6">
        <f>IF(ISERROR(VLOOKUP(A49,Sheet1!$A$3:$AF$86,21,FALSE))=TRUE,0,VLOOKUP(A49,Sheet1!$A$3:$AF$86,21,FALSE))</f>
        <v>0</v>
      </c>
      <c r="V49" s="7">
        <f>IF(ISERROR(VLOOKUP(A49,Sheet1!$A$3:$AF$86,22,FALSE))=TRUE,0,VLOOKUP(A49,Sheet1!$A$3:$AF$86,22,FALSE))</f>
        <v>0</v>
      </c>
      <c r="W49" s="7">
        <f>IF(ISERROR(VLOOKUP(A49,Sheet1!$A$3:$AF$86,23,FALSE))=TRUE,0,VLOOKUP(A49,Sheet1!$A$3:$AF$86,23,FALSE))</f>
        <v>0</v>
      </c>
      <c r="X49" s="6">
        <f>IF(ISERROR(VLOOKUP(A49,Sheet1!$A$3:$AF$86,24,FALSE))=TRUE,0,VLOOKUP(A49,Sheet1!$A$3:$AF$86,24,FALSE))</f>
        <v>0</v>
      </c>
      <c r="Y49" s="6">
        <f>IF(ISERROR(VLOOKUP(A49,Sheet1!$A$3:$AF$86,25,FALSE))=TRUE,0,VLOOKUP(A49,Sheet1!$A$3:$AF$86,25,FALSE))</f>
        <v>0</v>
      </c>
      <c r="Z49" s="6">
        <f>IF(ISERROR(VLOOKUP(A49,Sheet1!$A$3:$AF$86,26,FALSE))=TRUE,0,VLOOKUP(A49,Sheet1!$A$3:$AF$86,26,FALSE))</f>
        <v>0</v>
      </c>
      <c r="AA49" s="6">
        <f>IF(ISERROR(VLOOKUP(A49,Sheet1!$A$3:$AF$86,27,FALSE))=TRUE,0,VLOOKUP(A49,Sheet1!$A$3:$AF$86,27,FALSE))</f>
        <v>0</v>
      </c>
      <c r="AB49" s="6">
        <f>IF(ISERROR(VLOOKUP(A49,Sheet1!$A$3:$AF$86,28,FALSE))=TRUE,0,VLOOKUP(A49,Sheet1!$A$3:$AF$86,28,FALSE))</f>
        <v>0</v>
      </c>
      <c r="AC49" s="7">
        <f>IF(ISERROR(VLOOKUP(A49,Sheet1!$A$3:$AF$86,29,FALSE))=TRUE,0,VLOOKUP(A49,Sheet1!$A$3:$AF$86,29,FALSE))</f>
        <v>0</v>
      </c>
      <c r="AD49" s="7">
        <f>IF(ISERROR(VLOOKUP(A49,Sheet1!$A$3:$AF$86,30,FALSE))=TRUE,0,VLOOKUP(A49,Sheet1!$A$3:$AF$86,30,FALSE))</f>
        <v>0</v>
      </c>
      <c r="AE49" s="6">
        <f>IF(ISERROR(VLOOKUP(A49,Sheet1!$A$3:$AF$86,31,FALSE))=TRUE,0,VLOOKUP(A49,Sheet1!$A$3:$AF$86,31,FALSE))</f>
        <v>0</v>
      </c>
      <c r="AF49" s="6">
        <f>IF(ISERROR(VLOOKUP(A49,Sheet1!$A$3:$AF$86,32,FALSE))=TRUE,0,VLOOKUP(A49,Sheet1!$A$3:$AF$86,32,FALSE))</f>
        <v>0</v>
      </c>
    </row>
    <row r="50" spans="1:32">
      <c r="A50" s="4" t="str">
        <f>Sheet1!A50</f>
        <v>Mitrovic Mitar</v>
      </c>
      <c r="B50" s="89">
        <f>IF(ISERROR(VLOOKUP(A50,Sheet1!$A$3:$AF$86,2,FALSE))=TRUE,0,VLOOKUP(A50,Sheet1!$A$3:$AF$86,2,FALSE))</f>
        <v>0</v>
      </c>
      <c r="C50" s="5">
        <f>IF(ISERROR(VLOOKUP(A50,Sheet1!$A$3:$AF$86,3,FALSE))=TRUE,0,VLOOKUP(A50,Sheet1!$A$3:$AF$86,3,FALSE))</f>
        <v>0</v>
      </c>
      <c r="D50" s="6">
        <f>IF(ISERROR(VLOOKUP(A50,Sheet1!$A$3:$AF$86,4,FALSE))=TRUE,0,VLOOKUP(A50,Sheet1!$A$3:$AF$86,4,FALSE))</f>
        <v>0</v>
      </c>
      <c r="E50" s="6">
        <f>IF(ISERROR(VLOOKUP(A50,Sheet1!$A$3:$AF$86,5,FALSE))=TRUE,0,VLOOKUP(A50,Sheet1!$A$3:$AF$86,5,FALSE))</f>
        <v>0</v>
      </c>
      <c r="F50" s="6">
        <f>IF(ISERROR(VLOOKUP(A50,Sheet1!$A$3:$AF$86,6,FALSE))=TRUE,0,VLOOKUP(A50,Sheet1!$A$3:$AF$86,6,FALSE))</f>
        <v>0</v>
      </c>
      <c r="G50" s="6">
        <f>IF(ISERROR(VLOOKUP(A50,Sheet1!$A$3:$AF$86,7,FALSE))=TRUE,0,VLOOKUP(A50,Sheet1!$A$3:$AF$86,7,FALSE))</f>
        <v>0</v>
      </c>
      <c r="H50" s="7">
        <f>IF(ISERROR(VLOOKUP(A50,Sheet1!$A$3:$AF$86,8,FALSE))=TRUE,0,VLOOKUP(A50,Sheet1!$A$3:$AF$86,8,FALSE))</f>
        <v>0</v>
      </c>
      <c r="I50" s="7">
        <f>IF(ISERROR(VLOOKUP(A50,Sheet1!$A$3:$AF$86,9,FALSE))=TRUE,0,VLOOKUP(A50,Sheet1!$A$3:$AF$86,9,FALSE))</f>
        <v>0</v>
      </c>
      <c r="J50" s="6">
        <f>IF(ISERROR(VLOOKUP(A50,Sheet1!$A$3:$AF$86,10,FALSE))=TRUE,0,VLOOKUP(A50,Sheet1!$A$3:$AF$86,10,FALSE))</f>
        <v>0</v>
      </c>
      <c r="K50" s="6">
        <f>IF(ISERROR(VLOOKUP(A50,Sheet1!$A$3:$AF$86,11,FALSE))=TRUE,0,VLOOKUP(A50,Sheet1!$A$3:$AF$86,11,FALSE))</f>
        <v>0</v>
      </c>
      <c r="L50" s="6">
        <f>IF(ISERROR(VLOOKUP(A50,Sheet1!$A$3:$AF$86,12,FALSE))=TRUE,0,VLOOKUP(A50,Sheet1!$A$3:$AF$86,12,FALSE))</f>
        <v>0</v>
      </c>
      <c r="M50" s="6">
        <f>IF(ISERROR(VLOOKUP(A50,Sheet1!$A$3:$AF$86,13,FALSE))=TRUE,0,VLOOKUP(A50,Sheet1!$A$3:$AF$86,13,FALSE))</f>
        <v>0</v>
      </c>
      <c r="N50" s="6">
        <f>IF(ISERROR(VLOOKUP(A50,Sheet1!$A$3:$AF$86,14,FALSE))=TRUE,0,VLOOKUP(A50,Sheet1!$A$3:$AF$86,14,FALSE))</f>
        <v>0</v>
      </c>
      <c r="O50" s="7">
        <f>IF(ISERROR(VLOOKUP(A50,Sheet1!$A$3:$AF$86,15,FALSE))=TRUE,0,VLOOKUP(A50,Sheet1!$A$3:$AF$86,15,FALSE))</f>
        <v>0</v>
      </c>
      <c r="P50" s="7">
        <f>IF(ISERROR(VLOOKUP(A50,Sheet1!$A$3:$AF$86,16,FALSE))=TRUE,0,VLOOKUP(A50,Sheet1!$A$3:$AF$86,16,FALSE))</f>
        <v>0</v>
      </c>
      <c r="Q50" s="6">
        <f>IF(ISERROR(VLOOKUP(A50,Sheet1!$A$3:$AF$86,17,FALSE))=TRUE,0,VLOOKUP(A50,Sheet1!$A$3:$AF$86,17,FALSE))</f>
        <v>0</v>
      </c>
      <c r="R50" s="6">
        <f>IF(ISERROR(VLOOKUP(A50,Sheet1!$A$3:$AF$86,18,FALSE))=TRUE,0,VLOOKUP(A50,Sheet1!$A$3:$AF$86,18,FALSE))</f>
        <v>0</v>
      </c>
      <c r="S50" s="6">
        <f>IF(ISERROR(VLOOKUP(A50,Sheet1!$A$3:$AF$86,19,FALSE))=TRUE,0,VLOOKUP(A50,Sheet1!$A$3:$AF$86,19,FALSE))</f>
        <v>0</v>
      </c>
      <c r="T50" s="6" t="str">
        <f>IF(ISERROR(VLOOKUP(A50,Sheet1!$A$3:$AF$86,20,FALSE))=TRUE,0,VLOOKUP(A50,Sheet1!$A$3:$AF$86,20,FALSE))</f>
        <v>x</v>
      </c>
      <c r="U50" s="6">
        <f>IF(ISERROR(VLOOKUP(A50,Sheet1!$A$3:$AF$86,21,FALSE))=TRUE,0,VLOOKUP(A50,Sheet1!$A$3:$AF$86,21,FALSE))</f>
        <v>0</v>
      </c>
      <c r="V50" s="7">
        <f>IF(ISERROR(VLOOKUP(A50,Sheet1!$A$3:$AF$86,22,FALSE))=TRUE,0,VLOOKUP(A50,Sheet1!$A$3:$AF$86,22,FALSE))</f>
        <v>0</v>
      </c>
      <c r="W50" s="7">
        <f>IF(ISERROR(VLOOKUP(A50,Sheet1!$A$3:$AF$86,23,FALSE))=TRUE,0,VLOOKUP(A50,Sheet1!$A$3:$AF$86,23,FALSE))</f>
        <v>0</v>
      </c>
      <c r="X50" s="6">
        <f>IF(ISERROR(VLOOKUP(A50,Sheet1!$A$3:$AF$86,24,FALSE))=TRUE,0,VLOOKUP(A50,Sheet1!$A$3:$AF$86,24,FALSE))</f>
        <v>0</v>
      </c>
      <c r="Y50" s="6">
        <f>IF(ISERROR(VLOOKUP(A50,Sheet1!$A$3:$AF$86,25,FALSE))=TRUE,0,VLOOKUP(A50,Sheet1!$A$3:$AF$86,25,FALSE))</f>
        <v>0</v>
      </c>
      <c r="Z50" s="6">
        <f>IF(ISERROR(VLOOKUP(A50,Sheet1!$A$3:$AF$86,26,FALSE))=TRUE,0,VLOOKUP(A50,Sheet1!$A$3:$AF$86,26,FALSE))</f>
        <v>0</v>
      </c>
      <c r="AA50" s="6">
        <f>IF(ISERROR(VLOOKUP(A50,Sheet1!$A$3:$AF$86,27,FALSE))=TRUE,0,VLOOKUP(A50,Sheet1!$A$3:$AF$86,27,FALSE))</f>
        <v>0</v>
      </c>
      <c r="AB50" s="6">
        <f>IF(ISERROR(VLOOKUP(A50,Sheet1!$A$3:$AF$86,28,FALSE))=TRUE,0,VLOOKUP(A50,Sheet1!$A$3:$AF$86,28,FALSE))</f>
        <v>0</v>
      </c>
      <c r="AC50" s="7">
        <f>IF(ISERROR(VLOOKUP(A50,Sheet1!$A$3:$AF$86,29,FALSE))=TRUE,0,VLOOKUP(A50,Sheet1!$A$3:$AF$86,29,FALSE))</f>
        <v>0</v>
      </c>
      <c r="AD50" s="7">
        <f>IF(ISERROR(VLOOKUP(A50,Sheet1!$A$3:$AF$86,30,FALSE))=TRUE,0,VLOOKUP(A50,Sheet1!$A$3:$AF$86,30,FALSE))</f>
        <v>0</v>
      </c>
      <c r="AE50" s="6" t="str">
        <f>IF(ISERROR(VLOOKUP(A50,Sheet1!$A$3:$AF$86,31,FALSE))=TRUE,0,VLOOKUP(A50,Sheet1!$A$3:$AF$86,31,FALSE))</f>
        <v>x</v>
      </c>
      <c r="AF50" s="6">
        <f>IF(ISERROR(VLOOKUP(A50,Sheet1!$A$3:$AF$86,32,FALSE))=TRUE,0,VLOOKUP(A50,Sheet1!$A$3:$AF$86,32,FALSE))</f>
        <v>0</v>
      </c>
    </row>
    <row r="51" spans="1:32">
      <c r="A51" s="4" t="str">
        <f>Sheet1!A51</f>
        <v>Moermans Thomas</v>
      </c>
      <c r="B51" s="89">
        <f>IF(ISERROR(VLOOKUP(A51,Sheet1!$A$3:$AF$86,2,FALSE))=TRUE,0,VLOOKUP(A51,Sheet1!$A$3:$AF$86,2,FALSE))</f>
        <v>0</v>
      </c>
      <c r="C51" s="5">
        <f>IF(ISERROR(VLOOKUP(A51,Sheet1!$A$3:$AF$86,3,FALSE))=TRUE,0,VLOOKUP(A51,Sheet1!$A$3:$AF$86,3,FALSE))</f>
        <v>0</v>
      </c>
      <c r="D51" s="6">
        <f>IF(ISERROR(VLOOKUP(A51,Sheet1!$A$3:$AF$86,4,FALSE))=TRUE,0,VLOOKUP(A51,Sheet1!$A$3:$AF$86,4,FALSE))</f>
        <v>0</v>
      </c>
      <c r="E51" s="6">
        <f>IF(ISERROR(VLOOKUP(A51,Sheet1!$A$3:$AF$86,5,FALSE))=TRUE,0,VLOOKUP(A51,Sheet1!$A$3:$AF$86,5,FALSE))</f>
        <v>0</v>
      </c>
      <c r="F51" s="6">
        <f>IF(ISERROR(VLOOKUP(A51,Sheet1!$A$3:$AF$86,6,FALSE))=TRUE,0,VLOOKUP(A51,Sheet1!$A$3:$AF$86,6,FALSE))</f>
        <v>0</v>
      </c>
      <c r="G51" s="6">
        <f>IF(ISERROR(VLOOKUP(A51,Sheet1!$A$3:$AF$86,7,FALSE))=TRUE,0,VLOOKUP(A51,Sheet1!$A$3:$AF$86,7,FALSE))</f>
        <v>0</v>
      </c>
      <c r="H51" s="7">
        <f>IF(ISERROR(VLOOKUP(A51,Sheet1!$A$3:$AF$86,8,FALSE))=TRUE,0,VLOOKUP(A51,Sheet1!$A$3:$AF$86,8,FALSE))</f>
        <v>0</v>
      </c>
      <c r="I51" s="7">
        <f>IF(ISERROR(VLOOKUP(A51,Sheet1!$A$3:$AF$86,9,FALSE))=TRUE,0,VLOOKUP(A51,Sheet1!$A$3:$AF$86,9,FALSE))</f>
        <v>0</v>
      </c>
      <c r="J51" s="6">
        <f>IF(ISERROR(VLOOKUP(A51,Sheet1!$A$3:$AF$86,10,FALSE))=TRUE,0,VLOOKUP(A51,Sheet1!$A$3:$AF$86,10,FALSE))</f>
        <v>0</v>
      </c>
      <c r="K51" s="6">
        <f>IF(ISERROR(VLOOKUP(A51,Sheet1!$A$3:$AF$86,11,FALSE))=TRUE,0,VLOOKUP(A51,Sheet1!$A$3:$AF$86,11,FALSE))</f>
        <v>0</v>
      </c>
      <c r="L51" s="6">
        <f>IF(ISERROR(VLOOKUP(A51,Sheet1!$A$3:$AF$86,12,FALSE))=TRUE,0,VLOOKUP(A51,Sheet1!$A$3:$AF$86,12,FALSE))</f>
        <v>0</v>
      </c>
      <c r="M51" s="6">
        <f>IF(ISERROR(VLOOKUP(A51,Sheet1!$A$3:$AF$86,13,FALSE))=TRUE,0,VLOOKUP(A51,Sheet1!$A$3:$AF$86,13,FALSE))</f>
        <v>0</v>
      </c>
      <c r="N51" s="6">
        <f>IF(ISERROR(VLOOKUP(A51,Sheet1!$A$3:$AF$86,14,FALSE))=TRUE,0,VLOOKUP(A51,Sheet1!$A$3:$AF$86,14,FALSE))</f>
        <v>0</v>
      </c>
      <c r="O51" s="7">
        <f>IF(ISERROR(VLOOKUP(A51,Sheet1!$A$3:$AF$86,15,FALSE))=TRUE,0,VLOOKUP(A51,Sheet1!$A$3:$AF$86,15,FALSE))</f>
        <v>0</v>
      </c>
      <c r="P51" s="7">
        <f>IF(ISERROR(VLOOKUP(A51,Sheet1!$A$3:$AF$86,16,FALSE))=TRUE,0,VLOOKUP(A51,Sheet1!$A$3:$AF$86,16,FALSE))</f>
        <v>0</v>
      </c>
      <c r="Q51" s="6">
        <f>IF(ISERROR(VLOOKUP(A51,Sheet1!$A$3:$AF$86,17,FALSE))=TRUE,0,VLOOKUP(A51,Sheet1!$A$3:$AF$86,17,FALSE))</f>
        <v>0</v>
      </c>
      <c r="R51" s="6">
        <f>IF(ISERROR(VLOOKUP(A51,Sheet1!$A$3:$AF$86,18,FALSE))=TRUE,0,VLOOKUP(A51,Sheet1!$A$3:$AF$86,18,FALSE))</f>
        <v>0</v>
      </c>
      <c r="S51" s="6">
        <f>IF(ISERROR(VLOOKUP(A51,Sheet1!$A$3:$AF$86,19,FALSE))=TRUE,0,VLOOKUP(A51,Sheet1!$A$3:$AF$86,19,FALSE))</f>
        <v>0</v>
      </c>
      <c r="T51" s="6">
        <f>IF(ISERROR(VLOOKUP(A51,Sheet1!$A$3:$AF$86,20,FALSE))=TRUE,0,VLOOKUP(A51,Sheet1!$A$3:$AF$86,20,FALSE))</f>
        <v>0</v>
      </c>
      <c r="U51" s="6">
        <f>IF(ISERROR(VLOOKUP(A51,Sheet1!$A$3:$AF$86,21,FALSE))=TRUE,0,VLOOKUP(A51,Sheet1!$A$3:$AF$86,21,FALSE))</f>
        <v>0</v>
      </c>
      <c r="V51" s="7">
        <f>IF(ISERROR(VLOOKUP(A51,Sheet1!$A$3:$AF$86,22,FALSE))=TRUE,0,VLOOKUP(A51,Sheet1!$A$3:$AF$86,22,FALSE))</f>
        <v>0</v>
      </c>
      <c r="W51" s="7">
        <f>IF(ISERROR(VLOOKUP(A51,Sheet1!$A$3:$AF$86,23,FALSE))=TRUE,0,VLOOKUP(A51,Sheet1!$A$3:$AF$86,23,FALSE))</f>
        <v>0</v>
      </c>
      <c r="X51" s="6">
        <f>IF(ISERROR(VLOOKUP(A51,Sheet1!$A$3:$AF$86,24,FALSE))=TRUE,0,VLOOKUP(A51,Sheet1!$A$3:$AF$86,24,FALSE))</f>
        <v>0</v>
      </c>
      <c r="Y51" s="6">
        <f>IF(ISERROR(VLOOKUP(A51,Sheet1!$A$3:$AF$86,25,FALSE))=TRUE,0,VLOOKUP(A51,Sheet1!$A$3:$AF$86,25,FALSE))</f>
        <v>0</v>
      </c>
      <c r="Z51" s="6">
        <f>IF(ISERROR(VLOOKUP(A51,Sheet1!$A$3:$AF$86,26,FALSE))=TRUE,0,VLOOKUP(A51,Sheet1!$A$3:$AF$86,26,FALSE))</f>
        <v>0</v>
      </c>
      <c r="AA51" s="6">
        <f>IF(ISERROR(VLOOKUP(A51,Sheet1!$A$3:$AF$86,27,FALSE))=TRUE,0,VLOOKUP(A51,Sheet1!$A$3:$AF$86,27,FALSE))</f>
        <v>0</v>
      </c>
      <c r="AB51" s="6">
        <f>IF(ISERROR(VLOOKUP(A51,Sheet1!$A$3:$AF$86,28,FALSE))=TRUE,0,VLOOKUP(A51,Sheet1!$A$3:$AF$86,28,FALSE))</f>
        <v>0</v>
      </c>
      <c r="AC51" s="7">
        <f>IF(ISERROR(VLOOKUP(A51,Sheet1!$A$3:$AF$86,29,FALSE))=TRUE,0,VLOOKUP(A51,Sheet1!$A$3:$AF$86,29,FALSE))</f>
        <v>0</v>
      </c>
      <c r="AD51" s="7">
        <f>IF(ISERROR(VLOOKUP(A51,Sheet1!$A$3:$AF$86,30,FALSE))=TRUE,0,VLOOKUP(A51,Sheet1!$A$3:$AF$86,30,FALSE))</f>
        <v>0</v>
      </c>
      <c r="AE51" s="6">
        <f>IF(ISERROR(VLOOKUP(A51,Sheet1!$A$3:$AF$86,31,FALSE))=TRUE,0,VLOOKUP(A51,Sheet1!$A$3:$AF$86,31,FALSE))</f>
        <v>0</v>
      </c>
      <c r="AF51" s="6">
        <f>IF(ISERROR(VLOOKUP(A51,Sheet1!$A$3:$AF$86,32,FALSE))=TRUE,0,VLOOKUP(A51,Sheet1!$A$3:$AF$86,32,FALSE))</f>
        <v>0</v>
      </c>
    </row>
    <row r="52" spans="1:32">
      <c r="A52" s="4" t="str">
        <f>Sheet1!A52</f>
        <v>Monteiro Jose Manuel</v>
      </c>
      <c r="B52" s="89">
        <f>IF(ISERROR(VLOOKUP(A52,Sheet1!$A$3:$AF$86,2,FALSE))=TRUE,0,VLOOKUP(A52,Sheet1!$A$3:$AF$86,2,FALSE))</f>
        <v>0</v>
      </c>
      <c r="C52" s="5">
        <f>IF(ISERROR(VLOOKUP(A52,Sheet1!$A$3:$AF$86,3,FALSE))=TRUE,0,VLOOKUP(A52,Sheet1!$A$3:$AF$86,3,FALSE))</f>
        <v>0</v>
      </c>
      <c r="D52" s="6">
        <f>IF(ISERROR(VLOOKUP(A52,Sheet1!$A$3:$AF$86,4,FALSE))=TRUE,0,VLOOKUP(A52,Sheet1!$A$3:$AF$86,4,FALSE))</f>
        <v>0</v>
      </c>
      <c r="E52" s="6">
        <f>IF(ISERROR(VLOOKUP(A52,Sheet1!$A$3:$AF$86,5,FALSE))=TRUE,0,VLOOKUP(A52,Sheet1!$A$3:$AF$86,5,FALSE))</f>
        <v>0</v>
      </c>
      <c r="F52" s="6">
        <f>IF(ISERROR(VLOOKUP(A52,Sheet1!$A$3:$AF$86,6,FALSE))=TRUE,0,VLOOKUP(A52,Sheet1!$A$3:$AF$86,6,FALSE))</f>
        <v>0</v>
      </c>
      <c r="G52" s="6">
        <f>IF(ISERROR(VLOOKUP(A52,Sheet1!$A$3:$AF$86,7,FALSE))=TRUE,0,VLOOKUP(A52,Sheet1!$A$3:$AF$86,7,FALSE))</f>
        <v>0</v>
      </c>
      <c r="H52" s="7">
        <f>IF(ISERROR(VLOOKUP(A52,Sheet1!$A$3:$AF$86,8,FALSE))=TRUE,0,VLOOKUP(A52,Sheet1!$A$3:$AF$86,8,FALSE))</f>
        <v>0</v>
      </c>
      <c r="I52" s="7">
        <f>IF(ISERROR(VLOOKUP(A52,Sheet1!$A$3:$AF$86,9,FALSE))=TRUE,0,VLOOKUP(A52,Sheet1!$A$3:$AF$86,9,FALSE))</f>
        <v>0</v>
      </c>
      <c r="J52" s="6">
        <f>IF(ISERROR(VLOOKUP(A52,Sheet1!$A$3:$AF$86,10,FALSE))=TRUE,0,VLOOKUP(A52,Sheet1!$A$3:$AF$86,10,FALSE))</f>
        <v>0</v>
      </c>
      <c r="K52" s="6">
        <f>IF(ISERROR(VLOOKUP(A52,Sheet1!$A$3:$AF$86,11,FALSE))=TRUE,0,VLOOKUP(A52,Sheet1!$A$3:$AF$86,11,FALSE))</f>
        <v>0</v>
      </c>
      <c r="L52" s="6">
        <f>IF(ISERROR(VLOOKUP(A52,Sheet1!$A$3:$AF$86,12,FALSE))=TRUE,0,VLOOKUP(A52,Sheet1!$A$3:$AF$86,12,FALSE))</f>
        <v>0</v>
      </c>
      <c r="M52" s="6">
        <f>IF(ISERROR(VLOOKUP(A52,Sheet1!$A$3:$AF$86,13,FALSE))=TRUE,0,VLOOKUP(A52,Sheet1!$A$3:$AF$86,13,FALSE))</f>
        <v>0</v>
      </c>
      <c r="N52" s="6">
        <f>IF(ISERROR(VLOOKUP(A52,Sheet1!$A$3:$AF$86,14,FALSE))=TRUE,0,VLOOKUP(A52,Sheet1!$A$3:$AF$86,14,FALSE))</f>
        <v>0</v>
      </c>
      <c r="O52" s="7">
        <f>IF(ISERROR(VLOOKUP(A52,Sheet1!$A$3:$AF$86,15,FALSE))=TRUE,0,VLOOKUP(A52,Sheet1!$A$3:$AF$86,15,FALSE))</f>
        <v>0</v>
      </c>
      <c r="P52" s="7">
        <f>IF(ISERROR(VLOOKUP(A52,Sheet1!$A$3:$AF$86,16,FALSE))=TRUE,0,VLOOKUP(A52,Sheet1!$A$3:$AF$86,16,FALSE))</f>
        <v>0</v>
      </c>
      <c r="Q52" s="6">
        <f>IF(ISERROR(VLOOKUP(A52,Sheet1!$A$3:$AF$86,17,FALSE))=TRUE,0,VLOOKUP(A52,Sheet1!$A$3:$AF$86,17,FALSE))</f>
        <v>0</v>
      </c>
      <c r="R52" s="6">
        <f>IF(ISERROR(VLOOKUP(A52,Sheet1!$A$3:$AF$86,18,FALSE))=TRUE,0,VLOOKUP(A52,Sheet1!$A$3:$AF$86,18,FALSE))</f>
        <v>0</v>
      </c>
      <c r="S52" s="6">
        <f>IF(ISERROR(VLOOKUP(A52,Sheet1!$A$3:$AF$86,19,FALSE))=TRUE,0,VLOOKUP(A52,Sheet1!$A$3:$AF$86,19,FALSE))</f>
        <v>0</v>
      </c>
      <c r="T52" s="6">
        <f>IF(ISERROR(VLOOKUP(A52,Sheet1!$A$3:$AF$86,20,FALSE))=TRUE,0,VLOOKUP(A52,Sheet1!$A$3:$AF$86,20,FALSE))</f>
        <v>0</v>
      </c>
      <c r="U52" s="6">
        <f>IF(ISERROR(VLOOKUP(A52,Sheet1!$A$3:$AF$86,21,FALSE))=TRUE,0,VLOOKUP(A52,Sheet1!$A$3:$AF$86,21,FALSE))</f>
        <v>0</v>
      </c>
      <c r="V52" s="7">
        <f>IF(ISERROR(VLOOKUP(A52,Sheet1!$A$3:$AF$86,22,FALSE))=TRUE,0,VLOOKUP(A52,Sheet1!$A$3:$AF$86,22,FALSE))</f>
        <v>0</v>
      </c>
      <c r="W52" s="7">
        <f>IF(ISERROR(VLOOKUP(A52,Sheet1!$A$3:$AF$86,23,FALSE))=TRUE,0,VLOOKUP(A52,Sheet1!$A$3:$AF$86,23,FALSE))</f>
        <v>0</v>
      </c>
      <c r="X52" s="6">
        <f>IF(ISERROR(VLOOKUP(A52,Sheet1!$A$3:$AF$86,24,FALSE))=TRUE,0,VLOOKUP(A52,Sheet1!$A$3:$AF$86,24,FALSE))</f>
        <v>0</v>
      </c>
      <c r="Y52" s="6">
        <f>IF(ISERROR(VLOOKUP(A52,Sheet1!$A$3:$AF$86,25,FALSE))=TRUE,0,VLOOKUP(A52,Sheet1!$A$3:$AF$86,25,FALSE))</f>
        <v>0</v>
      </c>
      <c r="Z52" s="6">
        <f>IF(ISERROR(VLOOKUP(A52,Sheet1!$A$3:$AF$86,26,FALSE))=TRUE,0,VLOOKUP(A52,Sheet1!$A$3:$AF$86,26,FALSE))</f>
        <v>0</v>
      </c>
      <c r="AA52" s="6">
        <f>IF(ISERROR(VLOOKUP(A52,Sheet1!$A$3:$AF$86,27,FALSE))=TRUE,0,VLOOKUP(A52,Sheet1!$A$3:$AF$86,27,FALSE))</f>
        <v>0</v>
      </c>
      <c r="AB52" s="6">
        <f>IF(ISERROR(VLOOKUP(A52,Sheet1!$A$3:$AF$86,28,FALSE))=TRUE,0,VLOOKUP(A52,Sheet1!$A$3:$AF$86,28,FALSE))</f>
        <v>0</v>
      </c>
      <c r="AC52" s="7">
        <f>IF(ISERROR(VLOOKUP(A52,Sheet1!$A$3:$AF$86,29,FALSE))=TRUE,0,VLOOKUP(A52,Sheet1!$A$3:$AF$86,29,FALSE))</f>
        <v>0</v>
      </c>
      <c r="AD52" s="7">
        <f>IF(ISERROR(VLOOKUP(A52,Sheet1!$A$3:$AF$86,30,FALSE))=TRUE,0,VLOOKUP(A52,Sheet1!$A$3:$AF$86,30,FALSE))</f>
        <v>0</v>
      </c>
      <c r="AE52" s="6">
        <f>IF(ISERROR(VLOOKUP(A52,Sheet1!$A$3:$AF$86,31,FALSE))=TRUE,0,VLOOKUP(A52,Sheet1!$A$3:$AF$86,31,FALSE))</f>
        <v>0</v>
      </c>
      <c r="AF52" s="6">
        <f>IF(ISERROR(VLOOKUP(A52,Sheet1!$A$3:$AF$86,32,FALSE))=TRUE,0,VLOOKUP(A52,Sheet1!$A$3:$AF$86,32,FALSE))</f>
        <v>0</v>
      </c>
    </row>
    <row r="53" spans="1:32">
      <c r="A53" s="4" t="str">
        <f>Sheet1!A53</f>
        <v>Muric Rahman</v>
      </c>
      <c r="B53" s="89">
        <f>IF(ISERROR(VLOOKUP(A53,Sheet1!$A$3:$AF$86,2,FALSE))=TRUE,0,VLOOKUP(A53,Sheet1!$A$3:$AF$86,2,FALSE))</f>
        <v>0</v>
      </c>
      <c r="C53" s="5">
        <f>IF(ISERROR(VLOOKUP(A53,Sheet1!$A$3:$AF$86,3,FALSE))=TRUE,0,VLOOKUP(A53,Sheet1!$A$3:$AF$86,3,FALSE))</f>
        <v>0</v>
      </c>
      <c r="D53" s="6">
        <f>IF(ISERROR(VLOOKUP(A53,Sheet1!$A$3:$AF$86,4,FALSE))=TRUE,0,VLOOKUP(A53,Sheet1!$A$3:$AF$86,4,FALSE))</f>
        <v>0</v>
      </c>
      <c r="E53" s="6">
        <f>IF(ISERROR(VLOOKUP(A53,Sheet1!$A$3:$AF$86,5,FALSE))=TRUE,0,VLOOKUP(A53,Sheet1!$A$3:$AF$86,5,FALSE))</f>
        <v>0</v>
      </c>
      <c r="F53" s="6">
        <f>IF(ISERROR(VLOOKUP(A53,Sheet1!$A$3:$AF$86,6,FALSE))=TRUE,0,VLOOKUP(A53,Sheet1!$A$3:$AF$86,6,FALSE))</f>
        <v>0</v>
      </c>
      <c r="G53" s="6">
        <f>IF(ISERROR(VLOOKUP(A53,Sheet1!$A$3:$AF$86,7,FALSE))=TRUE,0,VLOOKUP(A53,Sheet1!$A$3:$AF$86,7,FALSE))</f>
        <v>0</v>
      </c>
      <c r="H53" s="7">
        <f>IF(ISERROR(VLOOKUP(A53,Sheet1!$A$3:$AF$86,8,FALSE))=TRUE,0,VLOOKUP(A53,Sheet1!$A$3:$AF$86,8,FALSE))</f>
        <v>0</v>
      </c>
      <c r="I53" s="7">
        <f>IF(ISERROR(VLOOKUP(A53,Sheet1!$A$3:$AF$86,9,FALSE))=TRUE,0,VLOOKUP(A53,Sheet1!$A$3:$AF$86,9,FALSE))</f>
        <v>0</v>
      </c>
      <c r="J53" s="6">
        <f>IF(ISERROR(VLOOKUP(A53,Sheet1!$A$3:$AF$86,10,FALSE))=TRUE,0,VLOOKUP(A53,Sheet1!$A$3:$AF$86,10,FALSE))</f>
        <v>0</v>
      </c>
      <c r="K53" s="6">
        <f>IF(ISERROR(VLOOKUP(A53,Sheet1!$A$3:$AF$86,11,FALSE))=TRUE,0,VLOOKUP(A53,Sheet1!$A$3:$AF$86,11,FALSE))</f>
        <v>0</v>
      </c>
      <c r="L53" s="6">
        <f>IF(ISERROR(VLOOKUP(A53,Sheet1!$A$3:$AF$86,12,FALSE))=TRUE,0,VLOOKUP(A53,Sheet1!$A$3:$AF$86,12,FALSE))</f>
        <v>0</v>
      </c>
      <c r="M53" s="6">
        <f>IF(ISERROR(VLOOKUP(A53,Sheet1!$A$3:$AF$86,13,FALSE))=TRUE,0,VLOOKUP(A53,Sheet1!$A$3:$AF$86,13,FALSE))</f>
        <v>0</v>
      </c>
      <c r="N53" s="6">
        <f>IF(ISERROR(VLOOKUP(A53,Sheet1!$A$3:$AF$86,14,FALSE))=TRUE,0,VLOOKUP(A53,Sheet1!$A$3:$AF$86,14,FALSE))</f>
        <v>0</v>
      </c>
      <c r="O53" s="7">
        <f>IF(ISERROR(VLOOKUP(A53,Sheet1!$A$3:$AF$86,15,FALSE))=TRUE,0,VLOOKUP(A53,Sheet1!$A$3:$AF$86,15,FALSE))</f>
        <v>0</v>
      </c>
      <c r="P53" s="7">
        <f>IF(ISERROR(VLOOKUP(A53,Sheet1!$A$3:$AF$86,16,FALSE))=TRUE,0,VLOOKUP(A53,Sheet1!$A$3:$AF$86,16,FALSE))</f>
        <v>0</v>
      </c>
      <c r="Q53" s="6">
        <f>IF(ISERROR(VLOOKUP(A53,Sheet1!$A$3:$AF$86,17,FALSE))=TRUE,0,VLOOKUP(A53,Sheet1!$A$3:$AF$86,17,FALSE))</f>
        <v>0</v>
      </c>
      <c r="R53" s="6" t="str">
        <f>IF(ISERROR(VLOOKUP(A53,Sheet1!$A$3:$AF$86,18,FALSE))=TRUE,0,VLOOKUP(A53,Sheet1!$A$3:$AF$86,18,FALSE))</f>
        <v>x</v>
      </c>
      <c r="S53" s="6">
        <f>IF(ISERROR(VLOOKUP(A53,Sheet1!$A$3:$AF$86,19,FALSE))=TRUE,0,VLOOKUP(A53,Sheet1!$A$3:$AF$86,19,FALSE))</f>
        <v>0</v>
      </c>
      <c r="T53" s="6">
        <f>IF(ISERROR(VLOOKUP(A53,Sheet1!$A$3:$AF$86,20,FALSE))=TRUE,0,VLOOKUP(A53,Sheet1!$A$3:$AF$86,20,FALSE))</f>
        <v>0</v>
      </c>
      <c r="U53" s="6">
        <f>IF(ISERROR(VLOOKUP(A53,Sheet1!$A$3:$AF$86,21,FALSE))=TRUE,0,VLOOKUP(A53,Sheet1!$A$3:$AF$86,21,FALSE))</f>
        <v>0</v>
      </c>
      <c r="V53" s="7">
        <f>IF(ISERROR(VLOOKUP(A53,Sheet1!$A$3:$AF$86,22,FALSE))=TRUE,0,VLOOKUP(A53,Sheet1!$A$3:$AF$86,22,FALSE))</f>
        <v>0</v>
      </c>
      <c r="W53" s="7">
        <f>IF(ISERROR(VLOOKUP(A53,Sheet1!$A$3:$AF$86,23,FALSE))=TRUE,0,VLOOKUP(A53,Sheet1!$A$3:$AF$86,23,FALSE))</f>
        <v>0</v>
      </c>
      <c r="X53" s="6">
        <f>IF(ISERROR(VLOOKUP(A53,Sheet1!$A$3:$AF$86,24,FALSE))=TRUE,0,VLOOKUP(A53,Sheet1!$A$3:$AF$86,24,FALSE))</f>
        <v>0</v>
      </c>
      <c r="Y53" s="6">
        <f>IF(ISERROR(VLOOKUP(A53,Sheet1!$A$3:$AF$86,25,FALSE))=TRUE,0,VLOOKUP(A53,Sheet1!$A$3:$AF$86,25,FALSE))</f>
        <v>0</v>
      </c>
      <c r="Z53" s="6">
        <f>IF(ISERROR(VLOOKUP(A53,Sheet1!$A$3:$AF$86,26,FALSE))=TRUE,0,VLOOKUP(A53,Sheet1!$A$3:$AF$86,26,FALSE))</f>
        <v>0</v>
      </c>
      <c r="AA53" s="6">
        <f>IF(ISERROR(VLOOKUP(A53,Sheet1!$A$3:$AF$86,27,FALSE))=TRUE,0,VLOOKUP(A53,Sheet1!$A$3:$AF$86,27,FALSE))</f>
        <v>0</v>
      </c>
      <c r="AB53" s="6">
        <f>IF(ISERROR(VLOOKUP(A53,Sheet1!$A$3:$AF$86,28,FALSE))=TRUE,0,VLOOKUP(A53,Sheet1!$A$3:$AF$86,28,FALSE))</f>
        <v>0</v>
      </c>
      <c r="AC53" s="7">
        <f>IF(ISERROR(VLOOKUP(A53,Sheet1!$A$3:$AF$86,29,FALSE))=TRUE,0,VLOOKUP(A53,Sheet1!$A$3:$AF$86,29,FALSE))</f>
        <v>0</v>
      </c>
      <c r="AD53" s="7">
        <f>IF(ISERROR(VLOOKUP(A53,Sheet1!$A$3:$AF$86,30,FALSE))=TRUE,0,VLOOKUP(A53,Sheet1!$A$3:$AF$86,30,FALSE))</f>
        <v>0</v>
      </c>
      <c r="AE53" s="6">
        <f>IF(ISERROR(VLOOKUP(A53,Sheet1!$A$3:$AF$86,31,FALSE))=TRUE,0,VLOOKUP(A53,Sheet1!$A$3:$AF$86,31,FALSE))</f>
        <v>0</v>
      </c>
      <c r="AF53" s="6">
        <f>IF(ISERROR(VLOOKUP(A53,Sheet1!$A$3:$AF$86,32,FALSE))=TRUE,0,VLOOKUP(A53,Sheet1!$A$3:$AF$86,32,FALSE))</f>
        <v>0</v>
      </c>
    </row>
    <row r="54" spans="1:32">
      <c r="A54" s="4" t="str">
        <f>Sheet1!A54</f>
        <v>Neefs Tom</v>
      </c>
      <c r="B54" s="89">
        <f>IF(ISERROR(VLOOKUP(A54,Sheet1!$A$3:$AF$86,2,FALSE))=TRUE,0,VLOOKUP(A54,Sheet1!$A$3:$AF$86,2,FALSE))</f>
        <v>0</v>
      </c>
      <c r="C54" s="5">
        <f>IF(ISERROR(VLOOKUP(A54,Sheet1!$A$3:$AF$86,3,FALSE))=TRUE,0,VLOOKUP(A54,Sheet1!$A$3:$AF$86,3,FALSE))</f>
        <v>0</v>
      </c>
      <c r="D54" s="6">
        <f>IF(ISERROR(VLOOKUP(A54,Sheet1!$A$3:$AF$86,4,FALSE))=TRUE,0,VLOOKUP(A54,Sheet1!$A$3:$AF$86,4,FALSE))</f>
        <v>0</v>
      </c>
      <c r="E54" s="6">
        <f>IF(ISERROR(VLOOKUP(A54,Sheet1!$A$3:$AF$86,5,FALSE))=TRUE,0,VLOOKUP(A54,Sheet1!$A$3:$AF$86,5,FALSE))</f>
        <v>0</v>
      </c>
      <c r="F54" s="6">
        <f>IF(ISERROR(VLOOKUP(A54,Sheet1!$A$3:$AF$86,6,FALSE))=TRUE,0,VLOOKUP(A54,Sheet1!$A$3:$AF$86,6,FALSE))</f>
        <v>0</v>
      </c>
      <c r="G54" s="6">
        <f>IF(ISERROR(VLOOKUP(A54,Sheet1!$A$3:$AF$86,7,FALSE))=TRUE,0,VLOOKUP(A54,Sheet1!$A$3:$AF$86,7,FALSE))</f>
        <v>0</v>
      </c>
      <c r="H54" s="7">
        <f>IF(ISERROR(VLOOKUP(A54,Sheet1!$A$3:$AF$86,8,FALSE))=TRUE,0,VLOOKUP(A54,Sheet1!$A$3:$AF$86,8,FALSE))</f>
        <v>0</v>
      </c>
      <c r="I54" s="7">
        <f>IF(ISERROR(VLOOKUP(A54,Sheet1!$A$3:$AF$86,9,FALSE))=TRUE,0,VLOOKUP(A54,Sheet1!$A$3:$AF$86,9,FALSE))</f>
        <v>0</v>
      </c>
      <c r="J54" s="6">
        <f>IF(ISERROR(VLOOKUP(A54,Sheet1!$A$3:$AF$86,10,FALSE))=TRUE,0,VLOOKUP(A54,Sheet1!$A$3:$AF$86,10,FALSE))</f>
        <v>0</v>
      </c>
      <c r="K54" s="6">
        <f>IF(ISERROR(VLOOKUP(A54,Sheet1!$A$3:$AF$86,11,FALSE))=TRUE,0,VLOOKUP(A54,Sheet1!$A$3:$AF$86,11,FALSE))</f>
        <v>0</v>
      </c>
      <c r="L54" s="6">
        <f>IF(ISERROR(VLOOKUP(A54,Sheet1!$A$3:$AF$86,12,FALSE))=TRUE,0,VLOOKUP(A54,Sheet1!$A$3:$AF$86,12,FALSE))</f>
        <v>0</v>
      </c>
      <c r="M54" s="6">
        <f>IF(ISERROR(VLOOKUP(A54,Sheet1!$A$3:$AF$86,13,FALSE))=TRUE,0,VLOOKUP(A54,Sheet1!$A$3:$AF$86,13,FALSE))</f>
        <v>0</v>
      </c>
      <c r="N54" s="6">
        <f>IF(ISERROR(VLOOKUP(A54,Sheet1!$A$3:$AF$86,14,FALSE))=TRUE,0,VLOOKUP(A54,Sheet1!$A$3:$AF$86,14,FALSE))</f>
        <v>0</v>
      </c>
      <c r="O54" s="7">
        <f>IF(ISERROR(VLOOKUP(A54,Sheet1!$A$3:$AF$86,15,FALSE))=TRUE,0,VLOOKUP(A54,Sheet1!$A$3:$AF$86,15,FALSE))</f>
        <v>0</v>
      </c>
      <c r="P54" s="7">
        <f>IF(ISERROR(VLOOKUP(A54,Sheet1!$A$3:$AF$86,16,FALSE))=TRUE,0,VLOOKUP(A54,Sheet1!$A$3:$AF$86,16,FALSE))</f>
        <v>0</v>
      </c>
      <c r="Q54" s="6">
        <f>IF(ISERROR(VLOOKUP(A54,Sheet1!$A$3:$AF$86,17,FALSE))=TRUE,0,VLOOKUP(A54,Sheet1!$A$3:$AF$86,17,FALSE))</f>
        <v>0</v>
      </c>
      <c r="R54" s="6">
        <f>IF(ISERROR(VLOOKUP(A54,Sheet1!$A$3:$AF$86,18,FALSE))=TRUE,0,VLOOKUP(A54,Sheet1!$A$3:$AF$86,18,FALSE))</f>
        <v>0</v>
      </c>
      <c r="S54" s="6">
        <f>IF(ISERROR(VLOOKUP(A54,Sheet1!$A$3:$AF$86,19,FALSE))=TRUE,0,VLOOKUP(A54,Sheet1!$A$3:$AF$86,19,FALSE))</f>
        <v>0</v>
      </c>
      <c r="T54" s="6">
        <f>IF(ISERROR(VLOOKUP(A54,Sheet1!$A$3:$AF$86,20,FALSE))=TRUE,0,VLOOKUP(A54,Sheet1!$A$3:$AF$86,20,FALSE))</f>
        <v>0</v>
      </c>
      <c r="U54" s="6" t="str">
        <f>IF(ISERROR(VLOOKUP(A54,Sheet1!$A$3:$AF$86,21,FALSE))=TRUE,0,VLOOKUP(A54,Sheet1!$A$3:$AF$86,21,FALSE))</f>
        <v>x</v>
      </c>
      <c r="V54" s="7">
        <f>IF(ISERROR(VLOOKUP(A54,Sheet1!$A$3:$AF$86,22,FALSE))=TRUE,0,VLOOKUP(A54,Sheet1!$A$3:$AF$86,22,FALSE))</f>
        <v>0</v>
      </c>
      <c r="W54" s="7">
        <f>IF(ISERROR(VLOOKUP(A54,Sheet1!$A$3:$AF$86,23,FALSE))=TRUE,0,VLOOKUP(A54,Sheet1!$A$3:$AF$86,23,FALSE))</f>
        <v>0</v>
      </c>
      <c r="X54" s="6" t="str">
        <f>IF(ISERROR(VLOOKUP(A54,Sheet1!$A$3:$AF$86,24,FALSE))=TRUE,0,VLOOKUP(A54,Sheet1!$A$3:$AF$86,24,FALSE))</f>
        <v>x</v>
      </c>
      <c r="Y54" s="6" t="str">
        <f>IF(ISERROR(VLOOKUP(A54,Sheet1!$A$3:$AF$86,25,FALSE))=TRUE,0,VLOOKUP(A54,Sheet1!$A$3:$AF$86,25,FALSE))</f>
        <v>x</v>
      </c>
      <c r="Z54" s="6" t="str">
        <f>IF(ISERROR(VLOOKUP(A54,Sheet1!$A$3:$AF$86,26,FALSE))=TRUE,0,VLOOKUP(A54,Sheet1!$A$3:$AF$86,26,FALSE))</f>
        <v>x</v>
      </c>
      <c r="AA54" s="6" t="str">
        <f>IF(ISERROR(VLOOKUP(A54,Sheet1!$A$3:$AF$86,27,FALSE))=TRUE,0,VLOOKUP(A54,Sheet1!$A$3:$AF$86,27,FALSE))</f>
        <v>x</v>
      </c>
      <c r="AB54" s="6" t="str">
        <f>IF(ISERROR(VLOOKUP(A54,Sheet1!$A$3:$AF$86,28,FALSE))=TRUE,0,VLOOKUP(A54,Sheet1!$A$3:$AF$86,28,FALSE))</f>
        <v>x</v>
      </c>
      <c r="AC54" s="7">
        <f>IF(ISERROR(VLOOKUP(A54,Sheet1!$A$3:$AF$86,29,FALSE))=TRUE,0,VLOOKUP(A54,Sheet1!$A$3:$AF$86,29,FALSE))</f>
        <v>0</v>
      </c>
      <c r="AD54" s="7">
        <f>IF(ISERROR(VLOOKUP(A54,Sheet1!$A$3:$AF$86,30,FALSE))=TRUE,0,VLOOKUP(A54,Sheet1!$A$3:$AF$86,30,FALSE))</f>
        <v>0</v>
      </c>
      <c r="AE54" s="6">
        <f>IF(ISERROR(VLOOKUP(A54,Sheet1!$A$3:$AF$86,31,FALSE))=TRUE,0,VLOOKUP(A54,Sheet1!$A$3:$AF$86,31,FALSE))</f>
        <v>0</v>
      </c>
      <c r="AF54" s="6">
        <f>IF(ISERROR(VLOOKUP(A54,Sheet1!$A$3:$AF$86,32,FALSE))=TRUE,0,VLOOKUP(A54,Sheet1!$A$3:$AF$86,32,FALSE))</f>
        <v>0</v>
      </c>
    </row>
    <row r="55" spans="1:32">
      <c r="A55" s="4" t="str">
        <f>Sheet1!A55</f>
        <v>Peker Ugur</v>
      </c>
      <c r="B55" s="89">
        <f>IF(ISERROR(VLOOKUP(A55,Sheet1!$A$3:$AF$86,2,FALSE))=TRUE,0,VLOOKUP(A55,Sheet1!$A$3:$AF$86,2,FALSE))</f>
        <v>0</v>
      </c>
      <c r="C55" s="5">
        <f>IF(ISERROR(VLOOKUP(A55,Sheet1!$A$3:$AF$86,3,FALSE))=TRUE,0,VLOOKUP(A55,Sheet1!$A$3:$AF$86,3,FALSE))</f>
        <v>0</v>
      </c>
      <c r="D55" s="6">
        <f>IF(ISERROR(VLOOKUP(A55,Sheet1!$A$3:$AF$86,4,FALSE))=TRUE,0,VLOOKUP(A55,Sheet1!$A$3:$AF$86,4,FALSE))</f>
        <v>0</v>
      </c>
      <c r="E55" s="6">
        <f>IF(ISERROR(VLOOKUP(A55,Sheet1!$A$3:$AF$86,5,FALSE))=TRUE,0,VLOOKUP(A55,Sheet1!$A$3:$AF$86,5,FALSE))</f>
        <v>0</v>
      </c>
      <c r="F55" s="6">
        <f>IF(ISERROR(VLOOKUP(A55,Sheet1!$A$3:$AF$86,6,FALSE))=TRUE,0,VLOOKUP(A55,Sheet1!$A$3:$AF$86,6,FALSE))</f>
        <v>0</v>
      </c>
      <c r="G55" s="6">
        <f>IF(ISERROR(VLOOKUP(A55,Sheet1!$A$3:$AF$86,7,FALSE))=TRUE,0,VLOOKUP(A55,Sheet1!$A$3:$AF$86,7,FALSE))</f>
        <v>0</v>
      </c>
      <c r="H55" s="7">
        <f>IF(ISERROR(VLOOKUP(A55,Sheet1!$A$3:$AF$86,8,FALSE))=TRUE,0,VLOOKUP(A55,Sheet1!$A$3:$AF$86,8,FALSE))</f>
        <v>0</v>
      </c>
      <c r="I55" s="7">
        <f>IF(ISERROR(VLOOKUP(A55,Sheet1!$A$3:$AF$86,9,FALSE))=TRUE,0,VLOOKUP(A55,Sheet1!$A$3:$AF$86,9,FALSE))</f>
        <v>0</v>
      </c>
      <c r="J55" s="6">
        <f>IF(ISERROR(VLOOKUP(A55,Sheet1!$A$3:$AF$86,10,FALSE))=TRUE,0,VLOOKUP(A55,Sheet1!$A$3:$AF$86,10,FALSE))</f>
        <v>0</v>
      </c>
      <c r="K55" s="6">
        <f>IF(ISERROR(VLOOKUP(A55,Sheet1!$A$3:$AF$86,11,FALSE))=TRUE,0,VLOOKUP(A55,Sheet1!$A$3:$AF$86,11,FALSE))</f>
        <v>0</v>
      </c>
      <c r="L55" s="6">
        <f>IF(ISERROR(VLOOKUP(A55,Sheet1!$A$3:$AF$86,12,FALSE))=TRUE,0,VLOOKUP(A55,Sheet1!$A$3:$AF$86,12,FALSE))</f>
        <v>0</v>
      </c>
      <c r="M55" s="6">
        <f>IF(ISERROR(VLOOKUP(A55,Sheet1!$A$3:$AF$86,13,FALSE))=TRUE,0,VLOOKUP(A55,Sheet1!$A$3:$AF$86,13,FALSE))</f>
        <v>0</v>
      </c>
      <c r="N55" s="6">
        <f>IF(ISERROR(VLOOKUP(A55,Sheet1!$A$3:$AF$86,14,FALSE))=TRUE,0,VLOOKUP(A55,Sheet1!$A$3:$AF$86,14,FALSE))</f>
        <v>0</v>
      </c>
      <c r="O55" s="7">
        <f>IF(ISERROR(VLOOKUP(A55,Sheet1!$A$3:$AF$86,15,FALSE))=TRUE,0,VLOOKUP(A55,Sheet1!$A$3:$AF$86,15,FALSE))</f>
        <v>0</v>
      </c>
      <c r="P55" s="7">
        <f>IF(ISERROR(VLOOKUP(A55,Sheet1!$A$3:$AF$86,16,FALSE))=TRUE,0,VLOOKUP(A55,Sheet1!$A$3:$AF$86,16,FALSE))</f>
        <v>0</v>
      </c>
      <c r="Q55" s="6">
        <f>IF(ISERROR(VLOOKUP(A55,Sheet1!$A$3:$AF$86,17,FALSE))=TRUE,0,VLOOKUP(A55,Sheet1!$A$3:$AF$86,17,FALSE))</f>
        <v>0</v>
      </c>
      <c r="R55" s="6">
        <f>IF(ISERROR(VLOOKUP(A55,Sheet1!$A$3:$AF$86,18,FALSE))=TRUE,0,VLOOKUP(A55,Sheet1!$A$3:$AF$86,18,FALSE))</f>
        <v>0</v>
      </c>
      <c r="S55" s="6">
        <f>IF(ISERROR(VLOOKUP(A55,Sheet1!$A$3:$AF$86,19,FALSE))=TRUE,0,VLOOKUP(A55,Sheet1!$A$3:$AF$86,19,FALSE))</f>
        <v>0</v>
      </c>
      <c r="T55" s="6">
        <f>IF(ISERROR(VLOOKUP(A55,Sheet1!$A$3:$AF$86,20,FALSE))=TRUE,0,VLOOKUP(A55,Sheet1!$A$3:$AF$86,20,FALSE))</f>
        <v>0</v>
      </c>
      <c r="U55" s="6">
        <f>IF(ISERROR(VLOOKUP(A55,Sheet1!$A$3:$AF$86,21,FALSE))=TRUE,0,VLOOKUP(A55,Sheet1!$A$3:$AF$86,21,FALSE))</f>
        <v>0</v>
      </c>
      <c r="V55" s="7">
        <f>IF(ISERROR(VLOOKUP(A55,Sheet1!$A$3:$AF$86,22,FALSE))=TRUE,0,VLOOKUP(A55,Sheet1!$A$3:$AF$86,22,FALSE))</f>
        <v>0</v>
      </c>
      <c r="W55" s="7">
        <f>IF(ISERROR(VLOOKUP(A55,Sheet1!$A$3:$AF$86,23,FALSE))=TRUE,0,VLOOKUP(A55,Sheet1!$A$3:$AF$86,23,FALSE))</f>
        <v>0</v>
      </c>
      <c r="X55" s="6">
        <f>IF(ISERROR(VLOOKUP(A55,Sheet1!$A$3:$AF$86,24,FALSE))=TRUE,0,VLOOKUP(A55,Sheet1!$A$3:$AF$86,24,FALSE))</f>
        <v>0</v>
      </c>
      <c r="Y55" s="6">
        <f>IF(ISERROR(VLOOKUP(A55,Sheet1!$A$3:$AF$86,25,FALSE))=TRUE,0,VLOOKUP(A55,Sheet1!$A$3:$AF$86,25,FALSE))</f>
        <v>0</v>
      </c>
      <c r="Z55" s="6">
        <f>IF(ISERROR(VLOOKUP(A55,Sheet1!$A$3:$AF$86,26,FALSE))=TRUE,0,VLOOKUP(A55,Sheet1!$A$3:$AF$86,26,FALSE))</f>
        <v>0</v>
      </c>
      <c r="AA55" s="6">
        <f>IF(ISERROR(VLOOKUP(A55,Sheet1!$A$3:$AF$86,27,FALSE))=TRUE,0,VLOOKUP(A55,Sheet1!$A$3:$AF$86,27,FALSE))</f>
        <v>0</v>
      </c>
      <c r="AB55" s="6">
        <f>IF(ISERROR(VLOOKUP(A55,Sheet1!$A$3:$AF$86,28,FALSE))=TRUE,0,VLOOKUP(A55,Sheet1!$A$3:$AF$86,28,FALSE))</f>
        <v>0</v>
      </c>
      <c r="AC55" s="7">
        <f>IF(ISERROR(VLOOKUP(A55,Sheet1!$A$3:$AF$86,29,FALSE))=TRUE,0,VLOOKUP(A55,Sheet1!$A$3:$AF$86,29,FALSE))</f>
        <v>0</v>
      </c>
      <c r="AD55" s="7">
        <f>IF(ISERROR(VLOOKUP(A55,Sheet1!$A$3:$AF$86,30,FALSE))=TRUE,0,VLOOKUP(A55,Sheet1!$A$3:$AF$86,30,FALSE))</f>
        <v>0</v>
      </c>
      <c r="AE55" s="6">
        <f>IF(ISERROR(VLOOKUP(A55,Sheet1!$A$3:$AF$86,31,FALSE))=TRUE,0,VLOOKUP(A55,Sheet1!$A$3:$AF$86,31,FALSE))</f>
        <v>0</v>
      </c>
      <c r="AF55" s="6">
        <f>IF(ISERROR(VLOOKUP(A55,Sheet1!$A$3:$AF$86,32,FALSE))=TRUE,0,VLOOKUP(A55,Sheet1!$A$3:$AF$86,32,FALSE))</f>
        <v>0</v>
      </c>
    </row>
    <row r="56" spans="1:32">
      <c r="A56" s="4" t="str">
        <f>Sheet1!A56</f>
        <v>Provo Jonathan</v>
      </c>
      <c r="B56" s="89">
        <f>IF(ISERROR(VLOOKUP(A56,Sheet1!$A$3:$AF$86,2,FALSE))=TRUE,0,VLOOKUP(A56,Sheet1!$A$3:$AF$86,2,FALSE))</f>
        <v>0</v>
      </c>
      <c r="C56" s="5">
        <f>IF(ISERROR(VLOOKUP(A56,Sheet1!$A$3:$AF$86,3,FALSE))=TRUE,0,VLOOKUP(A56,Sheet1!$A$3:$AF$86,3,FALSE))</f>
        <v>0</v>
      </c>
      <c r="D56" s="6" t="str">
        <f>IF(ISERROR(VLOOKUP(A56,Sheet1!$A$3:$AF$86,4,FALSE))=TRUE,0,VLOOKUP(A56,Sheet1!$A$3:$AF$86,4,FALSE))</f>
        <v>x</v>
      </c>
      <c r="E56" s="6" t="str">
        <f>IF(ISERROR(VLOOKUP(A56,Sheet1!$A$3:$AF$86,5,FALSE))=TRUE,0,VLOOKUP(A56,Sheet1!$A$3:$AF$86,5,FALSE))</f>
        <v>x</v>
      </c>
      <c r="F56" s="6" t="str">
        <f>IF(ISERROR(VLOOKUP(A56,Sheet1!$A$3:$AF$86,6,FALSE))=TRUE,0,VLOOKUP(A56,Sheet1!$A$3:$AF$86,6,FALSE))</f>
        <v>x</v>
      </c>
      <c r="G56" s="6" t="str">
        <f>IF(ISERROR(VLOOKUP(A56,Sheet1!$A$3:$AF$86,7,FALSE))=TRUE,0,VLOOKUP(A56,Sheet1!$A$3:$AF$86,7,FALSE))</f>
        <v>x</v>
      </c>
      <c r="H56" s="7">
        <f>IF(ISERROR(VLOOKUP(A56,Sheet1!$A$3:$AF$86,8,FALSE))=TRUE,0,VLOOKUP(A56,Sheet1!$A$3:$AF$86,8,FALSE))</f>
        <v>0</v>
      </c>
      <c r="I56" s="7">
        <f>IF(ISERROR(VLOOKUP(A56,Sheet1!$A$3:$AF$86,9,FALSE))=TRUE,0,VLOOKUP(A56,Sheet1!$A$3:$AF$86,9,FALSE))</f>
        <v>0</v>
      </c>
      <c r="J56" s="6">
        <f>IF(ISERROR(VLOOKUP(A56,Sheet1!$A$3:$AF$86,10,FALSE))=TRUE,0,VLOOKUP(A56,Sheet1!$A$3:$AF$86,10,FALSE))</f>
        <v>0</v>
      </c>
      <c r="K56" s="6">
        <f>IF(ISERROR(VLOOKUP(A56,Sheet1!$A$3:$AF$86,11,FALSE))=TRUE,0,VLOOKUP(A56,Sheet1!$A$3:$AF$86,11,FALSE))</f>
        <v>0</v>
      </c>
      <c r="L56" s="6">
        <f>IF(ISERROR(VLOOKUP(A56,Sheet1!$A$3:$AF$86,12,FALSE))=TRUE,0,VLOOKUP(A56,Sheet1!$A$3:$AF$86,12,FALSE))</f>
        <v>0</v>
      </c>
      <c r="M56" s="6">
        <f>IF(ISERROR(VLOOKUP(A56,Sheet1!$A$3:$AF$86,13,FALSE))=TRUE,0,VLOOKUP(A56,Sheet1!$A$3:$AF$86,13,FALSE))</f>
        <v>0</v>
      </c>
      <c r="N56" s="6">
        <f>IF(ISERROR(VLOOKUP(A56,Sheet1!$A$3:$AF$86,14,FALSE))=TRUE,0,VLOOKUP(A56,Sheet1!$A$3:$AF$86,14,FALSE))</f>
        <v>0</v>
      </c>
      <c r="O56" s="7">
        <f>IF(ISERROR(VLOOKUP(A56,Sheet1!$A$3:$AF$86,15,FALSE))=TRUE,0,VLOOKUP(A56,Sheet1!$A$3:$AF$86,15,FALSE))</f>
        <v>0</v>
      </c>
      <c r="P56" s="7">
        <f>IF(ISERROR(VLOOKUP(A56,Sheet1!$A$3:$AF$86,16,FALSE))=TRUE,0,VLOOKUP(A56,Sheet1!$A$3:$AF$86,16,FALSE))</f>
        <v>0</v>
      </c>
      <c r="Q56" s="6">
        <f>IF(ISERROR(VLOOKUP(A56,Sheet1!$A$3:$AF$86,17,FALSE))=TRUE,0,VLOOKUP(A56,Sheet1!$A$3:$AF$86,17,FALSE))</f>
        <v>0</v>
      </c>
      <c r="R56" s="6">
        <f>IF(ISERROR(VLOOKUP(A56,Sheet1!$A$3:$AF$86,18,FALSE))=TRUE,0,VLOOKUP(A56,Sheet1!$A$3:$AF$86,18,FALSE))</f>
        <v>0</v>
      </c>
      <c r="S56" s="6">
        <f>IF(ISERROR(VLOOKUP(A56,Sheet1!$A$3:$AF$86,19,FALSE))=TRUE,0,VLOOKUP(A56,Sheet1!$A$3:$AF$86,19,FALSE))</f>
        <v>0</v>
      </c>
      <c r="T56" s="6">
        <f>IF(ISERROR(VLOOKUP(A56,Sheet1!$A$3:$AF$86,20,FALSE))=TRUE,0,VLOOKUP(A56,Sheet1!$A$3:$AF$86,20,FALSE))</f>
        <v>0</v>
      </c>
      <c r="U56" s="6">
        <f>IF(ISERROR(VLOOKUP(A56,Sheet1!$A$3:$AF$86,21,FALSE))=TRUE,0,VLOOKUP(A56,Sheet1!$A$3:$AF$86,21,FALSE))</f>
        <v>0</v>
      </c>
      <c r="V56" s="7">
        <f>IF(ISERROR(VLOOKUP(A56,Sheet1!$A$3:$AF$86,22,FALSE))=TRUE,0,VLOOKUP(A56,Sheet1!$A$3:$AF$86,22,FALSE))</f>
        <v>0</v>
      </c>
      <c r="W56" s="7">
        <f>IF(ISERROR(VLOOKUP(A56,Sheet1!$A$3:$AF$86,23,FALSE))=TRUE,0,VLOOKUP(A56,Sheet1!$A$3:$AF$86,23,FALSE))</f>
        <v>0</v>
      </c>
      <c r="X56" s="6">
        <f>IF(ISERROR(VLOOKUP(A56,Sheet1!$A$3:$AF$86,24,FALSE))=TRUE,0,VLOOKUP(A56,Sheet1!$A$3:$AF$86,24,FALSE))</f>
        <v>0</v>
      </c>
      <c r="Y56" s="6">
        <f>IF(ISERROR(VLOOKUP(A56,Sheet1!$A$3:$AF$86,25,FALSE))=TRUE,0,VLOOKUP(A56,Sheet1!$A$3:$AF$86,25,FALSE))</f>
        <v>0</v>
      </c>
      <c r="Z56" s="6">
        <f>IF(ISERROR(VLOOKUP(A56,Sheet1!$A$3:$AF$86,26,FALSE))=TRUE,0,VLOOKUP(A56,Sheet1!$A$3:$AF$86,26,FALSE))</f>
        <v>0</v>
      </c>
      <c r="AA56" s="6">
        <f>IF(ISERROR(VLOOKUP(A56,Sheet1!$A$3:$AF$86,27,FALSE))=TRUE,0,VLOOKUP(A56,Sheet1!$A$3:$AF$86,27,FALSE))</f>
        <v>0</v>
      </c>
      <c r="AB56" s="6">
        <f>IF(ISERROR(VLOOKUP(A56,Sheet1!$A$3:$AF$86,28,FALSE))=TRUE,0,VLOOKUP(A56,Sheet1!$A$3:$AF$86,28,FALSE))</f>
        <v>0</v>
      </c>
      <c r="AC56" s="7">
        <f>IF(ISERROR(VLOOKUP(A56,Sheet1!$A$3:$AF$86,29,FALSE))=TRUE,0,VLOOKUP(A56,Sheet1!$A$3:$AF$86,29,FALSE))</f>
        <v>0</v>
      </c>
      <c r="AD56" s="7">
        <f>IF(ISERROR(VLOOKUP(A56,Sheet1!$A$3:$AF$86,30,FALSE))=TRUE,0,VLOOKUP(A56,Sheet1!$A$3:$AF$86,30,FALSE))</f>
        <v>0</v>
      </c>
      <c r="AE56" s="6">
        <f>IF(ISERROR(VLOOKUP(A56,Sheet1!$A$3:$AF$86,31,FALSE))=TRUE,0,VLOOKUP(A56,Sheet1!$A$3:$AF$86,31,FALSE))</f>
        <v>0</v>
      </c>
      <c r="AF56" s="6">
        <f>IF(ISERROR(VLOOKUP(A56,Sheet1!$A$3:$AF$86,32,FALSE))=TRUE,0,VLOOKUP(A56,Sheet1!$A$3:$AF$86,32,FALSE))</f>
        <v>0</v>
      </c>
    </row>
    <row r="57" spans="1:32">
      <c r="A57" s="4" t="str">
        <f>Sheet1!A57</f>
        <v>Raes Frank</v>
      </c>
      <c r="B57" s="89">
        <f>IF(ISERROR(VLOOKUP(A57,Sheet1!$A$3:$AF$86,2,FALSE))=TRUE,0,VLOOKUP(A57,Sheet1!$A$3:$AF$86,2,FALSE))</f>
        <v>0</v>
      </c>
      <c r="C57" s="5">
        <f>IF(ISERROR(VLOOKUP(A57,Sheet1!$A$3:$AF$86,3,FALSE))=TRUE,0,VLOOKUP(A57,Sheet1!$A$3:$AF$86,3,FALSE))</f>
        <v>0</v>
      </c>
      <c r="D57" s="6">
        <f>IF(ISERROR(VLOOKUP(A57,Sheet1!$A$3:$AF$86,4,FALSE))=TRUE,0,VLOOKUP(A57,Sheet1!$A$3:$AF$86,4,FALSE))</f>
        <v>0</v>
      </c>
      <c r="E57" s="6">
        <f>IF(ISERROR(VLOOKUP(A57,Sheet1!$A$3:$AF$86,5,FALSE))=TRUE,0,VLOOKUP(A57,Sheet1!$A$3:$AF$86,5,FALSE))</f>
        <v>0</v>
      </c>
      <c r="F57" s="6">
        <f>IF(ISERROR(VLOOKUP(A57,Sheet1!$A$3:$AF$86,6,FALSE))=TRUE,0,VLOOKUP(A57,Sheet1!$A$3:$AF$86,6,FALSE))</f>
        <v>0</v>
      </c>
      <c r="G57" s="6">
        <f>IF(ISERROR(VLOOKUP(A57,Sheet1!$A$3:$AF$86,7,FALSE))=TRUE,0,VLOOKUP(A57,Sheet1!$A$3:$AF$86,7,FALSE))</f>
        <v>0</v>
      </c>
      <c r="H57" s="7">
        <f>IF(ISERROR(VLOOKUP(A57,Sheet1!$A$3:$AF$86,8,FALSE))=TRUE,0,VLOOKUP(A57,Sheet1!$A$3:$AF$86,8,FALSE))</f>
        <v>0</v>
      </c>
      <c r="I57" s="7">
        <f>IF(ISERROR(VLOOKUP(A57,Sheet1!$A$3:$AF$86,9,FALSE))=TRUE,0,VLOOKUP(A57,Sheet1!$A$3:$AF$86,9,FALSE))</f>
        <v>0</v>
      </c>
      <c r="J57" s="6">
        <f>IF(ISERROR(VLOOKUP(A57,Sheet1!$A$3:$AF$86,10,FALSE))=TRUE,0,VLOOKUP(A57,Sheet1!$A$3:$AF$86,10,FALSE))</f>
        <v>0</v>
      </c>
      <c r="K57" s="6">
        <f>IF(ISERROR(VLOOKUP(A57,Sheet1!$A$3:$AF$86,11,FALSE))=TRUE,0,VLOOKUP(A57,Sheet1!$A$3:$AF$86,11,FALSE))</f>
        <v>0</v>
      </c>
      <c r="L57" s="6">
        <f>IF(ISERROR(VLOOKUP(A57,Sheet1!$A$3:$AF$86,12,FALSE))=TRUE,0,VLOOKUP(A57,Sheet1!$A$3:$AF$86,12,FALSE))</f>
        <v>0</v>
      </c>
      <c r="M57" s="6">
        <f>IF(ISERROR(VLOOKUP(A57,Sheet1!$A$3:$AF$86,13,FALSE))=TRUE,0,VLOOKUP(A57,Sheet1!$A$3:$AF$86,13,FALSE))</f>
        <v>0</v>
      </c>
      <c r="N57" s="6">
        <f>IF(ISERROR(VLOOKUP(A57,Sheet1!$A$3:$AF$86,14,FALSE))=TRUE,0,VLOOKUP(A57,Sheet1!$A$3:$AF$86,14,FALSE))</f>
        <v>0</v>
      </c>
      <c r="O57" s="7">
        <f>IF(ISERROR(VLOOKUP(A57,Sheet1!$A$3:$AF$86,15,FALSE))=TRUE,0,VLOOKUP(A57,Sheet1!$A$3:$AF$86,15,FALSE))</f>
        <v>0</v>
      </c>
      <c r="P57" s="7">
        <f>IF(ISERROR(VLOOKUP(A57,Sheet1!$A$3:$AF$86,16,FALSE))=TRUE,0,VLOOKUP(A57,Sheet1!$A$3:$AF$86,16,FALSE))</f>
        <v>0</v>
      </c>
      <c r="Q57" s="6">
        <f>IF(ISERROR(VLOOKUP(A57,Sheet1!$A$3:$AF$86,17,FALSE))=TRUE,0,VLOOKUP(A57,Sheet1!$A$3:$AF$86,17,FALSE))</f>
        <v>0</v>
      </c>
      <c r="R57" s="6">
        <f>IF(ISERROR(VLOOKUP(A57,Sheet1!$A$3:$AF$86,18,FALSE))=TRUE,0,VLOOKUP(A57,Sheet1!$A$3:$AF$86,18,FALSE))</f>
        <v>0</v>
      </c>
      <c r="S57" s="6">
        <f>IF(ISERROR(VLOOKUP(A57,Sheet1!$A$3:$AF$86,19,FALSE))=TRUE,0,VLOOKUP(A57,Sheet1!$A$3:$AF$86,19,FALSE))</f>
        <v>0</v>
      </c>
      <c r="T57" s="6">
        <f>IF(ISERROR(VLOOKUP(A57,Sheet1!$A$3:$AF$86,20,FALSE))=TRUE,0,VLOOKUP(A57,Sheet1!$A$3:$AF$86,20,FALSE))</f>
        <v>0</v>
      </c>
      <c r="U57" s="6">
        <f>IF(ISERROR(VLOOKUP(A57,Sheet1!$A$3:$AF$86,21,FALSE))=TRUE,0,VLOOKUP(A57,Sheet1!$A$3:$AF$86,21,FALSE))</f>
        <v>0</v>
      </c>
      <c r="V57" s="7">
        <f>IF(ISERROR(VLOOKUP(A57,Sheet1!$A$3:$AF$86,22,FALSE))=TRUE,0,VLOOKUP(A57,Sheet1!$A$3:$AF$86,22,FALSE))</f>
        <v>0</v>
      </c>
      <c r="W57" s="7">
        <f>IF(ISERROR(VLOOKUP(A57,Sheet1!$A$3:$AF$86,23,FALSE))=TRUE,0,VLOOKUP(A57,Sheet1!$A$3:$AF$86,23,FALSE))</f>
        <v>0</v>
      </c>
      <c r="X57" s="6">
        <f>IF(ISERROR(VLOOKUP(A57,Sheet1!$A$3:$AF$86,24,FALSE))=TRUE,0,VLOOKUP(A57,Sheet1!$A$3:$AF$86,24,FALSE))</f>
        <v>0</v>
      </c>
      <c r="Y57" s="6">
        <f>IF(ISERROR(VLOOKUP(A57,Sheet1!$A$3:$AF$86,25,FALSE))=TRUE,0,VLOOKUP(A57,Sheet1!$A$3:$AF$86,25,FALSE))</f>
        <v>0</v>
      </c>
      <c r="Z57" s="6">
        <f>IF(ISERROR(VLOOKUP(A57,Sheet1!$A$3:$AF$86,26,FALSE))=TRUE,0,VLOOKUP(A57,Sheet1!$A$3:$AF$86,26,FALSE))</f>
        <v>0</v>
      </c>
      <c r="AA57" s="6">
        <f>IF(ISERROR(VLOOKUP(A57,Sheet1!$A$3:$AF$86,27,FALSE))=TRUE,0,VLOOKUP(A57,Sheet1!$A$3:$AF$86,27,FALSE))</f>
        <v>0</v>
      </c>
      <c r="AB57" s="6">
        <f>IF(ISERROR(VLOOKUP(A57,Sheet1!$A$3:$AF$86,28,FALSE))=TRUE,0,VLOOKUP(A57,Sheet1!$A$3:$AF$86,28,FALSE))</f>
        <v>0</v>
      </c>
      <c r="AC57" s="7">
        <f>IF(ISERROR(VLOOKUP(A57,Sheet1!$A$3:$AF$86,29,FALSE))=TRUE,0,VLOOKUP(A57,Sheet1!$A$3:$AF$86,29,FALSE))</f>
        <v>0</v>
      </c>
      <c r="AD57" s="7">
        <f>IF(ISERROR(VLOOKUP(A57,Sheet1!$A$3:$AF$86,30,FALSE))=TRUE,0,VLOOKUP(A57,Sheet1!$A$3:$AF$86,30,FALSE))</f>
        <v>0</v>
      </c>
      <c r="AE57" s="6">
        <f>IF(ISERROR(VLOOKUP(A57,Sheet1!$A$3:$AF$86,31,FALSE))=TRUE,0,VLOOKUP(A57,Sheet1!$A$3:$AF$86,31,FALSE))</f>
        <v>0</v>
      </c>
      <c r="AF57" s="6">
        <f>IF(ISERROR(VLOOKUP(A57,Sheet1!$A$3:$AF$86,32,FALSE))=TRUE,0,VLOOKUP(A57,Sheet1!$A$3:$AF$86,32,FALSE))</f>
        <v>0</v>
      </c>
    </row>
    <row r="58" spans="1:32">
      <c r="A58" s="4" t="str">
        <f>Sheet1!A58</f>
        <v>Ramic Adam</v>
      </c>
      <c r="B58" s="89">
        <f>IF(ISERROR(VLOOKUP(A58,Sheet1!$A$3:$AF$86,2,FALSE))=TRUE,0,VLOOKUP(A58,Sheet1!$A$3:$AF$86,2,FALSE))</f>
        <v>0</v>
      </c>
      <c r="C58" s="5">
        <f>IF(ISERROR(VLOOKUP(A58,Sheet1!$A$3:$AF$86,3,FALSE))=TRUE,0,VLOOKUP(A58,Sheet1!$A$3:$AF$86,3,FALSE))</f>
        <v>0</v>
      </c>
      <c r="D58" s="6">
        <f>IF(ISERROR(VLOOKUP(A58,Sheet1!$A$3:$AF$86,4,FALSE))=TRUE,0,VLOOKUP(A58,Sheet1!$A$3:$AF$86,4,FALSE))</f>
        <v>0</v>
      </c>
      <c r="E58" s="6">
        <f>IF(ISERROR(VLOOKUP(A58,Sheet1!$A$3:$AF$86,5,FALSE))=TRUE,0,VLOOKUP(A58,Sheet1!$A$3:$AF$86,5,FALSE))</f>
        <v>0</v>
      </c>
      <c r="F58" s="6">
        <f>IF(ISERROR(VLOOKUP(A58,Sheet1!$A$3:$AF$86,6,FALSE))=TRUE,0,VLOOKUP(A58,Sheet1!$A$3:$AF$86,6,FALSE))</f>
        <v>0</v>
      </c>
      <c r="G58" s="6">
        <f>IF(ISERROR(VLOOKUP(A58,Sheet1!$A$3:$AF$86,7,FALSE))=TRUE,0,VLOOKUP(A58,Sheet1!$A$3:$AF$86,7,FALSE))</f>
        <v>0</v>
      </c>
      <c r="H58" s="7">
        <f>IF(ISERROR(VLOOKUP(A58,Sheet1!$A$3:$AF$86,8,FALSE))=TRUE,0,VLOOKUP(A58,Sheet1!$A$3:$AF$86,8,FALSE))</f>
        <v>0</v>
      </c>
      <c r="I58" s="7">
        <f>IF(ISERROR(VLOOKUP(A58,Sheet1!$A$3:$AF$86,9,FALSE))=TRUE,0,VLOOKUP(A58,Sheet1!$A$3:$AF$86,9,FALSE))</f>
        <v>0</v>
      </c>
      <c r="J58" s="6">
        <f>IF(ISERROR(VLOOKUP(A58,Sheet1!$A$3:$AF$86,10,FALSE))=TRUE,0,VLOOKUP(A58,Sheet1!$A$3:$AF$86,10,FALSE))</f>
        <v>0</v>
      </c>
      <c r="K58" s="6">
        <f>IF(ISERROR(VLOOKUP(A58,Sheet1!$A$3:$AF$86,11,FALSE))=TRUE,0,VLOOKUP(A58,Sheet1!$A$3:$AF$86,11,FALSE))</f>
        <v>0</v>
      </c>
      <c r="L58" s="6">
        <f>IF(ISERROR(VLOOKUP(A58,Sheet1!$A$3:$AF$86,12,FALSE))=TRUE,0,VLOOKUP(A58,Sheet1!$A$3:$AF$86,12,FALSE))</f>
        <v>0</v>
      </c>
      <c r="M58" s="6">
        <f>IF(ISERROR(VLOOKUP(A58,Sheet1!$A$3:$AF$86,13,FALSE))=TRUE,0,VLOOKUP(A58,Sheet1!$A$3:$AF$86,13,FALSE))</f>
        <v>0</v>
      </c>
      <c r="N58" s="6">
        <f>IF(ISERROR(VLOOKUP(A58,Sheet1!$A$3:$AF$86,14,FALSE))=TRUE,0,VLOOKUP(A58,Sheet1!$A$3:$AF$86,14,FALSE))</f>
        <v>0</v>
      </c>
      <c r="O58" s="7">
        <f>IF(ISERROR(VLOOKUP(A58,Sheet1!$A$3:$AF$86,15,FALSE))=TRUE,0,VLOOKUP(A58,Sheet1!$A$3:$AF$86,15,FALSE))</f>
        <v>0</v>
      </c>
      <c r="P58" s="7">
        <f>IF(ISERROR(VLOOKUP(A58,Sheet1!$A$3:$AF$86,16,FALSE))=TRUE,0,VLOOKUP(A58,Sheet1!$A$3:$AF$86,16,FALSE))</f>
        <v>0</v>
      </c>
      <c r="Q58" s="6">
        <f>IF(ISERROR(VLOOKUP(A58,Sheet1!$A$3:$AF$86,17,FALSE))=TRUE,0,VLOOKUP(A58,Sheet1!$A$3:$AF$86,17,FALSE))</f>
        <v>0</v>
      </c>
      <c r="R58" s="6">
        <f>IF(ISERROR(VLOOKUP(A58,Sheet1!$A$3:$AF$86,18,FALSE))=TRUE,0,VLOOKUP(A58,Sheet1!$A$3:$AF$86,18,FALSE))</f>
        <v>0</v>
      </c>
      <c r="S58" s="6">
        <f>IF(ISERROR(VLOOKUP(A58,Sheet1!$A$3:$AF$86,19,FALSE))=TRUE,0,VLOOKUP(A58,Sheet1!$A$3:$AF$86,19,FALSE))</f>
        <v>0</v>
      </c>
      <c r="T58" s="6">
        <f>IF(ISERROR(VLOOKUP(A58,Sheet1!$A$3:$AF$86,20,FALSE))=TRUE,0,VLOOKUP(A58,Sheet1!$A$3:$AF$86,20,FALSE))</f>
        <v>0</v>
      </c>
      <c r="U58" s="6">
        <f>IF(ISERROR(VLOOKUP(A58,Sheet1!$A$3:$AF$86,21,FALSE))=TRUE,0,VLOOKUP(A58,Sheet1!$A$3:$AF$86,21,FALSE))</f>
        <v>0</v>
      </c>
      <c r="V58" s="7">
        <f>IF(ISERROR(VLOOKUP(A58,Sheet1!$A$3:$AF$86,22,FALSE))=TRUE,0,VLOOKUP(A58,Sheet1!$A$3:$AF$86,22,FALSE))</f>
        <v>0</v>
      </c>
      <c r="W58" s="7">
        <f>IF(ISERROR(VLOOKUP(A58,Sheet1!$A$3:$AF$86,23,FALSE))=TRUE,0,VLOOKUP(A58,Sheet1!$A$3:$AF$86,23,FALSE))</f>
        <v>0</v>
      </c>
      <c r="X58" s="6">
        <f>IF(ISERROR(VLOOKUP(A58,Sheet1!$A$3:$AF$86,24,FALSE))=TRUE,0,VLOOKUP(A58,Sheet1!$A$3:$AF$86,24,FALSE))</f>
        <v>0</v>
      </c>
      <c r="Y58" s="6">
        <f>IF(ISERROR(VLOOKUP(A58,Sheet1!$A$3:$AF$86,25,FALSE))=TRUE,0,VLOOKUP(A58,Sheet1!$A$3:$AF$86,25,FALSE))</f>
        <v>0</v>
      </c>
      <c r="Z58" s="6">
        <f>IF(ISERROR(VLOOKUP(A58,Sheet1!$A$3:$AF$86,26,FALSE))=TRUE,0,VLOOKUP(A58,Sheet1!$A$3:$AF$86,26,FALSE))</f>
        <v>0</v>
      </c>
      <c r="AA58" s="6">
        <f>IF(ISERROR(VLOOKUP(A58,Sheet1!$A$3:$AF$86,27,FALSE))=TRUE,0,VLOOKUP(A58,Sheet1!$A$3:$AF$86,27,FALSE))</f>
        <v>0</v>
      </c>
      <c r="AB58" s="6">
        <f>IF(ISERROR(VLOOKUP(A58,Sheet1!$A$3:$AF$86,28,FALSE))=TRUE,0,VLOOKUP(A58,Sheet1!$A$3:$AF$86,28,FALSE))</f>
        <v>0</v>
      </c>
      <c r="AC58" s="7">
        <f>IF(ISERROR(VLOOKUP(A58,Sheet1!$A$3:$AF$86,29,FALSE))=TRUE,0,VLOOKUP(A58,Sheet1!$A$3:$AF$86,29,FALSE))</f>
        <v>0</v>
      </c>
      <c r="AD58" s="7">
        <f>IF(ISERROR(VLOOKUP(A58,Sheet1!$A$3:$AF$86,30,FALSE))=TRUE,0,VLOOKUP(A58,Sheet1!$A$3:$AF$86,30,FALSE))</f>
        <v>0</v>
      </c>
      <c r="AE58" s="6">
        <f>IF(ISERROR(VLOOKUP(A58,Sheet1!$A$3:$AF$86,31,FALSE))=TRUE,0,VLOOKUP(A58,Sheet1!$A$3:$AF$86,31,FALSE))</f>
        <v>0</v>
      </c>
      <c r="AF58" s="6">
        <f>IF(ISERROR(VLOOKUP(A58,Sheet1!$A$3:$AF$86,32,FALSE))=TRUE,0,VLOOKUP(A58,Sheet1!$A$3:$AF$86,32,FALSE))</f>
        <v>0</v>
      </c>
    </row>
    <row r="59" spans="1:32">
      <c r="A59" s="4" t="str">
        <f>Sheet1!A59</f>
        <v>Reihani Moatar Mohammed</v>
      </c>
      <c r="B59" s="89">
        <f>IF(ISERROR(VLOOKUP(A59,Sheet1!$A$3:$AF$86,2,FALSE))=TRUE,0,VLOOKUP(A59,Sheet1!$A$3:$AF$86,2,FALSE))</f>
        <v>0</v>
      </c>
      <c r="C59" s="5">
        <f>IF(ISERROR(VLOOKUP(A59,Sheet1!$A$3:$AF$86,3,FALSE))=TRUE,0,VLOOKUP(A59,Sheet1!$A$3:$AF$86,3,FALSE))</f>
        <v>0</v>
      </c>
      <c r="D59" s="6">
        <f>IF(ISERROR(VLOOKUP(A59,Sheet1!$A$3:$AF$86,4,FALSE))=TRUE,0,VLOOKUP(A59,Sheet1!$A$3:$AF$86,4,FALSE))</f>
        <v>0</v>
      </c>
      <c r="E59" s="6">
        <f>IF(ISERROR(VLOOKUP(A59,Sheet1!$A$3:$AF$86,5,FALSE))=TRUE,0,VLOOKUP(A59,Sheet1!$A$3:$AF$86,5,FALSE))</f>
        <v>0</v>
      </c>
      <c r="F59" s="6">
        <f>IF(ISERROR(VLOOKUP(A59,Sheet1!$A$3:$AF$86,6,FALSE))=TRUE,0,VLOOKUP(A59,Sheet1!$A$3:$AF$86,6,FALSE))</f>
        <v>0</v>
      </c>
      <c r="G59" s="6">
        <f>IF(ISERROR(VLOOKUP(A59,Sheet1!$A$3:$AF$86,7,FALSE))=TRUE,0,VLOOKUP(A59,Sheet1!$A$3:$AF$86,7,FALSE))</f>
        <v>0</v>
      </c>
      <c r="H59" s="7">
        <f>IF(ISERROR(VLOOKUP(A59,Sheet1!$A$3:$AF$86,8,FALSE))=TRUE,0,VLOOKUP(A59,Sheet1!$A$3:$AF$86,8,FALSE))</f>
        <v>0</v>
      </c>
      <c r="I59" s="7">
        <f>IF(ISERROR(VLOOKUP(A59,Sheet1!$A$3:$AF$86,9,FALSE))=TRUE,0,VLOOKUP(A59,Sheet1!$A$3:$AF$86,9,FALSE))</f>
        <v>0</v>
      </c>
      <c r="J59" s="6">
        <f>IF(ISERROR(VLOOKUP(A59,Sheet1!$A$3:$AF$86,10,FALSE))=TRUE,0,VLOOKUP(A59,Sheet1!$A$3:$AF$86,10,FALSE))</f>
        <v>0</v>
      </c>
      <c r="K59" s="6">
        <f>IF(ISERROR(VLOOKUP(A59,Sheet1!$A$3:$AF$86,11,FALSE))=TRUE,0,VLOOKUP(A59,Sheet1!$A$3:$AF$86,11,FALSE))</f>
        <v>0</v>
      </c>
      <c r="L59" s="6">
        <f>IF(ISERROR(VLOOKUP(A59,Sheet1!$A$3:$AF$86,12,FALSE))=TRUE,0,VLOOKUP(A59,Sheet1!$A$3:$AF$86,12,FALSE))</f>
        <v>0</v>
      </c>
      <c r="M59" s="6">
        <f>IF(ISERROR(VLOOKUP(A59,Sheet1!$A$3:$AF$86,13,FALSE))=TRUE,0,VLOOKUP(A59,Sheet1!$A$3:$AF$86,13,FALSE))</f>
        <v>0</v>
      </c>
      <c r="N59" s="6">
        <f>IF(ISERROR(VLOOKUP(A59,Sheet1!$A$3:$AF$86,14,FALSE))=TRUE,0,VLOOKUP(A59,Sheet1!$A$3:$AF$86,14,FALSE))</f>
        <v>0</v>
      </c>
      <c r="O59" s="7">
        <f>IF(ISERROR(VLOOKUP(A59,Sheet1!$A$3:$AF$86,15,FALSE))=TRUE,0,VLOOKUP(A59,Sheet1!$A$3:$AF$86,15,FALSE))</f>
        <v>0</v>
      </c>
      <c r="P59" s="7">
        <f>IF(ISERROR(VLOOKUP(A59,Sheet1!$A$3:$AF$86,16,FALSE))=TRUE,0,VLOOKUP(A59,Sheet1!$A$3:$AF$86,16,FALSE))</f>
        <v>0</v>
      </c>
      <c r="Q59" s="6">
        <f>IF(ISERROR(VLOOKUP(A59,Sheet1!$A$3:$AF$86,17,FALSE))=TRUE,0,VLOOKUP(A59,Sheet1!$A$3:$AF$86,17,FALSE))</f>
        <v>0</v>
      </c>
      <c r="R59" s="6">
        <f>IF(ISERROR(VLOOKUP(A59,Sheet1!$A$3:$AF$86,18,FALSE))=TRUE,0,VLOOKUP(A59,Sheet1!$A$3:$AF$86,18,FALSE))</f>
        <v>0</v>
      </c>
      <c r="S59" s="6">
        <f>IF(ISERROR(VLOOKUP(A59,Sheet1!$A$3:$AF$86,19,FALSE))=TRUE,0,VLOOKUP(A59,Sheet1!$A$3:$AF$86,19,FALSE))</f>
        <v>0</v>
      </c>
      <c r="T59" s="6">
        <f>IF(ISERROR(VLOOKUP(A59,Sheet1!$A$3:$AF$86,20,FALSE))=TRUE,0,VLOOKUP(A59,Sheet1!$A$3:$AF$86,20,FALSE))</f>
        <v>0</v>
      </c>
      <c r="U59" s="6">
        <f>IF(ISERROR(VLOOKUP(A59,Sheet1!$A$3:$AF$86,21,FALSE))=TRUE,0,VLOOKUP(A59,Sheet1!$A$3:$AF$86,21,FALSE))</f>
        <v>0</v>
      </c>
      <c r="V59" s="7">
        <f>IF(ISERROR(VLOOKUP(A59,Sheet1!$A$3:$AF$86,22,FALSE))=TRUE,0,VLOOKUP(A59,Sheet1!$A$3:$AF$86,22,FALSE))</f>
        <v>0</v>
      </c>
      <c r="W59" s="7">
        <f>IF(ISERROR(VLOOKUP(A59,Sheet1!$A$3:$AF$86,23,FALSE))=TRUE,0,VLOOKUP(A59,Sheet1!$A$3:$AF$86,23,FALSE))</f>
        <v>0</v>
      </c>
      <c r="X59" s="6">
        <f>IF(ISERROR(VLOOKUP(A59,Sheet1!$A$3:$AF$86,24,FALSE))=TRUE,0,VLOOKUP(A59,Sheet1!$A$3:$AF$86,24,FALSE))</f>
        <v>0</v>
      </c>
      <c r="Y59" s="6">
        <f>IF(ISERROR(VLOOKUP(A59,Sheet1!$A$3:$AF$86,25,FALSE))=TRUE,0,VLOOKUP(A59,Sheet1!$A$3:$AF$86,25,FALSE))</f>
        <v>0</v>
      </c>
      <c r="Z59" s="6">
        <f>IF(ISERROR(VLOOKUP(A59,Sheet1!$A$3:$AF$86,26,FALSE))=TRUE,0,VLOOKUP(A59,Sheet1!$A$3:$AF$86,26,FALSE))</f>
        <v>0</v>
      </c>
      <c r="AA59" s="6">
        <f>IF(ISERROR(VLOOKUP(A59,Sheet1!$A$3:$AF$86,27,FALSE))=TRUE,0,VLOOKUP(A59,Sheet1!$A$3:$AF$86,27,FALSE))</f>
        <v>0</v>
      </c>
      <c r="AB59" s="6">
        <f>IF(ISERROR(VLOOKUP(A59,Sheet1!$A$3:$AF$86,28,FALSE))=TRUE,0,VLOOKUP(A59,Sheet1!$A$3:$AF$86,28,FALSE))</f>
        <v>0</v>
      </c>
      <c r="AC59" s="7">
        <f>IF(ISERROR(VLOOKUP(A59,Sheet1!$A$3:$AF$86,29,FALSE))=TRUE,0,VLOOKUP(A59,Sheet1!$A$3:$AF$86,29,FALSE))</f>
        <v>0</v>
      </c>
      <c r="AD59" s="7">
        <f>IF(ISERROR(VLOOKUP(A59,Sheet1!$A$3:$AF$86,30,FALSE))=TRUE,0,VLOOKUP(A59,Sheet1!$A$3:$AF$86,30,FALSE))</f>
        <v>0</v>
      </c>
      <c r="AE59" s="6">
        <f>IF(ISERROR(VLOOKUP(A59,Sheet1!$A$3:$AF$86,31,FALSE))=TRUE,0,VLOOKUP(A59,Sheet1!$A$3:$AF$86,31,FALSE))</f>
        <v>0</v>
      </c>
      <c r="AF59" s="6">
        <f>IF(ISERROR(VLOOKUP(A59,Sheet1!$A$3:$AF$86,32,FALSE))=TRUE,0,VLOOKUP(A59,Sheet1!$A$3:$AF$86,32,FALSE))</f>
        <v>0</v>
      </c>
    </row>
    <row r="60" spans="1:32">
      <c r="A60" s="4" t="str">
        <f>Sheet1!A60</f>
        <v>Ringoet Jan</v>
      </c>
      <c r="B60" s="89">
        <f>IF(ISERROR(VLOOKUP(A60,Sheet1!$A$3:$AF$86,2,FALSE))=TRUE,0,VLOOKUP(A60,Sheet1!$A$3:$AF$86,2,FALSE))</f>
        <v>0</v>
      </c>
      <c r="C60" s="5">
        <f>IF(ISERROR(VLOOKUP(A60,Sheet1!$A$3:$AF$86,3,FALSE))=TRUE,0,VLOOKUP(A60,Sheet1!$A$3:$AF$86,3,FALSE))</f>
        <v>0</v>
      </c>
      <c r="D60" s="6">
        <f>IF(ISERROR(VLOOKUP(A60,Sheet1!$A$3:$AF$86,4,FALSE))=TRUE,0,VLOOKUP(A60,Sheet1!$A$3:$AF$86,4,FALSE))</f>
        <v>0</v>
      </c>
      <c r="E60" s="6">
        <f>IF(ISERROR(VLOOKUP(A60,Sheet1!$A$3:$AF$86,5,FALSE))=TRUE,0,VLOOKUP(A60,Sheet1!$A$3:$AF$86,5,FALSE))</f>
        <v>0</v>
      </c>
      <c r="F60" s="6">
        <f>IF(ISERROR(VLOOKUP(A60,Sheet1!$A$3:$AF$86,6,FALSE))=TRUE,0,VLOOKUP(A60,Sheet1!$A$3:$AF$86,6,FALSE))</f>
        <v>0</v>
      </c>
      <c r="G60" s="6">
        <f>IF(ISERROR(VLOOKUP(A60,Sheet1!$A$3:$AF$86,7,FALSE))=TRUE,0,VLOOKUP(A60,Sheet1!$A$3:$AF$86,7,FALSE))</f>
        <v>0</v>
      </c>
      <c r="H60" s="7">
        <f>IF(ISERROR(VLOOKUP(A60,Sheet1!$A$3:$AF$86,8,FALSE))=TRUE,0,VLOOKUP(A60,Sheet1!$A$3:$AF$86,8,FALSE))</f>
        <v>0</v>
      </c>
      <c r="I60" s="7">
        <f>IF(ISERROR(VLOOKUP(A60,Sheet1!$A$3:$AF$86,9,FALSE))=TRUE,0,VLOOKUP(A60,Sheet1!$A$3:$AF$86,9,FALSE))</f>
        <v>0</v>
      </c>
      <c r="J60" s="6">
        <f>IF(ISERROR(VLOOKUP(A60,Sheet1!$A$3:$AF$86,10,FALSE))=TRUE,0,VLOOKUP(A60,Sheet1!$A$3:$AF$86,10,FALSE))</f>
        <v>0</v>
      </c>
      <c r="K60" s="6">
        <f>IF(ISERROR(VLOOKUP(A60,Sheet1!$A$3:$AF$86,11,FALSE))=TRUE,0,VLOOKUP(A60,Sheet1!$A$3:$AF$86,11,FALSE))</f>
        <v>0</v>
      </c>
      <c r="L60" s="6">
        <f>IF(ISERROR(VLOOKUP(A60,Sheet1!$A$3:$AF$86,12,FALSE))=TRUE,0,VLOOKUP(A60,Sheet1!$A$3:$AF$86,12,FALSE))</f>
        <v>0</v>
      </c>
      <c r="M60" s="6">
        <f>IF(ISERROR(VLOOKUP(A60,Sheet1!$A$3:$AF$86,13,FALSE))=TRUE,0,VLOOKUP(A60,Sheet1!$A$3:$AF$86,13,FALSE))</f>
        <v>0</v>
      </c>
      <c r="N60" s="6">
        <f>IF(ISERROR(VLOOKUP(A60,Sheet1!$A$3:$AF$86,14,FALSE))=TRUE,0,VLOOKUP(A60,Sheet1!$A$3:$AF$86,14,FALSE))</f>
        <v>0</v>
      </c>
      <c r="O60" s="7">
        <f>IF(ISERROR(VLOOKUP(A60,Sheet1!$A$3:$AF$86,15,FALSE))=TRUE,0,VLOOKUP(A60,Sheet1!$A$3:$AF$86,15,FALSE))</f>
        <v>0</v>
      </c>
      <c r="P60" s="7">
        <f>IF(ISERROR(VLOOKUP(A60,Sheet1!$A$3:$AF$86,16,FALSE))=TRUE,0,VLOOKUP(A60,Sheet1!$A$3:$AF$86,16,FALSE))</f>
        <v>0</v>
      </c>
      <c r="Q60" s="6">
        <f>IF(ISERROR(VLOOKUP(A60,Sheet1!$A$3:$AF$86,17,FALSE))=TRUE,0,VLOOKUP(A60,Sheet1!$A$3:$AF$86,17,FALSE))</f>
        <v>0</v>
      </c>
      <c r="R60" s="6">
        <f>IF(ISERROR(VLOOKUP(A60,Sheet1!$A$3:$AF$86,18,FALSE))=TRUE,0,VLOOKUP(A60,Sheet1!$A$3:$AF$86,18,FALSE))</f>
        <v>0</v>
      </c>
      <c r="S60" s="6">
        <f>IF(ISERROR(VLOOKUP(A60,Sheet1!$A$3:$AF$86,19,FALSE))=TRUE,0,VLOOKUP(A60,Sheet1!$A$3:$AF$86,19,FALSE))</f>
        <v>0</v>
      </c>
      <c r="T60" s="6">
        <f>IF(ISERROR(VLOOKUP(A60,Sheet1!$A$3:$AF$86,20,FALSE))=TRUE,0,VLOOKUP(A60,Sheet1!$A$3:$AF$86,20,FALSE))</f>
        <v>0</v>
      </c>
      <c r="U60" s="6">
        <f>IF(ISERROR(VLOOKUP(A60,Sheet1!$A$3:$AF$86,21,FALSE))=TRUE,0,VLOOKUP(A60,Sheet1!$A$3:$AF$86,21,FALSE))</f>
        <v>0</v>
      </c>
      <c r="V60" s="7">
        <f>IF(ISERROR(VLOOKUP(A60,Sheet1!$A$3:$AF$86,22,FALSE))=TRUE,0,VLOOKUP(A60,Sheet1!$A$3:$AF$86,22,FALSE))</f>
        <v>0</v>
      </c>
      <c r="W60" s="7">
        <f>IF(ISERROR(VLOOKUP(A60,Sheet1!$A$3:$AF$86,23,FALSE))=TRUE,0,VLOOKUP(A60,Sheet1!$A$3:$AF$86,23,FALSE))</f>
        <v>0</v>
      </c>
      <c r="X60" s="6">
        <f>IF(ISERROR(VLOOKUP(A60,Sheet1!$A$3:$AF$86,24,FALSE))=TRUE,0,VLOOKUP(A60,Sheet1!$A$3:$AF$86,24,FALSE))</f>
        <v>0</v>
      </c>
      <c r="Y60" s="6">
        <f>IF(ISERROR(VLOOKUP(A60,Sheet1!$A$3:$AF$86,25,FALSE))=TRUE,0,VLOOKUP(A60,Sheet1!$A$3:$AF$86,25,FALSE))</f>
        <v>0</v>
      </c>
      <c r="Z60" s="6">
        <f>IF(ISERROR(VLOOKUP(A60,Sheet1!$A$3:$AF$86,26,FALSE))=TRUE,0,VLOOKUP(A60,Sheet1!$A$3:$AF$86,26,FALSE))</f>
        <v>0</v>
      </c>
      <c r="AA60" s="6">
        <f>IF(ISERROR(VLOOKUP(A60,Sheet1!$A$3:$AF$86,27,FALSE))=TRUE,0,VLOOKUP(A60,Sheet1!$A$3:$AF$86,27,FALSE))</f>
        <v>0</v>
      </c>
      <c r="AB60" s="6">
        <f>IF(ISERROR(VLOOKUP(A60,Sheet1!$A$3:$AF$86,28,FALSE))=TRUE,0,VLOOKUP(A60,Sheet1!$A$3:$AF$86,28,FALSE))</f>
        <v>0</v>
      </c>
      <c r="AC60" s="7">
        <f>IF(ISERROR(VLOOKUP(A60,Sheet1!$A$3:$AF$86,29,FALSE))=TRUE,0,VLOOKUP(A60,Sheet1!$A$3:$AF$86,29,FALSE))</f>
        <v>0</v>
      </c>
      <c r="AD60" s="7">
        <f>IF(ISERROR(VLOOKUP(A60,Sheet1!$A$3:$AF$86,30,FALSE))=TRUE,0,VLOOKUP(A60,Sheet1!$A$3:$AF$86,30,FALSE))</f>
        <v>0</v>
      </c>
      <c r="AE60" s="6">
        <f>IF(ISERROR(VLOOKUP(A60,Sheet1!$A$3:$AF$86,31,FALSE))=TRUE,0,VLOOKUP(A60,Sheet1!$A$3:$AF$86,31,FALSE))</f>
        <v>0</v>
      </c>
      <c r="AF60" s="6">
        <f>IF(ISERROR(VLOOKUP(A60,Sheet1!$A$3:$AF$86,32,FALSE))=TRUE,0,VLOOKUP(A60,Sheet1!$A$3:$AF$86,32,FALSE))</f>
        <v>0</v>
      </c>
    </row>
    <row r="61" spans="1:32">
      <c r="A61" s="4" t="str">
        <f>Sheet1!A61</f>
        <v>Rombauts Wim</v>
      </c>
      <c r="B61" s="89">
        <f>IF(ISERROR(VLOOKUP(A61,Sheet1!$A$3:$AF$86,2,FALSE))=TRUE,0,VLOOKUP(A61,Sheet1!$A$3:$AF$86,2,FALSE))</f>
        <v>0</v>
      </c>
      <c r="C61" s="5">
        <f>IF(ISERROR(VLOOKUP(A61,Sheet1!$A$3:$AF$86,3,FALSE))=TRUE,0,VLOOKUP(A61,Sheet1!$A$3:$AF$86,3,FALSE))</f>
        <v>0</v>
      </c>
      <c r="D61" s="6" t="str">
        <f>IF(ISERROR(VLOOKUP(A61,Sheet1!$A$3:$AF$86,4,FALSE))=TRUE,0,VLOOKUP(A61,Sheet1!$A$3:$AF$86,4,FALSE))</f>
        <v>x</v>
      </c>
      <c r="E61" s="6" t="str">
        <f>IF(ISERROR(VLOOKUP(A61,Sheet1!$A$3:$AF$86,5,FALSE))=TRUE,0,VLOOKUP(A61,Sheet1!$A$3:$AF$86,5,FALSE))</f>
        <v>x</v>
      </c>
      <c r="F61" s="6" t="str">
        <f>IF(ISERROR(VLOOKUP(A61,Sheet1!$A$3:$AF$86,6,FALSE))=TRUE,0,VLOOKUP(A61,Sheet1!$A$3:$AF$86,6,FALSE))</f>
        <v>x</v>
      </c>
      <c r="G61" s="6" t="str">
        <f>IF(ISERROR(VLOOKUP(A61,Sheet1!$A$3:$AF$86,7,FALSE))=TRUE,0,VLOOKUP(A61,Sheet1!$A$3:$AF$86,7,FALSE))</f>
        <v>x</v>
      </c>
      <c r="H61" s="7">
        <f>IF(ISERROR(VLOOKUP(A61,Sheet1!$A$3:$AF$86,8,FALSE))=TRUE,0,VLOOKUP(A61,Sheet1!$A$3:$AF$86,8,FALSE))</f>
        <v>0</v>
      </c>
      <c r="I61" s="7">
        <f>IF(ISERROR(VLOOKUP(A61,Sheet1!$A$3:$AF$86,9,FALSE))=TRUE,0,VLOOKUP(A61,Sheet1!$A$3:$AF$86,9,FALSE))</f>
        <v>0</v>
      </c>
      <c r="J61" s="6">
        <f>IF(ISERROR(VLOOKUP(A61,Sheet1!$A$3:$AF$86,10,FALSE))=TRUE,0,VLOOKUP(A61,Sheet1!$A$3:$AF$86,10,FALSE))</f>
        <v>0</v>
      </c>
      <c r="K61" s="6">
        <f>IF(ISERROR(VLOOKUP(A61,Sheet1!$A$3:$AF$86,11,FALSE))=TRUE,0,VLOOKUP(A61,Sheet1!$A$3:$AF$86,11,FALSE))</f>
        <v>0</v>
      </c>
      <c r="L61" s="6">
        <f>IF(ISERROR(VLOOKUP(A61,Sheet1!$A$3:$AF$86,12,FALSE))=TRUE,0,VLOOKUP(A61,Sheet1!$A$3:$AF$86,12,FALSE))</f>
        <v>0</v>
      </c>
      <c r="M61" s="6">
        <f>IF(ISERROR(VLOOKUP(A61,Sheet1!$A$3:$AF$86,13,FALSE))=TRUE,0,VLOOKUP(A61,Sheet1!$A$3:$AF$86,13,FALSE))</f>
        <v>0</v>
      </c>
      <c r="N61" s="6">
        <f>IF(ISERROR(VLOOKUP(A61,Sheet1!$A$3:$AF$86,14,FALSE))=TRUE,0,VLOOKUP(A61,Sheet1!$A$3:$AF$86,14,FALSE))</f>
        <v>0</v>
      </c>
      <c r="O61" s="7">
        <f>IF(ISERROR(VLOOKUP(A61,Sheet1!$A$3:$AF$86,15,FALSE))=TRUE,0,VLOOKUP(A61,Sheet1!$A$3:$AF$86,15,FALSE))</f>
        <v>0</v>
      </c>
      <c r="P61" s="7">
        <f>IF(ISERROR(VLOOKUP(A61,Sheet1!$A$3:$AF$86,16,FALSE))=TRUE,0,VLOOKUP(A61,Sheet1!$A$3:$AF$86,16,FALSE))</f>
        <v>0</v>
      </c>
      <c r="Q61" s="6">
        <f>IF(ISERROR(VLOOKUP(A61,Sheet1!$A$3:$AF$86,17,FALSE))=TRUE,0,VLOOKUP(A61,Sheet1!$A$3:$AF$86,17,FALSE))</f>
        <v>0</v>
      </c>
      <c r="R61" s="6">
        <f>IF(ISERROR(VLOOKUP(A61,Sheet1!$A$3:$AF$86,18,FALSE))=TRUE,0,VLOOKUP(A61,Sheet1!$A$3:$AF$86,18,FALSE))</f>
        <v>0</v>
      </c>
      <c r="S61" s="6">
        <f>IF(ISERROR(VLOOKUP(A61,Sheet1!$A$3:$AF$86,19,FALSE))=TRUE,0,VLOOKUP(A61,Sheet1!$A$3:$AF$86,19,FALSE))</f>
        <v>0</v>
      </c>
      <c r="T61" s="6">
        <f>IF(ISERROR(VLOOKUP(A61,Sheet1!$A$3:$AF$86,20,FALSE))=TRUE,0,VLOOKUP(A61,Sheet1!$A$3:$AF$86,20,FALSE))</f>
        <v>0</v>
      </c>
      <c r="U61" s="6">
        <f>IF(ISERROR(VLOOKUP(A61,Sheet1!$A$3:$AF$86,21,FALSE))=TRUE,0,VLOOKUP(A61,Sheet1!$A$3:$AF$86,21,FALSE))</f>
        <v>0</v>
      </c>
      <c r="V61" s="7">
        <f>IF(ISERROR(VLOOKUP(A61,Sheet1!$A$3:$AF$86,22,FALSE))=TRUE,0,VLOOKUP(A61,Sheet1!$A$3:$AF$86,22,FALSE))</f>
        <v>0</v>
      </c>
      <c r="W61" s="7">
        <f>IF(ISERROR(VLOOKUP(A61,Sheet1!$A$3:$AF$86,23,FALSE))=TRUE,0,VLOOKUP(A61,Sheet1!$A$3:$AF$86,23,FALSE))</f>
        <v>0</v>
      </c>
      <c r="X61" s="6">
        <f>IF(ISERROR(VLOOKUP(A61,Sheet1!$A$3:$AF$86,24,FALSE))=TRUE,0,VLOOKUP(A61,Sheet1!$A$3:$AF$86,24,FALSE))</f>
        <v>0</v>
      </c>
      <c r="Y61" s="6">
        <f>IF(ISERROR(VLOOKUP(A61,Sheet1!$A$3:$AF$86,25,FALSE))=TRUE,0,VLOOKUP(A61,Sheet1!$A$3:$AF$86,25,FALSE))</f>
        <v>0</v>
      </c>
      <c r="Z61" s="6">
        <f>IF(ISERROR(VLOOKUP(A61,Sheet1!$A$3:$AF$86,26,FALSE))=TRUE,0,VLOOKUP(A61,Sheet1!$A$3:$AF$86,26,FALSE))</f>
        <v>0</v>
      </c>
      <c r="AA61" s="6">
        <f>IF(ISERROR(VLOOKUP(A61,Sheet1!$A$3:$AF$86,27,FALSE))=TRUE,0,VLOOKUP(A61,Sheet1!$A$3:$AF$86,27,FALSE))</f>
        <v>0</v>
      </c>
      <c r="AB61" s="6">
        <f>IF(ISERROR(VLOOKUP(A61,Sheet1!$A$3:$AF$86,28,FALSE))=TRUE,0,VLOOKUP(A61,Sheet1!$A$3:$AF$86,28,FALSE))</f>
        <v>0</v>
      </c>
      <c r="AC61" s="7">
        <f>IF(ISERROR(VLOOKUP(A61,Sheet1!$A$3:$AF$86,29,FALSE))=TRUE,0,VLOOKUP(A61,Sheet1!$A$3:$AF$86,29,FALSE))</f>
        <v>0</v>
      </c>
      <c r="AD61" s="7">
        <f>IF(ISERROR(VLOOKUP(A61,Sheet1!$A$3:$AF$86,30,FALSE))=TRUE,0,VLOOKUP(A61,Sheet1!$A$3:$AF$86,30,FALSE))</f>
        <v>0</v>
      </c>
      <c r="AE61" s="6">
        <f>IF(ISERROR(VLOOKUP(A61,Sheet1!$A$3:$AF$86,31,FALSE))=TRUE,0,VLOOKUP(A61,Sheet1!$A$3:$AF$86,31,FALSE))</f>
        <v>0</v>
      </c>
      <c r="AF61" s="6">
        <f>IF(ISERROR(VLOOKUP(A61,Sheet1!$A$3:$AF$86,32,FALSE))=TRUE,0,VLOOKUP(A61,Sheet1!$A$3:$AF$86,32,FALSE))</f>
        <v>0</v>
      </c>
    </row>
    <row r="62" spans="1:32">
      <c r="A62" s="4" t="str">
        <f>Sheet1!A62</f>
        <v>Saldien Ronald</v>
      </c>
      <c r="B62" s="89">
        <f>IF(ISERROR(VLOOKUP(A62,Sheet1!$A$3:$AF$86,2,FALSE))=TRUE,0,VLOOKUP(A62,Sheet1!$A$3:$AF$86,2,FALSE))</f>
        <v>0</v>
      </c>
      <c r="C62" s="5">
        <f>IF(ISERROR(VLOOKUP(A62,Sheet1!$A$3:$AF$86,3,FALSE))=TRUE,0,VLOOKUP(A62,Sheet1!$A$3:$AF$86,3,FALSE))</f>
        <v>0</v>
      </c>
      <c r="D62" s="6">
        <f>IF(ISERROR(VLOOKUP(A62,Sheet1!$A$3:$AF$86,4,FALSE))=TRUE,0,VLOOKUP(A62,Sheet1!$A$3:$AF$86,4,FALSE))</f>
        <v>0</v>
      </c>
      <c r="E62" s="6">
        <f>IF(ISERROR(VLOOKUP(A62,Sheet1!$A$3:$AF$86,5,FALSE))=TRUE,0,VLOOKUP(A62,Sheet1!$A$3:$AF$86,5,FALSE))</f>
        <v>0</v>
      </c>
      <c r="F62" s="6">
        <f>IF(ISERROR(VLOOKUP(A62,Sheet1!$A$3:$AF$86,6,FALSE))=TRUE,0,VLOOKUP(A62,Sheet1!$A$3:$AF$86,6,FALSE))</f>
        <v>0</v>
      </c>
      <c r="G62" s="6">
        <f>IF(ISERROR(VLOOKUP(A62,Sheet1!$A$3:$AF$86,7,FALSE))=TRUE,0,VLOOKUP(A62,Sheet1!$A$3:$AF$86,7,FALSE))</f>
        <v>0</v>
      </c>
      <c r="H62" s="7">
        <f>IF(ISERROR(VLOOKUP(A62,Sheet1!$A$3:$AF$86,8,FALSE))=TRUE,0,VLOOKUP(A62,Sheet1!$A$3:$AF$86,8,FALSE))</f>
        <v>0</v>
      </c>
      <c r="I62" s="7">
        <f>IF(ISERROR(VLOOKUP(A62,Sheet1!$A$3:$AF$86,9,FALSE))=TRUE,0,VLOOKUP(A62,Sheet1!$A$3:$AF$86,9,FALSE))</f>
        <v>0</v>
      </c>
      <c r="J62" s="6">
        <f>IF(ISERROR(VLOOKUP(A62,Sheet1!$A$3:$AF$86,10,FALSE))=TRUE,0,VLOOKUP(A62,Sheet1!$A$3:$AF$86,10,FALSE))</f>
        <v>0</v>
      </c>
      <c r="K62" s="6">
        <f>IF(ISERROR(VLOOKUP(A62,Sheet1!$A$3:$AF$86,11,FALSE))=TRUE,0,VLOOKUP(A62,Sheet1!$A$3:$AF$86,11,FALSE))</f>
        <v>0</v>
      </c>
      <c r="L62" s="6">
        <f>IF(ISERROR(VLOOKUP(A62,Sheet1!$A$3:$AF$86,12,FALSE))=TRUE,0,VLOOKUP(A62,Sheet1!$A$3:$AF$86,12,FALSE))</f>
        <v>0</v>
      </c>
      <c r="M62" s="6">
        <f>IF(ISERROR(VLOOKUP(A62,Sheet1!$A$3:$AF$86,13,FALSE))=TRUE,0,VLOOKUP(A62,Sheet1!$A$3:$AF$86,13,FALSE))</f>
        <v>0</v>
      </c>
      <c r="N62" s="6">
        <f>IF(ISERROR(VLOOKUP(A62,Sheet1!$A$3:$AF$86,14,FALSE))=TRUE,0,VLOOKUP(A62,Sheet1!$A$3:$AF$86,14,FALSE))</f>
        <v>0</v>
      </c>
      <c r="O62" s="7">
        <f>IF(ISERROR(VLOOKUP(A62,Sheet1!$A$3:$AF$86,15,FALSE))=TRUE,0,VLOOKUP(A62,Sheet1!$A$3:$AF$86,15,FALSE))</f>
        <v>0</v>
      </c>
      <c r="P62" s="7">
        <f>IF(ISERROR(VLOOKUP(A62,Sheet1!$A$3:$AF$86,16,FALSE))=TRUE,0,VLOOKUP(A62,Sheet1!$A$3:$AF$86,16,FALSE))</f>
        <v>0</v>
      </c>
      <c r="Q62" s="6">
        <f>IF(ISERROR(VLOOKUP(A62,Sheet1!$A$3:$AF$86,17,FALSE))=TRUE,0,VLOOKUP(A62,Sheet1!$A$3:$AF$86,17,FALSE))</f>
        <v>0</v>
      </c>
      <c r="R62" s="6">
        <f>IF(ISERROR(VLOOKUP(A62,Sheet1!$A$3:$AF$86,18,FALSE))=TRUE,0,VLOOKUP(A62,Sheet1!$A$3:$AF$86,18,FALSE))</f>
        <v>0</v>
      </c>
      <c r="S62" s="6">
        <f>IF(ISERROR(VLOOKUP(A62,Sheet1!$A$3:$AF$86,19,FALSE))=TRUE,0,VLOOKUP(A62,Sheet1!$A$3:$AF$86,19,FALSE))</f>
        <v>0</v>
      </c>
      <c r="T62" s="6">
        <f>IF(ISERROR(VLOOKUP(A62,Sheet1!$A$3:$AF$86,20,FALSE))=TRUE,0,VLOOKUP(A62,Sheet1!$A$3:$AF$86,20,FALSE))</f>
        <v>0</v>
      </c>
      <c r="U62" s="6">
        <f>IF(ISERROR(VLOOKUP(A62,Sheet1!$A$3:$AF$86,21,FALSE))=TRUE,0,VLOOKUP(A62,Sheet1!$A$3:$AF$86,21,FALSE))</f>
        <v>0</v>
      </c>
      <c r="V62" s="7">
        <f>IF(ISERROR(VLOOKUP(A62,Sheet1!$A$3:$AF$86,22,FALSE))=TRUE,0,VLOOKUP(A62,Sheet1!$A$3:$AF$86,22,FALSE))</f>
        <v>0</v>
      </c>
      <c r="W62" s="7">
        <f>IF(ISERROR(VLOOKUP(A62,Sheet1!$A$3:$AF$86,23,FALSE))=TRUE,0,VLOOKUP(A62,Sheet1!$A$3:$AF$86,23,FALSE))</f>
        <v>0</v>
      </c>
      <c r="X62" s="6">
        <f>IF(ISERROR(VLOOKUP(A62,Sheet1!$A$3:$AF$86,24,FALSE))=TRUE,0,VLOOKUP(A62,Sheet1!$A$3:$AF$86,24,FALSE))</f>
        <v>0</v>
      </c>
      <c r="Y62" s="6">
        <f>IF(ISERROR(VLOOKUP(A62,Sheet1!$A$3:$AF$86,25,FALSE))=TRUE,0,VLOOKUP(A62,Sheet1!$A$3:$AF$86,25,FALSE))</f>
        <v>0</v>
      </c>
      <c r="Z62" s="6">
        <f>IF(ISERROR(VLOOKUP(A62,Sheet1!$A$3:$AF$86,26,FALSE))=TRUE,0,VLOOKUP(A62,Sheet1!$A$3:$AF$86,26,FALSE))</f>
        <v>0</v>
      </c>
      <c r="AA62" s="6">
        <f>IF(ISERROR(VLOOKUP(A62,Sheet1!$A$3:$AF$86,27,FALSE))=TRUE,0,VLOOKUP(A62,Sheet1!$A$3:$AF$86,27,FALSE))</f>
        <v>0</v>
      </c>
      <c r="AB62" s="6">
        <f>IF(ISERROR(VLOOKUP(A62,Sheet1!$A$3:$AF$86,28,FALSE))=TRUE,0,VLOOKUP(A62,Sheet1!$A$3:$AF$86,28,FALSE))</f>
        <v>0</v>
      </c>
      <c r="AC62" s="7">
        <f>IF(ISERROR(VLOOKUP(A62,Sheet1!$A$3:$AF$86,29,FALSE))=TRUE,0,VLOOKUP(A62,Sheet1!$A$3:$AF$86,29,FALSE))</f>
        <v>0</v>
      </c>
      <c r="AD62" s="7">
        <f>IF(ISERROR(VLOOKUP(A62,Sheet1!$A$3:$AF$86,30,FALSE))=TRUE,0,VLOOKUP(A62,Sheet1!$A$3:$AF$86,30,FALSE))</f>
        <v>0</v>
      </c>
      <c r="AE62" s="6">
        <f>IF(ISERROR(VLOOKUP(A62,Sheet1!$A$3:$AF$86,31,FALSE))=TRUE,0,VLOOKUP(A62,Sheet1!$A$3:$AF$86,31,FALSE))</f>
        <v>0</v>
      </c>
      <c r="AF62" s="6">
        <f>IF(ISERROR(VLOOKUP(A62,Sheet1!$A$3:$AF$86,32,FALSE))=TRUE,0,VLOOKUP(A62,Sheet1!$A$3:$AF$86,32,FALSE))</f>
        <v>0</v>
      </c>
    </row>
    <row r="63" spans="1:32">
      <c r="A63" s="4" t="str">
        <f>Sheet1!A63</f>
        <v>Segers Daniël</v>
      </c>
      <c r="B63" s="89">
        <f>IF(ISERROR(VLOOKUP(A63,Sheet1!$A$3:$AF$86,2,FALSE))=TRUE,0,VLOOKUP(A63,Sheet1!$A$3:$AF$86,2,FALSE))</f>
        <v>0</v>
      </c>
      <c r="C63" s="5">
        <f>IF(ISERROR(VLOOKUP(A63,Sheet1!$A$3:$AF$86,3,FALSE))=TRUE,0,VLOOKUP(A63,Sheet1!$A$3:$AF$86,3,FALSE))</f>
        <v>0</v>
      </c>
      <c r="D63" s="6">
        <f>IF(ISERROR(VLOOKUP(A63,Sheet1!$A$3:$AF$86,4,FALSE))=TRUE,0,VLOOKUP(A63,Sheet1!$A$3:$AF$86,4,FALSE))</f>
        <v>0</v>
      </c>
      <c r="E63" s="6">
        <f>IF(ISERROR(VLOOKUP(A63,Sheet1!$A$3:$AF$86,5,FALSE))=TRUE,0,VLOOKUP(A63,Sheet1!$A$3:$AF$86,5,FALSE))</f>
        <v>0</v>
      </c>
      <c r="F63" s="6">
        <f>IF(ISERROR(VLOOKUP(A63,Sheet1!$A$3:$AF$86,6,FALSE))=TRUE,0,VLOOKUP(A63,Sheet1!$A$3:$AF$86,6,FALSE))</f>
        <v>0</v>
      </c>
      <c r="G63" s="6">
        <f>IF(ISERROR(VLOOKUP(A63,Sheet1!$A$3:$AF$86,7,FALSE))=TRUE,0,VLOOKUP(A63,Sheet1!$A$3:$AF$86,7,FALSE))</f>
        <v>0</v>
      </c>
      <c r="H63" s="7">
        <f>IF(ISERROR(VLOOKUP(A63,Sheet1!$A$3:$AF$86,8,FALSE))=TRUE,0,VLOOKUP(A63,Sheet1!$A$3:$AF$86,8,FALSE))</f>
        <v>0</v>
      </c>
      <c r="I63" s="7">
        <f>IF(ISERROR(VLOOKUP(A63,Sheet1!$A$3:$AF$86,9,FALSE))=TRUE,0,VLOOKUP(A63,Sheet1!$A$3:$AF$86,9,FALSE))</f>
        <v>0</v>
      </c>
      <c r="J63" s="6">
        <f>IF(ISERROR(VLOOKUP(A63,Sheet1!$A$3:$AF$86,10,FALSE))=TRUE,0,VLOOKUP(A63,Sheet1!$A$3:$AF$86,10,FALSE))</f>
        <v>0</v>
      </c>
      <c r="K63" s="6">
        <f>IF(ISERROR(VLOOKUP(A63,Sheet1!$A$3:$AF$86,11,FALSE))=TRUE,0,VLOOKUP(A63,Sheet1!$A$3:$AF$86,11,FALSE))</f>
        <v>0</v>
      </c>
      <c r="L63" s="6">
        <f>IF(ISERROR(VLOOKUP(A63,Sheet1!$A$3:$AF$86,12,FALSE))=TRUE,0,VLOOKUP(A63,Sheet1!$A$3:$AF$86,12,FALSE))</f>
        <v>0</v>
      </c>
      <c r="M63" s="6">
        <f>IF(ISERROR(VLOOKUP(A63,Sheet1!$A$3:$AF$86,13,FALSE))=TRUE,0,VLOOKUP(A63,Sheet1!$A$3:$AF$86,13,FALSE))</f>
        <v>0</v>
      </c>
      <c r="N63" s="6">
        <f>IF(ISERROR(VLOOKUP(A63,Sheet1!$A$3:$AF$86,14,FALSE))=TRUE,0,VLOOKUP(A63,Sheet1!$A$3:$AF$86,14,FALSE))</f>
        <v>0</v>
      </c>
      <c r="O63" s="7">
        <f>IF(ISERROR(VLOOKUP(A63,Sheet1!$A$3:$AF$86,15,FALSE))=TRUE,0,VLOOKUP(A63,Sheet1!$A$3:$AF$86,15,FALSE))</f>
        <v>0</v>
      </c>
      <c r="P63" s="7">
        <f>IF(ISERROR(VLOOKUP(A63,Sheet1!$A$3:$AF$86,16,FALSE))=TRUE,0,VLOOKUP(A63,Sheet1!$A$3:$AF$86,16,FALSE))</f>
        <v>0</v>
      </c>
      <c r="Q63" s="6">
        <f>IF(ISERROR(VLOOKUP(A63,Sheet1!$A$3:$AF$86,17,FALSE))=TRUE,0,VLOOKUP(A63,Sheet1!$A$3:$AF$86,17,FALSE))</f>
        <v>0</v>
      </c>
      <c r="R63" s="6">
        <f>IF(ISERROR(VLOOKUP(A63,Sheet1!$A$3:$AF$86,18,FALSE))=TRUE,0,VLOOKUP(A63,Sheet1!$A$3:$AF$86,18,FALSE))</f>
        <v>0</v>
      </c>
      <c r="S63" s="6">
        <f>IF(ISERROR(VLOOKUP(A63,Sheet1!$A$3:$AF$86,19,FALSE))=TRUE,0,VLOOKUP(A63,Sheet1!$A$3:$AF$86,19,FALSE))</f>
        <v>0</v>
      </c>
      <c r="T63" s="6">
        <f>IF(ISERROR(VLOOKUP(A63,Sheet1!$A$3:$AF$86,20,FALSE))=TRUE,0,VLOOKUP(A63,Sheet1!$A$3:$AF$86,20,FALSE))</f>
        <v>0</v>
      </c>
      <c r="U63" s="6">
        <f>IF(ISERROR(VLOOKUP(A63,Sheet1!$A$3:$AF$86,21,FALSE))=TRUE,0,VLOOKUP(A63,Sheet1!$A$3:$AF$86,21,FALSE))</f>
        <v>0</v>
      </c>
      <c r="V63" s="7">
        <f>IF(ISERROR(VLOOKUP(A63,Sheet1!$A$3:$AF$86,22,FALSE))=TRUE,0,VLOOKUP(A63,Sheet1!$A$3:$AF$86,22,FALSE))</f>
        <v>0</v>
      </c>
      <c r="W63" s="7">
        <f>IF(ISERROR(VLOOKUP(A63,Sheet1!$A$3:$AF$86,23,FALSE))=TRUE,0,VLOOKUP(A63,Sheet1!$A$3:$AF$86,23,FALSE))</f>
        <v>0</v>
      </c>
      <c r="X63" s="6">
        <f>IF(ISERROR(VLOOKUP(A63,Sheet1!$A$3:$AF$86,24,FALSE))=TRUE,0,VLOOKUP(A63,Sheet1!$A$3:$AF$86,24,FALSE))</f>
        <v>0</v>
      </c>
      <c r="Y63" s="6">
        <f>IF(ISERROR(VLOOKUP(A63,Sheet1!$A$3:$AF$86,25,FALSE))=TRUE,0,VLOOKUP(A63,Sheet1!$A$3:$AF$86,25,FALSE))</f>
        <v>0</v>
      </c>
      <c r="Z63" s="6">
        <f>IF(ISERROR(VLOOKUP(A63,Sheet1!$A$3:$AF$86,26,FALSE))=TRUE,0,VLOOKUP(A63,Sheet1!$A$3:$AF$86,26,FALSE))</f>
        <v>0</v>
      </c>
      <c r="AA63" s="6">
        <f>IF(ISERROR(VLOOKUP(A63,Sheet1!$A$3:$AF$86,27,FALSE))=TRUE,0,VLOOKUP(A63,Sheet1!$A$3:$AF$86,27,FALSE))</f>
        <v>0</v>
      </c>
      <c r="AB63" s="6">
        <f>IF(ISERROR(VLOOKUP(A63,Sheet1!$A$3:$AF$86,28,FALSE))=TRUE,0,VLOOKUP(A63,Sheet1!$A$3:$AF$86,28,FALSE))</f>
        <v>0</v>
      </c>
      <c r="AC63" s="7">
        <f>IF(ISERROR(VLOOKUP(A63,Sheet1!$A$3:$AF$86,29,FALSE))=TRUE,0,VLOOKUP(A63,Sheet1!$A$3:$AF$86,29,FALSE))</f>
        <v>0</v>
      </c>
      <c r="AD63" s="7">
        <f>IF(ISERROR(VLOOKUP(A63,Sheet1!$A$3:$AF$86,30,FALSE))=TRUE,0,VLOOKUP(A63,Sheet1!$A$3:$AF$86,30,FALSE))</f>
        <v>0</v>
      </c>
      <c r="AE63" s="6">
        <f>IF(ISERROR(VLOOKUP(A63,Sheet1!$A$3:$AF$86,31,FALSE))=TRUE,0,VLOOKUP(A63,Sheet1!$A$3:$AF$86,31,FALSE))</f>
        <v>0</v>
      </c>
      <c r="AF63" s="6">
        <f>IF(ISERROR(VLOOKUP(A63,Sheet1!$A$3:$AF$86,32,FALSE))=TRUE,0,VLOOKUP(A63,Sheet1!$A$3:$AF$86,32,FALSE))</f>
        <v>0</v>
      </c>
    </row>
    <row r="64" spans="1:32">
      <c r="A64" s="4" t="str">
        <f>Sheet1!A64</f>
        <v>Sels Nikki</v>
      </c>
      <c r="B64" s="89">
        <f>IF(ISERROR(VLOOKUP(A64,Sheet1!$A$3:$AF$86,2,FALSE))=TRUE,0,VLOOKUP(A64,Sheet1!$A$3:$AF$86,2,FALSE))</f>
        <v>0</v>
      </c>
      <c r="C64" s="5">
        <f>IF(ISERROR(VLOOKUP(A64,Sheet1!$A$3:$AF$86,3,FALSE))=TRUE,0,VLOOKUP(A64,Sheet1!$A$3:$AF$86,3,FALSE))</f>
        <v>0</v>
      </c>
      <c r="D64" s="6">
        <f>IF(ISERROR(VLOOKUP(A64,Sheet1!$A$3:$AF$86,4,FALSE))=TRUE,0,VLOOKUP(A64,Sheet1!$A$3:$AF$86,4,FALSE))</f>
        <v>0</v>
      </c>
      <c r="E64" s="6">
        <f>IF(ISERROR(VLOOKUP(A64,Sheet1!$A$3:$AF$86,5,FALSE))=TRUE,0,VLOOKUP(A64,Sheet1!$A$3:$AF$86,5,FALSE))</f>
        <v>0</v>
      </c>
      <c r="F64" s="6">
        <f>IF(ISERROR(VLOOKUP(A64,Sheet1!$A$3:$AF$86,6,FALSE))=TRUE,0,VLOOKUP(A64,Sheet1!$A$3:$AF$86,6,FALSE))</f>
        <v>0</v>
      </c>
      <c r="G64" s="6" t="str">
        <f>IF(ISERROR(VLOOKUP(A64,Sheet1!$A$3:$AF$86,7,FALSE))=TRUE,0,VLOOKUP(A64,Sheet1!$A$3:$AF$86,7,FALSE))</f>
        <v>x</v>
      </c>
      <c r="H64" s="7">
        <f>IF(ISERROR(VLOOKUP(A64,Sheet1!$A$3:$AF$86,8,FALSE))=TRUE,0,VLOOKUP(A64,Sheet1!$A$3:$AF$86,8,FALSE))</f>
        <v>0</v>
      </c>
      <c r="I64" s="7">
        <f>IF(ISERROR(VLOOKUP(A64,Sheet1!$A$3:$AF$86,9,FALSE))=TRUE,0,VLOOKUP(A64,Sheet1!$A$3:$AF$86,9,FALSE))</f>
        <v>0</v>
      </c>
      <c r="J64" s="6" t="str">
        <f>IF(ISERROR(VLOOKUP(A64,Sheet1!$A$3:$AF$86,10,FALSE))=TRUE,0,VLOOKUP(A64,Sheet1!$A$3:$AF$86,10,FALSE))</f>
        <v>x</v>
      </c>
      <c r="K64" s="6">
        <f>IF(ISERROR(VLOOKUP(A64,Sheet1!$A$3:$AF$86,11,FALSE))=TRUE,0,VLOOKUP(A64,Sheet1!$A$3:$AF$86,11,FALSE))</f>
        <v>0</v>
      </c>
      <c r="L64" s="6">
        <f>IF(ISERROR(VLOOKUP(A64,Sheet1!$A$3:$AF$86,12,FALSE))=TRUE,0,VLOOKUP(A64,Sheet1!$A$3:$AF$86,12,FALSE))</f>
        <v>0</v>
      </c>
      <c r="M64" s="6">
        <f>IF(ISERROR(VLOOKUP(A64,Sheet1!$A$3:$AF$86,13,FALSE))=TRUE,0,VLOOKUP(A64,Sheet1!$A$3:$AF$86,13,FALSE))</f>
        <v>0</v>
      </c>
      <c r="N64" s="6" t="str">
        <f>IF(ISERROR(VLOOKUP(A64,Sheet1!$A$3:$AF$86,14,FALSE))=TRUE,0,VLOOKUP(A64,Sheet1!$A$3:$AF$86,14,FALSE))</f>
        <v>x</v>
      </c>
      <c r="O64" s="7">
        <f>IF(ISERROR(VLOOKUP(A64,Sheet1!$A$3:$AF$86,15,FALSE))=TRUE,0,VLOOKUP(A64,Sheet1!$A$3:$AF$86,15,FALSE))</f>
        <v>0</v>
      </c>
      <c r="P64" s="7">
        <f>IF(ISERROR(VLOOKUP(A64,Sheet1!$A$3:$AF$86,16,FALSE))=TRUE,0,VLOOKUP(A64,Sheet1!$A$3:$AF$86,16,FALSE))</f>
        <v>0</v>
      </c>
      <c r="Q64" s="6">
        <f>IF(ISERROR(VLOOKUP(A64,Sheet1!$A$3:$AF$86,17,FALSE))=TRUE,0,VLOOKUP(A64,Sheet1!$A$3:$AF$86,17,FALSE))</f>
        <v>0</v>
      </c>
      <c r="R64" s="6">
        <f>IF(ISERROR(VLOOKUP(A64,Sheet1!$A$3:$AF$86,18,FALSE))=TRUE,0,VLOOKUP(A64,Sheet1!$A$3:$AF$86,18,FALSE))</f>
        <v>0</v>
      </c>
      <c r="S64" s="6">
        <f>IF(ISERROR(VLOOKUP(A64,Sheet1!$A$3:$AF$86,19,FALSE))=TRUE,0,VLOOKUP(A64,Sheet1!$A$3:$AF$86,19,FALSE))</f>
        <v>0</v>
      </c>
      <c r="T64" s="6">
        <f>IF(ISERROR(VLOOKUP(A64,Sheet1!$A$3:$AF$86,20,FALSE))=TRUE,0,VLOOKUP(A64,Sheet1!$A$3:$AF$86,20,FALSE))</f>
        <v>0</v>
      </c>
      <c r="U64" s="6">
        <f>IF(ISERROR(VLOOKUP(A64,Sheet1!$A$3:$AF$86,21,FALSE))=TRUE,0,VLOOKUP(A64,Sheet1!$A$3:$AF$86,21,FALSE))</f>
        <v>0</v>
      </c>
      <c r="V64" s="7">
        <f>IF(ISERROR(VLOOKUP(A64,Sheet1!$A$3:$AF$86,22,FALSE))=TRUE,0,VLOOKUP(A64,Sheet1!$A$3:$AF$86,22,FALSE))</f>
        <v>0</v>
      </c>
      <c r="W64" s="7">
        <f>IF(ISERROR(VLOOKUP(A64,Sheet1!$A$3:$AF$86,23,FALSE))=TRUE,0,VLOOKUP(A64,Sheet1!$A$3:$AF$86,23,FALSE))</f>
        <v>0</v>
      </c>
      <c r="X64" s="6">
        <f>IF(ISERROR(VLOOKUP(A64,Sheet1!$A$3:$AF$86,24,FALSE))=TRUE,0,VLOOKUP(A64,Sheet1!$A$3:$AF$86,24,FALSE))</f>
        <v>0</v>
      </c>
      <c r="Y64" s="6">
        <f>IF(ISERROR(VLOOKUP(A64,Sheet1!$A$3:$AF$86,25,FALSE))=TRUE,0,VLOOKUP(A64,Sheet1!$A$3:$AF$86,25,FALSE))</f>
        <v>0</v>
      </c>
      <c r="Z64" s="6">
        <f>IF(ISERROR(VLOOKUP(A64,Sheet1!$A$3:$AF$86,26,FALSE))=TRUE,0,VLOOKUP(A64,Sheet1!$A$3:$AF$86,26,FALSE))</f>
        <v>0</v>
      </c>
      <c r="AA64" s="6" t="str">
        <f>IF(ISERROR(VLOOKUP(A64,Sheet1!$A$3:$AF$86,27,FALSE))=TRUE,0,VLOOKUP(A64,Sheet1!$A$3:$AF$86,27,FALSE))</f>
        <v>x</v>
      </c>
      <c r="AB64" s="6">
        <f>IF(ISERROR(VLOOKUP(A64,Sheet1!$A$3:$AF$86,28,FALSE))=TRUE,0,VLOOKUP(A64,Sheet1!$A$3:$AF$86,28,FALSE))</f>
        <v>0</v>
      </c>
      <c r="AC64" s="7">
        <f>IF(ISERROR(VLOOKUP(A64,Sheet1!$A$3:$AF$86,29,FALSE))=TRUE,0,VLOOKUP(A64,Sheet1!$A$3:$AF$86,29,FALSE))</f>
        <v>0</v>
      </c>
      <c r="AD64" s="7">
        <f>IF(ISERROR(VLOOKUP(A64,Sheet1!$A$3:$AF$86,30,FALSE))=TRUE,0,VLOOKUP(A64,Sheet1!$A$3:$AF$86,30,FALSE))</f>
        <v>0</v>
      </c>
      <c r="AE64" s="6" t="str">
        <f>IF(ISERROR(VLOOKUP(A64,Sheet1!$A$3:$AF$86,31,FALSE))=TRUE,0,VLOOKUP(A64,Sheet1!$A$3:$AF$86,31,FALSE))</f>
        <v>x</v>
      </c>
      <c r="AF64" s="6">
        <f>IF(ISERROR(VLOOKUP(A64,Sheet1!$A$3:$AF$86,32,FALSE))=TRUE,0,VLOOKUP(A64,Sheet1!$A$3:$AF$86,32,FALSE))</f>
        <v>0</v>
      </c>
    </row>
    <row r="65" spans="1:32">
      <c r="A65" s="4" t="str">
        <f>Sheet1!A65</f>
        <v>Seyed Alavi</v>
      </c>
      <c r="B65" s="89">
        <f>IF(ISERROR(VLOOKUP(A65,Sheet1!$A$3:$AF$86,2,FALSE))=TRUE,0,VLOOKUP(A65,Sheet1!$A$3:$AF$86,2,FALSE))</f>
        <v>0</v>
      </c>
      <c r="C65" s="5">
        <f>IF(ISERROR(VLOOKUP(A65,Sheet1!$A$3:$AF$86,3,FALSE))=TRUE,0,VLOOKUP(A65,Sheet1!$A$3:$AF$86,3,FALSE))</f>
        <v>0</v>
      </c>
      <c r="D65" s="6">
        <f>IF(ISERROR(VLOOKUP(A65,Sheet1!$A$3:$AF$86,4,FALSE))=TRUE,0,VLOOKUP(A65,Sheet1!$A$3:$AF$86,4,FALSE))</f>
        <v>0</v>
      </c>
      <c r="E65" s="6">
        <f>IF(ISERROR(VLOOKUP(A65,Sheet1!$A$3:$AF$86,5,FALSE))=TRUE,0,VLOOKUP(A65,Sheet1!$A$3:$AF$86,5,FALSE))</f>
        <v>0</v>
      </c>
      <c r="F65" s="6">
        <f>IF(ISERROR(VLOOKUP(A65,Sheet1!$A$3:$AF$86,6,FALSE))=TRUE,0,VLOOKUP(A65,Sheet1!$A$3:$AF$86,6,FALSE))</f>
        <v>0</v>
      </c>
      <c r="G65" s="6">
        <f>IF(ISERROR(VLOOKUP(A65,Sheet1!$A$3:$AF$86,7,FALSE))=TRUE,0,VLOOKUP(A65,Sheet1!$A$3:$AF$86,7,FALSE))</f>
        <v>0</v>
      </c>
      <c r="H65" s="7">
        <f>IF(ISERROR(VLOOKUP(A65,Sheet1!$A$3:$AF$86,8,FALSE))=TRUE,0,VLOOKUP(A65,Sheet1!$A$3:$AF$86,8,FALSE))</f>
        <v>0</v>
      </c>
      <c r="I65" s="7">
        <f>IF(ISERROR(VLOOKUP(A65,Sheet1!$A$3:$AF$86,9,FALSE))=TRUE,0,VLOOKUP(A65,Sheet1!$A$3:$AF$86,9,FALSE))</f>
        <v>0</v>
      </c>
      <c r="J65" s="6">
        <f>IF(ISERROR(VLOOKUP(A65,Sheet1!$A$3:$AF$86,10,FALSE))=TRUE,0,VLOOKUP(A65,Sheet1!$A$3:$AF$86,10,FALSE))</f>
        <v>0</v>
      </c>
      <c r="K65" s="6">
        <f>IF(ISERROR(VLOOKUP(A65,Sheet1!$A$3:$AF$86,11,FALSE))=TRUE,0,VLOOKUP(A65,Sheet1!$A$3:$AF$86,11,FALSE))</f>
        <v>0</v>
      </c>
      <c r="L65" s="6">
        <f>IF(ISERROR(VLOOKUP(A65,Sheet1!$A$3:$AF$86,12,FALSE))=TRUE,0,VLOOKUP(A65,Sheet1!$A$3:$AF$86,12,FALSE))</f>
        <v>0</v>
      </c>
      <c r="M65" s="6">
        <f>IF(ISERROR(VLOOKUP(A65,Sheet1!$A$3:$AF$86,13,FALSE))=TRUE,0,VLOOKUP(A65,Sheet1!$A$3:$AF$86,13,FALSE))</f>
        <v>0</v>
      </c>
      <c r="N65" s="6">
        <f>IF(ISERROR(VLOOKUP(A65,Sheet1!$A$3:$AF$86,14,FALSE))=TRUE,0,VLOOKUP(A65,Sheet1!$A$3:$AF$86,14,FALSE))</f>
        <v>0</v>
      </c>
      <c r="O65" s="7">
        <f>IF(ISERROR(VLOOKUP(A65,Sheet1!$A$3:$AF$86,15,FALSE))=TRUE,0,VLOOKUP(A65,Sheet1!$A$3:$AF$86,15,FALSE))</f>
        <v>0</v>
      </c>
      <c r="P65" s="7">
        <f>IF(ISERROR(VLOOKUP(A65,Sheet1!$A$3:$AF$86,16,FALSE))=TRUE,0,VLOOKUP(A65,Sheet1!$A$3:$AF$86,16,FALSE))</f>
        <v>0</v>
      </c>
      <c r="Q65" s="6">
        <f>IF(ISERROR(VLOOKUP(A65,Sheet1!$A$3:$AF$86,17,FALSE))=TRUE,0,VLOOKUP(A65,Sheet1!$A$3:$AF$86,17,FALSE))</f>
        <v>0</v>
      </c>
      <c r="R65" s="6">
        <f>IF(ISERROR(VLOOKUP(A65,Sheet1!$A$3:$AF$86,18,FALSE))=TRUE,0,VLOOKUP(A65,Sheet1!$A$3:$AF$86,18,FALSE))</f>
        <v>0</v>
      </c>
      <c r="S65" s="6">
        <f>IF(ISERROR(VLOOKUP(A65,Sheet1!$A$3:$AF$86,19,FALSE))=TRUE,0,VLOOKUP(A65,Sheet1!$A$3:$AF$86,19,FALSE))</f>
        <v>0</v>
      </c>
      <c r="T65" s="6">
        <f>IF(ISERROR(VLOOKUP(A65,Sheet1!$A$3:$AF$86,20,FALSE))=TRUE,0,VLOOKUP(A65,Sheet1!$A$3:$AF$86,20,FALSE))</f>
        <v>0</v>
      </c>
      <c r="U65" s="6">
        <f>IF(ISERROR(VLOOKUP(A65,Sheet1!$A$3:$AF$86,21,FALSE))=TRUE,0,VLOOKUP(A65,Sheet1!$A$3:$AF$86,21,FALSE))</f>
        <v>0</v>
      </c>
      <c r="V65" s="7">
        <f>IF(ISERROR(VLOOKUP(A65,Sheet1!$A$3:$AF$86,22,FALSE))=TRUE,0,VLOOKUP(A65,Sheet1!$A$3:$AF$86,22,FALSE))</f>
        <v>0</v>
      </c>
      <c r="W65" s="7">
        <f>IF(ISERROR(VLOOKUP(A65,Sheet1!$A$3:$AF$86,23,FALSE))=TRUE,0,VLOOKUP(A65,Sheet1!$A$3:$AF$86,23,FALSE))</f>
        <v>0</v>
      </c>
      <c r="X65" s="6">
        <f>IF(ISERROR(VLOOKUP(A65,Sheet1!$A$3:$AF$86,24,FALSE))=TRUE,0,VLOOKUP(A65,Sheet1!$A$3:$AF$86,24,FALSE))</f>
        <v>0</v>
      </c>
      <c r="Y65" s="6">
        <f>IF(ISERROR(VLOOKUP(A65,Sheet1!$A$3:$AF$86,25,FALSE))=TRUE,0,VLOOKUP(A65,Sheet1!$A$3:$AF$86,25,FALSE))</f>
        <v>0</v>
      </c>
      <c r="Z65" s="6">
        <f>IF(ISERROR(VLOOKUP(A65,Sheet1!$A$3:$AF$86,26,FALSE))=TRUE,0,VLOOKUP(A65,Sheet1!$A$3:$AF$86,26,FALSE))</f>
        <v>0</v>
      </c>
      <c r="AA65" s="6">
        <f>IF(ISERROR(VLOOKUP(A65,Sheet1!$A$3:$AF$86,27,FALSE))=TRUE,0,VLOOKUP(A65,Sheet1!$A$3:$AF$86,27,FALSE))</f>
        <v>0</v>
      </c>
      <c r="AB65" s="6">
        <f>IF(ISERROR(VLOOKUP(A65,Sheet1!$A$3:$AF$86,28,FALSE))=TRUE,0,VLOOKUP(A65,Sheet1!$A$3:$AF$86,28,FALSE))</f>
        <v>0</v>
      </c>
      <c r="AC65" s="7">
        <f>IF(ISERROR(VLOOKUP(A65,Sheet1!$A$3:$AF$86,29,FALSE))=TRUE,0,VLOOKUP(A65,Sheet1!$A$3:$AF$86,29,FALSE))</f>
        <v>0</v>
      </c>
      <c r="AD65" s="7">
        <f>IF(ISERROR(VLOOKUP(A65,Sheet1!$A$3:$AF$86,30,FALSE))=TRUE,0,VLOOKUP(A65,Sheet1!$A$3:$AF$86,30,FALSE))</f>
        <v>0</v>
      </c>
      <c r="AE65" s="6">
        <f>IF(ISERROR(VLOOKUP(A65,Sheet1!$A$3:$AF$86,31,FALSE))=TRUE,0,VLOOKUP(A65,Sheet1!$A$3:$AF$86,31,FALSE))</f>
        <v>0</v>
      </c>
      <c r="AF65" s="6">
        <f>IF(ISERROR(VLOOKUP(A65,Sheet1!$A$3:$AF$86,32,FALSE))=TRUE,0,VLOOKUP(A65,Sheet1!$A$3:$AF$86,32,FALSE))</f>
        <v>0</v>
      </c>
    </row>
    <row r="66" spans="1:32">
      <c r="A66" s="4" t="str">
        <f>Sheet1!A66</f>
        <v>Sleuyter Gerrit</v>
      </c>
      <c r="B66" s="89">
        <f>IF(ISERROR(VLOOKUP(A66,Sheet1!$A$3:$AF$86,2,FALSE))=TRUE,0,VLOOKUP(A66,Sheet1!$A$3:$AF$86,2,FALSE))</f>
        <v>0</v>
      </c>
      <c r="C66" s="5">
        <f>IF(ISERROR(VLOOKUP(A66,Sheet1!$A$3:$AF$86,3,FALSE))=TRUE,0,VLOOKUP(A66,Sheet1!$A$3:$AF$86,3,FALSE))</f>
        <v>0</v>
      </c>
      <c r="D66" s="6">
        <f>IF(ISERROR(VLOOKUP(A66,Sheet1!$A$3:$AF$86,4,FALSE))=TRUE,0,VLOOKUP(A66,Sheet1!$A$3:$AF$86,4,FALSE))</f>
        <v>0</v>
      </c>
      <c r="E66" s="6">
        <f>IF(ISERROR(VLOOKUP(A66,Sheet1!$A$3:$AF$86,5,FALSE))=TRUE,0,VLOOKUP(A66,Sheet1!$A$3:$AF$86,5,FALSE))</f>
        <v>0</v>
      </c>
      <c r="F66" s="6" t="str">
        <f>IF(ISERROR(VLOOKUP(A66,Sheet1!$A$3:$AF$86,6,FALSE))=TRUE,0,VLOOKUP(A66,Sheet1!$A$3:$AF$86,6,FALSE))</f>
        <v>x</v>
      </c>
      <c r="G66" s="6">
        <f>IF(ISERROR(VLOOKUP(A66,Sheet1!$A$3:$AF$86,7,FALSE))=TRUE,0,VLOOKUP(A66,Sheet1!$A$3:$AF$86,7,FALSE))</f>
        <v>0</v>
      </c>
      <c r="H66" s="7">
        <f>IF(ISERROR(VLOOKUP(A66,Sheet1!$A$3:$AF$86,8,FALSE))=TRUE,0,VLOOKUP(A66,Sheet1!$A$3:$AF$86,8,FALSE))</f>
        <v>0</v>
      </c>
      <c r="I66" s="7">
        <f>IF(ISERROR(VLOOKUP(A66,Sheet1!$A$3:$AF$86,9,FALSE))=TRUE,0,VLOOKUP(A66,Sheet1!$A$3:$AF$86,9,FALSE))</f>
        <v>0</v>
      </c>
      <c r="J66" s="6">
        <f>IF(ISERROR(VLOOKUP(A66,Sheet1!$A$3:$AF$86,10,FALSE))=TRUE,0,VLOOKUP(A66,Sheet1!$A$3:$AF$86,10,FALSE))</f>
        <v>0</v>
      </c>
      <c r="K66" s="6">
        <f>IF(ISERROR(VLOOKUP(A66,Sheet1!$A$3:$AF$86,11,FALSE))=TRUE,0,VLOOKUP(A66,Sheet1!$A$3:$AF$86,11,FALSE))</f>
        <v>0</v>
      </c>
      <c r="L66" s="6">
        <f>IF(ISERROR(VLOOKUP(A66,Sheet1!$A$3:$AF$86,12,FALSE))=TRUE,0,VLOOKUP(A66,Sheet1!$A$3:$AF$86,12,FALSE))</f>
        <v>0</v>
      </c>
      <c r="M66" s="6">
        <f>IF(ISERROR(VLOOKUP(A66,Sheet1!$A$3:$AF$86,13,FALSE))=TRUE,0,VLOOKUP(A66,Sheet1!$A$3:$AF$86,13,FALSE))</f>
        <v>0</v>
      </c>
      <c r="N66" s="6">
        <f>IF(ISERROR(VLOOKUP(A66,Sheet1!$A$3:$AF$86,14,FALSE))=TRUE,0,VLOOKUP(A66,Sheet1!$A$3:$AF$86,14,FALSE))</f>
        <v>0</v>
      </c>
      <c r="O66" s="7">
        <f>IF(ISERROR(VLOOKUP(A66,Sheet1!$A$3:$AF$86,15,FALSE))=TRUE,0,VLOOKUP(A66,Sheet1!$A$3:$AF$86,15,FALSE))</f>
        <v>0</v>
      </c>
      <c r="P66" s="7">
        <f>IF(ISERROR(VLOOKUP(A66,Sheet1!$A$3:$AF$86,16,FALSE))=TRUE,0,VLOOKUP(A66,Sheet1!$A$3:$AF$86,16,FALSE))</f>
        <v>0</v>
      </c>
      <c r="Q66" s="6" t="str">
        <f>IF(ISERROR(VLOOKUP(A66,Sheet1!$A$3:$AF$86,17,FALSE))=TRUE,0,VLOOKUP(A66,Sheet1!$A$3:$AF$86,17,FALSE))</f>
        <v>x</v>
      </c>
      <c r="R66" s="6">
        <f>IF(ISERROR(VLOOKUP(A66,Sheet1!$A$3:$AF$86,18,FALSE))=TRUE,0,VLOOKUP(A66,Sheet1!$A$3:$AF$86,18,FALSE))</f>
        <v>0</v>
      </c>
      <c r="S66" s="6">
        <f>IF(ISERROR(VLOOKUP(A66,Sheet1!$A$3:$AF$86,19,FALSE))=TRUE,0,VLOOKUP(A66,Sheet1!$A$3:$AF$86,19,FALSE))</f>
        <v>0</v>
      </c>
      <c r="T66" s="6">
        <f>IF(ISERROR(VLOOKUP(A66,Sheet1!$A$3:$AF$86,20,FALSE))=TRUE,0,VLOOKUP(A66,Sheet1!$A$3:$AF$86,20,FALSE))</f>
        <v>0</v>
      </c>
      <c r="U66" s="6">
        <f>IF(ISERROR(VLOOKUP(A66,Sheet1!$A$3:$AF$86,21,FALSE))=TRUE,0,VLOOKUP(A66,Sheet1!$A$3:$AF$86,21,FALSE))</f>
        <v>0</v>
      </c>
      <c r="V66" s="7">
        <f>IF(ISERROR(VLOOKUP(A66,Sheet1!$A$3:$AF$86,22,FALSE))=TRUE,0,VLOOKUP(A66,Sheet1!$A$3:$AF$86,22,FALSE))</f>
        <v>0</v>
      </c>
      <c r="W66" s="7">
        <f>IF(ISERROR(VLOOKUP(A66,Sheet1!$A$3:$AF$86,23,FALSE))=TRUE,0,VLOOKUP(A66,Sheet1!$A$3:$AF$86,23,FALSE))</f>
        <v>0</v>
      </c>
      <c r="X66" s="6">
        <f>IF(ISERROR(VLOOKUP(A66,Sheet1!$A$3:$AF$86,24,FALSE))=TRUE,0,VLOOKUP(A66,Sheet1!$A$3:$AF$86,24,FALSE))</f>
        <v>0</v>
      </c>
      <c r="Y66" s="6">
        <f>IF(ISERROR(VLOOKUP(A66,Sheet1!$A$3:$AF$86,25,FALSE))=TRUE,0,VLOOKUP(A66,Sheet1!$A$3:$AF$86,25,FALSE))</f>
        <v>0</v>
      </c>
      <c r="Z66" s="6">
        <f>IF(ISERROR(VLOOKUP(A66,Sheet1!$A$3:$AF$86,26,FALSE))=TRUE,0,VLOOKUP(A66,Sheet1!$A$3:$AF$86,26,FALSE))</f>
        <v>0</v>
      </c>
      <c r="AA66" s="6">
        <f>IF(ISERROR(VLOOKUP(A66,Sheet1!$A$3:$AF$86,27,FALSE))=TRUE,0,VLOOKUP(A66,Sheet1!$A$3:$AF$86,27,FALSE))</f>
        <v>0</v>
      </c>
      <c r="AB66" s="6">
        <f>IF(ISERROR(VLOOKUP(A66,Sheet1!$A$3:$AF$86,28,FALSE))=TRUE,0,VLOOKUP(A66,Sheet1!$A$3:$AF$86,28,FALSE))</f>
        <v>0</v>
      </c>
      <c r="AC66" s="7">
        <f>IF(ISERROR(VLOOKUP(A66,Sheet1!$A$3:$AF$86,29,FALSE))=TRUE,0,VLOOKUP(A66,Sheet1!$A$3:$AF$86,29,FALSE))</f>
        <v>0</v>
      </c>
      <c r="AD66" s="7">
        <f>IF(ISERROR(VLOOKUP(A66,Sheet1!$A$3:$AF$86,30,FALSE))=TRUE,0,VLOOKUP(A66,Sheet1!$A$3:$AF$86,30,FALSE))</f>
        <v>0</v>
      </c>
      <c r="AE66" s="6" t="str">
        <f>IF(ISERROR(VLOOKUP(A66,Sheet1!$A$3:$AF$86,31,FALSE))=TRUE,0,VLOOKUP(A66,Sheet1!$A$3:$AF$86,31,FALSE))</f>
        <v>x</v>
      </c>
      <c r="AF66" s="6">
        <f>IF(ISERROR(VLOOKUP(A66,Sheet1!$A$3:$AF$86,32,FALSE))=TRUE,0,VLOOKUP(A66,Sheet1!$A$3:$AF$86,32,FALSE))</f>
        <v>0</v>
      </c>
    </row>
    <row r="67" spans="1:32">
      <c r="A67" s="4" t="str">
        <f>Sheet1!A67</f>
        <v>Stanic S.</v>
      </c>
      <c r="B67" s="89">
        <f>IF(ISERROR(VLOOKUP(A67,Sheet1!$A$3:$AF$86,2,FALSE))=TRUE,0,VLOOKUP(A67,Sheet1!$A$3:$AF$86,2,FALSE))</f>
        <v>0</v>
      </c>
      <c r="C67" s="5">
        <f>IF(ISERROR(VLOOKUP(A67,Sheet1!$A$3:$AF$86,3,FALSE))=TRUE,0,VLOOKUP(A67,Sheet1!$A$3:$AF$86,3,FALSE))</f>
        <v>0</v>
      </c>
      <c r="D67" s="6">
        <f>IF(ISERROR(VLOOKUP(A67,Sheet1!$A$3:$AF$86,4,FALSE))=TRUE,0,VLOOKUP(A67,Sheet1!$A$3:$AF$86,4,FALSE))</f>
        <v>0</v>
      </c>
      <c r="E67" s="6">
        <f>IF(ISERROR(VLOOKUP(A67,Sheet1!$A$3:$AF$86,5,FALSE))=TRUE,0,VLOOKUP(A67,Sheet1!$A$3:$AF$86,5,FALSE))</f>
        <v>0</v>
      </c>
      <c r="F67" s="6">
        <f>IF(ISERROR(VLOOKUP(A67,Sheet1!$A$3:$AF$86,6,FALSE))=TRUE,0,VLOOKUP(A67,Sheet1!$A$3:$AF$86,6,FALSE))</f>
        <v>0</v>
      </c>
      <c r="G67" s="6">
        <f>IF(ISERROR(VLOOKUP(A67,Sheet1!$A$3:$AF$86,7,FALSE))=TRUE,0,VLOOKUP(A67,Sheet1!$A$3:$AF$86,7,FALSE))</f>
        <v>0</v>
      </c>
      <c r="H67" s="7">
        <f>IF(ISERROR(VLOOKUP(A67,Sheet1!$A$3:$AF$86,8,FALSE))=TRUE,0,VLOOKUP(A67,Sheet1!$A$3:$AF$86,8,FALSE))</f>
        <v>0</v>
      </c>
      <c r="I67" s="7">
        <f>IF(ISERROR(VLOOKUP(A67,Sheet1!$A$3:$AF$86,9,FALSE))=TRUE,0,VLOOKUP(A67,Sheet1!$A$3:$AF$86,9,FALSE))</f>
        <v>0</v>
      </c>
      <c r="J67" s="6">
        <f>IF(ISERROR(VLOOKUP(A67,Sheet1!$A$3:$AF$86,10,FALSE))=TRUE,0,VLOOKUP(A67,Sheet1!$A$3:$AF$86,10,FALSE))</f>
        <v>0</v>
      </c>
      <c r="K67" s="6">
        <f>IF(ISERROR(VLOOKUP(A67,Sheet1!$A$3:$AF$86,11,FALSE))=TRUE,0,VLOOKUP(A67,Sheet1!$A$3:$AF$86,11,FALSE))</f>
        <v>0</v>
      </c>
      <c r="L67" s="6">
        <f>IF(ISERROR(VLOOKUP(A67,Sheet1!$A$3:$AF$86,12,FALSE))=TRUE,0,VLOOKUP(A67,Sheet1!$A$3:$AF$86,12,FALSE))</f>
        <v>0</v>
      </c>
      <c r="M67" s="6">
        <f>IF(ISERROR(VLOOKUP(A67,Sheet1!$A$3:$AF$86,13,FALSE))=TRUE,0,VLOOKUP(A67,Sheet1!$A$3:$AF$86,13,FALSE))</f>
        <v>0</v>
      </c>
      <c r="N67" s="6">
        <f>IF(ISERROR(VLOOKUP(A67,Sheet1!$A$3:$AF$86,14,FALSE))=TRUE,0,VLOOKUP(A67,Sheet1!$A$3:$AF$86,14,FALSE))</f>
        <v>0</v>
      </c>
      <c r="O67" s="7">
        <f>IF(ISERROR(VLOOKUP(A67,Sheet1!$A$3:$AF$86,15,FALSE))=TRUE,0,VLOOKUP(A67,Sheet1!$A$3:$AF$86,15,FALSE))</f>
        <v>0</v>
      </c>
      <c r="P67" s="7">
        <f>IF(ISERROR(VLOOKUP(A67,Sheet1!$A$3:$AF$86,16,FALSE))=TRUE,0,VLOOKUP(A67,Sheet1!$A$3:$AF$86,16,FALSE))</f>
        <v>0</v>
      </c>
      <c r="Q67" s="6">
        <f>IF(ISERROR(VLOOKUP(A67,Sheet1!$A$3:$AF$86,17,FALSE))=TRUE,0,VLOOKUP(A67,Sheet1!$A$3:$AF$86,17,FALSE))</f>
        <v>0</v>
      </c>
      <c r="R67" s="6">
        <f>IF(ISERROR(VLOOKUP(A67,Sheet1!$A$3:$AF$86,18,FALSE))=TRUE,0,VLOOKUP(A67,Sheet1!$A$3:$AF$86,18,FALSE))</f>
        <v>0</v>
      </c>
      <c r="S67" s="6">
        <f>IF(ISERROR(VLOOKUP(A67,Sheet1!$A$3:$AF$86,19,FALSE))=TRUE,0,VLOOKUP(A67,Sheet1!$A$3:$AF$86,19,FALSE))</f>
        <v>0</v>
      </c>
      <c r="T67" s="6">
        <f>IF(ISERROR(VLOOKUP(A67,Sheet1!$A$3:$AF$86,20,FALSE))=TRUE,0,VLOOKUP(A67,Sheet1!$A$3:$AF$86,20,FALSE))</f>
        <v>0</v>
      </c>
      <c r="U67" s="6">
        <f>IF(ISERROR(VLOOKUP(A67,Sheet1!$A$3:$AF$86,21,FALSE))=TRUE,0,VLOOKUP(A67,Sheet1!$A$3:$AF$86,21,FALSE))</f>
        <v>0</v>
      </c>
      <c r="V67" s="7">
        <f>IF(ISERROR(VLOOKUP(A67,Sheet1!$A$3:$AF$86,22,FALSE))=TRUE,0,VLOOKUP(A67,Sheet1!$A$3:$AF$86,22,FALSE))</f>
        <v>0</v>
      </c>
      <c r="W67" s="7">
        <f>IF(ISERROR(VLOOKUP(A67,Sheet1!$A$3:$AF$86,23,FALSE))=TRUE,0,VLOOKUP(A67,Sheet1!$A$3:$AF$86,23,FALSE))</f>
        <v>0</v>
      </c>
      <c r="X67" s="6">
        <f>IF(ISERROR(VLOOKUP(A67,Sheet1!$A$3:$AF$86,24,FALSE))=TRUE,0,VLOOKUP(A67,Sheet1!$A$3:$AF$86,24,FALSE))</f>
        <v>0</v>
      </c>
      <c r="Y67" s="6">
        <f>IF(ISERROR(VLOOKUP(A67,Sheet1!$A$3:$AF$86,25,FALSE))=TRUE,0,VLOOKUP(A67,Sheet1!$A$3:$AF$86,25,FALSE))</f>
        <v>0</v>
      </c>
      <c r="Z67" s="6">
        <f>IF(ISERROR(VLOOKUP(A67,Sheet1!$A$3:$AF$86,26,FALSE))=TRUE,0,VLOOKUP(A67,Sheet1!$A$3:$AF$86,26,FALSE))</f>
        <v>0</v>
      </c>
      <c r="AA67" s="6">
        <f>IF(ISERROR(VLOOKUP(A67,Sheet1!$A$3:$AF$86,27,FALSE))=TRUE,0,VLOOKUP(A67,Sheet1!$A$3:$AF$86,27,FALSE))</f>
        <v>0</v>
      </c>
      <c r="AB67" s="6">
        <f>IF(ISERROR(VLOOKUP(A67,Sheet1!$A$3:$AF$86,28,FALSE))=TRUE,0,VLOOKUP(A67,Sheet1!$A$3:$AF$86,28,FALSE))</f>
        <v>0</v>
      </c>
      <c r="AC67" s="7">
        <f>IF(ISERROR(VLOOKUP(A67,Sheet1!$A$3:$AF$86,29,FALSE))=TRUE,0,VLOOKUP(A67,Sheet1!$A$3:$AF$86,29,FALSE))</f>
        <v>0</v>
      </c>
      <c r="AD67" s="7">
        <f>IF(ISERROR(VLOOKUP(A67,Sheet1!$A$3:$AF$86,30,FALSE))=TRUE,0,VLOOKUP(A67,Sheet1!$A$3:$AF$86,30,FALSE))</f>
        <v>0</v>
      </c>
      <c r="AE67" s="6" t="str">
        <f>IF(ISERROR(VLOOKUP(A67,Sheet1!$A$3:$AF$86,31,FALSE))=TRUE,0,VLOOKUP(A67,Sheet1!$A$3:$AF$86,31,FALSE))</f>
        <v>x</v>
      </c>
      <c r="AF67" s="6">
        <f>IF(ISERROR(VLOOKUP(A67,Sheet1!$A$3:$AF$86,32,FALSE))=TRUE,0,VLOOKUP(A67,Sheet1!$A$3:$AF$86,32,FALSE))</f>
        <v>0</v>
      </c>
    </row>
    <row r="68" spans="1:32">
      <c r="A68" s="4" t="str">
        <f>Sheet1!A68</f>
        <v>Stephan  Yvon</v>
      </c>
      <c r="B68" s="89">
        <f>IF(ISERROR(VLOOKUP(A68,Sheet1!$A$3:$AF$86,2,FALSE))=TRUE,0,VLOOKUP(A68,Sheet1!$A$3:$AF$86,2,FALSE))</f>
        <v>0</v>
      </c>
      <c r="C68" s="5">
        <f>IF(ISERROR(VLOOKUP(A68,Sheet1!$A$3:$AF$86,3,FALSE))=TRUE,0,VLOOKUP(A68,Sheet1!$A$3:$AF$86,3,FALSE))</f>
        <v>0</v>
      </c>
      <c r="D68" s="6" t="str">
        <f>IF(ISERROR(VLOOKUP(A68,Sheet1!$A$3:$AF$86,4,FALSE))=TRUE,0,VLOOKUP(A68,Sheet1!$A$3:$AF$86,4,FALSE))</f>
        <v>x</v>
      </c>
      <c r="E68" s="6" t="str">
        <f>IF(ISERROR(VLOOKUP(A68,Sheet1!$A$3:$AF$86,5,FALSE))=TRUE,0,VLOOKUP(A68,Sheet1!$A$3:$AF$86,5,FALSE))</f>
        <v>x</v>
      </c>
      <c r="F68" s="6" t="str">
        <f>IF(ISERROR(VLOOKUP(A68,Sheet1!$A$3:$AF$86,6,FALSE))=TRUE,0,VLOOKUP(A68,Sheet1!$A$3:$AF$86,6,FALSE))</f>
        <v>x</v>
      </c>
      <c r="G68" s="6" t="str">
        <f>IF(ISERROR(VLOOKUP(A68,Sheet1!$A$3:$AF$86,7,FALSE))=TRUE,0,VLOOKUP(A68,Sheet1!$A$3:$AF$86,7,FALSE))</f>
        <v>x</v>
      </c>
      <c r="H68" s="7">
        <f>IF(ISERROR(VLOOKUP(A68,Sheet1!$A$3:$AF$86,8,FALSE))=TRUE,0,VLOOKUP(A68,Sheet1!$A$3:$AF$86,8,FALSE))</f>
        <v>0</v>
      </c>
      <c r="I68" s="7">
        <f>IF(ISERROR(VLOOKUP(A68,Sheet1!$A$3:$AF$86,9,FALSE))=TRUE,0,VLOOKUP(A68,Sheet1!$A$3:$AF$86,9,FALSE))</f>
        <v>0</v>
      </c>
      <c r="J68" s="6">
        <f>IF(ISERROR(VLOOKUP(A68,Sheet1!$A$3:$AF$86,10,FALSE))=TRUE,0,VLOOKUP(A68,Sheet1!$A$3:$AF$86,10,FALSE))</f>
        <v>0</v>
      </c>
      <c r="K68" s="6">
        <f>IF(ISERROR(VLOOKUP(A68,Sheet1!$A$3:$AF$86,11,FALSE))=TRUE,0,VLOOKUP(A68,Sheet1!$A$3:$AF$86,11,FALSE))</f>
        <v>0</v>
      </c>
      <c r="L68" s="6">
        <f>IF(ISERROR(VLOOKUP(A68,Sheet1!$A$3:$AF$86,12,FALSE))=TRUE,0,VLOOKUP(A68,Sheet1!$A$3:$AF$86,12,FALSE))</f>
        <v>0</v>
      </c>
      <c r="M68" s="6">
        <f>IF(ISERROR(VLOOKUP(A68,Sheet1!$A$3:$AF$86,13,FALSE))=TRUE,0,VLOOKUP(A68,Sheet1!$A$3:$AF$86,13,FALSE))</f>
        <v>0</v>
      </c>
      <c r="N68" s="6">
        <f>IF(ISERROR(VLOOKUP(A68,Sheet1!$A$3:$AF$86,14,FALSE))=TRUE,0,VLOOKUP(A68,Sheet1!$A$3:$AF$86,14,FALSE))</f>
        <v>0</v>
      </c>
      <c r="O68" s="7">
        <f>IF(ISERROR(VLOOKUP(A68,Sheet1!$A$3:$AF$86,15,FALSE))=TRUE,0,VLOOKUP(A68,Sheet1!$A$3:$AF$86,15,FALSE))</f>
        <v>0</v>
      </c>
      <c r="P68" s="7">
        <f>IF(ISERROR(VLOOKUP(A68,Sheet1!$A$3:$AF$86,16,FALSE))=TRUE,0,VLOOKUP(A68,Sheet1!$A$3:$AF$86,16,FALSE))</f>
        <v>0</v>
      </c>
      <c r="Q68" s="6">
        <f>IF(ISERROR(VLOOKUP(A68,Sheet1!$A$3:$AF$86,17,FALSE))=TRUE,0,VLOOKUP(A68,Sheet1!$A$3:$AF$86,17,FALSE))</f>
        <v>0</v>
      </c>
      <c r="R68" s="6">
        <f>IF(ISERROR(VLOOKUP(A68,Sheet1!$A$3:$AF$86,18,FALSE))=TRUE,0,VLOOKUP(A68,Sheet1!$A$3:$AF$86,18,FALSE))</f>
        <v>0</v>
      </c>
      <c r="S68" s="6">
        <f>IF(ISERROR(VLOOKUP(A68,Sheet1!$A$3:$AF$86,19,FALSE))=TRUE,0,VLOOKUP(A68,Sheet1!$A$3:$AF$86,19,FALSE))</f>
        <v>0</v>
      </c>
      <c r="T68" s="6">
        <f>IF(ISERROR(VLOOKUP(A68,Sheet1!$A$3:$AF$86,20,FALSE))=TRUE,0,VLOOKUP(A68,Sheet1!$A$3:$AF$86,20,FALSE))</f>
        <v>0</v>
      </c>
      <c r="U68" s="6">
        <f>IF(ISERROR(VLOOKUP(A68,Sheet1!$A$3:$AF$86,21,FALSE))=TRUE,0,VLOOKUP(A68,Sheet1!$A$3:$AF$86,21,FALSE))</f>
        <v>0</v>
      </c>
      <c r="V68" s="7">
        <f>IF(ISERROR(VLOOKUP(A68,Sheet1!$A$3:$AF$86,22,FALSE))=TRUE,0,VLOOKUP(A68,Sheet1!$A$3:$AF$86,22,FALSE))</f>
        <v>0</v>
      </c>
      <c r="W68" s="7">
        <f>IF(ISERROR(VLOOKUP(A68,Sheet1!$A$3:$AF$86,23,FALSE))=TRUE,0,VLOOKUP(A68,Sheet1!$A$3:$AF$86,23,FALSE))</f>
        <v>0</v>
      </c>
      <c r="X68" s="6">
        <f>IF(ISERROR(VLOOKUP(A68,Sheet1!$A$3:$AF$86,24,FALSE))=TRUE,0,VLOOKUP(A68,Sheet1!$A$3:$AF$86,24,FALSE))</f>
        <v>0</v>
      </c>
      <c r="Y68" s="6">
        <f>IF(ISERROR(VLOOKUP(A68,Sheet1!$A$3:$AF$86,25,FALSE))=TRUE,0,VLOOKUP(A68,Sheet1!$A$3:$AF$86,25,FALSE))</f>
        <v>0</v>
      </c>
      <c r="Z68" s="6">
        <f>IF(ISERROR(VLOOKUP(A68,Sheet1!$A$3:$AF$86,26,FALSE))=TRUE,0,VLOOKUP(A68,Sheet1!$A$3:$AF$86,26,FALSE))</f>
        <v>0</v>
      </c>
      <c r="AA68" s="6" t="str">
        <f>IF(ISERROR(VLOOKUP(A68,Sheet1!$A$3:$AF$86,27,FALSE))=TRUE,0,VLOOKUP(A68,Sheet1!$A$3:$AF$86,27,FALSE))</f>
        <v>x</v>
      </c>
      <c r="AB68" s="6" t="str">
        <f>IF(ISERROR(VLOOKUP(A68,Sheet1!$A$3:$AF$86,28,FALSE))=TRUE,0,VLOOKUP(A68,Sheet1!$A$3:$AF$86,28,FALSE))</f>
        <v>x</v>
      </c>
      <c r="AC68" s="7">
        <f>IF(ISERROR(VLOOKUP(A68,Sheet1!$A$3:$AF$86,29,FALSE))=TRUE,0,VLOOKUP(A68,Sheet1!$A$3:$AF$86,29,FALSE))</f>
        <v>0</v>
      </c>
      <c r="AD68" s="7">
        <f>IF(ISERROR(VLOOKUP(A68,Sheet1!$A$3:$AF$86,30,FALSE))=TRUE,0,VLOOKUP(A68,Sheet1!$A$3:$AF$86,30,FALSE))</f>
        <v>0</v>
      </c>
      <c r="AE68" s="6">
        <f>IF(ISERROR(VLOOKUP(A68,Sheet1!$A$3:$AF$86,31,FALSE))=TRUE,0,VLOOKUP(A68,Sheet1!$A$3:$AF$86,31,FALSE))</f>
        <v>0</v>
      </c>
      <c r="AF68" s="6">
        <f>IF(ISERROR(VLOOKUP(A68,Sheet1!$A$3:$AF$86,32,FALSE))=TRUE,0,VLOOKUP(A68,Sheet1!$A$3:$AF$86,32,FALSE))</f>
        <v>0</v>
      </c>
    </row>
    <row r="69" spans="1:32">
      <c r="A69" s="4" t="str">
        <f>Sheet1!A69</f>
        <v>Tazir Rachid</v>
      </c>
      <c r="B69" s="89">
        <f>IF(ISERROR(VLOOKUP(A69,Sheet1!$A$3:$AF$86,2,FALSE))=TRUE,0,VLOOKUP(A69,Sheet1!$A$3:$AF$86,2,FALSE))</f>
        <v>0</v>
      </c>
      <c r="C69" s="5">
        <f>IF(ISERROR(VLOOKUP(A69,Sheet1!$A$3:$AF$86,3,FALSE))=TRUE,0,VLOOKUP(A69,Sheet1!$A$3:$AF$86,3,FALSE))</f>
        <v>0</v>
      </c>
      <c r="D69" s="6">
        <f>IF(ISERROR(VLOOKUP(A69,Sheet1!$A$3:$AF$86,4,FALSE))=TRUE,0,VLOOKUP(A69,Sheet1!$A$3:$AF$86,4,FALSE))</f>
        <v>0</v>
      </c>
      <c r="E69" s="6">
        <f>IF(ISERROR(VLOOKUP(A69,Sheet1!$A$3:$AF$86,5,FALSE))=TRUE,0,VLOOKUP(A69,Sheet1!$A$3:$AF$86,5,FALSE))</f>
        <v>0</v>
      </c>
      <c r="F69" s="6">
        <f>IF(ISERROR(VLOOKUP(A69,Sheet1!$A$3:$AF$86,6,FALSE))=TRUE,0,VLOOKUP(A69,Sheet1!$A$3:$AF$86,6,FALSE))</f>
        <v>0</v>
      </c>
      <c r="G69" s="6">
        <f>IF(ISERROR(VLOOKUP(A69,Sheet1!$A$3:$AF$86,7,FALSE))=TRUE,0,VLOOKUP(A69,Sheet1!$A$3:$AF$86,7,FALSE))</f>
        <v>0</v>
      </c>
      <c r="H69" s="7">
        <f>IF(ISERROR(VLOOKUP(A69,Sheet1!$A$3:$AF$86,8,FALSE))=TRUE,0,VLOOKUP(A69,Sheet1!$A$3:$AF$86,8,FALSE))</f>
        <v>0</v>
      </c>
      <c r="I69" s="7">
        <f>IF(ISERROR(VLOOKUP(A69,Sheet1!$A$3:$AF$86,9,FALSE))=TRUE,0,VLOOKUP(A69,Sheet1!$A$3:$AF$86,9,FALSE))</f>
        <v>0</v>
      </c>
      <c r="J69" s="6">
        <f>IF(ISERROR(VLOOKUP(A69,Sheet1!$A$3:$AF$86,10,FALSE))=TRUE,0,VLOOKUP(A69,Sheet1!$A$3:$AF$86,10,FALSE))</f>
        <v>0</v>
      </c>
      <c r="K69" s="6">
        <f>IF(ISERROR(VLOOKUP(A69,Sheet1!$A$3:$AF$86,11,FALSE))=TRUE,0,VLOOKUP(A69,Sheet1!$A$3:$AF$86,11,FALSE))</f>
        <v>0</v>
      </c>
      <c r="L69" s="6">
        <f>IF(ISERROR(VLOOKUP(A69,Sheet1!$A$3:$AF$86,12,FALSE))=TRUE,0,VLOOKUP(A69,Sheet1!$A$3:$AF$86,12,FALSE))</f>
        <v>0</v>
      </c>
      <c r="M69" s="6">
        <f>IF(ISERROR(VLOOKUP(A69,Sheet1!$A$3:$AF$86,13,FALSE))=TRUE,0,VLOOKUP(A69,Sheet1!$A$3:$AF$86,13,FALSE))</f>
        <v>0</v>
      </c>
      <c r="N69" s="6">
        <f>IF(ISERROR(VLOOKUP(A69,Sheet1!$A$3:$AF$86,14,FALSE))=TRUE,0,VLOOKUP(A69,Sheet1!$A$3:$AF$86,14,FALSE))</f>
        <v>0</v>
      </c>
      <c r="O69" s="7">
        <f>IF(ISERROR(VLOOKUP(A69,Sheet1!$A$3:$AF$86,15,FALSE))=TRUE,0,VLOOKUP(A69,Sheet1!$A$3:$AF$86,15,FALSE))</f>
        <v>0</v>
      </c>
      <c r="P69" s="7">
        <f>IF(ISERROR(VLOOKUP(A69,Sheet1!$A$3:$AF$86,16,FALSE))=TRUE,0,VLOOKUP(A69,Sheet1!$A$3:$AF$86,16,FALSE))</f>
        <v>0</v>
      </c>
      <c r="Q69" s="6">
        <f>IF(ISERROR(VLOOKUP(A69,Sheet1!$A$3:$AF$86,17,FALSE))=TRUE,0,VLOOKUP(A69,Sheet1!$A$3:$AF$86,17,FALSE))</f>
        <v>0</v>
      </c>
      <c r="R69" s="6">
        <f>IF(ISERROR(VLOOKUP(A69,Sheet1!$A$3:$AF$86,18,FALSE))=TRUE,0,VLOOKUP(A69,Sheet1!$A$3:$AF$86,18,FALSE))</f>
        <v>0</v>
      </c>
      <c r="S69" s="6">
        <f>IF(ISERROR(VLOOKUP(A69,Sheet1!$A$3:$AF$86,19,FALSE))=TRUE,0,VLOOKUP(A69,Sheet1!$A$3:$AF$86,19,FALSE))</f>
        <v>0</v>
      </c>
      <c r="T69" s="6">
        <f>IF(ISERROR(VLOOKUP(A69,Sheet1!$A$3:$AF$86,20,FALSE))=TRUE,0,VLOOKUP(A69,Sheet1!$A$3:$AF$86,20,FALSE))</f>
        <v>0</v>
      </c>
      <c r="U69" s="6" t="str">
        <f>IF(ISERROR(VLOOKUP(A69,Sheet1!$A$3:$AF$86,21,FALSE))=TRUE,0,VLOOKUP(A69,Sheet1!$A$3:$AF$86,21,FALSE))</f>
        <v>x</v>
      </c>
      <c r="V69" s="7">
        <f>IF(ISERROR(VLOOKUP(A69,Sheet1!$A$3:$AF$86,22,FALSE))=TRUE,0,VLOOKUP(A69,Sheet1!$A$3:$AF$86,22,FALSE))</f>
        <v>0</v>
      </c>
      <c r="W69" s="7">
        <f>IF(ISERROR(VLOOKUP(A69,Sheet1!$A$3:$AF$86,23,FALSE))=TRUE,0,VLOOKUP(A69,Sheet1!$A$3:$AF$86,23,FALSE))</f>
        <v>0</v>
      </c>
      <c r="X69" s="6">
        <f>IF(ISERROR(VLOOKUP(A69,Sheet1!$A$3:$AF$86,24,FALSE))=TRUE,0,VLOOKUP(A69,Sheet1!$A$3:$AF$86,24,FALSE))</f>
        <v>0</v>
      </c>
      <c r="Y69" s="6">
        <f>IF(ISERROR(VLOOKUP(A69,Sheet1!$A$3:$AF$86,25,FALSE))=TRUE,0,VLOOKUP(A69,Sheet1!$A$3:$AF$86,25,FALSE))</f>
        <v>0</v>
      </c>
      <c r="Z69" s="6">
        <f>IF(ISERROR(VLOOKUP(A69,Sheet1!$A$3:$AF$86,26,FALSE))=TRUE,0,VLOOKUP(A69,Sheet1!$A$3:$AF$86,26,FALSE))</f>
        <v>0</v>
      </c>
      <c r="AA69" s="6">
        <f>IF(ISERROR(VLOOKUP(A69,Sheet1!$A$3:$AF$86,27,FALSE))=TRUE,0,VLOOKUP(A69,Sheet1!$A$3:$AF$86,27,FALSE))</f>
        <v>0</v>
      </c>
      <c r="AB69" s="6">
        <f>IF(ISERROR(VLOOKUP(A69,Sheet1!$A$3:$AF$86,28,FALSE))=TRUE,0,VLOOKUP(A69,Sheet1!$A$3:$AF$86,28,FALSE))</f>
        <v>0</v>
      </c>
      <c r="AC69" s="7">
        <f>IF(ISERROR(VLOOKUP(A69,Sheet1!$A$3:$AF$86,29,FALSE))=TRUE,0,VLOOKUP(A69,Sheet1!$A$3:$AF$86,29,FALSE))</f>
        <v>0</v>
      </c>
      <c r="AD69" s="7">
        <f>IF(ISERROR(VLOOKUP(A69,Sheet1!$A$3:$AF$86,30,FALSE))=TRUE,0,VLOOKUP(A69,Sheet1!$A$3:$AF$86,30,FALSE))</f>
        <v>0</v>
      </c>
      <c r="AE69" s="6">
        <f>IF(ISERROR(VLOOKUP(A69,Sheet1!$A$3:$AF$86,31,FALSE))=TRUE,0,VLOOKUP(A69,Sheet1!$A$3:$AF$86,31,FALSE))</f>
        <v>0</v>
      </c>
      <c r="AF69" s="6">
        <f>IF(ISERROR(VLOOKUP(A69,Sheet1!$A$3:$AF$86,32,FALSE))=TRUE,0,VLOOKUP(A69,Sheet1!$A$3:$AF$86,32,FALSE))</f>
        <v>0</v>
      </c>
    </row>
    <row r="70" spans="1:32">
      <c r="A70" s="4" t="str">
        <f>Sheet1!A70</f>
        <v>Van Bogaert Kristof</v>
      </c>
      <c r="B70" s="89">
        <f>IF(ISERROR(VLOOKUP(A70,Sheet1!$A$3:$AF$86,2,FALSE))=TRUE,0,VLOOKUP(A70,Sheet1!$A$3:$AF$86,2,FALSE))</f>
        <v>0</v>
      </c>
      <c r="C70" s="5">
        <f>IF(ISERROR(VLOOKUP(A70,Sheet1!$A$3:$AF$86,3,FALSE))=TRUE,0,VLOOKUP(A70,Sheet1!$A$3:$AF$86,3,FALSE))</f>
        <v>0</v>
      </c>
      <c r="D70" s="6">
        <f>IF(ISERROR(VLOOKUP(A70,Sheet1!$A$3:$AF$86,4,FALSE))=TRUE,0,VLOOKUP(A70,Sheet1!$A$3:$AF$86,4,FALSE))</f>
        <v>0</v>
      </c>
      <c r="E70" s="6">
        <f>IF(ISERROR(VLOOKUP(A70,Sheet1!$A$3:$AF$86,5,FALSE))=TRUE,0,VLOOKUP(A70,Sheet1!$A$3:$AF$86,5,FALSE))</f>
        <v>0</v>
      </c>
      <c r="F70" s="6">
        <f>IF(ISERROR(VLOOKUP(A70,Sheet1!$A$3:$AF$86,6,FALSE))=TRUE,0,VLOOKUP(A70,Sheet1!$A$3:$AF$86,6,FALSE))</f>
        <v>0</v>
      </c>
      <c r="G70" s="6">
        <f>IF(ISERROR(VLOOKUP(A70,Sheet1!$A$3:$AF$86,7,FALSE))=TRUE,0,VLOOKUP(A70,Sheet1!$A$3:$AF$86,7,FALSE))</f>
        <v>0</v>
      </c>
      <c r="H70" s="7">
        <f>IF(ISERROR(VLOOKUP(A70,Sheet1!$A$3:$AF$86,8,FALSE))=TRUE,0,VLOOKUP(A70,Sheet1!$A$3:$AF$86,8,FALSE))</f>
        <v>0</v>
      </c>
      <c r="I70" s="7">
        <f>IF(ISERROR(VLOOKUP(A70,Sheet1!$A$3:$AF$86,9,FALSE))=TRUE,0,VLOOKUP(A70,Sheet1!$A$3:$AF$86,9,FALSE))</f>
        <v>0</v>
      </c>
      <c r="J70" s="6">
        <f>IF(ISERROR(VLOOKUP(A70,Sheet1!$A$3:$AF$86,10,FALSE))=TRUE,0,VLOOKUP(A70,Sheet1!$A$3:$AF$86,10,FALSE))</f>
        <v>0</v>
      </c>
      <c r="K70" s="6">
        <f>IF(ISERROR(VLOOKUP(A70,Sheet1!$A$3:$AF$86,11,FALSE))=TRUE,0,VLOOKUP(A70,Sheet1!$A$3:$AF$86,11,FALSE))</f>
        <v>0</v>
      </c>
      <c r="L70" s="6">
        <f>IF(ISERROR(VLOOKUP(A70,Sheet1!$A$3:$AF$86,12,FALSE))=TRUE,0,VLOOKUP(A70,Sheet1!$A$3:$AF$86,12,FALSE))</f>
        <v>0</v>
      </c>
      <c r="M70" s="6">
        <f>IF(ISERROR(VLOOKUP(A70,Sheet1!$A$3:$AF$86,13,FALSE))=TRUE,0,VLOOKUP(A70,Sheet1!$A$3:$AF$86,13,FALSE))</f>
        <v>0</v>
      </c>
      <c r="N70" s="6">
        <f>IF(ISERROR(VLOOKUP(A70,Sheet1!$A$3:$AF$86,14,FALSE))=TRUE,0,VLOOKUP(A70,Sheet1!$A$3:$AF$86,14,FALSE))</f>
        <v>0</v>
      </c>
      <c r="O70" s="7">
        <f>IF(ISERROR(VLOOKUP(A70,Sheet1!$A$3:$AF$86,15,FALSE))=TRUE,0,VLOOKUP(A70,Sheet1!$A$3:$AF$86,15,FALSE))</f>
        <v>0</v>
      </c>
      <c r="P70" s="7">
        <f>IF(ISERROR(VLOOKUP(A70,Sheet1!$A$3:$AF$86,16,FALSE))=TRUE,0,VLOOKUP(A70,Sheet1!$A$3:$AF$86,16,FALSE))</f>
        <v>0</v>
      </c>
      <c r="Q70" s="6">
        <f>IF(ISERROR(VLOOKUP(A70,Sheet1!$A$3:$AF$86,17,FALSE))=TRUE,0,VLOOKUP(A70,Sheet1!$A$3:$AF$86,17,FALSE))</f>
        <v>0</v>
      </c>
      <c r="R70" s="6">
        <f>IF(ISERROR(VLOOKUP(A70,Sheet1!$A$3:$AF$86,18,FALSE))=TRUE,0,VLOOKUP(A70,Sheet1!$A$3:$AF$86,18,FALSE))</f>
        <v>0</v>
      </c>
      <c r="S70" s="6">
        <f>IF(ISERROR(VLOOKUP(A70,Sheet1!$A$3:$AF$86,19,FALSE))=TRUE,0,VLOOKUP(A70,Sheet1!$A$3:$AF$86,19,FALSE))</f>
        <v>0</v>
      </c>
      <c r="T70" s="6">
        <f>IF(ISERROR(VLOOKUP(A70,Sheet1!$A$3:$AF$86,20,FALSE))=TRUE,0,VLOOKUP(A70,Sheet1!$A$3:$AF$86,20,FALSE))</f>
        <v>0</v>
      </c>
      <c r="U70" s="6">
        <f>IF(ISERROR(VLOOKUP(A70,Sheet1!$A$3:$AF$86,21,FALSE))=TRUE,0,VLOOKUP(A70,Sheet1!$A$3:$AF$86,21,FALSE))</f>
        <v>0</v>
      </c>
      <c r="V70" s="7">
        <f>IF(ISERROR(VLOOKUP(A70,Sheet1!$A$3:$AF$86,22,FALSE))=TRUE,0,VLOOKUP(A70,Sheet1!$A$3:$AF$86,22,FALSE))</f>
        <v>0</v>
      </c>
      <c r="W70" s="7">
        <f>IF(ISERROR(VLOOKUP(A70,Sheet1!$A$3:$AF$86,23,FALSE))=TRUE,0,VLOOKUP(A70,Sheet1!$A$3:$AF$86,23,FALSE))</f>
        <v>0</v>
      </c>
      <c r="X70" s="6">
        <f>IF(ISERROR(VLOOKUP(A70,Sheet1!$A$3:$AF$86,24,FALSE))=TRUE,0,VLOOKUP(A70,Sheet1!$A$3:$AF$86,24,FALSE))</f>
        <v>0</v>
      </c>
      <c r="Y70" s="6">
        <f>IF(ISERROR(VLOOKUP(A70,Sheet1!$A$3:$AF$86,25,FALSE))=TRUE,0,VLOOKUP(A70,Sheet1!$A$3:$AF$86,25,FALSE))</f>
        <v>0</v>
      </c>
      <c r="Z70" s="6">
        <f>IF(ISERROR(VLOOKUP(A70,Sheet1!$A$3:$AF$86,26,FALSE))=TRUE,0,VLOOKUP(A70,Sheet1!$A$3:$AF$86,26,FALSE))</f>
        <v>0</v>
      </c>
      <c r="AA70" s="6">
        <f>IF(ISERROR(VLOOKUP(A70,Sheet1!$A$3:$AF$86,27,FALSE))=TRUE,0,VLOOKUP(A70,Sheet1!$A$3:$AF$86,27,FALSE))</f>
        <v>0</v>
      </c>
      <c r="AB70" s="6">
        <f>IF(ISERROR(VLOOKUP(A70,Sheet1!$A$3:$AF$86,28,FALSE))=TRUE,0,VLOOKUP(A70,Sheet1!$A$3:$AF$86,28,FALSE))</f>
        <v>0</v>
      </c>
      <c r="AC70" s="7">
        <f>IF(ISERROR(VLOOKUP(A70,Sheet1!$A$3:$AF$86,29,FALSE))=TRUE,0,VLOOKUP(A70,Sheet1!$A$3:$AF$86,29,FALSE))</f>
        <v>0</v>
      </c>
      <c r="AD70" s="7">
        <f>IF(ISERROR(VLOOKUP(A70,Sheet1!$A$3:$AF$86,30,FALSE))=TRUE,0,VLOOKUP(A70,Sheet1!$A$3:$AF$86,30,FALSE))</f>
        <v>0</v>
      </c>
      <c r="AE70" s="6">
        <f>IF(ISERROR(VLOOKUP(A70,Sheet1!$A$3:$AF$86,31,FALSE))=TRUE,0,VLOOKUP(A70,Sheet1!$A$3:$AF$86,31,FALSE))</f>
        <v>0</v>
      </c>
      <c r="AF70" s="6">
        <f>IF(ISERROR(VLOOKUP(A70,Sheet1!$A$3:$AF$86,32,FALSE))=TRUE,0,VLOOKUP(A70,Sheet1!$A$3:$AF$86,32,FALSE))</f>
        <v>0</v>
      </c>
    </row>
    <row r="71" spans="1:32">
      <c r="A71" s="4" t="str">
        <f>Sheet1!A71</f>
        <v>Van Camp Bart</v>
      </c>
      <c r="B71" s="89">
        <f>IF(ISERROR(VLOOKUP(A71,Sheet1!$A$3:$AF$86,2,FALSE))=TRUE,0,VLOOKUP(A71,Sheet1!$A$3:$AF$86,2,FALSE))</f>
        <v>0</v>
      </c>
      <c r="C71" s="5">
        <f>IF(ISERROR(VLOOKUP(A71,Sheet1!$A$3:$AF$86,3,FALSE))=TRUE,0,VLOOKUP(A71,Sheet1!$A$3:$AF$86,3,FALSE))</f>
        <v>0</v>
      </c>
      <c r="D71" s="6" t="str">
        <f>IF(ISERROR(VLOOKUP(A71,Sheet1!$A$3:$AF$86,4,FALSE))=TRUE,0,VLOOKUP(A71,Sheet1!$A$3:$AF$86,4,FALSE))</f>
        <v>x</v>
      </c>
      <c r="E71" s="6" t="str">
        <f>IF(ISERROR(VLOOKUP(A71,Sheet1!$A$3:$AF$86,5,FALSE))=TRUE,0,VLOOKUP(A71,Sheet1!$A$3:$AF$86,5,FALSE))</f>
        <v>x</v>
      </c>
      <c r="F71" s="6" t="str">
        <f>IF(ISERROR(VLOOKUP(A71,Sheet1!$A$3:$AF$86,6,FALSE))=TRUE,0,VLOOKUP(A71,Sheet1!$A$3:$AF$86,6,FALSE))</f>
        <v>x</v>
      </c>
      <c r="G71" s="6" t="str">
        <f>IF(ISERROR(VLOOKUP(A71,Sheet1!$A$3:$AF$86,7,FALSE))=TRUE,0,VLOOKUP(A71,Sheet1!$A$3:$AF$86,7,FALSE))</f>
        <v>x</v>
      </c>
      <c r="H71" s="7">
        <f>IF(ISERROR(VLOOKUP(A71,Sheet1!$A$3:$AF$86,8,FALSE))=TRUE,0,VLOOKUP(A71,Sheet1!$A$3:$AF$86,8,FALSE))</f>
        <v>0</v>
      </c>
      <c r="I71" s="7">
        <f>IF(ISERROR(VLOOKUP(A71,Sheet1!$A$3:$AF$86,9,FALSE))=TRUE,0,VLOOKUP(A71,Sheet1!$A$3:$AF$86,9,FALSE))</f>
        <v>0</v>
      </c>
      <c r="J71" s="6">
        <f>IF(ISERROR(VLOOKUP(A71,Sheet1!$A$3:$AF$86,10,FALSE))=TRUE,0,VLOOKUP(A71,Sheet1!$A$3:$AF$86,10,FALSE))</f>
        <v>0</v>
      </c>
      <c r="K71" s="6">
        <f>IF(ISERROR(VLOOKUP(A71,Sheet1!$A$3:$AF$86,11,FALSE))=TRUE,0,VLOOKUP(A71,Sheet1!$A$3:$AF$86,11,FALSE))</f>
        <v>0</v>
      </c>
      <c r="L71" s="6">
        <f>IF(ISERROR(VLOOKUP(A71,Sheet1!$A$3:$AF$86,12,FALSE))=TRUE,0,VLOOKUP(A71,Sheet1!$A$3:$AF$86,12,FALSE))</f>
        <v>0</v>
      </c>
      <c r="M71" s="6">
        <f>IF(ISERROR(VLOOKUP(A71,Sheet1!$A$3:$AF$86,13,FALSE))=TRUE,0,VLOOKUP(A71,Sheet1!$A$3:$AF$86,13,FALSE))</f>
        <v>0</v>
      </c>
      <c r="N71" s="6">
        <f>IF(ISERROR(VLOOKUP(A71,Sheet1!$A$3:$AF$86,14,FALSE))=TRUE,0,VLOOKUP(A71,Sheet1!$A$3:$AF$86,14,FALSE))</f>
        <v>0</v>
      </c>
      <c r="O71" s="7">
        <f>IF(ISERROR(VLOOKUP(A71,Sheet1!$A$3:$AF$86,15,FALSE))=TRUE,0,VLOOKUP(A71,Sheet1!$A$3:$AF$86,15,FALSE))</f>
        <v>0</v>
      </c>
      <c r="P71" s="7">
        <f>IF(ISERROR(VLOOKUP(A71,Sheet1!$A$3:$AF$86,16,FALSE))=TRUE,0,VLOOKUP(A71,Sheet1!$A$3:$AF$86,16,FALSE))</f>
        <v>0</v>
      </c>
      <c r="Q71" s="6">
        <f>IF(ISERROR(VLOOKUP(A71,Sheet1!$A$3:$AF$86,17,FALSE))=TRUE,0,VLOOKUP(A71,Sheet1!$A$3:$AF$86,17,FALSE))</f>
        <v>0</v>
      </c>
      <c r="R71" s="6">
        <f>IF(ISERROR(VLOOKUP(A71,Sheet1!$A$3:$AF$86,18,FALSE))=TRUE,0,VLOOKUP(A71,Sheet1!$A$3:$AF$86,18,FALSE))</f>
        <v>0</v>
      </c>
      <c r="S71" s="6">
        <f>IF(ISERROR(VLOOKUP(A71,Sheet1!$A$3:$AF$86,19,FALSE))=TRUE,0,VLOOKUP(A71,Sheet1!$A$3:$AF$86,19,FALSE))</f>
        <v>0</v>
      </c>
      <c r="T71" s="6">
        <f>IF(ISERROR(VLOOKUP(A71,Sheet1!$A$3:$AF$86,20,FALSE))=TRUE,0,VLOOKUP(A71,Sheet1!$A$3:$AF$86,20,FALSE))</f>
        <v>0</v>
      </c>
      <c r="U71" s="6">
        <f>IF(ISERROR(VLOOKUP(A71,Sheet1!$A$3:$AF$86,21,FALSE))=TRUE,0,VLOOKUP(A71,Sheet1!$A$3:$AF$86,21,FALSE))</f>
        <v>0</v>
      </c>
      <c r="V71" s="7">
        <f>IF(ISERROR(VLOOKUP(A71,Sheet1!$A$3:$AF$86,22,FALSE))=TRUE,0,VLOOKUP(A71,Sheet1!$A$3:$AF$86,22,FALSE))</f>
        <v>0</v>
      </c>
      <c r="W71" s="7">
        <f>IF(ISERROR(VLOOKUP(A71,Sheet1!$A$3:$AF$86,23,FALSE))=TRUE,0,VLOOKUP(A71,Sheet1!$A$3:$AF$86,23,FALSE))</f>
        <v>0</v>
      </c>
      <c r="X71" s="6">
        <f>IF(ISERROR(VLOOKUP(A71,Sheet1!$A$3:$AF$86,24,FALSE))=TRUE,0,VLOOKUP(A71,Sheet1!$A$3:$AF$86,24,FALSE))</f>
        <v>0</v>
      </c>
      <c r="Y71" s="6">
        <f>IF(ISERROR(VLOOKUP(A71,Sheet1!$A$3:$AF$86,25,FALSE))=TRUE,0,VLOOKUP(A71,Sheet1!$A$3:$AF$86,25,FALSE))</f>
        <v>0</v>
      </c>
      <c r="Z71" s="6">
        <f>IF(ISERROR(VLOOKUP(A71,Sheet1!$A$3:$AF$86,26,FALSE))=TRUE,0,VLOOKUP(A71,Sheet1!$A$3:$AF$86,26,FALSE))</f>
        <v>0</v>
      </c>
      <c r="AA71" s="6">
        <f>IF(ISERROR(VLOOKUP(A71,Sheet1!$A$3:$AF$86,27,FALSE))=TRUE,0,VLOOKUP(A71,Sheet1!$A$3:$AF$86,27,FALSE))</f>
        <v>0</v>
      </c>
      <c r="AB71" s="6">
        <f>IF(ISERROR(VLOOKUP(A71,Sheet1!$A$3:$AF$86,28,FALSE))=TRUE,0,VLOOKUP(A71,Sheet1!$A$3:$AF$86,28,FALSE))</f>
        <v>0</v>
      </c>
      <c r="AC71" s="7">
        <f>IF(ISERROR(VLOOKUP(A71,Sheet1!$A$3:$AF$86,29,FALSE))=TRUE,0,VLOOKUP(A71,Sheet1!$A$3:$AF$86,29,FALSE))</f>
        <v>0</v>
      </c>
      <c r="AD71" s="7">
        <f>IF(ISERROR(VLOOKUP(A71,Sheet1!$A$3:$AF$86,30,FALSE))=TRUE,0,VLOOKUP(A71,Sheet1!$A$3:$AF$86,30,FALSE))</f>
        <v>0</v>
      </c>
      <c r="AE71" s="6">
        <f>IF(ISERROR(VLOOKUP(A71,Sheet1!$A$3:$AF$86,31,FALSE))=TRUE,0,VLOOKUP(A71,Sheet1!$A$3:$AF$86,31,FALSE))</f>
        <v>0</v>
      </c>
      <c r="AF71" s="6">
        <f>IF(ISERROR(VLOOKUP(A71,Sheet1!$A$3:$AF$86,32,FALSE))=TRUE,0,VLOOKUP(A71,Sheet1!$A$3:$AF$86,32,FALSE))</f>
        <v>0</v>
      </c>
    </row>
    <row r="72" spans="1:32">
      <c r="A72" s="4" t="str">
        <f>Sheet1!A72</f>
        <v>Van Camp Davy</v>
      </c>
      <c r="B72" s="89">
        <f>IF(ISERROR(VLOOKUP(A72,Sheet1!$A$3:$AF$86,2,FALSE))=TRUE,0,VLOOKUP(A72,Sheet1!$A$3:$AF$86,2,FALSE))</f>
        <v>0</v>
      </c>
      <c r="C72" s="5">
        <f>IF(ISERROR(VLOOKUP(A72,Sheet1!$A$3:$AF$86,3,FALSE))=TRUE,0,VLOOKUP(A72,Sheet1!$A$3:$AF$86,3,FALSE))</f>
        <v>0</v>
      </c>
      <c r="D72" s="6">
        <f>IF(ISERROR(VLOOKUP(A72,Sheet1!$A$3:$AF$86,4,FALSE))=TRUE,0,VLOOKUP(A72,Sheet1!$A$3:$AF$86,4,FALSE))</f>
        <v>0</v>
      </c>
      <c r="E72" s="6">
        <f>IF(ISERROR(VLOOKUP(A72,Sheet1!$A$3:$AF$86,5,FALSE))=TRUE,0,VLOOKUP(A72,Sheet1!$A$3:$AF$86,5,FALSE))</f>
        <v>0</v>
      </c>
      <c r="F72" s="6">
        <f>IF(ISERROR(VLOOKUP(A72,Sheet1!$A$3:$AF$86,6,FALSE))=TRUE,0,VLOOKUP(A72,Sheet1!$A$3:$AF$86,6,FALSE))</f>
        <v>0</v>
      </c>
      <c r="G72" s="6">
        <f>IF(ISERROR(VLOOKUP(A72,Sheet1!$A$3:$AF$86,7,FALSE))=TRUE,0,VLOOKUP(A72,Sheet1!$A$3:$AF$86,7,FALSE))</f>
        <v>0</v>
      </c>
      <c r="H72" s="7">
        <f>IF(ISERROR(VLOOKUP(A72,Sheet1!$A$3:$AF$86,8,FALSE))=TRUE,0,VLOOKUP(A72,Sheet1!$A$3:$AF$86,8,FALSE))</f>
        <v>0</v>
      </c>
      <c r="I72" s="7">
        <f>IF(ISERROR(VLOOKUP(A72,Sheet1!$A$3:$AF$86,9,FALSE))=TRUE,0,VLOOKUP(A72,Sheet1!$A$3:$AF$86,9,FALSE))</f>
        <v>0</v>
      </c>
      <c r="J72" s="6">
        <f>IF(ISERROR(VLOOKUP(A72,Sheet1!$A$3:$AF$86,10,FALSE))=TRUE,0,VLOOKUP(A72,Sheet1!$A$3:$AF$86,10,FALSE))</f>
        <v>0</v>
      </c>
      <c r="K72" s="6">
        <f>IF(ISERROR(VLOOKUP(A72,Sheet1!$A$3:$AF$86,11,FALSE))=TRUE,0,VLOOKUP(A72,Sheet1!$A$3:$AF$86,11,FALSE))</f>
        <v>0</v>
      </c>
      <c r="L72" s="6">
        <f>IF(ISERROR(VLOOKUP(A72,Sheet1!$A$3:$AF$86,12,FALSE))=TRUE,0,VLOOKUP(A72,Sheet1!$A$3:$AF$86,12,FALSE))</f>
        <v>0</v>
      </c>
      <c r="M72" s="6">
        <f>IF(ISERROR(VLOOKUP(A72,Sheet1!$A$3:$AF$86,13,FALSE))=TRUE,0,VLOOKUP(A72,Sheet1!$A$3:$AF$86,13,FALSE))</f>
        <v>0</v>
      </c>
      <c r="N72" s="6">
        <f>IF(ISERROR(VLOOKUP(A72,Sheet1!$A$3:$AF$86,14,FALSE))=TRUE,0,VLOOKUP(A72,Sheet1!$A$3:$AF$86,14,FALSE))</f>
        <v>0</v>
      </c>
      <c r="O72" s="7">
        <f>IF(ISERROR(VLOOKUP(A72,Sheet1!$A$3:$AF$86,15,FALSE))=TRUE,0,VLOOKUP(A72,Sheet1!$A$3:$AF$86,15,FALSE))</f>
        <v>0</v>
      </c>
      <c r="P72" s="7">
        <f>IF(ISERROR(VLOOKUP(A72,Sheet1!$A$3:$AF$86,16,FALSE))=TRUE,0,VLOOKUP(A72,Sheet1!$A$3:$AF$86,16,FALSE))</f>
        <v>0</v>
      </c>
      <c r="Q72" s="6">
        <f>IF(ISERROR(VLOOKUP(A72,Sheet1!$A$3:$AF$86,17,FALSE))=TRUE,0,VLOOKUP(A72,Sheet1!$A$3:$AF$86,17,FALSE))</f>
        <v>0</v>
      </c>
      <c r="R72" s="6">
        <f>IF(ISERROR(VLOOKUP(A72,Sheet1!$A$3:$AF$86,18,FALSE))=TRUE,0,VLOOKUP(A72,Sheet1!$A$3:$AF$86,18,FALSE))</f>
        <v>0</v>
      </c>
      <c r="S72" s="6">
        <f>IF(ISERROR(VLOOKUP(A72,Sheet1!$A$3:$AF$86,19,FALSE))=TRUE,0,VLOOKUP(A72,Sheet1!$A$3:$AF$86,19,FALSE))</f>
        <v>0</v>
      </c>
      <c r="T72" s="6">
        <f>IF(ISERROR(VLOOKUP(A72,Sheet1!$A$3:$AF$86,20,FALSE))=TRUE,0,VLOOKUP(A72,Sheet1!$A$3:$AF$86,20,FALSE))</f>
        <v>0</v>
      </c>
      <c r="U72" s="6">
        <f>IF(ISERROR(VLOOKUP(A72,Sheet1!$A$3:$AF$86,21,FALSE))=TRUE,0,VLOOKUP(A72,Sheet1!$A$3:$AF$86,21,FALSE))</f>
        <v>0</v>
      </c>
      <c r="V72" s="7">
        <f>IF(ISERROR(VLOOKUP(A72,Sheet1!$A$3:$AF$86,22,FALSE))=TRUE,0,VLOOKUP(A72,Sheet1!$A$3:$AF$86,22,FALSE))</f>
        <v>0</v>
      </c>
      <c r="W72" s="7">
        <f>IF(ISERROR(VLOOKUP(A72,Sheet1!$A$3:$AF$86,23,FALSE))=TRUE,0,VLOOKUP(A72,Sheet1!$A$3:$AF$86,23,FALSE))</f>
        <v>0</v>
      </c>
      <c r="X72" s="6">
        <f>IF(ISERROR(VLOOKUP(A72,Sheet1!$A$3:$AF$86,24,FALSE))=TRUE,0,VLOOKUP(A72,Sheet1!$A$3:$AF$86,24,FALSE))</f>
        <v>0</v>
      </c>
      <c r="Y72" s="6">
        <f>IF(ISERROR(VLOOKUP(A72,Sheet1!$A$3:$AF$86,25,FALSE))=TRUE,0,VLOOKUP(A72,Sheet1!$A$3:$AF$86,25,FALSE))</f>
        <v>0</v>
      </c>
      <c r="Z72" s="6">
        <f>IF(ISERROR(VLOOKUP(A72,Sheet1!$A$3:$AF$86,26,FALSE))=TRUE,0,VLOOKUP(A72,Sheet1!$A$3:$AF$86,26,FALSE))</f>
        <v>0</v>
      </c>
      <c r="AA72" s="6">
        <f>IF(ISERROR(VLOOKUP(A72,Sheet1!$A$3:$AF$86,27,FALSE))=TRUE,0,VLOOKUP(A72,Sheet1!$A$3:$AF$86,27,FALSE))</f>
        <v>0</v>
      </c>
      <c r="AB72" s="6">
        <f>IF(ISERROR(VLOOKUP(A72,Sheet1!$A$3:$AF$86,28,FALSE))=TRUE,0,VLOOKUP(A72,Sheet1!$A$3:$AF$86,28,FALSE))</f>
        <v>0</v>
      </c>
      <c r="AC72" s="7">
        <f>IF(ISERROR(VLOOKUP(A72,Sheet1!$A$3:$AF$86,29,FALSE))=TRUE,0,VLOOKUP(A72,Sheet1!$A$3:$AF$86,29,FALSE))</f>
        <v>0</v>
      </c>
      <c r="AD72" s="7">
        <f>IF(ISERROR(VLOOKUP(A72,Sheet1!$A$3:$AF$86,30,FALSE))=TRUE,0,VLOOKUP(A72,Sheet1!$A$3:$AF$86,30,FALSE))</f>
        <v>0</v>
      </c>
      <c r="AE72" s="6">
        <f>IF(ISERROR(VLOOKUP(A72,Sheet1!$A$3:$AF$86,31,FALSE))=TRUE,0,VLOOKUP(A72,Sheet1!$A$3:$AF$86,31,FALSE))</f>
        <v>0</v>
      </c>
      <c r="AF72" s="6">
        <f>IF(ISERROR(VLOOKUP(A72,Sheet1!$A$3:$AF$86,32,FALSE))=TRUE,0,VLOOKUP(A72,Sheet1!$A$3:$AF$86,32,FALSE))</f>
        <v>0</v>
      </c>
    </row>
    <row r="73" spans="1:32">
      <c r="A73" s="4" t="str">
        <f>Sheet1!A73</f>
        <v>Van den Bergh Gustaaf</v>
      </c>
      <c r="B73" s="89">
        <f>IF(ISERROR(VLOOKUP(A73,Sheet1!$A$3:$AF$86,2,FALSE))=TRUE,0,VLOOKUP(A73,Sheet1!$A$3:$AF$86,2,FALSE))</f>
        <v>0</v>
      </c>
      <c r="C73" s="5">
        <f>IF(ISERROR(VLOOKUP(A73,Sheet1!$A$3:$AF$86,3,FALSE))=TRUE,0,VLOOKUP(A73,Sheet1!$A$3:$AF$86,3,FALSE))</f>
        <v>0</v>
      </c>
      <c r="D73" s="6" t="str">
        <f>IF(ISERROR(VLOOKUP(A73,Sheet1!$A$3:$AF$86,4,FALSE))=TRUE,0,VLOOKUP(A73,Sheet1!$A$3:$AF$86,4,FALSE))</f>
        <v>x</v>
      </c>
      <c r="E73" s="6">
        <f>IF(ISERROR(VLOOKUP(A73,Sheet1!$A$3:$AF$86,5,FALSE))=TRUE,0,VLOOKUP(A73,Sheet1!$A$3:$AF$86,5,FALSE))</f>
        <v>0</v>
      </c>
      <c r="F73" s="6">
        <f>IF(ISERROR(VLOOKUP(A73,Sheet1!$A$3:$AF$86,6,FALSE))=TRUE,0,VLOOKUP(A73,Sheet1!$A$3:$AF$86,6,FALSE))</f>
        <v>0</v>
      </c>
      <c r="G73" s="6">
        <f>IF(ISERROR(VLOOKUP(A73,Sheet1!$A$3:$AF$86,7,FALSE))=TRUE,0,VLOOKUP(A73,Sheet1!$A$3:$AF$86,7,FALSE))</f>
        <v>0</v>
      </c>
      <c r="H73" s="7">
        <f>IF(ISERROR(VLOOKUP(A73,Sheet1!$A$3:$AF$86,8,FALSE))=TRUE,0,VLOOKUP(A73,Sheet1!$A$3:$AF$86,8,FALSE))</f>
        <v>0</v>
      </c>
      <c r="I73" s="7">
        <f>IF(ISERROR(VLOOKUP(A73,Sheet1!$A$3:$AF$86,9,FALSE))=TRUE,0,VLOOKUP(A73,Sheet1!$A$3:$AF$86,9,FALSE))</f>
        <v>0</v>
      </c>
      <c r="J73" s="6">
        <f>IF(ISERROR(VLOOKUP(A73,Sheet1!$A$3:$AF$86,10,FALSE))=TRUE,0,VLOOKUP(A73,Sheet1!$A$3:$AF$86,10,FALSE))</f>
        <v>0</v>
      </c>
      <c r="K73" s="6">
        <f>IF(ISERROR(VLOOKUP(A73,Sheet1!$A$3:$AF$86,11,FALSE))=TRUE,0,VLOOKUP(A73,Sheet1!$A$3:$AF$86,11,FALSE))</f>
        <v>0</v>
      </c>
      <c r="L73" s="6">
        <f>IF(ISERROR(VLOOKUP(A73,Sheet1!$A$3:$AF$86,12,FALSE))=TRUE,0,VLOOKUP(A73,Sheet1!$A$3:$AF$86,12,FALSE))</f>
        <v>0</v>
      </c>
      <c r="M73" s="6">
        <f>IF(ISERROR(VLOOKUP(A73,Sheet1!$A$3:$AF$86,13,FALSE))=TRUE,0,VLOOKUP(A73,Sheet1!$A$3:$AF$86,13,FALSE))</f>
        <v>0</v>
      </c>
      <c r="N73" s="6">
        <f>IF(ISERROR(VLOOKUP(A73,Sheet1!$A$3:$AF$86,14,FALSE))=TRUE,0,VLOOKUP(A73,Sheet1!$A$3:$AF$86,14,FALSE))</f>
        <v>0</v>
      </c>
      <c r="O73" s="7">
        <f>IF(ISERROR(VLOOKUP(A73,Sheet1!$A$3:$AF$86,15,FALSE))=TRUE,0,VLOOKUP(A73,Sheet1!$A$3:$AF$86,15,FALSE))</f>
        <v>0</v>
      </c>
      <c r="P73" s="7">
        <f>IF(ISERROR(VLOOKUP(A73,Sheet1!$A$3:$AF$86,16,FALSE))=TRUE,0,VLOOKUP(A73,Sheet1!$A$3:$AF$86,16,FALSE))</f>
        <v>0</v>
      </c>
      <c r="Q73" s="6">
        <f>IF(ISERROR(VLOOKUP(A73,Sheet1!$A$3:$AF$86,17,FALSE))=TRUE,0,VLOOKUP(A73,Sheet1!$A$3:$AF$86,17,FALSE))</f>
        <v>0</v>
      </c>
      <c r="R73" s="6">
        <f>IF(ISERROR(VLOOKUP(A73,Sheet1!$A$3:$AF$86,18,FALSE))=TRUE,0,VLOOKUP(A73,Sheet1!$A$3:$AF$86,18,FALSE))</f>
        <v>0</v>
      </c>
      <c r="S73" s="6">
        <f>IF(ISERROR(VLOOKUP(A73,Sheet1!$A$3:$AF$86,19,FALSE))=TRUE,0,VLOOKUP(A73,Sheet1!$A$3:$AF$86,19,FALSE))</f>
        <v>0</v>
      </c>
      <c r="T73" s="6">
        <f>IF(ISERROR(VLOOKUP(A73,Sheet1!$A$3:$AF$86,20,FALSE))=TRUE,0,VLOOKUP(A73,Sheet1!$A$3:$AF$86,20,FALSE))</f>
        <v>0</v>
      </c>
      <c r="U73" s="6">
        <f>IF(ISERROR(VLOOKUP(A73,Sheet1!$A$3:$AF$86,21,FALSE))=TRUE,0,VLOOKUP(A73,Sheet1!$A$3:$AF$86,21,FALSE))</f>
        <v>0</v>
      </c>
      <c r="V73" s="7">
        <f>IF(ISERROR(VLOOKUP(A73,Sheet1!$A$3:$AF$86,22,FALSE))=TRUE,0,VLOOKUP(A73,Sheet1!$A$3:$AF$86,22,FALSE))</f>
        <v>0</v>
      </c>
      <c r="W73" s="7">
        <f>IF(ISERROR(VLOOKUP(A73,Sheet1!$A$3:$AF$86,23,FALSE))=TRUE,0,VLOOKUP(A73,Sheet1!$A$3:$AF$86,23,FALSE))</f>
        <v>0</v>
      </c>
      <c r="X73" s="6">
        <f>IF(ISERROR(VLOOKUP(A73,Sheet1!$A$3:$AF$86,24,FALSE))=TRUE,0,VLOOKUP(A73,Sheet1!$A$3:$AF$86,24,FALSE))</f>
        <v>0</v>
      </c>
      <c r="Y73" s="6">
        <f>IF(ISERROR(VLOOKUP(A73,Sheet1!$A$3:$AF$86,25,FALSE))=TRUE,0,VLOOKUP(A73,Sheet1!$A$3:$AF$86,25,FALSE))</f>
        <v>0</v>
      </c>
      <c r="Z73" s="6">
        <f>IF(ISERROR(VLOOKUP(A73,Sheet1!$A$3:$AF$86,26,FALSE))=TRUE,0,VLOOKUP(A73,Sheet1!$A$3:$AF$86,26,FALSE))</f>
        <v>0</v>
      </c>
      <c r="AA73" s="6">
        <f>IF(ISERROR(VLOOKUP(A73,Sheet1!$A$3:$AF$86,27,FALSE))=TRUE,0,VLOOKUP(A73,Sheet1!$A$3:$AF$86,27,FALSE))</f>
        <v>0</v>
      </c>
      <c r="AB73" s="6">
        <f>IF(ISERROR(VLOOKUP(A73,Sheet1!$A$3:$AF$86,28,FALSE))=TRUE,0,VLOOKUP(A73,Sheet1!$A$3:$AF$86,28,FALSE))</f>
        <v>0</v>
      </c>
      <c r="AC73" s="7">
        <f>IF(ISERROR(VLOOKUP(A73,Sheet1!$A$3:$AF$86,29,FALSE))=TRUE,0,VLOOKUP(A73,Sheet1!$A$3:$AF$86,29,FALSE))</f>
        <v>0</v>
      </c>
      <c r="AD73" s="7">
        <f>IF(ISERROR(VLOOKUP(A73,Sheet1!$A$3:$AF$86,30,FALSE))=TRUE,0,VLOOKUP(A73,Sheet1!$A$3:$AF$86,30,FALSE))</f>
        <v>0</v>
      </c>
      <c r="AE73" s="6">
        <f>IF(ISERROR(VLOOKUP(A73,Sheet1!$A$3:$AF$86,31,FALSE))=TRUE,0,VLOOKUP(A73,Sheet1!$A$3:$AF$86,31,FALSE))</f>
        <v>0</v>
      </c>
      <c r="AF73" s="6">
        <f>IF(ISERROR(VLOOKUP(A73,Sheet1!$A$3:$AF$86,32,FALSE))=TRUE,0,VLOOKUP(A73,Sheet1!$A$3:$AF$86,32,FALSE))</f>
        <v>0</v>
      </c>
    </row>
    <row r="74" spans="1:32">
      <c r="A74" s="4" t="str">
        <f>Sheet1!A74</f>
        <v>Van Damme Robert</v>
      </c>
      <c r="B74" s="89">
        <f>IF(ISERROR(VLOOKUP(A74,Sheet1!$A$3:$AF$86,2,FALSE))=TRUE,0,VLOOKUP(A74,Sheet1!$A$3:$AF$86,2,FALSE))</f>
        <v>0</v>
      </c>
      <c r="C74" s="5">
        <f>IF(ISERROR(VLOOKUP(A74,Sheet1!$A$3:$AF$86,3,FALSE))=TRUE,0,VLOOKUP(A74,Sheet1!$A$3:$AF$86,3,FALSE))</f>
        <v>0</v>
      </c>
      <c r="D74" s="6">
        <f>IF(ISERROR(VLOOKUP(A74,Sheet1!$A$3:$AF$86,4,FALSE))=TRUE,0,VLOOKUP(A74,Sheet1!$A$3:$AF$86,4,FALSE))</f>
        <v>0</v>
      </c>
      <c r="E74" s="6">
        <f>IF(ISERROR(VLOOKUP(A74,Sheet1!$A$3:$AF$86,5,FALSE))=TRUE,0,VLOOKUP(A74,Sheet1!$A$3:$AF$86,5,FALSE))</f>
        <v>0</v>
      </c>
      <c r="F74" s="6">
        <f>IF(ISERROR(VLOOKUP(A74,Sheet1!$A$3:$AF$86,6,FALSE))=TRUE,0,VLOOKUP(A74,Sheet1!$A$3:$AF$86,6,FALSE))</f>
        <v>0</v>
      </c>
      <c r="G74" s="6">
        <f>IF(ISERROR(VLOOKUP(A74,Sheet1!$A$3:$AF$86,7,FALSE))=TRUE,0,VLOOKUP(A74,Sheet1!$A$3:$AF$86,7,FALSE))</f>
        <v>0</v>
      </c>
      <c r="H74" s="7">
        <f>IF(ISERROR(VLOOKUP(A74,Sheet1!$A$3:$AF$86,8,FALSE))=TRUE,0,VLOOKUP(A74,Sheet1!$A$3:$AF$86,8,FALSE))</f>
        <v>0</v>
      </c>
      <c r="I74" s="7">
        <f>IF(ISERROR(VLOOKUP(A74,Sheet1!$A$3:$AF$86,9,FALSE))=TRUE,0,VLOOKUP(A74,Sheet1!$A$3:$AF$86,9,FALSE))</f>
        <v>0</v>
      </c>
      <c r="J74" s="6">
        <f>IF(ISERROR(VLOOKUP(A74,Sheet1!$A$3:$AF$86,10,FALSE))=TRUE,0,VLOOKUP(A74,Sheet1!$A$3:$AF$86,10,FALSE))</f>
        <v>0</v>
      </c>
      <c r="K74" s="6">
        <f>IF(ISERROR(VLOOKUP(A74,Sheet1!$A$3:$AF$86,11,FALSE))=TRUE,0,VLOOKUP(A74,Sheet1!$A$3:$AF$86,11,FALSE))</f>
        <v>0</v>
      </c>
      <c r="L74" s="6">
        <f>IF(ISERROR(VLOOKUP(A74,Sheet1!$A$3:$AF$86,12,FALSE))=TRUE,0,VLOOKUP(A74,Sheet1!$A$3:$AF$86,12,FALSE))</f>
        <v>0</v>
      </c>
      <c r="M74" s="6">
        <f>IF(ISERROR(VLOOKUP(A74,Sheet1!$A$3:$AF$86,13,FALSE))=TRUE,0,VLOOKUP(A74,Sheet1!$A$3:$AF$86,13,FALSE))</f>
        <v>0</v>
      </c>
      <c r="N74" s="6">
        <f>IF(ISERROR(VLOOKUP(A74,Sheet1!$A$3:$AF$86,14,FALSE))=TRUE,0,VLOOKUP(A74,Sheet1!$A$3:$AF$86,14,FALSE))</f>
        <v>0</v>
      </c>
      <c r="O74" s="7">
        <f>IF(ISERROR(VLOOKUP(A74,Sheet1!$A$3:$AF$86,15,FALSE))=TRUE,0,VLOOKUP(A74,Sheet1!$A$3:$AF$86,15,FALSE))</f>
        <v>0</v>
      </c>
      <c r="P74" s="7">
        <f>IF(ISERROR(VLOOKUP(A74,Sheet1!$A$3:$AF$86,16,FALSE))=TRUE,0,VLOOKUP(A74,Sheet1!$A$3:$AF$86,16,FALSE))</f>
        <v>0</v>
      </c>
      <c r="Q74" s="6">
        <f>IF(ISERROR(VLOOKUP(A74,Sheet1!$A$3:$AF$86,17,FALSE))=TRUE,0,VLOOKUP(A74,Sheet1!$A$3:$AF$86,17,FALSE))</f>
        <v>0</v>
      </c>
      <c r="R74" s="6">
        <f>IF(ISERROR(VLOOKUP(A74,Sheet1!$A$3:$AF$86,18,FALSE))=TRUE,0,VLOOKUP(A74,Sheet1!$A$3:$AF$86,18,FALSE))</f>
        <v>0</v>
      </c>
      <c r="S74" s="6">
        <f>IF(ISERROR(VLOOKUP(A74,Sheet1!$A$3:$AF$86,19,FALSE))=TRUE,0,VLOOKUP(A74,Sheet1!$A$3:$AF$86,19,FALSE))</f>
        <v>0</v>
      </c>
      <c r="T74" s="6">
        <f>IF(ISERROR(VLOOKUP(A74,Sheet1!$A$3:$AF$86,20,FALSE))=TRUE,0,VLOOKUP(A74,Sheet1!$A$3:$AF$86,20,FALSE))</f>
        <v>0</v>
      </c>
      <c r="U74" s="6">
        <f>IF(ISERROR(VLOOKUP(A74,Sheet1!$A$3:$AF$86,21,FALSE))=TRUE,0,VLOOKUP(A74,Sheet1!$A$3:$AF$86,21,FALSE))</f>
        <v>0</v>
      </c>
      <c r="V74" s="7">
        <f>IF(ISERROR(VLOOKUP(A74,Sheet1!$A$3:$AF$86,22,FALSE))=TRUE,0,VLOOKUP(A74,Sheet1!$A$3:$AF$86,22,FALSE))</f>
        <v>0</v>
      </c>
      <c r="W74" s="7">
        <f>IF(ISERROR(VLOOKUP(A74,Sheet1!$A$3:$AF$86,23,FALSE))=TRUE,0,VLOOKUP(A74,Sheet1!$A$3:$AF$86,23,FALSE))</f>
        <v>0</v>
      </c>
      <c r="X74" s="6">
        <f>IF(ISERROR(VLOOKUP(A74,Sheet1!$A$3:$AF$86,24,FALSE))=TRUE,0,VLOOKUP(A74,Sheet1!$A$3:$AF$86,24,FALSE))</f>
        <v>0</v>
      </c>
      <c r="Y74" s="6">
        <f>IF(ISERROR(VLOOKUP(A74,Sheet1!$A$3:$AF$86,25,FALSE))=TRUE,0,VLOOKUP(A74,Sheet1!$A$3:$AF$86,25,FALSE))</f>
        <v>0</v>
      </c>
      <c r="Z74" s="6">
        <f>IF(ISERROR(VLOOKUP(A74,Sheet1!$A$3:$AF$86,26,FALSE))=TRUE,0,VLOOKUP(A74,Sheet1!$A$3:$AF$86,26,FALSE))</f>
        <v>0</v>
      </c>
      <c r="AA74" s="6">
        <f>IF(ISERROR(VLOOKUP(A74,Sheet1!$A$3:$AF$86,27,FALSE))=TRUE,0,VLOOKUP(A74,Sheet1!$A$3:$AF$86,27,FALSE))</f>
        <v>0</v>
      </c>
      <c r="AB74" s="6">
        <f>IF(ISERROR(VLOOKUP(A74,Sheet1!$A$3:$AF$86,28,FALSE))=TRUE,0,VLOOKUP(A74,Sheet1!$A$3:$AF$86,28,FALSE))</f>
        <v>0</v>
      </c>
      <c r="AC74" s="7">
        <f>IF(ISERROR(VLOOKUP(A74,Sheet1!$A$3:$AF$86,29,FALSE))=TRUE,0,VLOOKUP(A74,Sheet1!$A$3:$AF$86,29,FALSE))</f>
        <v>0</v>
      </c>
      <c r="AD74" s="7">
        <f>IF(ISERROR(VLOOKUP(A74,Sheet1!$A$3:$AF$86,30,FALSE))=TRUE,0,VLOOKUP(A74,Sheet1!$A$3:$AF$86,30,FALSE))</f>
        <v>0</v>
      </c>
      <c r="AE74" s="6">
        <f>IF(ISERROR(VLOOKUP(A74,Sheet1!$A$3:$AF$86,31,FALSE))=TRUE,0,VLOOKUP(A74,Sheet1!$A$3:$AF$86,31,FALSE))</f>
        <v>0</v>
      </c>
      <c r="AF74" s="6">
        <f>IF(ISERROR(VLOOKUP(A74,Sheet1!$A$3:$AF$86,32,FALSE))=TRUE,0,VLOOKUP(A74,Sheet1!$A$3:$AF$86,32,FALSE))</f>
        <v>0</v>
      </c>
    </row>
    <row r="75" spans="1:32">
      <c r="A75" s="4" t="str">
        <f>Sheet1!A75</f>
        <v>Van Den Weyer Eric</v>
      </c>
      <c r="B75" s="89">
        <f>IF(ISERROR(VLOOKUP(A75,Sheet1!$A$3:$AF$86,2,FALSE))=TRUE,0,VLOOKUP(A75,Sheet1!$A$3:$AF$86,2,FALSE))</f>
        <v>0</v>
      </c>
      <c r="C75" s="5">
        <f>IF(ISERROR(VLOOKUP(A75,Sheet1!$A$3:$AF$86,3,FALSE))=TRUE,0,VLOOKUP(A75,Sheet1!$A$3:$AF$86,3,FALSE))</f>
        <v>0</v>
      </c>
      <c r="D75" s="6">
        <f>IF(ISERROR(VLOOKUP(A75,Sheet1!$A$3:$AF$86,4,FALSE))=TRUE,0,VLOOKUP(A75,Sheet1!$A$3:$AF$86,4,FALSE))</f>
        <v>0</v>
      </c>
      <c r="E75" s="6">
        <f>IF(ISERROR(VLOOKUP(A75,Sheet1!$A$3:$AF$86,5,FALSE))=TRUE,0,VLOOKUP(A75,Sheet1!$A$3:$AF$86,5,FALSE))</f>
        <v>0</v>
      </c>
      <c r="F75" s="6">
        <f>IF(ISERROR(VLOOKUP(A75,Sheet1!$A$3:$AF$86,6,FALSE))=TRUE,0,VLOOKUP(A75,Sheet1!$A$3:$AF$86,6,FALSE))</f>
        <v>0</v>
      </c>
      <c r="G75" s="6">
        <f>IF(ISERROR(VLOOKUP(A75,Sheet1!$A$3:$AF$86,7,FALSE))=TRUE,0,VLOOKUP(A75,Sheet1!$A$3:$AF$86,7,FALSE))</f>
        <v>0</v>
      </c>
      <c r="H75" s="7">
        <f>IF(ISERROR(VLOOKUP(A75,Sheet1!$A$3:$AF$86,8,FALSE))=TRUE,0,VLOOKUP(A75,Sheet1!$A$3:$AF$86,8,FALSE))</f>
        <v>0</v>
      </c>
      <c r="I75" s="7">
        <f>IF(ISERROR(VLOOKUP(A75,Sheet1!$A$3:$AF$86,9,FALSE))=TRUE,0,VLOOKUP(A75,Sheet1!$A$3:$AF$86,9,FALSE))</f>
        <v>0</v>
      </c>
      <c r="J75" s="6">
        <f>IF(ISERROR(VLOOKUP(A75,Sheet1!$A$3:$AF$86,10,FALSE))=TRUE,0,VLOOKUP(A75,Sheet1!$A$3:$AF$86,10,FALSE))</f>
        <v>0</v>
      </c>
      <c r="K75" s="6">
        <f>IF(ISERROR(VLOOKUP(A75,Sheet1!$A$3:$AF$86,11,FALSE))=TRUE,0,VLOOKUP(A75,Sheet1!$A$3:$AF$86,11,FALSE))</f>
        <v>0</v>
      </c>
      <c r="L75" s="6">
        <f>IF(ISERROR(VLOOKUP(A75,Sheet1!$A$3:$AF$86,12,FALSE))=TRUE,0,VLOOKUP(A75,Sheet1!$A$3:$AF$86,12,FALSE))</f>
        <v>0</v>
      </c>
      <c r="M75" s="6">
        <f>IF(ISERROR(VLOOKUP(A75,Sheet1!$A$3:$AF$86,13,FALSE))=TRUE,0,VLOOKUP(A75,Sheet1!$A$3:$AF$86,13,FALSE))</f>
        <v>0</v>
      </c>
      <c r="N75" s="6">
        <f>IF(ISERROR(VLOOKUP(A75,Sheet1!$A$3:$AF$86,14,FALSE))=TRUE,0,VLOOKUP(A75,Sheet1!$A$3:$AF$86,14,FALSE))</f>
        <v>0</v>
      </c>
      <c r="O75" s="7">
        <f>IF(ISERROR(VLOOKUP(A75,Sheet1!$A$3:$AF$86,15,FALSE))=TRUE,0,VLOOKUP(A75,Sheet1!$A$3:$AF$86,15,FALSE))</f>
        <v>0</v>
      </c>
      <c r="P75" s="7">
        <f>IF(ISERROR(VLOOKUP(A75,Sheet1!$A$3:$AF$86,16,FALSE))=TRUE,0,VLOOKUP(A75,Sheet1!$A$3:$AF$86,16,FALSE))</f>
        <v>0</v>
      </c>
      <c r="Q75" s="6">
        <f>IF(ISERROR(VLOOKUP(A75,Sheet1!$A$3:$AF$86,17,FALSE))=TRUE,0,VLOOKUP(A75,Sheet1!$A$3:$AF$86,17,FALSE))</f>
        <v>0</v>
      </c>
      <c r="R75" s="6">
        <f>IF(ISERROR(VLOOKUP(A75,Sheet1!$A$3:$AF$86,18,FALSE))=TRUE,0,VLOOKUP(A75,Sheet1!$A$3:$AF$86,18,FALSE))</f>
        <v>0</v>
      </c>
      <c r="S75" s="6">
        <f>IF(ISERROR(VLOOKUP(A75,Sheet1!$A$3:$AF$86,19,FALSE))=TRUE,0,VLOOKUP(A75,Sheet1!$A$3:$AF$86,19,FALSE))</f>
        <v>0</v>
      </c>
      <c r="T75" s="6">
        <f>IF(ISERROR(VLOOKUP(A75,Sheet1!$A$3:$AF$86,20,FALSE))=TRUE,0,VLOOKUP(A75,Sheet1!$A$3:$AF$86,20,FALSE))</f>
        <v>0</v>
      </c>
      <c r="U75" s="6">
        <f>IF(ISERROR(VLOOKUP(A75,Sheet1!$A$3:$AF$86,21,FALSE))=TRUE,0,VLOOKUP(A75,Sheet1!$A$3:$AF$86,21,FALSE))</f>
        <v>0</v>
      </c>
      <c r="V75" s="7">
        <f>IF(ISERROR(VLOOKUP(A75,Sheet1!$A$3:$AF$86,22,FALSE))=TRUE,0,VLOOKUP(A75,Sheet1!$A$3:$AF$86,22,FALSE))</f>
        <v>0</v>
      </c>
      <c r="W75" s="7">
        <f>IF(ISERROR(VLOOKUP(A75,Sheet1!$A$3:$AF$86,23,FALSE))=TRUE,0,VLOOKUP(A75,Sheet1!$A$3:$AF$86,23,FALSE))</f>
        <v>0</v>
      </c>
      <c r="X75" s="6">
        <f>IF(ISERROR(VLOOKUP(A75,Sheet1!$A$3:$AF$86,24,FALSE))=TRUE,0,VLOOKUP(A75,Sheet1!$A$3:$AF$86,24,FALSE))</f>
        <v>0</v>
      </c>
      <c r="Y75" s="6">
        <f>IF(ISERROR(VLOOKUP(A75,Sheet1!$A$3:$AF$86,25,FALSE))=TRUE,0,VLOOKUP(A75,Sheet1!$A$3:$AF$86,25,FALSE))</f>
        <v>0</v>
      </c>
      <c r="Z75" s="6">
        <f>IF(ISERROR(VLOOKUP(A75,Sheet1!$A$3:$AF$86,26,FALSE))=TRUE,0,VLOOKUP(A75,Sheet1!$A$3:$AF$86,26,FALSE))</f>
        <v>0</v>
      </c>
      <c r="AA75" s="6">
        <f>IF(ISERROR(VLOOKUP(A75,Sheet1!$A$3:$AF$86,27,FALSE))=TRUE,0,VLOOKUP(A75,Sheet1!$A$3:$AF$86,27,FALSE))</f>
        <v>0</v>
      </c>
      <c r="AB75" s="6">
        <f>IF(ISERROR(VLOOKUP(A75,Sheet1!$A$3:$AF$86,28,FALSE))=TRUE,0,VLOOKUP(A75,Sheet1!$A$3:$AF$86,28,FALSE))</f>
        <v>0</v>
      </c>
      <c r="AC75" s="7">
        <f>IF(ISERROR(VLOOKUP(A75,Sheet1!$A$3:$AF$86,29,FALSE))=TRUE,0,VLOOKUP(A75,Sheet1!$A$3:$AF$86,29,FALSE))</f>
        <v>0</v>
      </c>
      <c r="AD75" s="7">
        <f>IF(ISERROR(VLOOKUP(A75,Sheet1!$A$3:$AF$86,30,FALSE))=TRUE,0,VLOOKUP(A75,Sheet1!$A$3:$AF$86,30,FALSE))</f>
        <v>0</v>
      </c>
      <c r="AE75" s="6">
        <f>IF(ISERROR(VLOOKUP(A75,Sheet1!$A$3:$AF$86,31,FALSE))=TRUE,0,VLOOKUP(A75,Sheet1!$A$3:$AF$86,31,FALSE))</f>
        <v>0</v>
      </c>
      <c r="AF75" s="6">
        <f>IF(ISERROR(VLOOKUP(A75,Sheet1!$A$3:$AF$86,32,FALSE))=TRUE,0,VLOOKUP(A75,Sheet1!$A$3:$AF$86,32,FALSE))</f>
        <v>0</v>
      </c>
    </row>
    <row r="76" spans="1:32">
      <c r="A76" s="4" t="str">
        <f>Sheet1!A76</f>
        <v>Van Der Meiren Pascal</v>
      </c>
      <c r="B76" s="89">
        <f>IF(ISERROR(VLOOKUP(A76,Sheet1!$A$3:$AF$86,2,FALSE))=TRUE,0,VLOOKUP(A76,Sheet1!$A$3:$AF$86,2,FALSE))</f>
        <v>0</v>
      </c>
      <c r="C76" s="5">
        <f>IF(ISERROR(VLOOKUP(A76,Sheet1!$A$3:$AF$86,3,FALSE))=TRUE,0,VLOOKUP(A76,Sheet1!$A$3:$AF$86,3,FALSE))</f>
        <v>0</v>
      </c>
      <c r="D76" s="6">
        <f>IF(ISERROR(VLOOKUP(A76,Sheet1!$A$3:$AF$86,4,FALSE))=TRUE,0,VLOOKUP(A76,Sheet1!$A$3:$AF$86,4,FALSE))</f>
        <v>0</v>
      </c>
      <c r="E76" s="6">
        <f>IF(ISERROR(VLOOKUP(A76,Sheet1!$A$3:$AF$86,5,FALSE))=TRUE,0,VLOOKUP(A76,Sheet1!$A$3:$AF$86,5,FALSE))</f>
        <v>0</v>
      </c>
      <c r="F76" s="6">
        <f>IF(ISERROR(VLOOKUP(A76,Sheet1!$A$3:$AF$86,6,FALSE))=TRUE,0,VLOOKUP(A76,Sheet1!$A$3:$AF$86,6,FALSE))</f>
        <v>0</v>
      </c>
      <c r="G76" s="6">
        <f>IF(ISERROR(VLOOKUP(A76,Sheet1!$A$3:$AF$86,7,FALSE))=TRUE,0,VLOOKUP(A76,Sheet1!$A$3:$AF$86,7,FALSE))</f>
        <v>0</v>
      </c>
      <c r="H76" s="7">
        <f>IF(ISERROR(VLOOKUP(A76,Sheet1!$A$3:$AF$86,8,FALSE))=TRUE,0,VLOOKUP(A76,Sheet1!$A$3:$AF$86,8,FALSE))</f>
        <v>0</v>
      </c>
      <c r="I76" s="7">
        <f>IF(ISERROR(VLOOKUP(A76,Sheet1!$A$3:$AF$86,9,FALSE))=TRUE,0,VLOOKUP(A76,Sheet1!$A$3:$AF$86,9,FALSE))</f>
        <v>0</v>
      </c>
      <c r="J76" s="6">
        <f>IF(ISERROR(VLOOKUP(A76,Sheet1!$A$3:$AF$86,10,FALSE))=TRUE,0,VLOOKUP(A76,Sheet1!$A$3:$AF$86,10,FALSE))</f>
        <v>0</v>
      </c>
      <c r="K76" s="6">
        <f>IF(ISERROR(VLOOKUP(A76,Sheet1!$A$3:$AF$86,11,FALSE))=TRUE,0,VLOOKUP(A76,Sheet1!$A$3:$AF$86,11,FALSE))</f>
        <v>0</v>
      </c>
      <c r="L76" s="6">
        <f>IF(ISERROR(VLOOKUP(A76,Sheet1!$A$3:$AF$86,12,FALSE))=TRUE,0,VLOOKUP(A76,Sheet1!$A$3:$AF$86,12,FALSE))</f>
        <v>0</v>
      </c>
      <c r="M76" s="6">
        <f>IF(ISERROR(VLOOKUP(A76,Sheet1!$A$3:$AF$86,13,FALSE))=TRUE,0,VLOOKUP(A76,Sheet1!$A$3:$AF$86,13,FALSE))</f>
        <v>0</v>
      </c>
      <c r="N76" s="6">
        <f>IF(ISERROR(VLOOKUP(A76,Sheet1!$A$3:$AF$86,14,FALSE))=TRUE,0,VLOOKUP(A76,Sheet1!$A$3:$AF$86,14,FALSE))</f>
        <v>0</v>
      </c>
      <c r="O76" s="7">
        <f>IF(ISERROR(VLOOKUP(A76,Sheet1!$A$3:$AF$86,15,FALSE))=TRUE,0,VLOOKUP(A76,Sheet1!$A$3:$AF$86,15,FALSE))</f>
        <v>0</v>
      </c>
      <c r="P76" s="7">
        <f>IF(ISERROR(VLOOKUP(A76,Sheet1!$A$3:$AF$86,16,FALSE))=TRUE,0,VLOOKUP(A76,Sheet1!$A$3:$AF$86,16,FALSE))</f>
        <v>0</v>
      </c>
      <c r="Q76" s="6">
        <f>IF(ISERROR(VLOOKUP(A76,Sheet1!$A$3:$AF$86,17,FALSE))=TRUE,0,VLOOKUP(A76,Sheet1!$A$3:$AF$86,17,FALSE))</f>
        <v>0</v>
      </c>
      <c r="R76" s="6">
        <f>IF(ISERROR(VLOOKUP(A76,Sheet1!$A$3:$AF$86,18,FALSE))=TRUE,0,VLOOKUP(A76,Sheet1!$A$3:$AF$86,18,FALSE))</f>
        <v>0</v>
      </c>
      <c r="S76" s="6">
        <f>IF(ISERROR(VLOOKUP(A76,Sheet1!$A$3:$AF$86,19,FALSE))=TRUE,0,VLOOKUP(A76,Sheet1!$A$3:$AF$86,19,FALSE))</f>
        <v>0</v>
      </c>
      <c r="T76" s="6">
        <f>IF(ISERROR(VLOOKUP(A76,Sheet1!$A$3:$AF$86,20,FALSE))=TRUE,0,VLOOKUP(A76,Sheet1!$A$3:$AF$86,20,FALSE))</f>
        <v>0</v>
      </c>
      <c r="U76" s="6">
        <f>IF(ISERROR(VLOOKUP(A76,Sheet1!$A$3:$AF$86,21,FALSE))=TRUE,0,VLOOKUP(A76,Sheet1!$A$3:$AF$86,21,FALSE))</f>
        <v>0</v>
      </c>
      <c r="V76" s="7">
        <f>IF(ISERROR(VLOOKUP(A76,Sheet1!$A$3:$AF$86,22,FALSE))=TRUE,0,VLOOKUP(A76,Sheet1!$A$3:$AF$86,22,FALSE))</f>
        <v>0</v>
      </c>
      <c r="W76" s="7">
        <f>IF(ISERROR(VLOOKUP(A76,Sheet1!$A$3:$AF$86,23,FALSE))=TRUE,0,VLOOKUP(A76,Sheet1!$A$3:$AF$86,23,FALSE))</f>
        <v>0</v>
      </c>
      <c r="X76" s="6" t="str">
        <f>IF(ISERROR(VLOOKUP(A76,Sheet1!$A$3:$AF$86,24,FALSE))=TRUE,0,VLOOKUP(A76,Sheet1!$A$3:$AF$86,24,FALSE))</f>
        <v>x</v>
      </c>
      <c r="Y76" s="6" t="str">
        <f>IF(ISERROR(VLOOKUP(A76,Sheet1!$A$3:$AF$86,25,FALSE))=TRUE,0,VLOOKUP(A76,Sheet1!$A$3:$AF$86,25,FALSE))</f>
        <v>x</v>
      </c>
      <c r="Z76" s="6" t="str">
        <f>IF(ISERROR(VLOOKUP(A76,Sheet1!$A$3:$AF$86,26,FALSE))=TRUE,0,VLOOKUP(A76,Sheet1!$A$3:$AF$86,26,FALSE))</f>
        <v>x</v>
      </c>
      <c r="AA76" s="6">
        <f>IF(ISERROR(VLOOKUP(A76,Sheet1!$A$3:$AF$86,27,FALSE))=TRUE,0,VLOOKUP(A76,Sheet1!$A$3:$AF$86,27,FALSE))</f>
        <v>0</v>
      </c>
      <c r="AB76" s="6">
        <f>IF(ISERROR(VLOOKUP(A76,Sheet1!$A$3:$AF$86,28,FALSE))=TRUE,0,VLOOKUP(A76,Sheet1!$A$3:$AF$86,28,FALSE))</f>
        <v>0</v>
      </c>
      <c r="AC76" s="7">
        <f>IF(ISERROR(VLOOKUP(A76,Sheet1!$A$3:$AF$86,29,FALSE))=TRUE,0,VLOOKUP(A76,Sheet1!$A$3:$AF$86,29,FALSE))</f>
        <v>0</v>
      </c>
      <c r="AD76" s="7">
        <f>IF(ISERROR(VLOOKUP(A76,Sheet1!$A$3:$AF$86,30,FALSE))=TRUE,0,VLOOKUP(A76,Sheet1!$A$3:$AF$86,30,FALSE))</f>
        <v>0</v>
      </c>
      <c r="AE76" s="6" t="str">
        <f>IF(ISERROR(VLOOKUP(A76,Sheet1!$A$3:$AF$86,31,FALSE))=TRUE,0,VLOOKUP(A76,Sheet1!$A$3:$AF$86,31,FALSE))</f>
        <v>x</v>
      </c>
      <c r="AF76" s="6">
        <f>IF(ISERROR(VLOOKUP(A76,Sheet1!$A$3:$AF$86,32,FALSE))=TRUE,0,VLOOKUP(A76,Sheet1!$A$3:$AF$86,32,FALSE))</f>
        <v>0</v>
      </c>
    </row>
    <row r="77" spans="1:32">
      <c r="A77" s="4" t="str">
        <f>Sheet1!A77</f>
        <v>Van Dessel Tim</v>
      </c>
      <c r="B77" s="89">
        <f>IF(ISERROR(VLOOKUP(A77,Sheet1!$A$3:$AF$86,2,FALSE))=TRUE,0,VLOOKUP(A77,Sheet1!$A$3:$AF$86,2,FALSE))</f>
        <v>0</v>
      </c>
      <c r="C77" s="5">
        <f>IF(ISERROR(VLOOKUP(A77,Sheet1!$A$3:$AF$86,3,FALSE))=TRUE,0,VLOOKUP(A77,Sheet1!$A$3:$AF$86,3,FALSE))</f>
        <v>0</v>
      </c>
      <c r="D77" s="6" t="str">
        <f>IF(ISERROR(VLOOKUP(A77,Sheet1!$A$3:$AF$86,4,FALSE))=TRUE,0,VLOOKUP(A77,Sheet1!$A$3:$AF$86,4,FALSE))</f>
        <v>x</v>
      </c>
      <c r="E77" s="6">
        <f>IF(ISERROR(VLOOKUP(A77,Sheet1!$A$3:$AF$86,5,FALSE))=TRUE,0,VLOOKUP(A77,Sheet1!$A$3:$AF$86,5,FALSE))</f>
        <v>0</v>
      </c>
      <c r="F77" s="6" t="str">
        <f>IF(ISERROR(VLOOKUP(A77,Sheet1!$A$3:$AF$86,6,FALSE))=TRUE,0,VLOOKUP(A77,Sheet1!$A$3:$AF$86,6,FALSE))</f>
        <v>x</v>
      </c>
      <c r="G77" s="6">
        <f>IF(ISERROR(VLOOKUP(A77,Sheet1!$A$3:$AF$86,7,FALSE))=TRUE,0,VLOOKUP(A77,Sheet1!$A$3:$AF$86,7,FALSE))</f>
        <v>0</v>
      </c>
      <c r="H77" s="7">
        <f>IF(ISERROR(VLOOKUP(A77,Sheet1!$A$3:$AF$86,8,FALSE))=TRUE,0,VLOOKUP(A77,Sheet1!$A$3:$AF$86,8,FALSE))</f>
        <v>0</v>
      </c>
      <c r="I77" s="7">
        <f>IF(ISERROR(VLOOKUP(A77,Sheet1!$A$3:$AF$86,9,FALSE))=TRUE,0,VLOOKUP(A77,Sheet1!$A$3:$AF$86,9,FALSE))</f>
        <v>0</v>
      </c>
      <c r="J77" s="6">
        <f>IF(ISERROR(VLOOKUP(A77,Sheet1!$A$3:$AF$86,10,FALSE))=TRUE,0,VLOOKUP(A77,Sheet1!$A$3:$AF$86,10,FALSE))</f>
        <v>0</v>
      </c>
      <c r="K77" s="6">
        <f>IF(ISERROR(VLOOKUP(A77,Sheet1!$A$3:$AF$86,11,FALSE))=TRUE,0,VLOOKUP(A77,Sheet1!$A$3:$AF$86,11,FALSE))</f>
        <v>0</v>
      </c>
      <c r="L77" s="6">
        <f>IF(ISERROR(VLOOKUP(A77,Sheet1!$A$3:$AF$86,12,FALSE))=TRUE,0,VLOOKUP(A77,Sheet1!$A$3:$AF$86,12,FALSE))</f>
        <v>0</v>
      </c>
      <c r="M77" s="6">
        <f>IF(ISERROR(VLOOKUP(A77,Sheet1!$A$3:$AF$86,13,FALSE))=TRUE,0,VLOOKUP(A77,Sheet1!$A$3:$AF$86,13,FALSE))</f>
        <v>0</v>
      </c>
      <c r="N77" s="6">
        <f>IF(ISERROR(VLOOKUP(A77,Sheet1!$A$3:$AF$86,14,FALSE))=TRUE,0,VLOOKUP(A77,Sheet1!$A$3:$AF$86,14,FALSE))</f>
        <v>0</v>
      </c>
      <c r="O77" s="7">
        <f>IF(ISERROR(VLOOKUP(A77,Sheet1!$A$3:$AF$86,15,FALSE))=TRUE,0,VLOOKUP(A77,Sheet1!$A$3:$AF$86,15,FALSE))</f>
        <v>0</v>
      </c>
      <c r="P77" s="7">
        <f>IF(ISERROR(VLOOKUP(A77,Sheet1!$A$3:$AF$86,16,FALSE))=TRUE,0,VLOOKUP(A77,Sheet1!$A$3:$AF$86,16,FALSE))</f>
        <v>0</v>
      </c>
      <c r="Q77" s="6">
        <f>IF(ISERROR(VLOOKUP(A77,Sheet1!$A$3:$AF$86,17,FALSE))=TRUE,0,VLOOKUP(A77,Sheet1!$A$3:$AF$86,17,FALSE))</f>
        <v>0</v>
      </c>
      <c r="R77" s="6">
        <f>IF(ISERROR(VLOOKUP(A77,Sheet1!$A$3:$AF$86,18,FALSE))=TRUE,0,VLOOKUP(A77,Sheet1!$A$3:$AF$86,18,FALSE))</f>
        <v>0</v>
      </c>
      <c r="S77" s="6">
        <f>IF(ISERROR(VLOOKUP(A77,Sheet1!$A$3:$AF$86,19,FALSE))=TRUE,0,VLOOKUP(A77,Sheet1!$A$3:$AF$86,19,FALSE))</f>
        <v>0</v>
      </c>
      <c r="T77" s="6">
        <f>IF(ISERROR(VLOOKUP(A77,Sheet1!$A$3:$AF$86,20,FALSE))=TRUE,0,VLOOKUP(A77,Sheet1!$A$3:$AF$86,20,FALSE))</f>
        <v>0</v>
      </c>
      <c r="U77" s="6">
        <f>IF(ISERROR(VLOOKUP(A77,Sheet1!$A$3:$AF$86,21,FALSE))=TRUE,0,VLOOKUP(A77,Sheet1!$A$3:$AF$86,21,FALSE))</f>
        <v>0</v>
      </c>
      <c r="V77" s="7">
        <f>IF(ISERROR(VLOOKUP(A77,Sheet1!$A$3:$AF$86,22,FALSE))=TRUE,0,VLOOKUP(A77,Sheet1!$A$3:$AF$86,22,FALSE))</f>
        <v>0</v>
      </c>
      <c r="W77" s="7">
        <f>IF(ISERROR(VLOOKUP(A77,Sheet1!$A$3:$AF$86,23,FALSE))=TRUE,0,VLOOKUP(A77,Sheet1!$A$3:$AF$86,23,FALSE))</f>
        <v>0</v>
      </c>
      <c r="X77" s="6">
        <f>IF(ISERROR(VLOOKUP(A77,Sheet1!$A$3:$AF$86,24,FALSE))=TRUE,0,VLOOKUP(A77,Sheet1!$A$3:$AF$86,24,FALSE))</f>
        <v>0</v>
      </c>
      <c r="Y77" s="6">
        <f>IF(ISERROR(VLOOKUP(A77,Sheet1!$A$3:$AF$86,25,FALSE))=TRUE,0,VLOOKUP(A77,Sheet1!$A$3:$AF$86,25,FALSE))</f>
        <v>0</v>
      </c>
      <c r="Z77" s="6">
        <f>IF(ISERROR(VLOOKUP(A77,Sheet1!$A$3:$AF$86,26,FALSE))=TRUE,0,VLOOKUP(A77,Sheet1!$A$3:$AF$86,26,FALSE))</f>
        <v>0</v>
      </c>
      <c r="AA77" s="6">
        <f>IF(ISERROR(VLOOKUP(A77,Sheet1!$A$3:$AF$86,27,FALSE))=TRUE,0,VLOOKUP(A77,Sheet1!$A$3:$AF$86,27,FALSE))</f>
        <v>0</v>
      </c>
      <c r="AB77" s="6">
        <f>IF(ISERROR(VLOOKUP(A77,Sheet1!$A$3:$AF$86,28,FALSE))=TRUE,0,VLOOKUP(A77,Sheet1!$A$3:$AF$86,28,FALSE))</f>
        <v>0</v>
      </c>
      <c r="AC77" s="7">
        <f>IF(ISERROR(VLOOKUP(A77,Sheet1!$A$3:$AF$86,29,FALSE))=TRUE,0,VLOOKUP(A77,Sheet1!$A$3:$AF$86,29,FALSE))</f>
        <v>0</v>
      </c>
      <c r="AD77" s="7">
        <f>IF(ISERROR(VLOOKUP(A77,Sheet1!$A$3:$AF$86,30,FALSE))=TRUE,0,VLOOKUP(A77,Sheet1!$A$3:$AF$86,30,FALSE))</f>
        <v>0</v>
      </c>
      <c r="AE77" s="6">
        <f>IF(ISERROR(VLOOKUP(A77,Sheet1!$A$3:$AF$86,31,FALSE))=TRUE,0,VLOOKUP(A77,Sheet1!$A$3:$AF$86,31,FALSE))</f>
        <v>0</v>
      </c>
      <c r="AF77" s="6">
        <f>IF(ISERROR(VLOOKUP(A77,Sheet1!$A$3:$AF$86,32,FALSE))=TRUE,0,VLOOKUP(A77,Sheet1!$A$3:$AF$86,32,FALSE))</f>
        <v>0</v>
      </c>
    </row>
    <row r="78" spans="1:32">
      <c r="A78" s="4" t="str">
        <f>Sheet1!A78</f>
        <v>Van Genechten Jarich</v>
      </c>
      <c r="B78" s="89">
        <f>IF(ISERROR(VLOOKUP(A78,Sheet1!$A$3:$AF$86,2,FALSE))=TRUE,0,VLOOKUP(A78,Sheet1!$A$3:$AF$86,2,FALSE))</f>
        <v>0</v>
      </c>
      <c r="C78" s="5">
        <f>IF(ISERROR(VLOOKUP(A78,Sheet1!$A$3:$AF$86,3,FALSE))=TRUE,0,VLOOKUP(A78,Sheet1!$A$3:$AF$86,3,FALSE))</f>
        <v>0</v>
      </c>
      <c r="D78" s="6">
        <f>IF(ISERROR(VLOOKUP(A78,Sheet1!$A$3:$AF$86,4,FALSE))=TRUE,0,VLOOKUP(A78,Sheet1!$A$3:$AF$86,4,FALSE))</f>
        <v>0</v>
      </c>
      <c r="E78" s="6">
        <f>IF(ISERROR(VLOOKUP(A78,Sheet1!$A$3:$AF$86,5,FALSE))=TRUE,0,VLOOKUP(A78,Sheet1!$A$3:$AF$86,5,FALSE))</f>
        <v>0</v>
      </c>
      <c r="F78" s="6" t="str">
        <f>IF(ISERROR(VLOOKUP(A78,Sheet1!$A$3:$AF$86,6,FALSE))=TRUE,0,VLOOKUP(A78,Sheet1!$A$3:$AF$86,6,FALSE))</f>
        <v>x</v>
      </c>
      <c r="G78" s="6">
        <f>IF(ISERROR(VLOOKUP(A78,Sheet1!$A$3:$AF$86,7,FALSE))=TRUE,0,VLOOKUP(A78,Sheet1!$A$3:$AF$86,7,FALSE))</f>
        <v>0</v>
      </c>
      <c r="H78" s="7">
        <f>IF(ISERROR(VLOOKUP(A78,Sheet1!$A$3:$AF$86,8,FALSE))=TRUE,0,VLOOKUP(A78,Sheet1!$A$3:$AF$86,8,FALSE))</f>
        <v>0</v>
      </c>
      <c r="I78" s="7">
        <f>IF(ISERROR(VLOOKUP(A78,Sheet1!$A$3:$AF$86,9,FALSE))=TRUE,0,VLOOKUP(A78,Sheet1!$A$3:$AF$86,9,FALSE))</f>
        <v>0</v>
      </c>
      <c r="J78" s="6">
        <f>IF(ISERROR(VLOOKUP(A78,Sheet1!$A$3:$AF$86,10,FALSE))=TRUE,0,VLOOKUP(A78,Sheet1!$A$3:$AF$86,10,FALSE))</f>
        <v>0</v>
      </c>
      <c r="K78" s="6">
        <f>IF(ISERROR(VLOOKUP(A78,Sheet1!$A$3:$AF$86,11,FALSE))=TRUE,0,VLOOKUP(A78,Sheet1!$A$3:$AF$86,11,FALSE))</f>
        <v>0</v>
      </c>
      <c r="L78" s="6">
        <f>IF(ISERROR(VLOOKUP(A78,Sheet1!$A$3:$AF$86,12,FALSE))=TRUE,0,VLOOKUP(A78,Sheet1!$A$3:$AF$86,12,FALSE))</f>
        <v>0</v>
      </c>
      <c r="M78" s="6">
        <f>IF(ISERROR(VLOOKUP(A78,Sheet1!$A$3:$AF$86,13,FALSE))=TRUE,0,VLOOKUP(A78,Sheet1!$A$3:$AF$86,13,FALSE))</f>
        <v>0</v>
      </c>
      <c r="N78" s="6">
        <f>IF(ISERROR(VLOOKUP(A78,Sheet1!$A$3:$AF$86,14,FALSE))=TRUE,0,VLOOKUP(A78,Sheet1!$A$3:$AF$86,14,FALSE))</f>
        <v>0</v>
      </c>
      <c r="O78" s="7">
        <f>IF(ISERROR(VLOOKUP(A78,Sheet1!$A$3:$AF$86,15,FALSE))=TRUE,0,VLOOKUP(A78,Sheet1!$A$3:$AF$86,15,FALSE))</f>
        <v>0</v>
      </c>
      <c r="P78" s="7">
        <f>IF(ISERROR(VLOOKUP(A78,Sheet1!$A$3:$AF$86,16,FALSE))=TRUE,0,VLOOKUP(A78,Sheet1!$A$3:$AF$86,16,FALSE))</f>
        <v>0</v>
      </c>
      <c r="Q78" s="6">
        <f>IF(ISERROR(VLOOKUP(A78,Sheet1!$A$3:$AF$86,17,FALSE))=TRUE,0,VLOOKUP(A78,Sheet1!$A$3:$AF$86,17,FALSE))</f>
        <v>0</v>
      </c>
      <c r="R78" s="6">
        <f>IF(ISERROR(VLOOKUP(A78,Sheet1!$A$3:$AF$86,18,FALSE))=TRUE,0,VLOOKUP(A78,Sheet1!$A$3:$AF$86,18,FALSE))</f>
        <v>0</v>
      </c>
      <c r="S78" s="6">
        <f>IF(ISERROR(VLOOKUP(A78,Sheet1!$A$3:$AF$86,19,FALSE))=TRUE,0,VLOOKUP(A78,Sheet1!$A$3:$AF$86,19,FALSE))</f>
        <v>0</v>
      </c>
      <c r="T78" s="6">
        <f>IF(ISERROR(VLOOKUP(A78,Sheet1!$A$3:$AF$86,20,FALSE))=TRUE,0,VLOOKUP(A78,Sheet1!$A$3:$AF$86,20,FALSE))</f>
        <v>0</v>
      </c>
      <c r="U78" s="6">
        <f>IF(ISERROR(VLOOKUP(A78,Sheet1!$A$3:$AF$86,21,FALSE))=TRUE,0,VLOOKUP(A78,Sheet1!$A$3:$AF$86,21,FALSE))</f>
        <v>0</v>
      </c>
      <c r="V78" s="7">
        <f>IF(ISERROR(VLOOKUP(A78,Sheet1!$A$3:$AF$86,22,FALSE))=TRUE,0,VLOOKUP(A78,Sheet1!$A$3:$AF$86,22,FALSE))</f>
        <v>0</v>
      </c>
      <c r="W78" s="7">
        <f>IF(ISERROR(VLOOKUP(A78,Sheet1!$A$3:$AF$86,23,FALSE))=TRUE,0,VLOOKUP(A78,Sheet1!$A$3:$AF$86,23,FALSE))</f>
        <v>0</v>
      </c>
      <c r="X78" s="6">
        <f>IF(ISERROR(VLOOKUP(A78,Sheet1!$A$3:$AF$86,24,FALSE))=TRUE,0,VLOOKUP(A78,Sheet1!$A$3:$AF$86,24,FALSE))</f>
        <v>0</v>
      </c>
      <c r="Y78" s="6">
        <f>IF(ISERROR(VLOOKUP(A78,Sheet1!$A$3:$AF$86,25,FALSE))=TRUE,0,VLOOKUP(A78,Sheet1!$A$3:$AF$86,25,FALSE))</f>
        <v>0</v>
      </c>
      <c r="Z78" s="6">
        <f>IF(ISERROR(VLOOKUP(A78,Sheet1!$A$3:$AF$86,26,FALSE))=TRUE,0,VLOOKUP(A78,Sheet1!$A$3:$AF$86,26,FALSE))</f>
        <v>0</v>
      </c>
      <c r="AA78" s="6">
        <f>IF(ISERROR(VLOOKUP(A78,Sheet1!$A$3:$AF$86,27,FALSE))=TRUE,0,VLOOKUP(A78,Sheet1!$A$3:$AF$86,27,FALSE))</f>
        <v>0</v>
      </c>
      <c r="AB78" s="6" t="str">
        <f>IF(ISERROR(VLOOKUP(A78,Sheet1!$A$3:$AF$86,28,FALSE))=TRUE,0,VLOOKUP(A78,Sheet1!$A$3:$AF$86,28,FALSE))</f>
        <v>x</v>
      </c>
      <c r="AC78" s="7">
        <f>IF(ISERROR(VLOOKUP(A78,Sheet1!$A$3:$AF$86,29,FALSE))=TRUE,0,VLOOKUP(A78,Sheet1!$A$3:$AF$86,29,FALSE))</f>
        <v>0</v>
      </c>
      <c r="AD78" s="7">
        <f>IF(ISERROR(VLOOKUP(A78,Sheet1!$A$3:$AF$86,30,FALSE))=TRUE,0,VLOOKUP(A78,Sheet1!$A$3:$AF$86,30,FALSE))</f>
        <v>0</v>
      </c>
      <c r="AE78" s="6" t="str">
        <f>IF(ISERROR(VLOOKUP(A78,Sheet1!$A$3:$AF$86,31,FALSE))=TRUE,0,VLOOKUP(A78,Sheet1!$A$3:$AF$86,31,FALSE))</f>
        <v>x</v>
      </c>
      <c r="AF78" s="6">
        <f>IF(ISERROR(VLOOKUP(A78,Sheet1!$A$3:$AF$86,32,FALSE))=TRUE,0,VLOOKUP(A78,Sheet1!$A$3:$AF$86,32,FALSE))</f>
        <v>0</v>
      </c>
    </row>
    <row r="79" spans="1:32">
      <c r="A79" s="4" t="str">
        <f>Sheet1!A79</f>
        <v>Van Riel Lorenz</v>
      </c>
      <c r="B79" s="89">
        <f>IF(ISERROR(VLOOKUP(A79,Sheet1!$A$3:$AF$86,2,FALSE))=TRUE,0,VLOOKUP(A79,Sheet1!$A$3:$AF$86,2,FALSE))</f>
        <v>0</v>
      </c>
      <c r="C79" s="5">
        <f>IF(ISERROR(VLOOKUP(A79,Sheet1!$A$3:$AF$86,3,FALSE))=TRUE,0,VLOOKUP(A79,Sheet1!$A$3:$AF$86,3,FALSE))</f>
        <v>0</v>
      </c>
      <c r="D79" s="6">
        <f>IF(ISERROR(VLOOKUP(A79,Sheet1!$A$3:$AF$86,4,FALSE))=TRUE,0,VLOOKUP(A79,Sheet1!$A$3:$AF$86,4,FALSE))</f>
        <v>0</v>
      </c>
      <c r="E79" s="6">
        <f>IF(ISERROR(VLOOKUP(A79,Sheet1!$A$3:$AF$86,5,FALSE))=TRUE,0,VLOOKUP(A79,Sheet1!$A$3:$AF$86,5,FALSE))</f>
        <v>0</v>
      </c>
      <c r="F79" s="6">
        <f>IF(ISERROR(VLOOKUP(A79,Sheet1!$A$3:$AF$86,6,FALSE))=TRUE,0,VLOOKUP(A79,Sheet1!$A$3:$AF$86,6,FALSE))</f>
        <v>0</v>
      </c>
      <c r="G79" s="6">
        <f>IF(ISERROR(VLOOKUP(A79,Sheet1!$A$3:$AF$86,7,FALSE))=TRUE,0,VLOOKUP(A79,Sheet1!$A$3:$AF$86,7,FALSE))</f>
        <v>0</v>
      </c>
      <c r="H79" s="7">
        <f>IF(ISERROR(VLOOKUP(A79,Sheet1!$A$3:$AF$86,8,FALSE))=TRUE,0,VLOOKUP(A79,Sheet1!$A$3:$AF$86,8,FALSE))</f>
        <v>0</v>
      </c>
      <c r="I79" s="7">
        <f>IF(ISERROR(VLOOKUP(A79,Sheet1!$A$3:$AF$86,9,FALSE))=TRUE,0,VLOOKUP(A79,Sheet1!$A$3:$AF$86,9,FALSE))</f>
        <v>0</v>
      </c>
      <c r="J79" s="6">
        <f>IF(ISERROR(VLOOKUP(A79,Sheet1!$A$3:$AF$86,10,FALSE))=TRUE,0,VLOOKUP(A79,Sheet1!$A$3:$AF$86,10,FALSE))</f>
        <v>0</v>
      </c>
      <c r="K79" s="6">
        <f>IF(ISERROR(VLOOKUP(A79,Sheet1!$A$3:$AF$86,11,FALSE))=TRUE,0,VLOOKUP(A79,Sheet1!$A$3:$AF$86,11,FALSE))</f>
        <v>0</v>
      </c>
      <c r="L79" s="6">
        <f>IF(ISERROR(VLOOKUP(A79,Sheet1!$A$3:$AF$86,12,FALSE))=TRUE,0,VLOOKUP(A79,Sheet1!$A$3:$AF$86,12,FALSE))</f>
        <v>0</v>
      </c>
      <c r="M79" s="6">
        <f>IF(ISERROR(VLOOKUP(A79,Sheet1!$A$3:$AF$86,13,FALSE))=TRUE,0,VLOOKUP(A79,Sheet1!$A$3:$AF$86,13,FALSE))</f>
        <v>0</v>
      </c>
      <c r="N79" s="6">
        <f>IF(ISERROR(VLOOKUP(A79,Sheet1!$A$3:$AF$86,14,FALSE))=TRUE,0,VLOOKUP(A79,Sheet1!$A$3:$AF$86,14,FALSE))</f>
        <v>0</v>
      </c>
      <c r="O79" s="7">
        <f>IF(ISERROR(VLOOKUP(A79,Sheet1!$A$3:$AF$86,15,FALSE))=TRUE,0,VLOOKUP(A79,Sheet1!$A$3:$AF$86,15,FALSE))</f>
        <v>0</v>
      </c>
      <c r="P79" s="7">
        <f>IF(ISERROR(VLOOKUP(A79,Sheet1!$A$3:$AF$86,16,FALSE))=TRUE,0,VLOOKUP(A79,Sheet1!$A$3:$AF$86,16,FALSE))</f>
        <v>0</v>
      </c>
      <c r="Q79" s="6">
        <f>IF(ISERROR(VLOOKUP(A79,Sheet1!$A$3:$AF$86,17,FALSE))=TRUE,0,VLOOKUP(A79,Sheet1!$A$3:$AF$86,17,FALSE))</f>
        <v>0</v>
      </c>
      <c r="R79" s="6">
        <f>IF(ISERROR(VLOOKUP(A79,Sheet1!$A$3:$AF$86,18,FALSE))=TRUE,0,VLOOKUP(A79,Sheet1!$A$3:$AF$86,18,FALSE))</f>
        <v>0</v>
      </c>
      <c r="S79" s="6">
        <f>IF(ISERROR(VLOOKUP(A79,Sheet1!$A$3:$AF$86,19,FALSE))=TRUE,0,VLOOKUP(A79,Sheet1!$A$3:$AF$86,19,FALSE))</f>
        <v>0</v>
      </c>
      <c r="T79" s="6">
        <f>IF(ISERROR(VLOOKUP(A79,Sheet1!$A$3:$AF$86,20,FALSE))=TRUE,0,VLOOKUP(A79,Sheet1!$A$3:$AF$86,20,FALSE))</f>
        <v>0</v>
      </c>
      <c r="U79" s="6">
        <f>IF(ISERROR(VLOOKUP(A79,Sheet1!$A$3:$AF$86,21,FALSE))=TRUE,0,VLOOKUP(A79,Sheet1!$A$3:$AF$86,21,FALSE))</f>
        <v>0</v>
      </c>
      <c r="V79" s="7">
        <f>IF(ISERROR(VLOOKUP(A79,Sheet1!$A$3:$AF$86,22,FALSE))=TRUE,0,VLOOKUP(A79,Sheet1!$A$3:$AF$86,22,FALSE))</f>
        <v>0</v>
      </c>
      <c r="W79" s="7">
        <f>IF(ISERROR(VLOOKUP(A79,Sheet1!$A$3:$AF$86,23,FALSE))=TRUE,0,VLOOKUP(A79,Sheet1!$A$3:$AF$86,23,FALSE))</f>
        <v>0</v>
      </c>
      <c r="X79" s="6">
        <f>IF(ISERROR(VLOOKUP(A79,Sheet1!$A$3:$AF$86,24,FALSE))=TRUE,0,VLOOKUP(A79,Sheet1!$A$3:$AF$86,24,FALSE))</f>
        <v>0</v>
      </c>
      <c r="Y79" s="6">
        <f>IF(ISERROR(VLOOKUP(A79,Sheet1!$A$3:$AF$86,25,FALSE))=TRUE,0,VLOOKUP(A79,Sheet1!$A$3:$AF$86,25,FALSE))</f>
        <v>0</v>
      </c>
      <c r="Z79" s="6">
        <f>IF(ISERROR(VLOOKUP(A79,Sheet1!$A$3:$AF$86,26,FALSE))=TRUE,0,VLOOKUP(A79,Sheet1!$A$3:$AF$86,26,FALSE))</f>
        <v>0</v>
      </c>
      <c r="AA79" s="6">
        <f>IF(ISERROR(VLOOKUP(A79,Sheet1!$A$3:$AF$86,27,FALSE))=TRUE,0,VLOOKUP(A79,Sheet1!$A$3:$AF$86,27,FALSE))</f>
        <v>0</v>
      </c>
      <c r="AB79" s="6">
        <f>IF(ISERROR(VLOOKUP(A79,Sheet1!$A$3:$AF$86,28,FALSE))=TRUE,0,VLOOKUP(A79,Sheet1!$A$3:$AF$86,28,FALSE))</f>
        <v>0</v>
      </c>
      <c r="AC79" s="7">
        <f>IF(ISERROR(VLOOKUP(A79,Sheet1!$A$3:$AF$86,29,FALSE))=TRUE,0,VLOOKUP(A79,Sheet1!$A$3:$AF$86,29,FALSE))</f>
        <v>0</v>
      </c>
      <c r="AD79" s="7">
        <f>IF(ISERROR(VLOOKUP(A79,Sheet1!$A$3:$AF$86,30,FALSE))=TRUE,0,VLOOKUP(A79,Sheet1!$A$3:$AF$86,30,FALSE))</f>
        <v>0</v>
      </c>
      <c r="AE79" s="6">
        <f>IF(ISERROR(VLOOKUP(A79,Sheet1!$A$3:$AF$86,31,FALSE))=TRUE,0,VLOOKUP(A79,Sheet1!$A$3:$AF$86,31,FALSE))</f>
        <v>0</v>
      </c>
      <c r="AF79" s="6">
        <f>IF(ISERROR(VLOOKUP(A79,Sheet1!$A$3:$AF$86,32,FALSE))=TRUE,0,VLOOKUP(A79,Sheet1!$A$3:$AF$86,32,FALSE))</f>
        <v>0</v>
      </c>
    </row>
    <row r="80" spans="1:32">
      <c r="A80" s="4" t="str">
        <f>Sheet1!A80</f>
        <v>Van Roy Jean-Claude</v>
      </c>
      <c r="B80" s="89">
        <f>IF(ISERROR(VLOOKUP(A80,Sheet1!$A$3:$AF$86,2,FALSE))=TRUE,0,VLOOKUP(A80,Sheet1!$A$3:$AF$86,2,FALSE))</f>
        <v>0</v>
      </c>
      <c r="C80" s="5">
        <f>IF(ISERROR(VLOOKUP(A80,Sheet1!$A$3:$AF$86,3,FALSE))=TRUE,0,VLOOKUP(A80,Sheet1!$A$3:$AF$86,3,FALSE))</f>
        <v>0</v>
      </c>
      <c r="D80" s="6">
        <f>IF(ISERROR(VLOOKUP(A80,Sheet1!$A$3:$AF$86,4,FALSE))=TRUE,0,VLOOKUP(A80,Sheet1!$A$3:$AF$86,4,FALSE))</f>
        <v>0</v>
      </c>
      <c r="E80" s="6">
        <f>IF(ISERROR(VLOOKUP(A80,Sheet1!$A$3:$AF$86,5,FALSE))=TRUE,0,VLOOKUP(A80,Sheet1!$A$3:$AF$86,5,FALSE))</f>
        <v>0</v>
      </c>
      <c r="F80" s="6">
        <f>IF(ISERROR(VLOOKUP(A80,Sheet1!$A$3:$AF$86,6,FALSE))=TRUE,0,VLOOKUP(A80,Sheet1!$A$3:$AF$86,6,FALSE))</f>
        <v>0</v>
      </c>
      <c r="G80" s="6">
        <f>IF(ISERROR(VLOOKUP(A80,Sheet1!$A$3:$AF$86,7,FALSE))=TRUE,0,VLOOKUP(A80,Sheet1!$A$3:$AF$86,7,FALSE))</f>
        <v>0</v>
      </c>
      <c r="H80" s="7">
        <f>IF(ISERROR(VLOOKUP(A80,Sheet1!$A$3:$AF$86,8,FALSE))=TRUE,0,VLOOKUP(A80,Sheet1!$A$3:$AF$86,8,FALSE))</f>
        <v>0</v>
      </c>
      <c r="I80" s="7">
        <f>IF(ISERROR(VLOOKUP(A80,Sheet1!$A$3:$AF$86,9,FALSE))=TRUE,0,VLOOKUP(A80,Sheet1!$A$3:$AF$86,9,FALSE))</f>
        <v>0</v>
      </c>
      <c r="J80" s="6">
        <f>IF(ISERROR(VLOOKUP(A80,Sheet1!$A$3:$AF$86,10,FALSE))=TRUE,0,VLOOKUP(A80,Sheet1!$A$3:$AF$86,10,FALSE))</f>
        <v>0</v>
      </c>
      <c r="K80" s="6">
        <f>IF(ISERROR(VLOOKUP(A80,Sheet1!$A$3:$AF$86,11,FALSE))=TRUE,0,VLOOKUP(A80,Sheet1!$A$3:$AF$86,11,FALSE))</f>
        <v>0</v>
      </c>
      <c r="L80" s="6">
        <f>IF(ISERROR(VLOOKUP(A80,Sheet1!$A$3:$AF$86,12,FALSE))=TRUE,0,VLOOKUP(A80,Sheet1!$A$3:$AF$86,12,FALSE))</f>
        <v>0</v>
      </c>
      <c r="M80" s="6">
        <f>IF(ISERROR(VLOOKUP(A80,Sheet1!$A$3:$AF$86,13,FALSE))=TRUE,0,VLOOKUP(A80,Sheet1!$A$3:$AF$86,13,FALSE))</f>
        <v>0</v>
      </c>
      <c r="N80" s="6" t="str">
        <f>IF(ISERROR(VLOOKUP(A80,Sheet1!$A$3:$AF$86,14,FALSE))=TRUE,0,VLOOKUP(A80,Sheet1!$A$3:$AF$86,14,FALSE))</f>
        <v>x</v>
      </c>
      <c r="O80" s="7">
        <f>IF(ISERROR(VLOOKUP(A80,Sheet1!$A$3:$AF$86,15,FALSE))=TRUE,0,VLOOKUP(A80,Sheet1!$A$3:$AF$86,15,FALSE))</f>
        <v>0</v>
      </c>
      <c r="P80" s="7">
        <f>IF(ISERROR(VLOOKUP(A80,Sheet1!$A$3:$AF$86,16,FALSE))=TRUE,0,VLOOKUP(A80,Sheet1!$A$3:$AF$86,16,FALSE))</f>
        <v>0</v>
      </c>
      <c r="Q80" s="6">
        <f>IF(ISERROR(VLOOKUP(A80,Sheet1!$A$3:$AF$86,17,FALSE))=TRUE,0,VLOOKUP(A80,Sheet1!$A$3:$AF$86,17,FALSE))</f>
        <v>0</v>
      </c>
      <c r="R80" s="6">
        <f>IF(ISERROR(VLOOKUP(A80,Sheet1!$A$3:$AF$86,18,FALSE))=TRUE,0,VLOOKUP(A80,Sheet1!$A$3:$AF$86,18,FALSE))</f>
        <v>0</v>
      </c>
      <c r="S80" s="6">
        <f>IF(ISERROR(VLOOKUP(A80,Sheet1!$A$3:$AF$86,19,FALSE))=TRUE,0,VLOOKUP(A80,Sheet1!$A$3:$AF$86,19,FALSE))</f>
        <v>0</v>
      </c>
      <c r="T80" s="6">
        <f>IF(ISERROR(VLOOKUP(A80,Sheet1!$A$3:$AF$86,20,FALSE))=TRUE,0,VLOOKUP(A80,Sheet1!$A$3:$AF$86,20,FALSE))</f>
        <v>0</v>
      </c>
      <c r="U80" s="6">
        <f>IF(ISERROR(VLOOKUP(A80,Sheet1!$A$3:$AF$86,21,FALSE))=TRUE,0,VLOOKUP(A80,Sheet1!$A$3:$AF$86,21,FALSE))</f>
        <v>0</v>
      </c>
      <c r="V80" s="7">
        <f>IF(ISERROR(VLOOKUP(A80,Sheet1!$A$3:$AF$86,22,FALSE))=TRUE,0,VLOOKUP(A80,Sheet1!$A$3:$AF$86,22,FALSE))</f>
        <v>0</v>
      </c>
      <c r="W80" s="7">
        <f>IF(ISERROR(VLOOKUP(A80,Sheet1!$A$3:$AF$86,23,FALSE))=TRUE,0,VLOOKUP(A80,Sheet1!$A$3:$AF$86,23,FALSE))</f>
        <v>0</v>
      </c>
      <c r="X80" s="6">
        <f>IF(ISERROR(VLOOKUP(A80,Sheet1!$A$3:$AF$86,24,FALSE))=TRUE,0,VLOOKUP(A80,Sheet1!$A$3:$AF$86,24,FALSE))</f>
        <v>0</v>
      </c>
      <c r="Y80" s="6">
        <f>IF(ISERROR(VLOOKUP(A80,Sheet1!$A$3:$AF$86,25,FALSE))=TRUE,0,VLOOKUP(A80,Sheet1!$A$3:$AF$86,25,FALSE))</f>
        <v>0</v>
      </c>
      <c r="Z80" s="6">
        <f>IF(ISERROR(VLOOKUP(A80,Sheet1!$A$3:$AF$86,26,FALSE))=TRUE,0,VLOOKUP(A80,Sheet1!$A$3:$AF$86,26,FALSE))</f>
        <v>0</v>
      </c>
      <c r="AA80" s="6">
        <f>IF(ISERROR(VLOOKUP(A80,Sheet1!$A$3:$AF$86,27,FALSE))=TRUE,0,VLOOKUP(A80,Sheet1!$A$3:$AF$86,27,FALSE))</f>
        <v>0</v>
      </c>
      <c r="AB80" s="6">
        <f>IF(ISERROR(VLOOKUP(A80,Sheet1!$A$3:$AF$86,28,FALSE))=TRUE,0,VLOOKUP(A80,Sheet1!$A$3:$AF$86,28,FALSE))</f>
        <v>0</v>
      </c>
      <c r="AC80" s="7">
        <f>IF(ISERROR(VLOOKUP(A80,Sheet1!$A$3:$AF$86,29,FALSE))=TRUE,0,VLOOKUP(A80,Sheet1!$A$3:$AF$86,29,FALSE))</f>
        <v>0</v>
      </c>
      <c r="AD80" s="7">
        <f>IF(ISERROR(VLOOKUP(A80,Sheet1!$A$3:$AF$86,30,FALSE))=TRUE,0,VLOOKUP(A80,Sheet1!$A$3:$AF$86,30,FALSE))</f>
        <v>0</v>
      </c>
      <c r="AE80" s="6" t="str">
        <f>IF(ISERROR(VLOOKUP(A80,Sheet1!$A$3:$AF$86,31,FALSE))=TRUE,0,VLOOKUP(A80,Sheet1!$A$3:$AF$86,31,FALSE))</f>
        <v>x</v>
      </c>
      <c r="AF80" s="6">
        <f>IF(ISERROR(VLOOKUP(A80,Sheet1!$A$3:$AF$86,32,FALSE))=TRUE,0,VLOOKUP(A80,Sheet1!$A$3:$AF$86,32,FALSE))</f>
        <v>0</v>
      </c>
    </row>
    <row r="81" spans="1:32">
      <c r="A81" s="4" t="str">
        <f>Sheet1!A81</f>
        <v>Van Wolput Kenny</v>
      </c>
      <c r="B81" s="89">
        <f>IF(ISERROR(VLOOKUP(A81,Sheet1!$A$3:$AF$86,2,FALSE))=TRUE,0,VLOOKUP(A81,Sheet1!$A$3:$AF$86,2,FALSE))</f>
        <v>0</v>
      </c>
      <c r="C81" s="5">
        <f>IF(ISERROR(VLOOKUP(A81,Sheet1!$A$3:$AF$86,3,FALSE))=TRUE,0,VLOOKUP(A81,Sheet1!$A$3:$AF$86,3,FALSE))</f>
        <v>0</v>
      </c>
      <c r="D81" s="6">
        <f>IF(ISERROR(VLOOKUP(A81,Sheet1!$A$3:$AF$86,4,FALSE))=TRUE,0,VLOOKUP(A81,Sheet1!$A$3:$AF$86,4,FALSE))</f>
        <v>0</v>
      </c>
      <c r="E81" s="6">
        <f>IF(ISERROR(VLOOKUP(A81,Sheet1!$A$3:$AF$86,5,FALSE))=TRUE,0,VLOOKUP(A81,Sheet1!$A$3:$AF$86,5,FALSE))</f>
        <v>0</v>
      </c>
      <c r="F81" s="6">
        <f>IF(ISERROR(VLOOKUP(A81,Sheet1!$A$3:$AF$86,6,FALSE))=TRUE,0,VLOOKUP(A81,Sheet1!$A$3:$AF$86,6,FALSE))</f>
        <v>0</v>
      </c>
      <c r="G81" s="6">
        <f>IF(ISERROR(VLOOKUP(A81,Sheet1!$A$3:$AF$86,7,FALSE))=TRUE,0,VLOOKUP(A81,Sheet1!$A$3:$AF$86,7,FALSE))</f>
        <v>0</v>
      </c>
      <c r="H81" s="7">
        <f>IF(ISERROR(VLOOKUP(A81,Sheet1!$A$3:$AF$86,8,FALSE))=TRUE,0,VLOOKUP(A81,Sheet1!$A$3:$AF$86,8,FALSE))</f>
        <v>0</v>
      </c>
      <c r="I81" s="7">
        <f>IF(ISERROR(VLOOKUP(A81,Sheet1!$A$3:$AF$86,9,FALSE))=TRUE,0,VLOOKUP(A81,Sheet1!$A$3:$AF$86,9,FALSE))</f>
        <v>0</v>
      </c>
      <c r="J81" s="6">
        <f>IF(ISERROR(VLOOKUP(A81,Sheet1!$A$3:$AF$86,10,FALSE))=TRUE,0,VLOOKUP(A81,Sheet1!$A$3:$AF$86,10,FALSE))</f>
        <v>0</v>
      </c>
      <c r="K81" s="6">
        <f>IF(ISERROR(VLOOKUP(A81,Sheet1!$A$3:$AF$86,11,FALSE))=TRUE,0,VLOOKUP(A81,Sheet1!$A$3:$AF$86,11,FALSE))</f>
        <v>0</v>
      </c>
      <c r="L81" s="6">
        <f>IF(ISERROR(VLOOKUP(A81,Sheet1!$A$3:$AF$86,12,FALSE))=TRUE,0,VLOOKUP(A81,Sheet1!$A$3:$AF$86,12,FALSE))</f>
        <v>0</v>
      </c>
      <c r="M81" s="6">
        <f>IF(ISERROR(VLOOKUP(A81,Sheet1!$A$3:$AF$86,13,FALSE))=TRUE,0,VLOOKUP(A81,Sheet1!$A$3:$AF$86,13,FALSE))</f>
        <v>0</v>
      </c>
      <c r="N81" s="6">
        <f>IF(ISERROR(VLOOKUP(A81,Sheet1!$A$3:$AF$86,14,FALSE))=TRUE,0,VLOOKUP(A81,Sheet1!$A$3:$AF$86,14,FALSE))</f>
        <v>0</v>
      </c>
      <c r="O81" s="7">
        <f>IF(ISERROR(VLOOKUP(A81,Sheet1!$A$3:$AF$86,15,FALSE))=TRUE,0,VLOOKUP(A81,Sheet1!$A$3:$AF$86,15,FALSE))</f>
        <v>0</v>
      </c>
      <c r="P81" s="7">
        <f>IF(ISERROR(VLOOKUP(A81,Sheet1!$A$3:$AF$86,16,FALSE))=TRUE,0,VLOOKUP(A81,Sheet1!$A$3:$AF$86,16,FALSE))</f>
        <v>0</v>
      </c>
      <c r="Q81" s="6">
        <f>IF(ISERROR(VLOOKUP(A81,Sheet1!$A$3:$AF$86,17,FALSE))=TRUE,0,VLOOKUP(A81,Sheet1!$A$3:$AF$86,17,FALSE))</f>
        <v>0</v>
      </c>
      <c r="R81" s="6">
        <f>IF(ISERROR(VLOOKUP(A81,Sheet1!$A$3:$AF$86,18,FALSE))=TRUE,0,VLOOKUP(A81,Sheet1!$A$3:$AF$86,18,FALSE))</f>
        <v>0</v>
      </c>
      <c r="S81" s="6">
        <f>IF(ISERROR(VLOOKUP(A81,Sheet1!$A$3:$AF$86,19,FALSE))=TRUE,0,VLOOKUP(A81,Sheet1!$A$3:$AF$86,19,FALSE))</f>
        <v>0</v>
      </c>
      <c r="T81" s="6">
        <f>IF(ISERROR(VLOOKUP(A81,Sheet1!$A$3:$AF$86,20,FALSE))=TRUE,0,VLOOKUP(A81,Sheet1!$A$3:$AF$86,20,FALSE))</f>
        <v>0</v>
      </c>
      <c r="U81" s="6">
        <f>IF(ISERROR(VLOOKUP(A81,Sheet1!$A$3:$AF$86,21,FALSE))=TRUE,0,VLOOKUP(A81,Sheet1!$A$3:$AF$86,21,FALSE))</f>
        <v>0</v>
      </c>
      <c r="V81" s="7">
        <f>IF(ISERROR(VLOOKUP(A81,Sheet1!$A$3:$AF$86,22,FALSE))=TRUE,0,VLOOKUP(A81,Sheet1!$A$3:$AF$86,22,FALSE))</f>
        <v>0</v>
      </c>
      <c r="W81" s="7">
        <f>IF(ISERROR(VLOOKUP(A81,Sheet1!$A$3:$AF$86,23,FALSE))=TRUE,0,VLOOKUP(A81,Sheet1!$A$3:$AF$86,23,FALSE))</f>
        <v>0</v>
      </c>
      <c r="X81" s="6">
        <f>IF(ISERROR(VLOOKUP(A81,Sheet1!$A$3:$AF$86,24,FALSE))=TRUE,0,VLOOKUP(A81,Sheet1!$A$3:$AF$86,24,FALSE))</f>
        <v>0</v>
      </c>
      <c r="Y81" s="6">
        <f>IF(ISERROR(VLOOKUP(A81,Sheet1!$A$3:$AF$86,25,FALSE))=TRUE,0,VLOOKUP(A81,Sheet1!$A$3:$AF$86,25,FALSE))</f>
        <v>0</v>
      </c>
      <c r="Z81" s="6">
        <f>IF(ISERROR(VLOOKUP(A81,Sheet1!$A$3:$AF$86,26,FALSE))=TRUE,0,VLOOKUP(A81,Sheet1!$A$3:$AF$86,26,FALSE))</f>
        <v>0</v>
      </c>
      <c r="AA81" s="6">
        <f>IF(ISERROR(VLOOKUP(A81,Sheet1!$A$3:$AF$86,27,FALSE))=TRUE,0,VLOOKUP(A81,Sheet1!$A$3:$AF$86,27,FALSE))</f>
        <v>0</v>
      </c>
      <c r="AB81" s="6">
        <f>IF(ISERROR(VLOOKUP(A81,Sheet1!$A$3:$AF$86,28,FALSE))=TRUE,0,VLOOKUP(A81,Sheet1!$A$3:$AF$86,28,FALSE))</f>
        <v>0</v>
      </c>
      <c r="AC81" s="7">
        <f>IF(ISERROR(VLOOKUP(A81,Sheet1!$A$3:$AF$86,29,FALSE))=TRUE,0,VLOOKUP(A81,Sheet1!$A$3:$AF$86,29,FALSE))</f>
        <v>0</v>
      </c>
      <c r="AD81" s="7">
        <f>IF(ISERROR(VLOOKUP(A81,Sheet1!$A$3:$AF$86,30,FALSE))=TRUE,0,VLOOKUP(A81,Sheet1!$A$3:$AF$86,30,FALSE))</f>
        <v>0</v>
      </c>
      <c r="AE81" s="6">
        <f>IF(ISERROR(VLOOKUP(A81,Sheet1!$A$3:$AF$86,31,FALSE))=TRUE,0,VLOOKUP(A81,Sheet1!$A$3:$AF$86,31,FALSE))</f>
        <v>0</v>
      </c>
      <c r="AF81" s="6">
        <f>IF(ISERROR(VLOOKUP(A81,Sheet1!$A$3:$AF$86,32,FALSE))=TRUE,0,VLOOKUP(A81,Sheet1!$A$3:$AF$86,32,FALSE))</f>
        <v>0</v>
      </c>
    </row>
    <row r="82" spans="1:32">
      <c r="A82" s="4" t="str">
        <f>Sheet1!A82</f>
        <v>Velders Julien</v>
      </c>
      <c r="B82" s="89">
        <f>IF(ISERROR(VLOOKUP(A82,Sheet1!$A$3:$AF$86,2,FALSE))=TRUE,0,VLOOKUP(A82,Sheet1!$A$3:$AF$86,2,FALSE))</f>
        <v>0</v>
      </c>
      <c r="C82" s="5">
        <f>IF(ISERROR(VLOOKUP(A82,Sheet1!$A$3:$AF$86,3,FALSE))=TRUE,0,VLOOKUP(A82,Sheet1!$A$3:$AF$86,3,FALSE))</f>
        <v>0</v>
      </c>
      <c r="D82" s="6">
        <f>IF(ISERROR(VLOOKUP(A82,Sheet1!$A$3:$AF$86,4,FALSE))=TRUE,0,VLOOKUP(A82,Sheet1!$A$3:$AF$86,4,FALSE))</f>
        <v>0</v>
      </c>
      <c r="E82" s="6">
        <f>IF(ISERROR(VLOOKUP(A82,Sheet1!$A$3:$AF$86,5,FALSE))=TRUE,0,VLOOKUP(A82,Sheet1!$A$3:$AF$86,5,FALSE))</f>
        <v>0</v>
      </c>
      <c r="F82" s="6">
        <f>IF(ISERROR(VLOOKUP(A82,Sheet1!$A$3:$AF$86,6,FALSE))=TRUE,0,VLOOKUP(A82,Sheet1!$A$3:$AF$86,6,FALSE))</f>
        <v>0</v>
      </c>
      <c r="G82" s="6">
        <f>IF(ISERROR(VLOOKUP(A82,Sheet1!$A$3:$AF$86,7,FALSE))=TRUE,0,VLOOKUP(A82,Sheet1!$A$3:$AF$86,7,FALSE))</f>
        <v>0</v>
      </c>
      <c r="H82" s="7">
        <f>IF(ISERROR(VLOOKUP(A82,Sheet1!$A$3:$AF$86,8,FALSE))=TRUE,0,VLOOKUP(A82,Sheet1!$A$3:$AF$86,8,FALSE))</f>
        <v>0</v>
      </c>
      <c r="I82" s="7">
        <f>IF(ISERROR(VLOOKUP(A82,Sheet1!$A$3:$AF$86,9,FALSE))=TRUE,0,VLOOKUP(A82,Sheet1!$A$3:$AF$86,9,FALSE))</f>
        <v>0</v>
      </c>
      <c r="J82" s="6">
        <f>IF(ISERROR(VLOOKUP(A82,Sheet1!$A$3:$AF$86,10,FALSE))=TRUE,0,VLOOKUP(A82,Sheet1!$A$3:$AF$86,10,FALSE))</f>
        <v>0</v>
      </c>
      <c r="K82" s="6">
        <f>IF(ISERROR(VLOOKUP(A82,Sheet1!$A$3:$AF$86,11,FALSE))=TRUE,0,VLOOKUP(A82,Sheet1!$A$3:$AF$86,11,FALSE))</f>
        <v>0</v>
      </c>
      <c r="L82" s="6">
        <f>IF(ISERROR(VLOOKUP(A82,Sheet1!$A$3:$AF$86,12,FALSE))=TRUE,0,VLOOKUP(A82,Sheet1!$A$3:$AF$86,12,FALSE))</f>
        <v>0</v>
      </c>
      <c r="M82" s="6">
        <f>IF(ISERROR(VLOOKUP(A82,Sheet1!$A$3:$AF$86,13,FALSE))=TRUE,0,VLOOKUP(A82,Sheet1!$A$3:$AF$86,13,FALSE))</f>
        <v>0</v>
      </c>
      <c r="N82" s="6">
        <f>IF(ISERROR(VLOOKUP(A82,Sheet1!$A$3:$AF$86,14,FALSE))=TRUE,0,VLOOKUP(A82,Sheet1!$A$3:$AF$86,14,FALSE))</f>
        <v>0</v>
      </c>
      <c r="O82" s="7">
        <f>IF(ISERROR(VLOOKUP(A82,Sheet1!$A$3:$AF$86,15,FALSE))=TRUE,0,VLOOKUP(A82,Sheet1!$A$3:$AF$86,15,FALSE))</f>
        <v>0</v>
      </c>
      <c r="P82" s="7">
        <f>IF(ISERROR(VLOOKUP(A82,Sheet1!$A$3:$AF$86,16,FALSE))=TRUE,0,VLOOKUP(A82,Sheet1!$A$3:$AF$86,16,FALSE))</f>
        <v>0</v>
      </c>
      <c r="Q82" s="6">
        <f>IF(ISERROR(VLOOKUP(A82,Sheet1!$A$3:$AF$86,17,FALSE))=TRUE,0,VLOOKUP(A82,Sheet1!$A$3:$AF$86,17,FALSE))</f>
        <v>0</v>
      </c>
      <c r="R82" s="6">
        <f>IF(ISERROR(VLOOKUP(A82,Sheet1!$A$3:$AF$86,18,FALSE))=TRUE,0,VLOOKUP(A82,Sheet1!$A$3:$AF$86,18,FALSE))</f>
        <v>0</v>
      </c>
      <c r="S82" s="6">
        <f>IF(ISERROR(VLOOKUP(A82,Sheet1!$A$3:$AF$86,19,FALSE))=TRUE,0,VLOOKUP(A82,Sheet1!$A$3:$AF$86,19,FALSE))</f>
        <v>0</v>
      </c>
      <c r="T82" s="6">
        <f>IF(ISERROR(VLOOKUP(A82,Sheet1!$A$3:$AF$86,20,FALSE))=TRUE,0,VLOOKUP(A82,Sheet1!$A$3:$AF$86,20,FALSE))</f>
        <v>0</v>
      </c>
      <c r="U82" s="6">
        <f>IF(ISERROR(VLOOKUP(A82,Sheet1!$A$3:$AF$86,21,FALSE))=TRUE,0,VLOOKUP(A82,Sheet1!$A$3:$AF$86,21,FALSE))</f>
        <v>0</v>
      </c>
      <c r="V82" s="7">
        <f>IF(ISERROR(VLOOKUP(A82,Sheet1!$A$3:$AF$86,22,FALSE))=TRUE,0,VLOOKUP(A82,Sheet1!$A$3:$AF$86,22,FALSE))</f>
        <v>0</v>
      </c>
      <c r="W82" s="7">
        <f>IF(ISERROR(VLOOKUP(A82,Sheet1!$A$3:$AF$86,23,FALSE))=TRUE,0,VLOOKUP(A82,Sheet1!$A$3:$AF$86,23,FALSE))</f>
        <v>0</v>
      </c>
      <c r="X82" s="6">
        <f>IF(ISERROR(VLOOKUP(A82,Sheet1!$A$3:$AF$86,24,FALSE))=TRUE,0,VLOOKUP(A82,Sheet1!$A$3:$AF$86,24,FALSE))</f>
        <v>0</v>
      </c>
      <c r="Y82" s="6">
        <f>IF(ISERROR(VLOOKUP(A82,Sheet1!$A$3:$AF$86,25,FALSE))=TRUE,0,VLOOKUP(A82,Sheet1!$A$3:$AF$86,25,FALSE))</f>
        <v>0</v>
      </c>
      <c r="Z82" s="6">
        <f>IF(ISERROR(VLOOKUP(A82,Sheet1!$A$3:$AF$86,26,FALSE))=TRUE,0,VLOOKUP(A82,Sheet1!$A$3:$AF$86,26,FALSE))</f>
        <v>0</v>
      </c>
      <c r="AA82" s="6">
        <f>IF(ISERROR(VLOOKUP(A82,Sheet1!$A$3:$AF$86,27,FALSE))=TRUE,0,VLOOKUP(A82,Sheet1!$A$3:$AF$86,27,FALSE))</f>
        <v>0</v>
      </c>
      <c r="AB82" s="6">
        <f>IF(ISERROR(VLOOKUP(A82,Sheet1!$A$3:$AF$86,28,FALSE))=TRUE,0,VLOOKUP(A82,Sheet1!$A$3:$AF$86,28,FALSE))</f>
        <v>0</v>
      </c>
      <c r="AC82" s="7">
        <f>IF(ISERROR(VLOOKUP(A82,Sheet1!$A$3:$AF$86,29,FALSE))=TRUE,0,VLOOKUP(A82,Sheet1!$A$3:$AF$86,29,FALSE))</f>
        <v>0</v>
      </c>
      <c r="AD82" s="7">
        <f>IF(ISERROR(VLOOKUP(A82,Sheet1!$A$3:$AF$86,30,FALSE))=TRUE,0,VLOOKUP(A82,Sheet1!$A$3:$AF$86,30,FALSE))</f>
        <v>0</v>
      </c>
      <c r="AE82" s="6">
        <f>IF(ISERROR(VLOOKUP(A82,Sheet1!$A$3:$AF$86,31,FALSE))=TRUE,0,VLOOKUP(A82,Sheet1!$A$3:$AF$86,31,FALSE))</f>
        <v>0</v>
      </c>
      <c r="AF82" s="6">
        <f>IF(ISERROR(VLOOKUP(A82,Sheet1!$A$3:$AF$86,32,FALSE))=TRUE,0,VLOOKUP(A82,Sheet1!$A$3:$AF$86,32,FALSE))</f>
        <v>0</v>
      </c>
    </row>
    <row r="83" spans="1:32">
      <c r="A83" s="4" t="str">
        <f>Sheet1!A83</f>
        <v>Vissers Ludo</v>
      </c>
      <c r="B83" s="89">
        <f>IF(ISERROR(VLOOKUP(A83,Sheet1!$A$3:$AF$86,2,FALSE))=TRUE,0,VLOOKUP(A83,Sheet1!$A$3:$AF$86,2,FALSE))</f>
        <v>0</v>
      </c>
      <c r="C83" s="5">
        <f>IF(ISERROR(VLOOKUP(A83,Sheet1!$A$3:$AF$86,3,FALSE))=TRUE,0,VLOOKUP(A83,Sheet1!$A$3:$AF$86,3,FALSE))</f>
        <v>0</v>
      </c>
      <c r="D83" s="6" t="str">
        <f>IF(ISERROR(VLOOKUP(A83,Sheet1!$A$3:$AF$86,4,FALSE))=TRUE,0,VLOOKUP(A83,Sheet1!$A$3:$AF$86,4,FALSE))</f>
        <v>x</v>
      </c>
      <c r="E83" s="6">
        <f>IF(ISERROR(VLOOKUP(A83,Sheet1!$A$3:$AF$86,5,FALSE))=TRUE,0,VLOOKUP(A83,Sheet1!$A$3:$AF$86,5,FALSE))</f>
        <v>0</v>
      </c>
      <c r="F83" s="6">
        <f>IF(ISERROR(VLOOKUP(A83,Sheet1!$A$3:$AF$86,6,FALSE))=TRUE,0,VLOOKUP(A83,Sheet1!$A$3:$AF$86,6,FALSE))</f>
        <v>0</v>
      </c>
      <c r="G83" s="6">
        <f>IF(ISERROR(VLOOKUP(A83,Sheet1!$A$3:$AF$86,7,FALSE))=TRUE,0,VLOOKUP(A83,Sheet1!$A$3:$AF$86,7,FALSE))</f>
        <v>0</v>
      </c>
      <c r="H83" s="7">
        <f>IF(ISERROR(VLOOKUP(A83,Sheet1!$A$3:$AF$86,8,FALSE))=TRUE,0,VLOOKUP(A83,Sheet1!$A$3:$AF$86,8,FALSE))</f>
        <v>0</v>
      </c>
      <c r="I83" s="7">
        <f>IF(ISERROR(VLOOKUP(A83,Sheet1!$A$3:$AF$86,9,FALSE))=TRUE,0,VLOOKUP(A83,Sheet1!$A$3:$AF$86,9,FALSE))</f>
        <v>0</v>
      </c>
      <c r="J83" s="6">
        <f>IF(ISERROR(VLOOKUP(A83,Sheet1!$A$3:$AF$86,10,FALSE))=TRUE,0,VLOOKUP(A83,Sheet1!$A$3:$AF$86,10,FALSE))</f>
        <v>0</v>
      </c>
      <c r="K83" s="6">
        <f>IF(ISERROR(VLOOKUP(A83,Sheet1!$A$3:$AF$86,11,FALSE))=TRUE,0,VLOOKUP(A83,Sheet1!$A$3:$AF$86,11,FALSE))</f>
        <v>0</v>
      </c>
      <c r="L83" s="6">
        <f>IF(ISERROR(VLOOKUP(A83,Sheet1!$A$3:$AF$86,12,FALSE))=TRUE,0,VLOOKUP(A83,Sheet1!$A$3:$AF$86,12,FALSE))</f>
        <v>0</v>
      </c>
      <c r="M83" s="6">
        <f>IF(ISERROR(VLOOKUP(A83,Sheet1!$A$3:$AF$86,13,FALSE))=TRUE,0,VLOOKUP(A83,Sheet1!$A$3:$AF$86,13,FALSE))</f>
        <v>0</v>
      </c>
      <c r="N83" s="6">
        <f>IF(ISERROR(VLOOKUP(A83,Sheet1!$A$3:$AF$86,14,FALSE))=TRUE,0,VLOOKUP(A83,Sheet1!$A$3:$AF$86,14,FALSE))</f>
        <v>0</v>
      </c>
      <c r="O83" s="7">
        <f>IF(ISERROR(VLOOKUP(A83,Sheet1!$A$3:$AF$86,15,FALSE))=TRUE,0,VLOOKUP(A83,Sheet1!$A$3:$AF$86,15,FALSE))</f>
        <v>0</v>
      </c>
      <c r="P83" s="7">
        <f>IF(ISERROR(VLOOKUP(A83,Sheet1!$A$3:$AF$86,16,FALSE))=TRUE,0,VLOOKUP(A83,Sheet1!$A$3:$AF$86,16,FALSE))</f>
        <v>0</v>
      </c>
      <c r="Q83" s="6">
        <f>IF(ISERROR(VLOOKUP(A83,Sheet1!$A$3:$AF$86,17,FALSE))=TRUE,0,VLOOKUP(A83,Sheet1!$A$3:$AF$86,17,FALSE))</f>
        <v>0</v>
      </c>
      <c r="R83" s="6">
        <f>IF(ISERROR(VLOOKUP(A83,Sheet1!$A$3:$AF$86,18,FALSE))=TRUE,0,VLOOKUP(A83,Sheet1!$A$3:$AF$86,18,FALSE))</f>
        <v>0</v>
      </c>
      <c r="S83" s="6">
        <f>IF(ISERROR(VLOOKUP(A83,Sheet1!$A$3:$AF$86,19,FALSE))=TRUE,0,VLOOKUP(A83,Sheet1!$A$3:$AF$86,19,FALSE))</f>
        <v>0</v>
      </c>
      <c r="T83" s="6">
        <f>IF(ISERROR(VLOOKUP(A83,Sheet1!$A$3:$AF$86,20,FALSE))=TRUE,0,VLOOKUP(A83,Sheet1!$A$3:$AF$86,20,FALSE))</f>
        <v>0</v>
      </c>
      <c r="U83" s="6">
        <f>IF(ISERROR(VLOOKUP(A83,Sheet1!$A$3:$AF$86,21,FALSE))=TRUE,0,VLOOKUP(A83,Sheet1!$A$3:$AF$86,21,FALSE))</f>
        <v>0</v>
      </c>
      <c r="V83" s="7">
        <f>IF(ISERROR(VLOOKUP(A83,Sheet1!$A$3:$AF$86,22,FALSE))=TRUE,0,VLOOKUP(A83,Sheet1!$A$3:$AF$86,22,FALSE))</f>
        <v>0</v>
      </c>
      <c r="W83" s="7">
        <f>IF(ISERROR(VLOOKUP(A83,Sheet1!$A$3:$AF$86,23,FALSE))=TRUE,0,VLOOKUP(A83,Sheet1!$A$3:$AF$86,23,FALSE))</f>
        <v>0</v>
      </c>
      <c r="X83" s="6">
        <f>IF(ISERROR(VLOOKUP(A83,Sheet1!$A$3:$AF$86,24,FALSE))=TRUE,0,VLOOKUP(A83,Sheet1!$A$3:$AF$86,24,FALSE))</f>
        <v>0</v>
      </c>
      <c r="Y83" s="6">
        <f>IF(ISERROR(VLOOKUP(A83,Sheet1!$A$3:$AF$86,25,FALSE))=TRUE,0,VLOOKUP(A83,Sheet1!$A$3:$AF$86,25,FALSE))</f>
        <v>0</v>
      </c>
      <c r="Z83" s="6">
        <f>IF(ISERROR(VLOOKUP(A83,Sheet1!$A$3:$AF$86,26,FALSE))=TRUE,0,VLOOKUP(A83,Sheet1!$A$3:$AF$86,26,FALSE))</f>
        <v>0</v>
      </c>
      <c r="AA83" s="6">
        <f>IF(ISERROR(VLOOKUP(A83,Sheet1!$A$3:$AF$86,27,FALSE))=TRUE,0,VLOOKUP(A83,Sheet1!$A$3:$AF$86,27,FALSE))</f>
        <v>0</v>
      </c>
      <c r="AB83" s="6">
        <f>IF(ISERROR(VLOOKUP(A83,Sheet1!$A$3:$AF$86,28,FALSE))=TRUE,0,VLOOKUP(A83,Sheet1!$A$3:$AF$86,28,FALSE))</f>
        <v>0</v>
      </c>
      <c r="AC83" s="7">
        <f>IF(ISERROR(VLOOKUP(A83,Sheet1!$A$3:$AF$86,29,FALSE))=TRUE,0,VLOOKUP(A83,Sheet1!$A$3:$AF$86,29,FALSE))</f>
        <v>0</v>
      </c>
      <c r="AD83" s="7">
        <f>IF(ISERROR(VLOOKUP(A83,Sheet1!$A$3:$AF$86,30,FALSE))=TRUE,0,VLOOKUP(A83,Sheet1!$A$3:$AF$86,30,FALSE))</f>
        <v>0</v>
      </c>
      <c r="AE83" s="6">
        <f>IF(ISERROR(VLOOKUP(A83,Sheet1!$A$3:$AF$86,31,FALSE))=TRUE,0,VLOOKUP(A83,Sheet1!$A$3:$AF$86,31,FALSE))</f>
        <v>0</v>
      </c>
      <c r="AF83" s="6">
        <f>IF(ISERROR(VLOOKUP(A83,Sheet1!$A$3:$AF$86,32,FALSE))=TRUE,0,VLOOKUP(A83,Sheet1!$A$3:$AF$86,32,FALSE))</f>
        <v>0</v>
      </c>
    </row>
    <row r="84" spans="1:32">
      <c r="A84" s="4" t="str">
        <f>Sheet1!A84</f>
        <v>Voet Dennis</v>
      </c>
      <c r="B84" s="89">
        <f>IF(ISERROR(VLOOKUP(A84,Sheet1!$A$3:$AF$86,2,FALSE))=TRUE,0,VLOOKUP(A84,Sheet1!$A$3:$AF$86,2,FALSE))</f>
        <v>0</v>
      </c>
      <c r="C84" s="5">
        <f>IF(ISERROR(VLOOKUP(A84,Sheet1!$A$3:$AF$86,3,FALSE))=TRUE,0,VLOOKUP(A84,Sheet1!$A$3:$AF$86,3,FALSE))</f>
        <v>0</v>
      </c>
      <c r="D84" s="6">
        <f>IF(ISERROR(VLOOKUP(A84,Sheet1!$A$3:$AF$86,4,FALSE))=TRUE,0,VLOOKUP(A84,Sheet1!$A$3:$AF$86,4,FALSE))</f>
        <v>0</v>
      </c>
      <c r="E84" s="6">
        <f>IF(ISERROR(VLOOKUP(A84,Sheet1!$A$3:$AF$86,5,FALSE))=TRUE,0,VLOOKUP(A84,Sheet1!$A$3:$AF$86,5,FALSE))</f>
        <v>0</v>
      </c>
      <c r="F84" s="6">
        <f>IF(ISERROR(VLOOKUP(A84,Sheet1!$A$3:$AF$86,6,FALSE))=TRUE,0,VLOOKUP(A84,Sheet1!$A$3:$AF$86,6,FALSE))</f>
        <v>0</v>
      </c>
      <c r="G84" s="6">
        <f>IF(ISERROR(VLOOKUP(A84,Sheet1!$A$3:$AF$86,7,FALSE))=TRUE,0,VLOOKUP(A84,Sheet1!$A$3:$AF$86,7,FALSE))</f>
        <v>0</v>
      </c>
      <c r="H84" s="7">
        <f>IF(ISERROR(VLOOKUP(A84,Sheet1!$A$3:$AF$86,8,FALSE))=TRUE,0,VLOOKUP(A84,Sheet1!$A$3:$AF$86,8,FALSE))</f>
        <v>0</v>
      </c>
      <c r="I84" s="7">
        <f>IF(ISERROR(VLOOKUP(A84,Sheet1!$A$3:$AF$86,9,FALSE))=TRUE,0,VLOOKUP(A84,Sheet1!$A$3:$AF$86,9,FALSE))</f>
        <v>0</v>
      </c>
      <c r="J84" s="6">
        <f>IF(ISERROR(VLOOKUP(A84,Sheet1!$A$3:$AF$86,10,FALSE))=TRUE,0,VLOOKUP(A84,Sheet1!$A$3:$AF$86,10,FALSE))</f>
        <v>0</v>
      </c>
      <c r="K84" s="6">
        <f>IF(ISERROR(VLOOKUP(A84,Sheet1!$A$3:$AF$86,11,FALSE))=TRUE,0,VLOOKUP(A84,Sheet1!$A$3:$AF$86,11,FALSE))</f>
        <v>0</v>
      </c>
      <c r="L84" s="6">
        <f>IF(ISERROR(VLOOKUP(A84,Sheet1!$A$3:$AF$86,12,FALSE))=TRUE,0,VLOOKUP(A84,Sheet1!$A$3:$AF$86,12,FALSE))</f>
        <v>0</v>
      </c>
      <c r="M84" s="6">
        <f>IF(ISERROR(VLOOKUP(A84,Sheet1!$A$3:$AF$86,13,FALSE))=TRUE,0,VLOOKUP(A84,Sheet1!$A$3:$AF$86,13,FALSE))</f>
        <v>0</v>
      </c>
      <c r="N84" s="6">
        <f>IF(ISERROR(VLOOKUP(A84,Sheet1!$A$3:$AF$86,14,FALSE))=TRUE,0,VLOOKUP(A84,Sheet1!$A$3:$AF$86,14,FALSE))</f>
        <v>0</v>
      </c>
      <c r="O84" s="7">
        <f>IF(ISERROR(VLOOKUP(A84,Sheet1!$A$3:$AF$86,15,FALSE))=TRUE,0,VLOOKUP(A84,Sheet1!$A$3:$AF$86,15,FALSE))</f>
        <v>0</v>
      </c>
      <c r="P84" s="7">
        <f>IF(ISERROR(VLOOKUP(A84,Sheet1!$A$3:$AF$86,16,FALSE))=TRUE,0,VLOOKUP(A84,Sheet1!$A$3:$AF$86,16,FALSE))</f>
        <v>0</v>
      </c>
      <c r="Q84" s="6">
        <f>IF(ISERROR(VLOOKUP(A84,Sheet1!$A$3:$AF$86,17,FALSE))=TRUE,0,VLOOKUP(A84,Sheet1!$A$3:$AF$86,17,FALSE))</f>
        <v>0</v>
      </c>
      <c r="R84" s="6">
        <f>IF(ISERROR(VLOOKUP(A84,Sheet1!$A$3:$AF$86,18,FALSE))=TRUE,0,VLOOKUP(A84,Sheet1!$A$3:$AF$86,18,FALSE))</f>
        <v>0</v>
      </c>
      <c r="S84" s="6">
        <f>IF(ISERROR(VLOOKUP(A84,Sheet1!$A$3:$AF$86,19,FALSE))=TRUE,0,VLOOKUP(A84,Sheet1!$A$3:$AF$86,19,FALSE))</f>
        <v>0</v>
      </c>
      <c r="T84" s="6">
        <f>IF(ISERROR(VLOOKUP(A84,Sheet1!$A$3:$AF$86,20,FALSE))=TRUE,0,VLOOKUP(A84,Sheet1!$A$3:$AF$86,20,FALSE))</f>
        <v>0</v>
      </c>
      <c r="U84" s="6">
        <f>IF(ISERROR(VLOOKUP(A84,Sheet1!$A$3:$AF$86,21,FALSE))=TRUE,0,VLOOKUP(A84,Sheet1!$A$3:$AF$86,21,FALSE))</f>
        <v>0</v>
      </c>
      <c r="V84" s="7">
        <f>IF(ISERROR(VLOOKUP(A84,Sheet1!$A$3:$AF$86,22,FALSE))=TRUE,0,VLOOKUP(A84,Sheet1!$A$3:$AF$86,22,FALSE))</f>
        <v>0</v>
      </c>
      <c r="W84" s="7">
        <f>IF(ISERROR(VLOOKUP(A84,Sheet1!$A$3:$AF$86,23,FALSE))=TRUE,0,VLOOKUP(A84,Sheet1!$A$3:$AF$86,23,FALSE))</f>
        <v>0</v>
      </c>
      <c r="X84" s="6">
        <f>IF(ISERROR(VLOOKUP(A84,Sheet1!$A$3:$AF$86,24,FALSE))=TRUE,0,VLOOKUP(A84,Sheet1!$A$3:$AF$86,24,FALSE))</f>
        <v>0</v>
      </c>
      <c r="Y84" s="6">
        <f>IF(ISERROR(VLOOKUP(A84,Sheet1!$A$3:$AF$86,25,FALSE))=TRUE,0,VLOOKUP(A84,Sheet1!$A$3:$AF$86,25,FALSE))</f>
        <v>0</v>
      </c>
      <c r="Z84" s="6">
        <f>IF(ISERROR(VLOOKUP(A84,Sheet1!$A$3:$AF$86,26,FALSE))=TRUE,0,VLOOKUP(A84,Sheet1!$A$3:$AF$86,26,FALSE))</f>
        <v>0</v>
      </c>
      <c r="AA84" s="6">
        <f>IF(ISERROR(VLOOKUP(A84,Sheet1!$A$3:$AF$86,27,FALSE))=TRUE,0,VLOOKUP(A84,Sheet1!$A$3:$AF$86,27,FALSE))</f>
        <v>0</v>
      </c>
      <c r="AB84" s="6">
        <f>IF(ISERROR(VLOOKUP(A84,Sheet1!$A$3:$AF$86,28,FALSE))=TRUE,0,VLOOKUP(A84,Sheet1!$A$3:$AF$86,28,FALSE))</f>
        <v>0</v>
      </c>
      <c r="AC84" s="7">
        <f>IF(ISERROR(VLOOKUP(A84,Sheet1!$A$3:$AF$86,29,FALSE))=TRUE,0,VLOOKUP(A84,Sheet1!$A$3:$AF$86,29,FALSE))</f>
        <v>0</v>
      </c>
      <c r="AD84" s="7">
        <f>IF(ISERROR(VLOOKUP(A84,Sheet1!$A$3:$AF$86,30,FALSE))=TRUE,0,VLOOKUP(A84,Sheet1!$A$3:$AF$86,30,FALSE))</f>
        <v>0</v>
      </c>
      <c r="AE84" s="6">
        <f>IF(ISERROR(VLOOKUP(A84,Sheet1!$A$3:$AF$86,31,FALSE))=TRUE,0,VLOOKUP(A84,Sheet1!$A$3:$AF$86,31,FALSE))</f>
        <v>0</v>
      </c>
      <c r="AF84" s="6">
        <f>IF(ISERROR(VLOOKUP(A84,Sheet1!$A$3:$AF$86,32,FALSE))=TRUE,0,VLOOKUP(A84,Sheet1!$A$3:$AF$86,32,FALSE))</f>
        <v>0</v>
      </c>
    </row>
    <row r="85" spans="1:32">
      <c r="A85" s="4" t="str">
        <f>Sheet1!A85</f>
        <v>Winkelmans Frank</v>
      </c>
      <c r="B85" s="89">
        <f>IF(ISERROR(VLOOKUP(A85,Sheet1!$A$3:$AF$86,2,FALSE))=TRUE,0,VLOOKUP(A85,Sheet1!$A$3:$AF$86,2,FALSE))</f>
        <v>0</v>
      </c>
      <c r="C85" s="5">
        <f>IF(ISERROR(VLOOKUP(A85,Sheet1!$A$3:$AF$86,3,FALSE))=TRUE,0,VLOOKUP(A85,Sheet1!$A$3:$AF$86,3,FALSE))</f>
        <v>0</v>
      </c>
      <c r="D85" s="6">
        <f>IF(ISERROR(VLOOKUP(A85,Sheet1!$A$3:$AF$86,4,FALSE))=TRUE,0,VLOOKUP(A85,Sheet1!$A$3:$AF$86,4,FALSE))</f>
        <v>0</v>
      </c>
      <c r="E85" s="6">
        <f>IF(ISERROR(VLOOKUP(A85,Sheet1!$A$3:$AF$86,5,FALSE))=TRUE,0,VLOOKUP(A85,Sheet1!$A$3:$AF$86,5,FALSE))</f>
        <v>0</v>
      </c>
      <c r="F85" s="6">
        <f>IF(ISERROR(VLOOKUP(A85,Sheet1!$A$3:$AF$86,6,FALSE))=TRUE,0,VLOOKUP(A85,Sheet1!$A$3:$AF$86,6,FALSE))</f>
        <v>0</v>
      </c>
      <c r="G85" s="6">
        <f>IF(ISERROR(VLOOKUP(A85,Sheet1!$A$3:$AF$86,7,FALSE))=TRUE,0,VLOOKUP(A85,Sheet1!$A$3:$AF$86,7,FALSE))</f>
        <v>0</v>
      </c>
      <c r="H85" s="7">
        <f>IF(ISERROR(VLOOKUP(A85,Sheet1!$A$3:$AF$86,8,FALSE))=TRUE,0,VLOOKUP(A85,Sheet1!$A$3:$AF$86,8,FALSE))</f>
        <v>0</v>
      </c>
      <c r="I85" s="7">
        <f>IF(ISERROR(VLOOKUP(A85,Sheet1!$A$3:$AF$86,9,FALSE))=TRUE,0,VLOOKUP(A85,Sheet1!$A$3:$AF$86,9,FALSE))</f>
        <v>0</v>
      </c>
      <c r="J85" s="6">
        <f>IF(ISERROR(VLOOKUP(A85,Sheet1!$A$3:$AF$86,10,FALSE))=TRUE,0,VLOOKUP(A85,Sheet1!$A$3:$AF$86,10,FALSE))</f>
        <v>0</v>
      </c>
      <c r="K85" s="6">
        <f>IF(ISERROR(VLOOKUP(A85,Sheet1!$A$3:$AF$86,11,FALSE))=TRUE,0,VLOOKUP(A85,Sheet1!$A$3:$AF$86,11,FALSE))</f>
        <v>0</v>
      </c>
      <c r="L85" s="6">
        <f>IF(ISERROR(VLOOKUP(A85,Sheet1!$A$3:$AF$86,12,FALSE))=TRUE,0,VLOOKUP(A85,Sheet1!$A$3:$AF$86,12,FALSE))</f>
        <v>0</v>
      </c>
      <c r="M85" s="6">
        <f>IF(ISERROR(VLOOKUP(A85,Sheet1!$A$3:$AF$86,13,FALSE))=TRUE,0,VLOOKUP(A85,Sheet1!$A$3:$AF$86,13,FALSE))</f>
        <v>0</v>
      </c>
      <c r="N85" s="6">
        <f>IF(ISERROR(VLOOKUP(A85,Sheet1!$A$3:$AF$86,14,FALSE))=TRUE,0,VLOOKUP(A85,Sheet1!$A$3:$AF$86,14,FALSE))</f>
        <v>0</v>
      </c>
      <c r="O85" s="7">
        <f>IF(ISERROR(VLOOKUP(A85,Sheet1!$A$3:$AF$86,15,FALSE))=TRUE,0,VLOOKUP(A85,Sheet1!$A$3:$AF$86,15,FALSE))</f>
        <v>0</v>
      </c>
      <c r="P85" s="7">
        <f>IF(ISERROR(VLOOKUP(A85,Sheet1!$A$3:$AF$86,16,FALSE))=TRUE,0,VLOOKUP(A85,Sheet1!$A$3:$AF$86,16,FALSE))</f>
        <v>0</v>
      </c>
      <c r="Q85" s="6">
        <f>IF(ISERROR(VLOOKUP(A85,Sheet1!$A$3:$AF$86,17,FALSE))=TRUE,0,VLOOKUP(A85,Sheet1!$A$3:$AF$86,17,FALSE))</f>
        <v>0</v>
      </c>
      <c r="R85" s="6">
        <f>IF(ISERROR(VLOOKUP(A85,Sheet1!$A$3:$AF$86,18,FALSE))=TRUE,0,VLOOKUP(A85,Sheet1!$A$3:$AF$86,18,FALSE))</f>
        <v>0</v>
      </c>
      <c r="S85" s="6">
        <f>IF(ISERROR(VLOOKUP(A85,Sheet1!$A$3:$AF$86,19,FALSE))=TRUE,0,VLOOKUP(A85,Sheet1!$A$3:$AF$86,19,FALSE))</f>
        <v>0</v>
      </c>
      <c r="T85" s="6">
        <f>IF(ISERROR(VLOOKUP(A85,Sheet1!$A$3:$AF$86,20,FALSE))=TRUE,0,VLOOKUP(A85,Sheet1!$A$3:$AF$86,20,FALSE))</f>
        <v>0</v>
      </c>
      <c r="U85" s="6">
        <f>IF(ISERROR(VLOOKUP(A85,Sheet1!$A$3:$AF$86,21,FALSE))=TRUE,0,VLOOKUP(A85,Sheet1!$A$3:$AF$86,21,FALSE))</f>
        <v>0</v>
      </c>
      <c r="V85" s="7">
        <f>IF(ISERROR(VLOOKUP(A85,Sheet1!$A$3:$AF$86,22,FALSE))=TRUE,0,VLOOKUP(A85,Sheet1!$A$3:$AF$86,22,FALSE))</f>
        <v>0</v>
      </c>
      <c r="W85" s="7">
        <f>IF(ISERROR(VLOOKUP(A85,Sheet1!$A$3:$AF$86,23,FALSE))=TRUE,0,VLOOKUP(A85,Sheet1!$A$3:$AF$86,23,FALSE))</f>
        <v>0</v>
      </c>
      <c r="X85" s="6">
        <f>IF(ISERROR(VLOOKUP(A85,Sheet1!$A$3:$AF$86,24,FALSE))=TRUE,0,VLOOKUP(A85,Sheet1!$A$3:$AF$86,24,FALSE))</f>
        <v>0</v>
      </c>
      <c r="Y85" s="6">
        <f>IF(ISERROR(VLOOKUP(A85,Sheet1!$A$3:$AF$86,25,FALSE))=TRUE,0,VLOOKUP(A85,Sheet1!$A$3:$AF$86,25,FALSE))</f>
        <v>0</v>
      </c>
      <c r="Z85" s="6">
        <f>IF(ISERROR(VLOOKUP(A85,Sheet1!$A$3:$AF$86,26,FALSE))=TRUE,0,VLOOKUP(A85,Sheet1!$A$3:$AF$86,26,FALSE))</f>
        <v>0</v>
      </c>
      <c r="AA85" s="6">
        <f>IF(ISERROR(VLOOKUP(A85,Sheet1!$A$3:$AF$86,27,FALSE))=TRUE,0,VLOOKUP(A85,Sheet1!$A$3:$AF$86,27,FALSE))</f>
        <v>0</v>
      </c>
      <c r="AB85" s="6">
        <f>IF(ISERROR(VLOOKUP(A85,Sheet1!$A$3:$AF$86,28,FALSE))=TRUE,0,VLOOKUP(A85,Sheet1!$A$3:$AF$86,28,FALSE))</f>
        <v>0</v>
      </c>
      <c r="AC85" s="7">
        <f>IF(ISERROR(VLOOKUP(A85,Sheet1!$A$3:$AF$86,29,FALSE))=TRUE,0,VLOOKUP(A85,Sheet1!$A$3:$AF$86,29,FALSE))</f>
        <v>0</v>
      </c>
      <c r="AD85" s="7">
        <f>IF(ISERROR(VLOOKUP(A85,Sheet1!$A$3:$AF$86,30,FALSE))=TRUE,0,VLOOKUP(A85,Sheet1!$A$3:$AF$86,30,FALSE))</f>
        <v>0</v>
      </c>
      <c r="AE85" s="6">
        <f>IF(ISERROR(VLOOKUP(A85,Sheet1!$A$3:$AF$86,31,FALSE))=TRUE,0,VLOOKUP(A85,Sheet1!$A$3:$AF$86,31,FALSE))</f>
        <v>0</v>
      </c>
      <c r="AF85" s="6">
        <f>IF(ISERROR(VLOOKUP(A85,Sheet1!$A$3:$AF$86,32,FALSE))=TRUE,0,VLOOKUP(A85,Sheet1!$A$3:$AF$86,32,FALSE))</f>
        <v>0</v>
      </c>
    </row>
    <row r="86" spans="1:32">
      <c r="A86" s="4" t="str">
        <f>Sheet1!A86</f>
        <v>Zekir Elvis</v>
      </c>
      <c r="B86" s="89">
        <f>IF(ISERROR(VLOOKUP(A86,Sheet1!$A$3:$AF$86,2,FALSE))=TRUE,0,VLOOKUP(A86,Sheet1!$A$3:$AF$86,2,FALSE))</f>
        <v>0</v>
      </c>
      <c r="C86" s="5">
        <f>IF(ISERROR(VLOOKUP(A86,Sheet1!$A$3:$AF$86,3,FALSE))=TRUE,0,VLOOKUP(A86,Sheet1!$A$3:$AF$86,3,FALSE))</f>
        <v>0</v>
      </c>
      <c r="D86" s="6">
        <f>IF(ISERROR(VLOOKUP(A86,Sheet1!$A$3:$AF$86,4,FALSE))=TRUE,0,VLOOKUP(A86,Sheet1!$A$3:$AF$86,4,FALSE))</f>
        <v>0</v>
      </c>
      <c r="E86" s="6">
        <f>IF(ISERROR(VLOOKUP(A86,Sheet1!$A$3:$AF$86,5,FALSE))=TRUE,0,VLOOKUP(A86,Sheet1!$A$3:$AF$86,5,FALSE))</f>
        <v>0</v>
      </c>
      <c r="F86" s="6">
        <f>IF(ISERROR(VLOOKUP(A86,Sheet1!$A$3:$AF$86,6,FALSE))=TRUE,0,VLOOKUP(A86,Sheet1!$A$3:$AF$86,6,FALSE))</f>
        <v>0</v>
      </c>
      <c r="G86" s="6">
        <f>IF(ISERROR(VLOOKUP(A86,Sheet1!$A$3:$AF$86,7,FALSE))=TRUE,0,VLOOKUP(A86,Sheet1!$A$3:$AF$86,7,FALSE))</f>
        <v>0</v>
      </c>
      <c r="H86" s="7">
        <f>IF(ISERROR(VLOOKUP(A86,Sheet1!$A$3:$AF$86,8,FALSE))=TRUE,0,VLOOKUP(A86,Sheet1!$A$3:$AF$86,8,FALSE))</f>
        <v>0</v>
      </c>
      <c r="I86" s="7">
        <f>IF(ISERROR(VLOOKUP(A86,Sheet1!$A$3:$AF$86,9,FALSE))=TRUE,0,VLOOKUP(A86,Sheet1!$A$3:$AF$86,9,FALSE))</f>
        <v>0</v>
      </c>
      <c r="J86" s="6" t="str">
        <f>IF(ISERROR(VLOOKUP(A86,Sheet1!$A$3:$AF$86,10,FALSE))=TRUE,0,VLOOKUP(A86,Sheet1!$A$3:$AF$86,10,FALSE))</f>
        <v>x</v>
      </c>
      <c r="K86" s="6">
        <f>IF(ISERROR(VLOOKUP(A86,Sheet1!$A$3:$AF$86,11,FALSE))=TRUE,0,VLOOKUP(A86,Sheet1!$A$3:$AF$86,11,FALSE))</f>
        <v>0</v>
      </c>
      <c r="L86" s="6">
        <f>IF(ISERROR(VLOOKUP(A86,Sheet1!$A$3:$AF$86,12,FALSE))=TRUE,0,VLOOKUP(A86,Sheet1!$A$3:$AF$86,12,FALSE))</f>
        <v>0</v>
      </c>
      <c r="M86" s="6">
        <f>IF(ISERROR(VLOOKUP(A86,Sheet1!$A$3:$AF$86,13,FALSE))=TRUE,0,VLOOKUP(A86,Sheet1!$A$3:$AF$86,13,FALSE))</f>
        <v>0</v>
      </c>
      <c r="N86" s="6">
        <f>IF(ISERROR(VLOOKUP(A86,Sheet1!$A$3:$AF$86,14,FALSE))=TRUE,0,VLOOKUP(A86,Sheet1!$A$3:$AF$86,14,FALSE))</f>
        <v>0</v>
      </c>
      <c r="O86" s="7">
        <f>IF(ISERROR(VLOOKUP(A86,Sheet1!$A$3:$AF$86,15,FALSE))=TRUE,0,VLOOKUP(A86,Sheet1!$A$3:$AF$86,15,FALSE))</f>
        <v>0</v>
      </c>
      <c r="P86" s="7">
        <f>IF(ISERROR(VLOOKUP(A86,Sheet1!$A$3:$AF$86,16,FALSE))=TRUE,0,VLOOKUP(A86,Sheet1!$A$3:$AF$86,16,FALSE))</f>
        <v>0</v>
      </c>
      <c r="Q86" s="6" t="str">
        <f>IF(ISERROR(VLOOKUP(A86,Sheet1!$A$3:$AF$86,17,FALSE))=TRUE,0,VLOOKUP(A86,Sheet1!$A$3:$AF$86,17,FALSE))</f>
        <v>x</v>
      </c>
      <c r="R86" s="6">
        <f>IF(ISERROR(VLOOKUP(A86,Sheet1!$A$3:$AF$86,18,FALSE))=TRUE,0,VLOOKUP(A86,Sheet1!$A$3:$AF$86,18,FALSE))</f>
        <v>0</v>
      </c>
      <c r="S86" s="6">
        <f>IF(ISERROR(VLOOKUP(A86,Sheet1!$A$3:$AF$86,19,FALSE))=TRUE,0,VLOOKUP(A86,Sheet1!$A$3:$AF$86,19,FALSE))</f>
        <v>0</v>
      </c>
      <c r="T86" s="6">
        <f>IF(ISERROR(VLOOKUP(A86,Sheet1!$A$3:$AF$86,20,FALSE))=TRUE,0,VLOOKUP(A86,Sheet1!$A$3:$AF$86,20,FALSE))</f>
        <v>0</v>
      </c>
      <c r="U86" s="6">
        <f>IF(ISERROR(VLOOKUP(A86,Sheet1!$A$3:$AF$86,21,FALSE))=TRUE,0,VLOOKUP(A86,Sheet1!$A$3:$AF$86,21,FALSE))</f>
        <v>0</v>
      </c>
      <c r="V86" s="7">
        <f>IF(ISERROR(VLOOKUP(A86,Sheet1!$A$3:$AF$86,22,FALSE))=TRUE,0,VLOOKUP(A86,Sheet1!$A$3:$AF$86,22,FALSE))</f>
        <v>0</v>
      </c>
      <c r="W86" s="7">
        <f>IF(ISERROR(VLOOKUP(A86,Sheet1!$A$3:$AF$86,23,FALSE))=TRUE,0,VLOOKUP(A86,Sheet1!$A$3:$AF$86,23,FALSE))</f>
        <v>0</v>
      </c>
      <c r="X86" s="6" t="str">
        <f>IF(ISERROR(VLOOKUP(A86,Sheet1!$A$3:$AF$86,24,FALSE))=TRUE,0,VLOOKUP(A86,Sheet1!$A$3:$AF$86,24,FALSE))</f>
        <v>x</v>
      </c>
      <c r="Y86" s="6">
        <f>IF(ISERROR(VLOOKUP(A86,Sheet1!$A$3:$AF$86,25,FALSE))=TRUE,0,VLOOKUP(A86,Sheet1!$A$3:$AF$86,25,FALSE))</f>
        <v>0</v>
      </c>
      <c r="Z86" s="6">
        <f>IF(ISERROR(VLOOKUP(A86,Sheet1!$A$3:$AF$86,26,FALSE))=TRUE,0,VLOOKUP(A86,Sheet1!$A$3:$AF$86,26,FALSE))</f>
        <v>0</v>
      </c>
      <c r="AA86" s="6">
        <f>IF(ISERROR(VLOOKUP(A86,Sheet1!$A$3:$AF$86,27,FALSE))=TRUE,0,VLOOKUP(A86,Sheet1!$A$3:$AF$86,27,FALSE))</f>
        <v>0</v>
      </c>
      <c r="AB86" s="6">
        <f>IF(ISERROR(VLOOKUP(A86,Sheet1!$A$3:$AF$86,28,FALSE))=TRUE,0,VLOOKUP(A86,Sheet1!$A$3:$AF$86,28,FALSE))</f>
        <v>0</v>
      </c>
      <c r="AC86" s="7">
        <f>IF(ISERROR(VLOOKUP(A86,Sheet1!$A$3:$AF$86,29,FALSE))=TRUE,0,VLOOKUP(A86,Sheet1!$A$3:$AF$86,29,FALSE))</f>
        <v>0</v>
      </c>
      <c r="AD86" s="7">
        <f>IF(ISERROR(VLOOKUP(A86,Sheet1!$A$3:$AF$86,30,FALSE))=TRUE,0,VLOOKUP(A86,Sheet1!$A$3:$AF$86,30,FALSE))</f>
        <v>0</v>
      </c>
      <c r="AE86" s="6" t="str">
        <f>IF(ISERROR(VLOOKUP(A86,Sheet1!$A$3:$AF$86,31,FALSE))=TRUE,0,VLOOKUP(A86,Sheet1!$A$3:$AF$86,31,FALSE))</f>
        <v>x</v>
      </c>
      <c r="AF86" s="6">
        <f>IF(ISERROR(VLOOKUP(A86,Sheet1!$A$3:$AF$86,32,FALSE))=TRUE,0,VLOOKUP(A86,Sheet1!$A$3:$AF$86,32,FALSE))</f>
        <v>0</v>
      </c>
    </row>
    <row r="87" spans="1:32">
      <c r="A87" s="4">
        <f>Sheet1!A87</f>
        <v>0</v>
      </c>
      <c r="D87" s="6">
        <f>IF(ISERROR(VLOOKUP(A87,Sheet1!$A$3:$AF$86,4,FALSE))=TRUE,0,VLOOKUP(A87,Sheet1!$A$3:$AF$86,4,FALSE))</f>
        <v>0</v>
      </c>
      <c r="E87" s="6">
        <f>IF(ISERROR(VLOOKUP(A87,Sheet1!$A$3:$AF$86,5,FALSE))=TRUE,0,VLOOKUP(A87,Sheet1!$A$3:$AF$86,5,FALSE))</f>
        <v>0</v>
      </c>
      <c r="F87" s="6">
        <f>IF(ISERROR(VLOOKUP(A87,Sheet1!$A$3:$AF$86,6,FALSE))=TRUE,0,VLOOKUP(A87,Sheet1!$A$3:$AF$86,6,FALSE))</f>
        <v>0</v>
      </c>
      <c r="G87" s="6">
        <f>IF(ISERROR(VLOOKUP(A87,Sheet1!$A$3:$AF$86,7,FALSE))=TRUE,0,VLOOKUP(A87,Sheet1!$A$3:$AF$86,7,FALSE))</f>
        <v>0</v>
      </c>
      <c r="H87" s="7">
        <f>IF(ISERROR(VLOOKUP(A87,Sheet1!$A$3:$AF$86,8,FALSE))=TRUE,0,VLOOKUP(A87,Sheet1!$A$3:$AF$86,8,FALSE))</f>
        <v>0</v>
      </c>
      <c r="I87" s="7">
        <f>IF(ISERROR(VLOOKUP(A87,Sheet1!$A$3:$AF$86,9,FALSE))=TRUE,0,VLOOKUP(A87,Sheet1!$A$3:$AF$86,9,FALSE))</f>
        <v>0</v>
      </c>
      <c r="J87" s="6">
        <f>IF(ISERROR(VLOOKUP(A87,Sheet1!$A$3:$AF$86,10,FALSE))=TRUE,0,VLOOKUP(A87,Sheet1!$A$3:$AF$86,10,FALSE))</f>
        <v>0</v>
      </c>
      <c r="K87" s="6">
        <f>IF(ISERROR(VLOOKUP(A87,Sheet1!$A$3:$AF$86,11,FALSE))=TRUE,0,VLOOKUP(A87,Sheet1!$A$3:$AF$86,11,FALSE))</f>
        <v>0</v>
      </c>
      <c r="L87" s="6">
        <f>IF(ISERROR(VLOOKUP(A87,Sheet1!$A$3:$AF$86,12,FALSE))=TRUE,0,VLOOKUP(A87,Sheet1!$A$3:$AF$86,12,FALSE))</f>
        <v>0</v>
      </c>
      <c r="M87" s="6">
        <f>IF(ISERROR(VLOOKUP(A87,Sheet1!$A$3:$AF$86,13,FALSE))=TRUE,0,VLOOKUP(A87,Sheet1!$A$3:$AF$86,13,FALSE))</f>
        <v>0</v>
      </c>
      <c r="N87" s="6">
        <f>IF(ISERROR(VLOOKUP(A87,Sheet1!$A$3:$AF$86,14,FALSE))=TRUE,0,VLOOKUP(A87,Sheet1!$A$3:$AF$86,14,FALSE))</f>
        <v>0</v>
      </c>
      <c r="O87" s="7">
        <f>IF(ISERROR(VLOOKUP(A87,Sheet1!$A$3:$AF$86,15,FALSE))=TRUE,0,VLOOKUP(A87,Sheet1!$A$3:$AF$86,15,FALSE))</f>
        <v>0</v>
      </c>
      <c r="P87" s="7">
        <f>IF(ISERROR(VLOOKUP(A87,Sheet1!$A$3:$AF$86,16,FALSE))=TRUE,0,VLOOKUP(A87,Sheet1!$A$3:$AF$86,16,FALSE))</f>
        <v>0</v>
      </c>
      <c r="Q87" s="6">
        <f>IF(ISERROR(VLOOKUP(A87,Sheet1!$A$3:$AF$86,17,FALSE))=TRUE,0,VLOOKUP(A87,Sheet1!$A$3:$AF$86,17,FALSE))</f>
        <v>0</v>
      </c>
      <c r="R87" s="6">
        <f>IF(ISERROR(VLOOKUP(A87,Sheet1!$A$3:$AF$86,18,FALSE))=TRUE,0,VLOOKUP(A87,Sheet1!$A$3:$AF$86,18,FALSE))</f>
        <v>0</v>
      </c>
      <c r="S87" s="6">
        <f>IF(ISERROR(VLOOKUP(A87,Sheet1!$A$3:$AF$86,19,FALSE))=TRUE,0,VLOOKUP(A87,Sheet1!$A$3:$AF$86,19,FALSE))</f>
        <v>0</v>
      </c>
      <c r="T87" s="6">
        <f>IF(ISERROR(VLOOKUP(A87,Sheet1!$A$3:$AF$86,20,FALSE))=TRUE,0,VLOOKUP(A87,Sheet1!$A$3:$AF$86,20,FALSE))</f>
        <v>0</v>
      </c>
      <c r="U87" s="6">
        <f>IF(ISERROR(VLOOKUP(A87,Sheet1!$A$3:$AF$86,21,FALSE))=TRUE,0,VLOOKUP(A87,Sheet1!$A$3:$AF$86,21,FALSE))</f>
        <v>0</v>
      </c>
      <c r="V87" s="7">
        <f>IF(ISERROR(VLOOKUP(A87,Sheet1!$A$3:$AF$86,22,FALSE))=TRUE,0,VLOOKUP(A87,Sheet1!$A$3:$AF$86,22,FALSE))</f>
        <v>0</v>
      </c>
      <c r="W87" s="7">
        <f>IF(ISERROR(VLOOKUP(A87,Sheet1!$A$3:$AF$86,23,FALSE))=TRUE,0,VLOOKUP(A87,Sheet1!$A$3:$AF$86,23,FALSE))</f>
        <v>0</v>
      </c>
      <c r="X87" s="6">
        <f>IF(ISERROR(VLOOKUP(A87,Sheet1!$A$3:$AF$86,24,FALSE))=TRUE,0,VLOOKUP(A87,Sheet1!$A$3:$AF$86,24,FALSE))</f>
        <v>0</v>
      </c>
      <c r="Y87" s="6">
        <f>IF(ISERROR(VLOOKUP(A87,Sheet1!$A$3:$AF$86,25,FALSE))=TRUE,0,VLOOKUP(A87,Sheet1!$A$3:$AF$86,25,FALSE))</f>
        <v>0</v>
      </c>
      <c r="Z87" s="6">
        <f>IF(ISERROR(VLOOKUP(A87,Sheet1!$A$3:$AF$86,26,FALSE))=TRUE,0,VLOOKUP(A87,Sheet1!$A$3:$AF$86,26,FALSE))</f>
        <v>0</v>
      </c>
      <c r="AA87" s="6">
        <f>IF(ISERROR(VLOOKUP(A87,Sheet1!$A$3:$AF$86,27,FALSE))=TRUE,0,VLOOKUP(A87,Sheet1!$A$3:$AF$86,27,FALSE))</f>
        <v>0</v>
      </c>
      <c r="AB87" s="6">
        <f>IF(ISERROR(VLOOKUP(A87,Sheet1!$A$3:$AF$86,28,FALSE))=TRUE,0,VLOOKUP(A87,Sheet1!$A$3:$AF$86,28,FALSE))</f>
        <v>0</v>
      </c>
      <c r="AC87" s="7">
        <f>IF(ISERROR(VLOOKUP(A87,Sheet1!$A$3:$AF$86,29,FALSE))=TRUE,0,VLOOKUP(A87,Sheet1!$A$3:$AF$86,29,FALSE))</f>
        <v>0</v>
      </c>
      <c r="AD87" s="7">
        <f>IF(ISERROR(VLOOKUP(A87,Sheet1!$A$3:$AF$86,30,FALSE))=TRUE,0,VLOOKUP(A87,Sheet1!$A$3:$AF$86,30,FALSE))</f>
        <v>0</v>
      </c>
      <c r="AE87" s="6">
        <f>IF(ISERROR(VLOOKUP(A87,Sheet1!$A$3:$AF$86,31,FALSE))=TRUE,0,VLOOKUP(A87,Sheet1!$A$3:$AF$86,31,FALSE))</f>
        <v>0</v>
      </c>
      <c r="AF87" s="6">
        <f>IF(ISERROR(VLOOKUP(A87,Sheet1!$A$3:$AF$86,32,FALSE))=TRUE,0,VLOOKUP(A87,Sheet1!$A$3:$AF$86,32,FALSE))</f>
        <v>0</v>
      </c>
    </row>
    <row r="88" spans="1:32">
      <c r="A88" s="4">
        <f>Sheet1!A88</f>
        <v>0</v>
      </c>
      <c r="D88" s="6">
        <f>IF(ISERROR(VLOOKUP(A88,Sheet1!$A$3:$AF$86,4,FALSE))=TRUE,0,VLOOKUP(A88,Sheet1!$A$3:$AF$86,4,FALSE))</f>
        <v>0</v>
      </c>
      <c r="E88" s="6">
        <f>IF(ISERROR(VLOOKUP(A88,Sheet1!$A$3:$AF$86,5,FALSE))=TRUE,0,VLOOKUP(A88,Sheet1!$A$3:$AF$86,5,FALSE))</f>
        <v>0</v>
      </c>
      <c r="F88" s="6">
        <f>IF(ISERROR(VLOOKUP(A88,Sheet1!$A$3:$AF$86,6,FALSE))=TRUE,0,VLOOKUP(A88,Sheet1!$A$3:$AF$86,6,FALSE))</f>
        <v>0</v>
      </c>
      <c r="G88" s="6">
        <f>IF(ISERROR(VLOOKUP(A88,Sheet1!$A$3:$AF$86,7,FALSE))=TRUE,0,VLOOKUP(A88,Sheet1!$A$3:$AF$86,7,FALSE))</f>
        <v>0</v>
      </c>
      <c r="H88" s="7">
        <f>IF(ISERROR(VLOOKUP(A88,Sheet1!$A$3:$AF$86,8,FALSE))=TRUE,0,VLOOKUP(A88,Sheet1!$A$3:$AF$86,8,FALSE))</f>
        <v>0</v>
      </c>
      <c r="I88" s="7">
        <f>IF(ISERROR(VLOOKUP(A88,Sheet1!$A$3:$AF$86,9,FALSE))=TRUE,0,VLOOKUP(A88,Sheet1!$A$3:$AF$86,9,FALSE))</f>
        <v>0</v>
      </c>
      <c r="J88" s="6">
        <f>IF(ISERROR(VLOOKUP(A88,Sheet1!$A$3:$AF$86,10,FALSE))=TRUE,0,VLOOKUP(A88,Sheet1!$A$3:$AF$86,10,FALSE))</f>
        <v>0</v>
      </c>
      <c r="K88" s="6">
        <f>IF(ISERROR(VLOOKUP(A88,Sheet1!$A$3:$AF$86,11,FALSE))=TRUE,0,VLOOKUP(A88,Sheet1!$A$3:$AF$86,11,FALSE))</f>
        <v>0</v>
      </c>
      <c r="L88" s="6">
        <f>IF(ISERROR(VLOOKUP(A88,Sheet1!$A$3:$AF$86,12,FALSE))=TRUE,0,VLOOKUP(A88,Sheet1!$A$3:$AF$86,12,FALSE))</f>
        <v>0</v>
      </c>
      <c r="M88" s="6">
        <f>IF(ISERROR(VLOOKUP(A88,Sheet1!$A$3:$AF$86,13,FALSE))=TRUE,0,VLOOKUP(A88,Sheet1!$A$3:$AF$86,13,FALSE))</f>
        <v>0</v>
      </c>
      <c r="N88" s="6">
        <f>IF(ISERROR(VLOOKUP(A88,Sheet1!$A$3:$AF$86,14,FALSE))=TRUE,0,VLOOKUP(A88,Sheet1!$A$3:$AF$86,14,FALSE))</f>
        <v>0</v>
      </c>
      <c r="O88" s="7">
        <f>IF(ISERROR(VLOOKUP(A88,Sheet1!$A$3:$AF$86,15,FALSE))=TRUE,0,VLOOKUP(A88,Sheet1!$A$3:$AF$86,15,FALSE))</f>
        <v>0</v>
      </c>
      <c r="P88" s="7">
        <f>IF(ISERROR(VLOOKUP(A88,Sheet1!$A$3:$AF$86,16,FALSE))=TRUE,0,VLOOKUP(A88,Sheet1!$A$3:$AF$86,16,FALSE))</f>
        <v>0</v>
      </c>
      <c r="Q88" s="6">
        <f>IF(ISERROR(VLOOKUP(A88,Sheet1!$A$3:$AF$86,17,FALSE))=TRUE,0,VLOOKUP(A88,Sheet1!$A$3:$AF$86,17,FALSE))</f>
        <v>0</v>
      </c>
      <c r="R88" s="6">
        <f>IF(ISERROR(VLOOKUP(A88,Sheet1!$A$3:$AF$86,18,FALSE))=TRUE,0,VLOOKUP(A88,Sheet1!$A$3:$AF$86,18,FALSE))</f>
        <v>0</v>
      </c>
      <c r="S88" s="6">
        <f>IF(ISERROR(VLOOKUP(A88,Sheet1!$A$3:$AF$86,19,FALSE))=TRUE,0,VLOOKUP(A88,Sheet1!$A$3:$AF$86,19,FALSE))</f>
        <v>0</v>
      </c>
      <c r="T88" s="6">
        <f>IF(ISERROR(VLOOKUP(A88,Sheet1!$A$3:$AF$86,20,FALSE))=TRUE,0,VLOOKUP(A88,Sheet1!$A$3:$AF$86,20,FALSE))</f>
        <v>0</v>
      </c>
      <c r="U88" s="6">
        <f>IF(ISERROR(VLOOKUP(A88,Sheet1!$A$3:$AF$86,21,FALSE))=TRUE,0,VLOOKUP(A88,Sheet1!$A$3:$AF$86,21,FALSE))</f>
        <v>0</v>
      </c>
      <c r="V88" s="7">
        <f>IF(ISERROR(VLOOKUP(A88,Sheet1!$A$3:$AF$86,22,FALSE))=TRUE,0,VLOOKUP(A88,Sheet1!$A$3:$AF$86,22,FALSE))</f>
        <v>0</v>
      </c>
      <c r="W88" s="7">
        <f>IF(ISERROR(VLOOKUP(A88,Sheet1!$A$3:$AF$86,23,FALSE))=TRUE,0,VLOOKUP(A88,Sheet1!$A$3:$AF$86,23,FALSE))</f>
        <v>0</v>
      </c>
      <c r="X88" s="6">
        <f>IF(ISERROR(VLOOKUP(A88,Sheet1!$A$3:$AF$86,24,FALSE))=TRUE,0,VLOOKUP(A88,Sheet1!$A$3:$AF$86,24,FALSE))</f>
        <v>0</v>
      </c>
      <c r="Y88" s="6">
        <f>IF(ISERROR(VLOOKUP(A88,Sheet1!$A$3:$AF$86,25,FALSE))=TRUE,0,VLOOKUP(A88,Sheet1!$A$3:$AF$86,25,FALSE))</f>
        <v>0</v>
      </c>
      <c r="Z88" s="6">
        <f>IF(ISERROR(VLOOKUP(A88,Sheet1!$A$3:$AF$86,26,FALSE))=TRUE,0,VLOOKUP(A88,Sheet1!$A$3:$AF$86,26,FALSE))</f>
        <v>0</v>
      </c>
      <c r="AA88" s="6">
        <f>IF(ISERROR(VLOOKUP(A88,Sheet1!$A$3:$AF$86,27,FALSE))=TRUE,0,VLOOKUP(A88,Sheet1!$A$3:$AF$86,27,FALSE))</f>
        <v>0</v>
      </c>
      <c r="AB88" s="6">
        <f>IF(ISERROR(VLOOKUP(A88,Sheet1!$A$3:$AF$86,28,FALSE))=TRUE,0,VLOOKUP(A88,Sheet1!$A$3:$AF$86,28,FALSE))</f>
        <v>0</v>
      </c>
      <c r="AC88" s="7">
        <f>IF(ISERROR(VLOOKUP(A88,Sheet1!$A$3:$AF$86,29,FALSE))=TRUE,0,VLOOKUP(A88,Sheet1!$A$3:$AF$86,29,FALSE))</f>
        <v>0</v>
      </c>
      <c r="AD88" s="7">
        <f>IF(ISERROR(VLOOKUP(A88,Sheet1!$A$3:$AF$86,30,FALSE))=TRUE,0,VLOOKUP(A88,Sheet1!$A$3:$AF$86,30,FALSE))</f>
        <v>0</v>
      </c>
      <c r="AE88" s="6">
        <f>IF(ISERROR(VLOOKUP(A88,Sheet1!$A$3:$AF$86,31,FALSE))=TRUE,0,VLOOKUP(A88,Sheet1!$A$3:$AF$86,31,FALSE))</f>
        <v>0</v>
      </c>
      <c r="AF88" s="6">
        <f>IF(ISERROR(VLOOKUP(A88,Sheet1!$A$3:$AF$86,32,FALSE))=TRUE,0,VLOOKUP(A88,Sheet1!$A$3:$AF$86,32,FALSE))</f>
        <v>0</v>
      </c>
    </row>
    <row r="89" spans="1:32">
      <c r="A89" s="4">
        <f>Sheet1!A89</f>
        <v>0</v>
      </c>
      <c r="D89" s="6">
        <f>IF(ISERROR(VLOOKUP(A89,Sheet1!$A$3:$AF$86,4,FALSE))=TRUE,0,VLOOKUP(A89,Sheet1!$A$3:$AF$86,4,FALSE))</f>
        <v>0</v>
      </c>
      <c r="E89" s="6">
        <f>IF(ISERROR(VLOOKUP(A89,Sheet1!$A$3:$AF$86,5,FALSE))=TRUE,0,VLOOKUP(A89,Sheet1!$A$3:$AF$86,5,FALSE))</f>
        <v>0</v>
      </c>
      <c r="F89" s="6">
        <f>IF(ISERROR(VLOOKUP(A89,Sheet1!$A$3:$AF$86,6,FALSE))=TRUE,0,VLOOKUP(A89,Sheet1!$A$3:$AF$86,6,FALSE))</f>
        <v>0</v>
      </c>
      <c r="G89" s="6">
        <f>IF(ISERROR(VLOOKUP(A89,Sheet1!$A$3:$AF$86,7,FALSE))=TRUE,0,VLOOKUP(A89,Sheet1!$A$3:$AF$86,7,FALSE))</f>
        <v>0</v>
      </c>
      <c r="H89" s="7">
        <f>IF(ISERROR(VLOOKUP(A89,Sheet1!$A$3:$AF$86,8,FALSE))=TRUE,0,VLOOKUP(A89,Sheet1!$A$3:$AF$86,8,FALSE))</f>
        <v>0</v>
      </c>
      <c r="I89" s="7">
        <f>IF(ISERROR(VLOOKUP(A89,Sheet1!$A$3:$AF$86,9,FALSE))=TRUE,0,VLOOKUP(A89,Sheet1!$A$3:$AF$86,9,FALSE))</f>
        <v>0</v>
      </c>
      <c r="J89" s="6">
        <f>IF(ISERROR(VLOOKUP(A89,Sheet1!$A$3:$AF$86,10,FALSE))=TRUE,0,VLOOKUP(A89,Sheet1!$A$3:$AF$86,10,FALSE))</f>
        <v>0</v>
      </c>
      <c r="K89" s="6">
        <f>IF(ISERROR(VLOOKUP(A89,Sheet1!$A$3:$AF$86,11,FALSE))=TRUE,0,VLOOKUP(A89,Sheet1!$A$3:$AF$86,11,FALSE))</f>
        <v>0</v>
      </c>
      <c r="L89" s="6">
        <f>IF(ISERROR(VLOOKUP(A89,Sheet1!$A$3:$AF$86,12,FALSE))=TRUE,0,VLOOKUP(A89,Sheet1!$A$3:$AF$86,12,FALSE))</f>
        <v>0</v>
      </c>
      <c r="M89" s="6">
        <f>IF(ISERROR(VLOOKUP(A89,Sheet1!$A$3:$AF$86,13,FALSE))=TRUE,0,VLOOKUP(A89,Sheet1!$A$3:$AF$86,13,FALSE))</f>
        <v>0</v>
      </c>
      <c r="N89" s="6">
        <f>IF(ISERROR(VLOOKUP(A89,Sheet1!$A$3:$AF$86,14,FALSE))=TRUE,0,VLOOKUP(A89,Sheet1!$A$3:$AF$86,14,FALSE))</f>
        <v>0</v>
      </c>
      <c r="O89" s="7">
        <f>IF(ISERROR(VLOOKUP(A89,Sheet1!$A$3:$AF$86,15,FALSE))=TRUE,0,VLOOKUP(A89,Sheet1!$A$3:$AF$86,15,FALSE))</f>
        <v>0</v>
      </c>
      <c r="P89" s="7">
        <f>IF(ISERROR(VLOOKUP(A89,Sheet1!$A$3:$AF$86,16,FALSE))=TRUE,0,VLOOKUP(A89,Sheet1!$A$3:$AF$86,16,FALSE))</f>
        <v>0</v>
      </c>
      <c r="Q89" s="6">
        <f>IF(ISERROR(VLOOKUP(A89,Sheet1!$A$3:$AF$86,17,FALSE))=TRUE,0,VLOOKUP(A89,Sheet1!$A$3:$AF$86,17,FALSE))</f>
        <v>0</v>
      </c>
      <c r="R89" s="6">
        <f>IF(ISERROR(VLOOKUP(A89,Sheet1!$A$3:$AF$86,18,FALSE))=TRUE,0,VLOOKUP(A89,Sheet1!$A$3:$AF$86,18,FALSE))</f>
        <v>0</v>
      </c>
      <c r="S89" s="6">
        <f>IF(ISERROR(VLOOKUP(A89,Sheet1!$A$3:$AF$86,19,FALSE))=TRUE,0,VLOOKUP(A89,Sheet1!$A$3:$AF$86,19,FALSE))</f>
        <v>0</v>
      </c>
      <c r="T89" s="6">
        <f>IF(ISERROR(VLOOKUP(A89,Sheet1!$A$3:$AF$86,20,FALSE))=TRUE,0,VLOOKUP(A89,Sheet1!$A$3:$AF$86,20,FALSE))</f>
        <v>0</v>
      </c>
      <c r="U89" s="6">
        <f>IF(ISERROR(VLOOKUP(A89,Sheet1!$A$3:$AF$86,21,FALSE))=TRUE,0,VLOOKUP(A89,Sheet1!$A$3:$AF$86,21,FALSE))</f>
        <v>0</v>
      </c>
      <c r="V89" s="7">
        <f>IF(ISERROR(VLOOKUP(A89,Sheet1!$A$3:$AF$86,22,FALSE))=TRUE,0,VLOOKUP(A89,Sheet1!$A$3:$AF$86,22,FALSE))</f>
        <v>0</v>
      </c>
      <c r="W89" s="7">
        <f>IF(ISERROR(VLOOKUP(A89,Sheet1!$A$3:$AF$86,23,FALSE))=TRUE,0,VLOOKUP(A89,Sheet1!$A$3:$AF$86,23,FALSE))</f>
        <v>0</v>
      </c>
      <c r="X89" s="6">
        <f>IF(ISERROR(VLOOKUP(A89,Sheet1!$A$3:$AF$86,24,FALSE))=TRUE,0,VLOOKUP(A89,Sheet1!$A$3:$AF$86,24,FALSE))</f>
        <v>0</v>
      </c>
      <c r="Y89" s="6">
        <f>IF(ISERROR(VLOOKUP(A89,Sheet1!$A$3:$AF$86,25,FALSE))=TRUE,0,VLOOKUP(A89,Sheet1!$A$3:$AF$86,25,FALSE))</f>
        <v>0</v>
      </c>
      <c r="Z89" s="6">
        <f>IF(ISERROR(VLOOKUP(A89,Sheet1!$A$3:$AF$86,26,FALSE))=TRUE,0,VLOOKUP(A89,Sheet1!$A$3:$AF$86,26,FALSE))</f>
        <v>0</v>
      </c>
      <c r="AA89" s="6">
        <f>IF(ISERROR(VLOOKUP(A89,Sheet1!$A$3:$AF$86,27,FALSE))=TRUE,0,VLOOKUP(A89,Sheet1!$A$3:$AF$86,27,FALSE))</f>
        <v>0</v>
      </c>
      <c r="AB89" s="6">
        <f>IF(ISERROR(VLOOKUP(A89,Sheet1!$A$3:$AF$86,28,FALSE))=TRUE,0,VLOOKUP(A89,Sheet1!$A$3:$AF$86,28,FALSE))</f>
        <v>0</v>
      </c>
      <c r="AC89" s="7">
        <f>IF(ISERROR(VLOOKUP(A89,Sheet1!$A$3:$AF$86,29,FALSE))=TRUE,0,VLOOKUP(A89,Sheet1!$A$3:$AF$86,29,FALSE))</f>
        <v>0</v>
      </c>
      <c r="AD89" s="7">
        <f>IF(ISERROR(VLOOKUP(A89,Sheet1!$A$3:$AF$86,30,FALSE))=TRUE,0,VLOOKUP(A89,Sheet1!$A$3:$AF$86,30,FALSE))</f>
        <v>0</v>
      </c>
      <c r="AE89" s="6">
        <f>IF(ISERROR(VLOOKUP(A89,Sheet1!$A$3:$AF$86,31,FALSE))=TRUE,0,VLOOKUP(A89,Sheet1!$A$3:$AF$86,31,FALSE))</f>
        <v>0</v>
      </c>
      <c r="AF89" s="6">
        <f>IF(ISERROR(VLOOKUP(A89,Sheet1!$A$3:$AF$86,32,FALSE))=TRUE,0,VLOOKUP(A89,Sheet1!$A$3:$AF$86,32,FALSE))</f>
        <v>0</v>
      </c>
    </row>
    <row r="90" spans="1:32">
      <c r="A90" s="4">
        <f>Sheet1!A90</f>
        <v>0</v>
      </c>
      <c r="D90" s="6">
        <f>IF(ISERROR(VLOOKUP(A90,Sheet1!$A$3:$AF$86,4,FALSE))=TRUE,0,VLOOKUP(A90,Sheet1!$A$3:$AF$86,4,FALSE))</f>
        <v>0</v>
      </c>
      <c r="E90" s="6">
        <f>IF(ISERROR(VLOOKUP(A90,Sheet1!$A$3:$AF$86,5,FALSE))=TRUE,0,VLOOKUP(A90,Sheet1!$A$3:$AF$86,5,FALSE))</f>
        <v>0</v>
      </c>
      <c r="F90" s="6">
        <f>IF(ISERROR(VLOOKUP(A90,Sheet1!$A$3:$AF$86,6,FALSE))=TRUE,0,VLOOKUP(A90,Sheet1!$A$3:$AF$86,6,FALSE))</f>
        <v>0</v>
      </c>
      <c r="G90" s="6">
        <f>IF(ISERROR(VLOOKUP(A90,Sheet1!$A$3:$AF$86,7,FALSE))=TRUE,0,VLOOKUP(A90,Sheet1!$A$3:$AF$86,7,FALSE))</f>
        <v>0</v>
      </c>
      <c r="H90" s="7">
        <f>IF(ISERROR(VLOOKUP(A90,Sheet1!$A$3:$AF$86,8,FALSE))=TRUE,0,VLOOKUP(A90,Sheet1!$A$3:$AF$86,8,FALSE))</f>
        <v>0</v>
      </c>
      <c r="I90" s="7">
        <f>IF(ISERROR(VLOOKUP(A90,Sheet1!$A$3:$AF$86,9,FALSE))=TRUE,0,VLOOKUP(A90,Sheet1!$A$3:$AF$86,9,FALSE))</f>
        <v>0</v>
      </c>
      <c r="J90" s="6">
        <f>IF(ISERROR(VLOOKUP(A90,Sheet1!$A$3:$AF$86,10,FALSE))=TRUE,0,VLOOKUP(A90,Sheet1!$A$3:$AF$86,10,FALSE))</f>
        <v>0</v>
      </c>
      <c r="K90" s="6">
        <f>IF(ISERROR(VLOOKUP(A90,Sheet1!$A$3:$AF$86,11,FALSE))=TRUE,0,VLOOKUP(A90,Sheet1!$A$3:$AF$86,11,FALSE))</f>
        <v>0</v>
      </c>
      <c r="L90" s="6">
        <f>IF(ISERROR(VLOOKUP(A90,Sheet1!$A$3:$AF$86,12,FALSE))=TRUE,0,VLOOKUP(A90,Sheet1!$A$3:$AF$86,12,FALSE))</f>
        <v>0</v>
      </c>
      <c r="M90" s="6">
        <f>IF(ISERROR(VLOOKUP(A90,Sheet1!$A$3:$AF$86,13,FALSE))=TRUE,0,VLOOKUP(A90,Sheet1!$A$3:$AF$86,13,FALSE))</f>
        <v>0</v>
      </c>
      <c r="N90" s="6">
        <f>IF(ISERROR(VLOOKUP(A90,Sheet1!$A$3:$AF$86,14,FALSE))=TRUE,0,VLOOKUP(A90,Sheet1!$A$3:$AF$86,14,FALSE))</f>
        <v>0</v>
      </c>
      <c r="O90" s="7">
        <f>IF(ISERROR(VLOOKUP(A90,Sheet1!$A$3:$AF$86,15,FALSE))=TRUE,0,VLOOKUP(A90,Sheet1!$A$3:$AF$86,15,FALSE))</f>
        <v>0</v>
      </c>
      <c r="P90" s="7">
        <f>IF(ISERROR(VLOOKUP(A90,Sheet1!$A$3:$AF$86,16,FALSE))=TRUE,0,VLOOKUP(A90,Sheet1!$A$3:$AF$86,16,FALSE))</f>
        <v>0</v>
      </c>
      <c r="Q90" s="6">
        <f>IF(ISERROR(VLOOKUP(A90,Sheet1!$A$3:$AF$86,17,FALSE))=TRUE,0,VLOOKUP(A90,Sheet1!$A$3:$AF$86,17,FALSE))</f>
        <v>0</v>
      </c>
      <c r="R90" s="6">
        <f>IF(ISERROR(VLOOKUP(A90,Sheet1!$A$3:$AF$86,18,FALSE))=TRUE,0,VLOOKUP(A90,Sheet1!$A$3:$AF$86,18,FALSE))</f>
        <v>0</v>
      </c>
      <c r="S90" s="6">
        <f>IF(ISERROR(VLOOKUP(A90,Sheet1!$A$3:$AF$86,19,FALSE))=TRUE,0,VLOOKUP(A90,Sheet1!$A$3:$AF$86,19,FALSE))</f>
        <v>0</v>
      </c>
      <c r="T90" s="6">
        <f>IF(ISERROR(VLOOKUP(A90,Sheet1!$A$3:$AF$86,20,FALSE))=TRUE,0,VLOOKUP(A90,Sheet1!$A$3:$AF$86,20,FALSE))</f>
        <v>0</v>
      </c>
      <c r="U90" s="6">
        <f>IF(ISERROR(VLOOKUP(A90,Sheet1!$A$3:$AF$86,21,FALSE))=TRUE,0,VLOOKUP(A90,Sheet1!$A$3:$AF$86,21,FALSE))</f>
        <v>0</v>
      </c>
      <c r="V90" s="7">
        <f>IF(ISERROR(VLOOKUP(A90,Sheet1!$A$3:$AF$86,22,FALSE))=TRUE,0,VLOOKUP(A90,Sheet1!$A$3:$AF$86,22,FALSE))</f>
        <v>0</v>
      </c>
      <c r="W90" s="7">
        <f>IF(ISERROR(VLOOKUP(A90,Sheet1!$A$3:$AF$86,23,FALSE))=TRUE,0,VLOOKUP(A90,Sheet1!$A$3:$AF$86,23,FALSE))</f>
        <v>0</v>
      </c>
      <c r="X90" s="6">
        <f>IF(ISERROR(VLOOKUP(A90,Sheet1!$A$3:$AF$86,24,FALSE))=TRUE,0,VLOOKUP(A90,Sheet1!$A$3:$AF$86,24,FALSE))</f>
        <v>0</v>
      </c>
      <c r="Y90" s="6">
        <f>IF(ISERROR(VLOOKUP(A90,Sheet1!$A$3:$AF$86,25,FALSE))=TRUE,0,VLOOKUP(A90,Sheet1!$A$3:$AF$86,25,FALSE))</f>
        <v>0</v>
      </c>
      <c r="Z90" s="6">
        <f>IF(ISERROR(VLOOKUP(A90,Sheet1!$A$3:$AF$86,26,FALSE))=TRUE,0,VLOOKUP(A90,Sheet1!$A$3:$AF$86,26,FALSE))</f>
        <v>0</v>
      </c>
      <c r="AA90" s="6">
        <f>IF(ISERROR(VLOOKUP(A90,Sheet1!$A$3:$AF$86,27,FALSE))=TRUE,0,VLOOKUP(A90,Sheet1!$A$3:$AF$86,27,FALSE))</f>
        <v>0</v>
      </c>
      <c r="AB90" s="6">
        <f>IF(ISERROR(VLOOKUP(A90,Sheet1!$A$3:$AF$86,28,FALSE))=TRUE,0,VLOOKUP(A90,Sheet1!$A$3:$AF$86,28,FALSE))</f>
        <v>0</v>
      </c>
      <c r="AC90" s="7">
        <f>IF(ISERROR(VLOOKUP(A90,Sheet1!$A$3:$AF$86,29,FALSE))=TRUE,0,VLOOKUP(A90,Sheet1!$A$3:$AF$86,29,FALSE))</f>
        <v>0</v>
      </c>
      <c r="AD90" s="7">
        <f>IF(ISERROR(VLOOKUP(A90,Sheet1!$A$3:$AF$86,30,FALSE))=TRUE,0,VLOOKUP(A90,Sheet1!$A$3:$AF$86,30,FALSE))</f>
        <v>0</v>
      </c>
      <c r="AE90" s="6">
        <f>IF(ISERROR(VLOOKUP(A90,Sheet1!$A$3:$AF$86,31,FALSE))=TRUE,0,VLOOKUP(A90,Sheet1!$A$3:$AF$86,31,FALSE))</f>
        <v>0</v>
      </c>
      <c r="AF90" s="6">
        <f>IF(ISERROR(VLOOKUP(A90,Sheet1!$A$3:$AF$86,32,FALSE))=TRUE,0,VLOOKUP(A90,Sheet1!$A$3:$AF$86,32,FALSE))</f>
        <v>0</v>
      </c>
    </row>
    <row r="91" spans="1:32">
      <c r="A91" s="4">
        <f>Sheet1!A91</f>
        <v>0</v>
      </c>
      <c r="D91" s="6">
        <f>IF(ISERROR(VLOOKUP(A91,Sheet1!$A$3:$AF$86,4,FALSE))=TRUE,0,VLOOKUP(A91,Sheet1!$A$3:$AF$86,4,FALSE))</f>
        <v>0</v>
      </c>
      <c r="E91" s="6">
        <f>IF(ISERROR(VLOOKUP(A91,Sheet1!$A$3:$AF$86,5,FALSE))=TRUE,0,VLOOKUP(A91,Sheet1!$A$3:$AF$86,5,FALSE))</f>
        <v>0</v>
      </c>
      <c r="F91" s="6">
        <f>IF(ISERROR(VLOOKUP(A91,Sheet1!$A$3:$AF$86,6,FALSE))=TRUE,0,VLOOKUP(A91,Sheet1!$A$3:$AF$86,6,FALSE))</f>
        <v>0</v>
      </c>
      <c r="G91" s="6">
        <f>IF(ISERROR(VLOOKUP(A91,Sheet1!$A$3:$AF$86,7,FALSE))=TRUE,0,VLOOKUP(A91,Sheet1!$A$3:$AF$86,7,FALSE))</f>
        <v>0</v>
      </c>
      <c r="H91" s="7">
        <f>IF(ISERROR(VLOOKUP(A91,Sheet1!$A$3:$AF$86,8,FALSE))=TRUE,0,VLOOKUP(A91,Sheet1!$A$3:$AF$86,8,FALSE))</f>
        <v>0</v>
      </c>
      <c r="I91" s="7">
        <f>IF(ISERROR(VLOOKUP(A91,Sheet1!$A$3:$AF$86,9,FALSE))=TRUE,0,VLOOKUP(A91,Sheet1!$A$3:$AF$86,9,FALSE))</f>
        <v>0</v>
      </c>
      <c r="J91" s="6">
        <f>IF(ISERROR(VLOOKUP(A91,Sheet1!$A$3:$AF$86,10,FALSE))=TRUE,0,VLOOKUP(A91,Sheet1!$A$3:$AF$86,10,FALSE))</f>
        <v>0</v>
      </c>
      <c r="K91" s="6">
        <f>IF(ISERROR(VLOOKUP(A91,Sheet1!$A$3:$AF$86,11,FALSE))=TRUE,0,VLOOKUP(A91,Sheet1!$A$3:$AF$86,11,FALSE))</f>
        <v>0</v>
      </c>
      <c r="L91" s="6">
        <f>IF(ISERROR(VLOOKUP(A91,Sheet1!$A$3:$AF$86,12,FALSE))=TRUE,0,VLOOKUP(A91,Sheet1!$A$3:$AF$86,12,FALSE))</f>
        <v>0</v>
      </c>
      <c r="M91" s="6">
        <f>IF(ISERROR(VLOOKUP(A91,Sheet1!$A$3:$AF$86,13,FALSE))=TRUE,0,VLOOKUP(A91,Sheet1!$A$3:$AF$86,13,FALSE))</f>
        <v>0</v>
      </c>
      <c r="N91" s="6">
        <f>IF(ISERROR(VLOOKUP(A91,Sheet1!$A$3:$AF$86,14,FALSE))=TRUE,0,VLOOKUP(A91,Sheet1!$A$3:$AF$86,14,FALSE))</f>
        <v>0</v>
      </c>
      <c r="O91" s="7">
        <f>IF(ISERROR(VLOOKUP(A91,Sheet1!$A$3:$AF$86,15,FALSE))=TRUE,0,VLOOKUP(A91,Sheet1!$A$3:$AF$86,15,FALSE))</f>
        <v>0</v>
      </c>
      <c r="P91" s="7">
        <f>IF(ISERROR(VLOOKUP(A91,Sheet1!$A$3:$AF$86,16,FALSE))=TRUE,0,VLOOKUP(A91,Sheet1!$A$3:$AF$86,16,FALSE))</f>
        <v>0</v>
      </c>
      <c r="Q91" s="6">
        <f>IF(ISERROR(VLOOKUP(A91,Sheet1!$A$3:$AF$86,17,FALSE))=TRUE,0,VLOOKUP(A91,Sheet1!$A$3:$AF$86,17,FALSE))</f>
        <v>0</v>
      </c>
      <c r="R91" s="6">
        <f>IF(ISERROR(VLOOKUP(A91,Sheet1!$A$3:$AF$86,18,FALSE))=TRUE,0,VLOOKUP(A91,Sheet1!$A$3:$AF$86,18,FALSE))</f>
        <v>0</v>
      </c>
      <c r="S91" s="6">
        <f>IF(ISERROR(VLOOKUP(A91,Sheet1!$A$3:$AF$86,19,FALSE))=TRUE,0,VLOOKUP(A91,Sheet1!$A$3:$AF$86,19,FALSE))</f>
        <v>0</v>
      </c>
      <c r="T91" s="6">
        <f>IF(ISERROR(VLOOKUP(A91,Sheet1!$A$3:$AF$86,20,FALSE))=TRUE,0,VLOOKUP(A91,Sheet1!$A$3:$AF$86,20,FALSE))</f>
        <v>0</v>
      </c>
      <c r="U91" s="6">
        <f>IF(ISERROR(VLOOKUP(A91,Sheet1!$A$3:$AF$86,21,FALSE))=TRUE,0,VLOOKUP(A91,Sheet1!$A$3:$AF$86,21,FALSE))</f>
        <v>0</v>
      </c>
      <c r="V91" s="7">
        <f>IF(ISERROR(VLOOKUP(A91,Sheet1!$A$3:$AF$86,22,FALSE))=TRUE,0,VLOOKUP(A91,Sheet1!$A$3:$AF$86,22,FALSE))</f>
        <v>0</v>
      </c>
      <c r="W91" s="7">
        <f>IF(ISERROR(VLOOKUP(A91,Sheet1!$A$3:$AF$86,23,FALSE))=TRUE,0,VLOOKUP(A91,Sheet1!$A$3:$AF$86,23,FALSE))</f>
        <v>0</v>
      </c>
      <c r="X91" s="6">
        <f>IF(ISERROR(VLOOKUP(A91,Sheet1!$A$3:$AF$86,24,FALSE))=TRUE,0,VLOOKUP(A91,Sheet1!$A$3:$AF$86,24,FALSE))</f>
        <v>0</v>
      </c>
      <c r="Y91" s="6">
        <f>IF(ISERROR(VLOOKUP(A91,Sheet1!$A$3:$AF$86,25,FALSE))=TRUE,0,VLOOKUP(A91,Sheet1!$A$3:$AF$86,25,FALSE))</f>
        <v>0</v>
      </c>
      <c r="Z91" s="6">
        <f>IF(ISERROR(VLOOKUP(A91,Sheet1!$A$3:$AF$86,26,FALSE))=TRUE,0,VLOOKUP(A91,Sheet1!$A$3:$AF$86,26,FALSE))</f>
        <v>0</v>
      </c>
      <c r="AA91" s="6">
        <f>IF(ISERROR(VLOOKUP(A91,Sheet1!$A$3:$AF$86,27,FALSE))=TRUE,0,VLOOKUP(A91,Sheet1!$A$3:$AF$86,27,FALSE))</f>
        <v>0</v>
      </c>
      <c r="AB91" s="6">
        <f>IF(ISERROR(VLOOKUP(A91,Sheet1!$A$3:$AF$86,28,FALSE))=TRUE,0,VLOOKUP(A91,Sheet1!$A$3:$AF$86,28,FALSE))</f>
        <v>0</v>
      </c>
      <c r="AC91" s="7">
        <f>IF(ISERROR(VLOOKUP(A91,Sheet1!$A$3:$AF$86,29,FALSE))=TRUE,0,VLOOKUP(A91,Sheet1!$A$3:$AF$86,29,FALSE))</f>
        <v>0</v>
      </c>
      <c r="AD91" s="7">
        <f>IF(ISERROR(VLOOKUP(A91,Sheet1!$A$3:$AF$86,30,FALSE))=TRUE,0,VLOOKUP(A91,Sheet1!$A$3:$AF$86,30,FALSE))</f>
        <v>0</v>
      </c>
      <c r="AE91" s="6">
        <f>IF(ISERROR(VLOOKUP(A91,Sheet1!$A$3:$AF$86,31,FALSE))=TRUE,0,VLOOKUP(A91,Sheet1!$A$3:$AF$86,31,FALSE))</f>
        <v>0</v>
      </c>
      <c r="AF91" s="6">
        <f>IF(ISERROR(VLOOKUP(A91,Sheet1!$A$3:$AF$86,32,FALSE))=TRUE,0,VLOOKUP(A91,Sheet1!$A$3:$AF$86,32,FALSE))</f>
        <v>0</v>
      </c>
    </row>
    <row r="92" spans="1:32">
      <c r="A92" s="4">
        <f>Sheet1!A92</f>
        <v>0</v>
      </c>
      <c r="D92" s="6">
        <f>IF(ISERROR(VLOOKUP(A92,Sheet1!$A$3:$AF$86,4,FALSE))=TRUE,0,VLOOKUP(A92,Sheet1!$A$3:$AF$86,4,FALSE))</f>
        <v>0</v>
      </c>
      <c r="E92" s="6">
        <f>IF(ISERROR(VLOOKUP(A92,Sheet1!$A$3:$AF$86,5,FALSE))=TRUE,0,VLOOKUP(A92,Sheet1!$A$3:$AF$86,5,FALSE))</f>
        <v>0</v>
      </c>
      <c r="F92" s="6">
        <f>IF(ISERROR(VLOOKUP(A92,Sheet1!$A$3:$AF$86,6,FALSE))=TRUE,0,VLOOKUP(A92,Sheet1!$A$3:$AF$86,6,FALSE))</f>
        <v>0</v>
      </c>
      <c r="G92" s="6">
        <f>IF(ISERROR(VLOOKUP(A92,Sheet1!$A$3:$AF$86,7,FALSE))=TRUE,0,VLOOKUP(A92,Sheet1!$A$3:$AF$86,7,FALSE))</f>
        <v>0</v>
      </c>
      <c r="H92" s="7">
        <f>IF(ISERROR(VLOOKUP(A92,Sheet1!$A$3:$AF$86,8,FALSE))=TRUE,0,VLOOKUP(A92,Sheet1!$A$3:$AF$86,8,FALSE))</f>
        <v>0</v>
      </c>
      <c r="I92" s="7">
        <f>IF(ISERROR(VLOOKUP(A92,Sheet1!$A$3:$AF$86,9,FALSE))=TRUE,0,VLOOKUP(A92,Sheet1!$A$3:$AF$86,9,FALSE))</f>
        <v>0</v>
      </c>
      <c r="J92" s="6">
        <f>IF(ISERROR(VLOOKUP(A92,Sheet1!$A$3:$AF$86,10,FALSE))=TRUE,0,VLOOKUP(A92,Sheet1!$A$3:$AF$86,10,FALSE))</f>
        <v>0</v>
      </c>
      <c r="K92" s="6">
        <f>IF(ISERROR(VLOOKUP(A92,Sheet1!$A$3:$AF$86,11,FALSE))=TRUE,0,VLOOKUP(A92,Sheet1!$A$3:$AF$86,11,FALSE))</f>
        <v>0</v>
      </c>
      <c r="L92" s="6">
        <f>IF(ISERROR(VLOOKUP(A92,Sheet1!$A$3:$AF$86,12,FALSE))=TRUE,0,VLOOKUP(A92,Sheet1!$A$3:$AF$86,12,FALSE))</f>
        <v>0</v>
      </c>
      <c r="M92" s="6">
        <f>IF(ISERROR(VLOOKUP(A92,Sheet1!$A$3:$AF$86,13,FALSE))=TRUE,0,VLOOKUP(A92,Sheet1!$A$3:$AF$86,13,FALSE))</f>
        <v>0</v>
      </c>
      <c r="N92" s="6">
        <f>IF(ISERROR(VLOOKUP(A92,Sheet1!$A$3:$AF$86,14,FALSE))=TRUE,0,VLOOKUP(A92,Sheet1!$A$3:$AF$86,14,FALSE))</f>
        <v>0</v>
      </c>
      <c r="O92" s="7">
        <f>IF(ISERROR(VLOOKUP(A92,Sheet1!$A$3:$AF$86,15,FALSE))=TRUE,0,VLOOKUP(A92,Sheet1!$A$3:$AF$86,15,FALSE))</f>
        <v>0</v>
      </c>
      <c r="P92" s="7">
        <f>IF(ISERROR(VLOOKUP(A92,Sheet1!$A$3:$AF$86,16,FALSE))=TRUE,0,VLOOKUP(A92,Sheet1!$A$3:$AF$86,16,FALSE))</f>
        <v>0</v>
      </c>
      <c r="Q92" s="6">
        <f>IF(ISERROR(VLOOKUP(A92,Sheet1!$A$3:$AF$86,17,FALSE))=TRUE,0,VLOOKUP(A92,Sheet1!$A$3:$AF$86,17,FALSE))</f>
        <v>0</v>
      </c>
      <c r="R92" s="6">
        <f>IF(ISERROR(VLOOKUP(A92,Sheet1!$A$3:$AF$86,18,FALSE))=TRUE,0,VLOOKUP(A92,Sheet1!$A$3:$AF$86,18,FALSE))</f>
        <v>0</v>
      </c>
      <c r="S92" s="6">
        <f>IF(ISERROR(VLOOKUP(A92,Sheet1!$A$3:$AF$86,19,FALSE))=TRUE,0,VLOOKUP(A92,Sheet1!$A$3:$AF$86,19,FALSE))</f>
        <v>0</v>
      </c>
      <c r="T92" s="6">
        <f>IF(ISERROR(VLOOKUP(A92,Sheet1!$A$3:$AF$86,20,FALSE))=TRUE,0,VLOOKUP(A92,Sheet1!$A$3:$AF$86,20,FALSE))</f>
        <v>0</v>
      </c>
      <c r="U92" s="6">
        <f>IF(ISERROR(VLOOKUP(A92,Sheet1!$A$3:$AF$86,21,FALSE))=TRUE,0,VLOOKUP(A92,Sheet1!$A$3:$AF$86,21,FALSE))</f>
        <v>0</v>
      </c>
      <c r="V92" s="7">
        <f>IF(ISERROR(VLOOKUP(A92,Sheet1!$A$3:$AF$86,22,FALSE))=TRUE,0,VLOOKUP(A92,Sheet1!$A$3:$AF$86,22,FALSE))</f>
        <v>0</v>
      </c>
      <c r="W92" s="7">
        <f>IF(ISERROR(VLOOKUP(A92,Sheet1!$A$3:$AF$86,23,FALSE))=TRUE,0,VLOOKUP(A92,Sheet1!$A$3:$AF$86,23,FALSE))</f>
        <v>0</v>
      </c>
      <c r="X92" s="6">
        <f>IF(ISERROR(VLOOKUP(A92,Sheet1!$A$3:$AF$86,24,FALSE))=TRUE,0,VLOOKUP(A92,Sheet1!$A$3:$AF$86,24,FALSE))</f>
        <v>0</v>
      </c>
      <c r="Y92" s="6">
        <f>IF(ISERROR(VLOOKUP(A92,Sheet1!$A$3:$AF$86,25,FALSE))=TRUE,0,VLOOKUP(A92,Sheet1!$A$3:$AF$86,25,FALSE))</f>
        <v>0</v>
      </c>
      <c r="Z92" s="6">
        <f>IF(ISERROR(VLOOKUP(A92,Sheet1!$A$3:$AF$86,26,FALSE))=TRUE,0,VLOOKUP(A92,Sheet1!$A$3:$AF$86,26,FALSE))</f>
        <v>0</v>
      </c>
      <c r="AA92" s="6">
        <f>IF(ISERROR(VLOOKUP(A92,Sheet1!$A$3:$AF$86,27,FALSE))=TRUE,0,VLOOKUP(A92,Sheet1!$A$3:$AF$86,27,FALSE))</f>
        <v>0</v>
      </c>
      <c r="AB92" s="6">
        <f>IF(ISERROR(VLOOKUP(A92,Sheet1!$A$3:$AF$86,28,FALSE))=TRUE,0,VLOOKUP(A92,Sheet1!$A$3:$AF$86,28,FALSE))</f>
        <v>0</v>
      </c>
      <c r="AC92" s="7">
        <f>IF(ISERROR(VLOOKUP(A92,Sheet1!$A$3:$AF$86,29,FALSE))=TRUE,0,VLOOKUP(A92,Sheet1!$A$3:$AF$86,29,FALSE))</f>
        <v>0</v>
      </c>
      <c r="AD92" s="7">
        <f>IF(ISERROR(VLOOKUP(A92,Sheet1!$A$3:$AF$86,30,FALSE))=TRUE,0,VLOOKUP(A92,Sheet1!$A$3:$AF$86,30,FALSE))</f>
        <v>0</v>
      </c>
      <c r="AE92" s="6">
        <f>IF(ISERROR(VLOOKUP(A92,Sheet1!$A$3:$AF$86,31,FALSE))=TRUE,0,VLOOKUP(A92,Sheet1!$A$3:$AF$86,31,FALSE))</f>
        <v>0</v>
      </c>
      <c r="AF92" s="6">
        <f>IF(ISERROR(VLOOKUP(A92,Sheet1!$A$3:$AF$86,32,FALSE))=TRUE,0,VLOOKUP(A92,Sheet1!$A$3:$AF$86,32,FALSE))</f>
        <v>0</v>
      </c>
    </row>
    <row r="93" spans="1:32">
      <c r="A93" s="4">
        <f>Sheet1!A93</f>
        <v>0</v>
      </c>
      <c r="D93" s="6">
        <f>IF(ISERROR(VLOOKUP(A93,Sheet1!$A$3:$AF$86,4,FALSE))=TRUE,0,VLOOKUP(A93,Sheet1!$A$3:$AF$86,4,FALSE))</f>
        <v>0</v>
      </c>
      <c r="E93" s="6">
        <f>IF(ISERROR(VLOOKUP(A93,Sheet1!$A$3:$AF$86,5,FALSE))=TRUE,0,VLOOKUP(A93,Sheet1!$A$3:$AF$86,5,FALSE))</f>
        <v>0</v>
      </c>
      <c r="F93" s="6">
        <f>IF(ISERROR(VLOOKUP(A93,Sheet1!$A$3:$AF$86,6,FALSE))=TRUE,0,VLOOKUP(A93,Sheet1!$A$3:$AF$86,6,FALSE))</f>
        <v>0</v>
      </c>
      <c r="G93" s="6">
        <f>IF(ISERROR(VLOOKUP(A93,Sheet1!$A$3:$AF$86,7,FALSE))=TRUE,0,VLOOKUP(A93,Sheet1!$A$3:$AF$86,7,FALSE))</f>
        <v>0</v>
      </c>
      <c r="H93" s="7">
        <f>IF(ISERROR(VLOOKUP(A93,Sheet1!$A$3:$AF$86,8,FALSE))=TRUE,0,VLOOKUP(A93,Sheet1!$A$3:$AF$86,8,FALSE))</f>
        <v>0</v>
      </c>
      <c r="I93" s="7">
        <f>IF(ISERROR(VLOOKUP(A93,Sheet1!$A$3:$AF$86,9,FALSE))=TRUE,0,VLOOKUP(A93,Sheet1!$A$3:$AF$86,9,FALSE))</f>
        <v>0</v>
      </c>
      <c r="J93" s="6">
        <f>IF(ISERROR(VLOOKUP(A93,Sheet1!$A$3:$AF$86,10,FALSE))=TRUE,0,VLOOKUP(A93,Sheet1!$A$3:$AF$86,10,FALSE))</f>
        <v>0</v>
      </c>
      <c r="K93" s="6">
        <f>IF(ISERROR(VLOOKUP(A93,Sheet1!$A$3:$AF$86,11,FALSE))=TRUE,0,VLOOKUP(A93,Sheet1!$A$3:$AF$86,11,FALSE))</f>
        <v>0</v>
      </c>
      <c r="L93" s="6">
        <f>IF(ISERROR(VLOOKUP(A93,Sheet1!$A$3:$AF$86,12,FALSE))=TRUE,0,VLOOKUP(A93,Sheet1!$A$3:$AF$86,12,FALSE))</f>
        <v>0</v>
      </c>
      <c r="M93" s="6">
        <f>IF(ISERROR(VLOOKUP(A93,Sheet1!$A$3:$AF$86,13,FALSE))=TRUE,0,VLOOKUP(A93,Sheet1!$A$3:$AF$86,13,FALSE))</f>
        <v>0</v>
      </c>
      <c r="N93" s="6">
        <f>IF(ISERROR(VLOOKUP(A93,Sheet1!$A$3:$AF$86,14,FALSE))=TRUE,0,VLOOKUP(A93,Sheet1!$A$3:$AF$86,14,FALSE))</f>
        <v>0</v>
      </c>
      <c r="O93" s="7">
        <f>IF(ISERROR(VLOOKUP(A93,Sheet1!$A$3:$AF$86,15,FALSE))=TRUE,0,VLOOKUP(A93,Sheet1!$A$3:$AF$86,15,FALSE))</f>
        <v>0</v>
      </c>
      <c r="P93" s="7">
        <f>IF(ISERROR(VLOOKUP(A93,Sheet1!$A$3:$AF$86,16,FALSE))=TRUE,0,VLOOKUP(A93,Sheet1!$A$3:$AF$86,16,FALSE))</f>
        <v>0</v>
      </c>
      <c r="Q93" s="6">
        <f>IF(ISERROR(VLOOKUP(A93,Sheet1!$A$3:$AF$86,17,FALSE))=TRUE,0,VLOOKUP(A93,Sheet1!$A$3:$AF$86,17,FALSE))</f>
        <v>0</v>
      </c>
      <c r="R93" s="6">
        <f>IF(ISERROR(VLOOKUP(A93,Sheet1!$A$3:$AF$86,18,FALSE))=TRUE,0,VLOOKUP(A93,Sheet1!$A$3:$AF$86,18,FALSE))</f>
        <v>0</v>
      </c>
      <c r="S93" s="6">
        <f>IF(ISERROR(VLOOKUP(A93,Sheet1!$A$3:$AF$86,19,FALSE))=TRUE,0,VLOOKUP(A93,Sheet1!$A$3:$AF$86,19,FALSE))</f>
        <v>0</v>
      </c>
      <c r="T93" s="6">
        <f>IF(ISERROR(VLOOKUP(A93,Sheet1!$A$3:$AF$86,20,FALSE))=TRUE,0,VLOOKUP(A93,Sheet1!$A$3:$AF$86,20,FALSE))</f>
        <v>0</v>
      </c>
      <c r="U93" s="6">
        <f>IF(ISERROR(VLOOKUP(A93,Sheet1!$A$3:$AF$86,21,FALSE))=TRUE,0,VLOOKUP(A93,Sheet1!$A$3:$AF$86,21,FALSE))</f>
        <v>0</v>
      </c>
      <c r="V93" s="7">
        <f>IF(ISERROR(VLOOKUP(A93,Sheet1!$A$3:$AF$86,22,FALSE))=TRUE,0,VLOOKUP(A93,Sheet1!$A$3:$AF$86,22,FALSE))</f>
        <v>0</v>
      </c>
      <c r="W93" s="7">
        <f>IF(ISERROR(VLOOKUP(A93,Sheet1!$A$3:$AF$86,23,FALSE))=TRUE,0,VLOOKUP(A93,Sheet1!$A$3:$AF$86,23,FALSE))</f>
        <v>0</v>
      </c>
      <c r="X93" s="6">
        <f>IF(ISERROR(VLOOKUP(A93,Sheet1!$A$3:$AF$86,24,FALSE))=TRUE,0,VLOOKUP(A93,Sheet1!$A$3:$AF$86,24,FALSE))</f>
        <v>0</v>
      </c>
      <c r="Y93" s="6">
        <f>IF(ISERROR(VLOOKUP(A93,Sheet1!$A$3:$AF$86,25,FALSE))=TRUE,0,VLOOKUP(A93,Sheet1!$A$3:$AF$86,25,FALSE))</f>
        <v>0</v>
      </c>
      <c r="Z93" s="6">
        <f>IF(ISERROR(VLOOKUP(A93,Sheet1!$A$3:$AF$86,26,FALSE))=TRUE,0,VLOOKUP(A93,Sheet1!$A$3:$AF$86,26,FALSE))</f>
        <v>0</v>
      </c>
      <c r="AA93" s="6">
        <f>IF(ISERROR(VLOOKUP(A93,Sheet1!$A$3:$AF$86,27,FALSE))=TRUE,0,VLOOKUP(A93,Sheet1!$A$3:$AF$86,27,FALSE))</f>
        <v>0</v>
      </c>
      <c r="AB93" s="6">
        <f>IF(ISERROR(VLOOKUP(A93,Sheet1!$A$3:$AF$86,28,FALSE))=TRUE,0,VLOOKUP(A93,Sheet1!$A$3:$AF$86,28,FALSE))</f>
        <v>0</v>
      </c>
      <c r="AC93" s="7">
        <f>IF(ISERROR(VLOOKUP(A93,Sheet1!$A$3:$AF$86,29,FALSE))=TRUE,0,VLOOKUP(A93,Sheet1!$A$3:$AF$86,29,FALSE))</f>
        <v>0</v>
      </c>
      <c r="AD93" s="7">
        <f>IF(ISERROR(VLOOKUP(A93,Sheet1!$A$3:$AF$86,30,FALSE))=TRUE,0,VLOOKUP(A93,Sheet1!$A$3:$AF$86,30,FALSE))</f>
        <v>0</v>
      </c>
      <c r="AE93" s="6">
        <f>IF(ISERROR(VLOOKUP(A93,Sheet1!$A$3:$AF$86,31,FALSE))=TRUE,0,VLOOKUP(A93,Sheet1!$A$3:$AF$86,31,FALSE))</f>
        <v>0</v>
      </c>
      <c r="AF93" s="6">
        <f>IF(ISERROR(VLOOKUP(A93,Sheet1!$A$3:$AF$86,32,FALSE))=TRUE,0,VLOOKUP(A93,Sheet1!$A$3:$AF$86,32,FALSE))</f>
        <v>0</v>
      </c>
    </row>
    <row r="94" spans="1:32">
      <c r="A94" s="4">
        <f>Sheet1!A94</f>
        <v>0</v>
      </c>
      <c r="D94" s="6">
        <f>IF(ISERROR(VLOOKUP(A94,Sheet1!$A$3:$AF$86,4,FALSE))=TRUE,0,VLOOKUP(A94,Sheet1!$A$3:$AF$86,4,FALSE))</f>
        <v>0</v>
      </c>
      <c r="E94" s="6">
        <f>IF(ISERROR(VLOOKUP(A94,Sheet1!$A$3:$AF$86,5,FALSE))=TRUE,0,VLOOKUP(A94,Sheet1!$A$3:$AF$86,5,FALSE))</f>
        <v>0</v>
      </c>
      <c r="F94" s="6">
        <f>IF(ISERROR(VLOOKUP(A94,Sheet1!$A$3:$AF$86,6,FALSE))=TRUE,0,VLOOKUP(A94,Sheet1!$A$3:$AF$86,6,FALSE))</f>
        <v>0</v>
      </c>
      <c r="G94" s="6">
        <f>IF(ISERROR(VLOOKUP(A94,Sheet1!$A$3:$AF$86,7,FALSE))=TRUE,0,VLOOKUP(A94,Sheet1!$A$3:$AF$86,7,FALSE))</f>
        <v>0</v>
      </c>
      <c r="H94" s="7">
        <f>IF(ISERROR(VLOOKUP(A94,Sheet1!$A$3:$AF$86,8,FALSE))=TRUE,0,VLOOKUP(A94,Sheet1!$A$3:$AF$86,8,FALSE))</f>
        <v>0</v>
      </c>
      <c r="I94" s="7">
        <f>IF(ISERROR(VLOOKUP(A94,Sheet1!$A$3:$AF$86,9,FALSE))=TRUE,0,VLOOKUP(A94,Sheet1!$A$3:$AF$86,9,FALSE))</f>
        <v>0</v>
      </c>
      <c r="J94" s="6">
        <f>IF(ISERROR(VLOOKUP(A94,Sheet1!$A$3:$AF$86,10,FALSE))=TRUE,0,VLOOKUP(A94,Sheet1!$A$3:$AF$86,10,FALSE))</f>
        <v>0</v>
      </c>
      <c r="K94" s="6">
        <f>IF(ISERROR(VLOOKUP(A94,Sheet1!$A$3:$AF$86,11,FALSE))=TRUE,0,VLOOKUP(A94,Sheet1!$A$3:$AF$86,11,FALSE))</f>
        <v>0</v>
      </c>
      <c r="L94" s="6">
        <f>IF(ISERROR(VLOOKUP(A94,Sheet1!$A$3:$AF$86,12,FALSE))=TRUE,0,VLOOKUP(A94,Sheet1!$A$3:$AF$86,12,FALSE))</f>
        <v>0</v>
      </c>
      <c r="M94" s="6">
        <f>IF(ISERROR(VLOOKUP(A94,Sheet1!$A$3:$AF$86,13,FALSE))=TRUE,0,VLOOKUP(A94,Sheet1!$A$3:$AF$86,13,FALSE))</f>
        <v>0</v>
      </c>
      <c r="N94" s="6">
        <f>IF(ISERROR(VLOOKUP(A94,Sheet1!$A$3:$AF$86,14,FALSE))=TRUE,0,VLOOKUP(A94,Sheet1!$A$3:$AF$86,14,FALSE))</f>
        <v>0</v>
      </c>
      <c r="O94" s="7">
        <f>IF(ISERROR(VLOOKUP(A94,Sheet1!$A$3:$AF$86,15,FALSE))=TRUE,0,VLOOKUP(A94,Sheet1!$A$3:$AF$86,15,FALSE))</f>
        <v>0</v>
      </c>
      <c r="P94" s="7">
        <f>IF(ISERROR(VLOOKUP(A94,Sheet1!$A$3:$AF$86,16,FALSE))=TRUE,0,VLOOKUP(A94,Sheet1!$A$3:$AF$86,16,FALSE))</f>
        <v>0</v>
      </c>
      <c r="Q94" s="6">
        <f>IF(ISERROR(VLOOKUP(A94,Sheet1!$A$3:$AF$86,17,FALSE))=TRUE,0,VLOOKUP(A94,Sheet1!$A$3:$AF$86,17,FALSE))</f>
        <v>0</v>
      </c>
      <c r="R94" s="6">
        <f>IF(ISERROR(VLOOKUP(A94,Sheet1!$A$3:$AF$86,18,FALSE))=TRUE,0,VLOOKUP(A94,Sheet1!$A$3:$AF$86,18,FALSE))</f>
        <v>0</v>
      </c>
      <c r="S94" s="6">
        <f>IF(ISERROR(VLOOKUP(A94,Sheet1!$A$3:$AF$86,19,FALSE))=TRUE,0,VLOOKUP(A94,Sheet1!$A$3:$AF$86,19,FALSE))</f>
        <v>0</v>
      </c>
      <c r="T94" s="6">
        <f>IF(ISERROR(VLOOKUP(A94,Sheet1!$A$3:$AF$86,20,FALSE))=TRUE,0,VLOOKUP(A94,Sheet1!$A$3:$AF$86,20,FALSE))</f>
        <v>0</v>
      </c>
      <c r="U94" s="6">
        <f>IF(ISERROR(VLOOKUP(A94,Sheet1!$A$3:$AF$86,21,FALSE))=TRUE,0,VLOOKUP(A94,Sheet1!$A$3:$AF$86,21,FALSE))</f>
        <v>0</v>
      </c>
      <c r="V94" s="7">
        <f>IF(ISERROR(VLOOKUP(A94,Sheet1!$A$3:$AF$86,22,FALSE))=TRUE,0,VLOOKUP(A94,Sheet1!$A$3:$AF$86,22,FALSE))</f>
        <v>0</v>
      </c>
      <c r="W94" s="7">
        <f>IF(ISERROR(VLOOKUP(A94,Sheet1!$A$3:$AF$86,23,FALSE))=TRUE,0,VLOOKUP(A94,Sheet1!$A$3:$AF$86,23,FALSE))</f>
        <v>0</v>
      </c>
      <c r="X94" s="6">
        <f>IF(ISERROR(VLOOKUP(A94,Sheet1!$A$3:$AF$86,24,FALSE))=TRUE,0,VLOOKUP(A94,Sheet1!$A$3:$AF$86,24,FALSE))</f>
        <v>0</v>
      </c>
      <c r="Y94" s="6">
        <f>IF(ISERROR(VLOOKUP(A94,Sheet1!$A$3:$AF$86,25,FALSE))=TRUE,0,VLOOKUP(A94,Sheet1!$A$3:$AF$86,25,FALSE))</f>
        <v>0</v>
      </c>
      <c r="Z94" s="6">
        <f>IF(ISERROR(VLOOKUP(A94,Sheet1!$A$3:$AF$86,26,FALSE))=TRUE,0,VLOOKUP(A94,Sheet1!$A$3:$AF$86,26,FALSE))</f>
        <v>0</v>
      </c>
      <c r="AA94" s="6">
        <f>IF(ISERROR(VLOOKUP(A94,Sheet1!$A$3:$AF$86,27,FALSE))=TRUE,0,VLOOKUP(A94,Sheet1!$A$3:$AF$86,27,FALSE))</f>
        <v>0</v>
      </c>
      <c r="AB94" s="6">
        <f>IF(ISERROR(VLOOKUP(A94,Sheet1!$A$3:$AF$86,28,FALSE))=TRUE,0,VLOOKUP(A94,Sheet1!$A$3:$AF$86,28,FALSE))</f>
        <v>0</v>
      </c>
      <c r="AC94" s="7">
        <f>IF(ISERROR(VLOOKUP(A94,Sheet1!$A$3:$AF$86,29,FALSE))=TRUE,0,VLOOKUP(A94,Sheet1!$A$3:$AF$86,29,FALSE))</f>
        <v>0</v>
      </c>
      <c r="AD94" s="7">
        <f>IF(ISERROR(VLOOKUP(A94,Sheet1!$A$3:$AF$86,30,FALSE))=TRUE,0,VLOOKUP(A94,Sheet1!$A$3:$AF$86,30,FALSE))</f>
        <v>0</v>
      </c>
      <c r="AE94" s="6">
        <f>IF(ISERROR(VLOOKUP(A94,Sheet1!$A$3:$AF$86,31,FALSE))=TRUE,0,VLOOKUP(A94,Sheet1!$A$3:$AF$86,31,FALSE))</f>
        <v>0</v>
      </c>
      <c r="AF94" s="6">
        <f>IF(ISERROR(VLOOKUP(A94,Sheet1!$A$3:$AF$86,32,FALSE))=TRUE,0,VLOOKUP(A94,Sheet1!$A$3:$AF$86,32,FALSE))</f>
        <v>0</v>
      </c>
    </row>
    <row r="95" spans="1:32">
      <c r="A95" s="4">
        <f>Sheet1!A95</f>
        <v>0</v>
      </c>
      <c r="D95" s="6">
        <f>IF(ISERROR(VLOOKUP(A95,Sheet1!$A$3:$AF$86,4,FALSE))=TRUE,0,VLOOKUP(A95,Sheet1!$A$3:$AF$86,4,FALSE))</f>
        <v>0</v>
      </c>
      <c r="E95" s="6">
        <f>IF(ISERROR(VLOOKUP(A95,Sheet1!$A$3:$AF$86,5,FALSE))=TRUE,0,VLOOKUP(A95,Sheet1!$A$3:$AF$86,5,FALSE))</f>
        <v>0</v>
      </c>
      <c r="F95" s="6">
        <f>IF(ISERROR(VLOOKUP(A95,Sheet1!$A$3:$AF$86,6,FALSE))=TRUE,0,VLOOKUP(A95,Sheet1!$A$3:$AF$86,6,FALSE))</f>
        <v>0</v>
      </c>
      <c r="G95" s="6">
        <f>IF(ISERROR(VLOOKUP(A95,Sheet1!$A$3:$AF$86,7,FALSE))=TRUE,0,VLOOKUP(A95,Sheet1!$A$3:$AF$86,7,FALSE))</f>
        <v>0</v>
      </c>
      <c r="H95" s="7">
        <f>IF(ISERROR(VLOOKUP(A95,Sheet1!$A$3:$AF$86,8,FALSE))=TRUE,0,VLOOKUP(A95,Sheet1!$A$3:$AF$86,8,FALSE))</f>
        <v>0</v>
      </c>
      <c r="I95" s="7">
        <f>IF(ISERROR(VLOOKUP(A95,Sheet1!$A$3:$AF$86,9,FALSE))=TRUE,0,VLOOKUP(A95,Sheet1!$A$3:$AF$86,9,FALSE))</f>
        <v>0</v>
      </c>
      <c r="J95" s="6">
        <f>IF(ISERROR(VLOOKUP(A95,Sheet1!$A$3:$AF$86,10,FALSE))=TRUE,0,VLOOKUP(A95,Sheet1!$A$3:$AF$86,10,FALSE))</f>
        <v>0</v>
      </c>
      <c r="K95" s="6">
        <f>IF(ISERROR(VLOOKUP(A95,Sheet1!$A$3:$AF$86,11,FALSE))=TRUE,0,VLOOKUP(A95,Sheet1!$A$3:$AF$86,11,FALSE))</f>
        <v>0</v>
      </c>
      <c r="L95" s="6">
        <f>IF(ISERROR(VLOOKUP(A95,Sheet1!$A$3:$AF$86,12,FALSE))=TRUE,0,VLOOKUP(A95,Sheet1!$A$3:$AF$86,12,FALSE))</f>
        <v>0</v>
      </c>
      <c r="M95" s="6">
        <f>IF(ISERROR(VLOOKUP(A95,Sheet1!$A$3:$AF$86,13,FALSE))=TRUE,0,VLOOKUP(A95,Sheet1!$A$3:$AF$86,13,FALSE))</f>
        <v>0</v>
      </c>
      <c r="N95" s="6">
        <f>IF(ISERROR(VLOOKUP(A95,Sheet1!$A$3:$AF$86,14,FALSE))=TRUE,0,VLOOKUP(A95,Sheet1!$A$3:$AF$86,14,FALSE))</f>
        <v>0</v>
      </c>
      <c r="O95" s="7">
        <f>IF(ISERROR(VLOOKUP(A95,Sheet1!$A$3:$AF$86,15,FALSE))=TRUE,0,VLOOKUP(A95,Sheet1!$A$3:$AF$86,15,FALSE))</f>
        <v>0</v>
      </c>
      <c r="P95" s="7">
        <f>IF(ISERROR(VLOOKUP(A95,Sheet1!$A$3:$AF$86,16,FALSE))=TRUE,0,VLOOKUP(A95,Sheet1!$A$3:$AF$86,16,FALSE))</f>
        <v>0</v>
      </c>
      <c r="Q95" s="6">
        <f>IF(ISERROR(VLOOKUP(A95,Sheet1!$A$3:$AF$86,17,FALSE))=TRUE,0,VLOOKUP(A95,Sheet1!$A$3:$AF$86,17,FALSE))</f>
        <v>0</v>
      </c>
      <c r="R95" s="6">
        <f>IF(ISERROR(VLOOKUP(A95,Sheet1!$A$3:$AF$86,18,FALSE))=TRUE,0,VLOOKUP(A95,Sheet1!$A$3:$AF$86,18,FALSE))</f>
        <v>0</v>
      </c>
      <c r="S95" s="6">
        <f>IF(ISERROR(VLOOKUP(A95,Sheet1!$A$3:$AF$86,19,FALSE))=TRUE,0,VLOOKUP(A95,Sheet1!$A$3:$AF$86,19,FALSE))</f>
        <v>0</v>
      </c>
      <c r="T95" s="6">
        <f>IF(ISERROR(VLOOKUP(A95,Sheet1!$A$3:$AF$86,20,FALSE))=TRUE,0,VLOOKUP(A95,Sheet1!$A$3:$AF$86,20,FALSE))</f>
        <v>0</v>
      </c>
      <c r="U95" s="6">
        <f>IF(ISERROR(VLOOKUP(A95,Sheet1!$A$3:$AF$86,21,FALSE))=TRUE,0,VLOOKUP(A95,Sheet1!$A$3:$AF$86,21,FALSE))</f>
        <v>0</v>
      </c>
      <c r="V95" s="7">
        <f>IF(ISERROR(VLOOKUP(A95,Sheet1!$A$3:$AF$86,22,FALSE))=TRUE,0,VLOOKUP(A95,Sheet1!$A$3:$AF$86,22,FALSE))</f>
        <v>0</v>
      </c>
      <c r="W95" s="7">
        <f>IF(ISERROR(VLOOKUP(A95,Sheet1!$A$3:$AF$86,23,FALSE))=TRUE,0,VLOOKUP(A95,Sheet1!$A$3:$AF$86,23,FALSE))</f>
        <v>0</v>
      </c>
      <c r="X95" s="6">
        <f>IF(ISERROR(VLOOKUP(A95,Sheet1!$A$3:$AF$86,24,FALSE))=TRUE,0,VLOOKUP(A95,Sheet1!$A$3:$AF$86,24,FALSE))</f>
        <v>0</v>
      </c>
      <c r="Y95" s="6">
        <f>IF(ISERROR(VLOOKUP(A95,Sheet1!$A$3:$AF$86,25,FALSE))=TRUE,0,VLOOKUP(A95,Sheet1!$A$3:$AF$86,25,FALSE))</f>
        <v>0</v>
      </c>
      <c r="Z95" s="6">
        <f>IF(ISERROR(VLOOKUP(A95,Sheet1!$A$3:$AF$86,26,FALSE))=TRUE,0,VLOOKUP(A95,Sheet1!$A$3:$AF$86,26,FALSE))</f>
        <v>0</v>
      </c>
      <c r="AA95" s="6">
        <f>IF(ISERROR(VLOOKUP(A95,Sheet1!$A$3:$AF$86,27,FALSE))=TRUE,0,VLOOKUP(A95,Sheet1!$A$3:$AF$86,27,FALSE))</f>
        <v>0</v>
      </c>
      <c r="AB95" s="6">
        <f>IF(ISERROR(VLOOKUP(A95,Sheet1!$A$3:$AF$86,28,FALSE))=TRUE,0,VLOOKUP(A95,Sheet1!$A$3:$AF$86,28,FALSE))</f>
        <v>0</v>
      </c>
      <c r="AC95" s="7">
        <f>IF(ISERROR(VLOOKUP(A95,Sheet1!$A$3:$AF$86,29,FALSE))=TRUE,0,VLOOKUP(A95,Sheet1!$A$3:$AF$86,29,FALSE))</f>
        <v>0</v>
      </c>
      <c r="AD95" s="7">
        <f>IF(ISERROR(VLOOKUP(A95,Sheet1!$A$3:$AF$86,30,FALSE))=TRUE,0,VLOOKUP(A95,Sheet1!$A$3:$AF$86,30,FALSE))</f>
        <v>0</v>
      </c>
      <c r="AE95" s="6">
        <f>IF(ISERROR(VLOOKUP(A95,Sheet1!$A$3:$AF$86,31,FALSE))=TRUE,0,VLOOKUP(A95,Sheet1!$A$3:$AF$86,31,FALSE))</f>
        <v>0</v>
      </c>
      <c r="AF95" s="6">
        <f>IF(ISERROR(VLOOKUP(A95,Sheet1!$A$3:$AF$86,32,FALSE))=TRUE,0,VLOOKUP(A95,Sheet1!$A$3:$AF$86,32,FALSE))</f>
        <v>0</v>
      </c>
    </row>
    <row r="96" spans="1:32">
      <c r="A96" s="4">
        <f>Sheet1!A96</f>
        <v>0</v>
      </c>
      <c r="D96" s="6">
        <f>IF(ISERROR(VLOOKUP(A96,Sheet1!$A$3:$AF$86,4,FALSE))=TRUE,0,VLOOKUP(A96,Sheet1!$A$3:$AF$86,4,FALSE))</f>
        <v>0</v>
      </c>
      <c r="E96" s="6">
        <f>IF(ISERROR(VLOOKUP(A96,Sheet1!$A$3:$AF$86,5,FALSE))=TRUE,0,VLOOKUP(A96,Sheet1!$A$3:$AF$86,5,FALSE))</f>
        <v>0</v>
      </c>
      <c r="F96" s="6">
        <f>IF(ISERROR(VLOOKUP(A96,Sheet1!$A$3:$AF$86,6,FALSE))=TRUE,0,VLOOKUP(A96,Sheet1!$A$3:$AF$86,6,FALSE))</f>
        <v>0</v>
      </c>
      <c r="G96" s="6">
        <f>IF(ISERROR(VLOOKUP(A96,Sheet1!$A$3:$AF$86,7,FALSE))=TRUE,0,VLOOKUP(A96,Sheet1!$A$3:$AF$86,7,FALSE))</f>
        <v>0</v>
      </c>
      <c r="H96" s="7">
        <f>IF(ISERROR(VLOOKUP(A96,Sheet1!$A$3:$AF$86,8,FALSE))=TRUE,0,VLOOKUP(A96,Sheet1!$A$3:$AF$86,8,FALSE))</f>
        <v>0</v>
      </c>
      <c r="I96" s="7">
        <f>IF(ISERROR(VLOOKUP(A96,Sheet1!$A$3:$AF$86,9,FALSE))=TRUE,0,VLOOKUP(A96,Sheet1!$A$3:$AF$86,9,FALSE))</f>
        <v>0</v>
      </c>
      <c r="J96" s="6">
        <f>IF(ISERROR(VLOOKUP(A96,Sheet1!$A$3:$AF$86,10,FALSE))=TRUE,0,VLOOKUP(A96,Sheet1!$A$3:$AF$86,10,FALSE))</f>
        <v>0</v>
      </c>
      <c r="K96" s="6">
        <f>IF(ISERROR(VLOOKUP(A96,Sheet1!$A$3:$AF$86,11,FALSE))=TRUE,0,VLOOKUP(A96,Sheet1!$A$3:$AF$86,11,FALSE))</f>
        <v>0</v>
      </c>
      <c r="L96" s="6">
        <f>IF(ISERROR(VLOOKUP(A96,Sheet1!$A$3:$AF$86,12,FALSE))=TRUE,0,VLOOKUP(A96,Sheet1!$A$3:$AF$86,12,FALSE))</f>
        <v>0</v>
      </c>
      <c r="M96" s="6">
        <f>IF(ISERROR(VLOOKUP(A96,Sheet1!$A$3:$AF$86,13,FALSE))=TRUE,0,VLOOKUP(A96,Sheet1!$A$3:$AF$86,13,FALSE))</f>
        <v>0</v>
      </c>
      <c r="N96" s="6">
        <f>IF(ISERROR(VLOOKUP(A96,Sheet1!$A$3:$AF$86,14,FALSE))=TRUE,0,VLOOKUP(A96,Sheet1!$A$3:$AF$86,14,FALSE))</f>
        <v>0</v>
      </c>
      <c r="O96" s="7">
        <f>IF(ISERROR(VLOOKUP(A96,Sheet1!$A$3:$AF$86,15,FALSE))=TRUE,0,VLOOKUP(A96,Sheet1!$A$3:$AF$86,15,FALSE))</f>
        <v>0</v>
      </c>
      <c r="P96" s="7">
        <f>IF(ISERROR(VLOOKUP(A96,Sheet1!$A$3:$AF$86,16,FALSE))=TRUE,0,VLOOKUP(A96,Sheet1!$A$3:$AF$86,16,FALSE))</f>
        <v>0</v>
      </c>
      <c r="Q96" s="6">
        <f>IF(ISERROR(VLOOKUP(A96,Sheet1!$A$3:$AF$86,17,FALSE))=TRUE,0,VLOOKUP(A96,Sheet1!$A$3:$AF$86,17,FALSE))</f>
        <v>0</v>
      </c>
      <c r="R96" s="6">
        <f>IF(ISERROR(VLOOKUP(A96,Sheet1!$A$3:$AF$86,18,FALSE))=TRUE,0,VLOOKUP(A96,Sheet1!$A$3:$AF$86,18,FALSE))</f>
        <v>0</v>
      </c>
      <c r="S96" s="6">
        <f>IF(ISERROR(VLOOKUP(A96,Sheet1!$A$3:$AF$86,19,FALSE))=TRUE,0,VLOOKUP(A96,Sheet1!$A$3:$AF$86,19,FALSE))</f>
        <v>0</v>
      </c>
      <c r="T96" s="6">
        <f>IF(ISERROR(VLOOKUP(A96,Sheet1!$A$3:$AF$86,20,FALSE))=TRUE,0,VLOOKUP(A96,Sheet1!$A$3:$AF$86,20,FALSE))</f>
        <v>0</v>
      </c>
      <c r="U96" s="6">
        <f>IF(ISERROR(VLOOKUP(A96,Sheet1!$A$3:$AF$86,21,FALSE))=TRUE,0,VLOOKUP(A96,Sheet1!$A$3:$AF$86,21,FALSE))</f>
        <v>0</v>
      </c>
      <c r="V96" s="7">
        <f>IF(ISERROR(VLOOKUP(A96,Sheet1!$A$3:$AF$86,22,FALSE))=TRUE,0,VLOOKUP(A96,Sheet1!$A$3:$AF$86,22,FALSE))</f>
        <v>0</v>
      </c>
      <c r="W96" s="7">
        <f>IF(ISERROR(VLOOKUP(A96,Sheet1!$A$3:$AF$86,23,FALSE))=TRUE,0,VLOOKUP(A96,Sheet1!$A$3:$AF$86,23,FALSE))</f>
        <v>0</v>
      </c>
      <c r="X96" s="6">
        <f>IF(ISERROR(VLOOKUP(A96,Sheet1!$A$3:$AF$86,24,FALSE))=TRUE,0,VLOOKUP(A96,Sheet1!$A$3:$AF$86,24,FALSE))</f>
        <v>0</v>
      </c>
      <c r="Y96" s="6">
        <f>IF(ISERROR(VLOOKUP(A96,Sheet1!$A$3:$AF$86,25,FALSE))=TRUE,0,VLOOKUP(A96,Sheet1!$A$3:$AF$86,25,FALSE))</f>
        <v>0</v>
      </c>
      <c r="Z96" s="6">
        <f>IF(ISERROR(VLOOKUP(A96,Sheet1!$A$3:$AF$86,26,FALSE))=TRUE,0,VLOOKUP(A96,Sheet1!$A$3:$AF$86,26,FALSE))</f>
        <v>0</v>
      </c>
      <c r="AA96" s="6">
        <f>IF(ISERROR(VLOOKUP(A96,Sheet1!$A$3:$AF$86,27,FALSE))=TRUE,0,VLOOKUP(A96,Sheet1!$A$3:$AF$86,27,FALSE))</f>
        <v>0</v>
      </c>
      <c r="AB96" s="6">
        <f>IF(ISERROR(VLOOKUP(A96,Sheet1!$A$3:$AF$86,28,FALSE))=TRUE,0,VLOOKUP(A96,Sheet1!$A$3:$AF$86,28,FALSE))</f>
        <v>0</v>
      </c>
      <c r="AC96" s="7">
        <f>IF(ISERROR(VLOOKUP(A96,Sheet1!$A$3:$AF$86,29,FALSE))=TRUE,0,VLOOKUP(A96,Sheet1!$A$3:$AF$86,29,FALSE))</f>
        <v>0</v>
      </c>
      <c r="AD96" s="7">
        <f>IF(ISERROR(VLOOKUP(A96,Sheet1!$A$3:$AF$86,30,FALSE))=TRUE,0,VLOOKUP(A96,Sheet1!$A$3:$AF$86,30,FALSE))</f>
        <v>0</v>
      </c>
      <c r="AE96" s="6">
        <f>IF(ISERROR(VLOOKUP(A96,Sheet1!$A$3:$AF$86,31,FALSE))=TRUE,0,VLOOKUP(A96,Sheet1!$A$3:$AF$86,31,FALSE))</f>
        <v>0</v>
      </c>
      <c r="AF96" s="6">
        <f>IF(ISERROR(VLOOKUP(A96,Sheet1!$A$3:$AF$86,32,FALSE))=TRUE,0,VLOOKUP(A96,Sheet1!$A$3:$AF$86,32,FALSE))</f>
        <v>0</v>
      </c>
    </row>
    <row r="97" spans="1:32">
      <c r="A97" s="4">
        <f>Sheet1!A97</f>
        <v>0</v>
      </c>
      <c r="D97" s="6">
        <f>IF(ISERROR(VLOOKUP(A97,Sheet1!$A$3:$AF$86,4,FALSE))=TRUE,0,VLOOKUP(A97,Sheet1!$A$3:$AF$86,4,FALSE))</f>
        <v>0</v>
      </c>
      <c r="E97" s="6">
        <f>IF(ISERROR(VLOOKUP(A97,Sheet1!$A$3:$AF$86,5,FALSE))=TRUE,0,VLOOKUP(A97,Sheet1!$A$3:$AF$86,5,FALSE))</f>
        <v>0</v>
      </c>
      <c r="F97" s="6">
        <f>IF(ISERROR(VLOOKUP(A97,Sheet1!$A$3:$AF$86,6,FALSE))=TRUE,0,VLOOKUP(A97,Sheet1!$A$3:$AF$86,6,FALSE))</f>
        <v>0</v>
      </c>
      <c r="G97" s="6">
        <f>IF(ISERROR(VLOOKUP(A97,Sheet1!$A$3:$AF$86,7,FALSE))=TRUE,0,VLOOKUP(A97,Sheet1!$A$3:$AF$86,7,FALSE))</f>
        <v>0</v>
      </c>
      <c r="H97" s="7">
        <f>IF(ISERROR(VLOOKUP(A97,Sheet1!$A$3:$AF$86,8,FALSE))=TRUE,0,VLOOKUP(A97,Sheet1!$A$3:$AF$86,8,FALSE))</f>
        <v>0</v>
      </c>
      <c r="I97" s="7">
        <f>IF(ISERROR(VLOOKUP(A97,Sheet1!$A$3:$AF$86,9,FALSE))=TRUE,0,VLOOKUP(A97,Sheet1!$A$3:$AF$86,9,FALSE))</f>
        <v>0</v>
      </c>
      <c r="J97" s="6">
        <f>IF(ISERROR(VLOOKUP(A97,Sheet1!$A$3:$AF$86,10,FALSE))=TRUE,0,VLOOKUP(A97,Sheet1!$A$3:$AF$86,10,FALSE))</f>
        <v>0</v>
      </c>
      <c r="K97" s="6">
        <f>IF(ISERROR(VLOOKUP(A97,Sheet1!$A$3:$AF$86,11,FALSE))=TRUE,0,VLOOKUP(A97,Sheet1!$A$3:$AF$86,11,FALSE))</f>
        <v>0</v>
      </c>
      <c r="L97" s="6">
        <f>IF(ISERROR(VLOOKUP(A97,Sheet1!$A$3:$AF$86,12,FALSE))=TRUE,0,VLOOKUP(A97,Sheet1!$A$3:$AF$86,12,FALSE))</f>
        <v>0</v>
      </c>
      <c r="M97" s="6">
        <f>IF(ISERROR(VLOOKUP(A97,Sheet1!$A$3:$AF$86,13,FALSE))=TRUE,0,VLOOKUP(A97,Sheet1!$A$3:$AF$86,13,FALSE))</f>
        <v>0</v>
      </c>
      <c r="N97" s="6">
        <f>IF(ISERROR(VLOOKUP(A97,Sheet1!$A$3:$AF$86,14,FALSE))=TRUE,0,VLOOKUP(A97,Sheet1!$A$3:$AF$86,14,FALSE))</f>
        <v>0</v>
      </c>
      <c r="O97" s="7">
        <f>IF(ISERROR(VLOOKUP(A97,Sheet1!$A$3:$AF$86,15,FALSE))=TRUE,0,VLOOKUP(A97,Sheet1!$A$3:$AF$86,15,FALSE))</f>
        <v>0</v>
      </c>
      <c r="P97" s="7">
        <f>IF(ISERROR(VLOOKUP(A97,Sheet1!$A$3:$AF$86,16,FALSE))=TRUE,0,VLOOKUP(A97,Sheet1!$A$3:$AF$86,16,FALSE))</f>
        <v>0</v>
      </c>
      <c r="Q97" s="6">
        <f>IF(ISERROR(VLOOKUP(A97,Sheet1!$A$3:$AF$86,17,FALSE))=TRUE,0,VLOOKUP(A97,Sheet1!$A$3:$AF$86,17,FALSE))</f>
        <v>0</v>
      </c>
      <c r="R97" s="6">
        <f>IF(ISERROR(VLOOKUP(A97,Sheet1!$A$3:$AF$86,18,FALSE))=TRUE,0,VLOOKUP(A97,Sheet1!$A$3:$AF$86,18,FALSE))</f>
        <v>0</v>
      </c>
      <c r="S97" s="6">
        <f>IF(ISERROR(VLOOKUP(A97,Sheet1!$A$3:$AF$86,19,FALSE))=TRUE,0,VLOOKUP(A97,Sheet1!$A$3:$AF$86,19,FALSE))</f>
        <v>0</v>
      </c>
      <c r="T97" s="6">
        <f>IF(ISERROR(VLOOKUP(A97,Sheet1!$A$3:$AF$86,20,FALSE))=TRUE,0,VLOOKUP(A97,Sheet1!$A$3:$AF$86,20,FALSE))</f>
        <v>0</v>
      </c>
      <c r="U97" s="6">
        <f>IF(ISERROR(VLOOKUP(A97,Sheet1!$A$3:$AF$86,21,FALSE))=TRUE,0,VLOOKUP(A97,Sheet1!$A$3:$AF$86,21,FALSE))</f>
        <v>0</v>
      </c>
      <c r="V97" s="7">
        <f>IF(ISERROR(VLOOKUP(A97,Sheet1!$A$3:$AF$86,22,FALSE))=TRUE,0,VLOOKUP(A97,Sheet1!$A$3:$AF$86,22,FALSE))</f>
        <v>0</v>
      </c>
      <c r="W97" s="7">
        <f>IF(ISERROR(VLOOKUP(A97,Sheet1!$A$3:$AF$86,23,FALSE))=TRUE,0,VLOOKUP(A97,Sheet1!$A$3:$AF$86,23,FALSE))</f>
        <v>0</v>
      </c>
      <c r="X97" s="6">
        <f>IF(ISERROR(VLOOKUP(A97,Sheet1!$A$3:$AF$86,24,FALSE))=TRUE,0,VLOOKUP(A97,Sheet1!$A$3:$AF$86,24,FALSE))</f>
        <v>0</v>
      </c>
      <c r="Y97" s="6">
        <f>IF(ISERROR(VLOOKUP(A97,Sheet1!$A$3:$AF$86,25,FALSE))=TRUE,0,VLOOKUP(A97,Sheet1!$A$3:$AF$86,25,FALSE))</f>
        <v>0</v>
      </c>
      <c r="Z97" s="6">
        <f>IF(ISERROR(VLOOKUP(A97,Sheet1!$A$3:$AF$86,26,FALSE))=TRUE,0,VLOOKUP(A97,Sheet1!$A$3:$AF$86,26,FALSE))</f>
        <v>0</v>
      </c>
      <c r="AA97" s="6">
        <f>IF(ISERROR(VLOOKUP(A97,Sheet1!$A$3:$AF$86,27,FALSE))=TRUE,0,VLOOKUP(A97,Sheet1!$A$3:$AF$86,27,FALSE))</f>
        <v>0</v>
      </c>
      <c r="AB97" s="6">
        <f>IF(ISERROR(VLOOKUP(A97,Sheet1!$A$3:$AF$86,28,FALSE))=TRUE,0,VLOOKUP(A97,Sheet1!$A$3:$AF$86,28,FALSE))</f>
        <v>0</v>
      </c>
      <c r="AC97" s="7">
        <f>IF(ISERROR(VLOOKUP(A97,Sheet1!$A$3:$AF$86,29,FALSE))=TRUE,0,VLOOKUP(A97,Sheet1!$A$3:$AF$86,29,FALSE))</f>
        <v>0</v>
      </c>
      <c r="AD97" s="7">
        <f>IF(ISERROR(VLOOKUP(A97,Sheet1!$A$3:$AF$86,30,FALSE))=TRUE,0,VLOOKUP(A97,Sheet1!$A$3:$AF$86,30,FALSE))</f>
        <v>0</v>
      </c>
      <c r="AE97" s="6">
        <f>IF(ISERROR(VLOOKUP(A97,Sheet1!$A$3:$AF$86,31,FALSE))=TRUE,0,VLOOKUP(A97,Sheet1!$A$3:$AF$86,31,FALSE))</f>
        <v>0</v>
      </c>
      <c r="AF97" s="6">
        <f>IF(ISERROR(VLOOKUP(A97,Sheet1!$A$3:$AF$86,32,FALSE))=TRUE,0,VLOOKUP(A97,Sheet1!$A$3:$AF$86,32,FALSE))</f>
        <v>0</v>
      </c>
    </row>
    <row r="98" spans="1:32">
      <c r="A98" s="4">
        <f>Sheet1!A98</f>
        <v>0</v>
      </c>
      <c r="D98" s="6">
        <f>IF(ISERROR(VLOOKUP(A98,Sheet1!$A$3:$AF$86,4,FALSE))=TRUE,0,VLOOKUP(A98,Sheet1!$A$3:$AF$86,4,FALSE))</f>
        <v>0</v>
      </c>
      <c r="E98" s="6">
        <f>IF(ISERROR(VLOOKUP(A98,Sheet1!$A$3:$AF$86,5,FALSE))=TRUE,0,VLOOKUP(A98,Sheet1!$A$3:$AF$86,5,FALSE))</f>
        <v>0</v>
      </c>
      <c r="F98" s="6">
        <f>IF(ISERROR(VLOOKUP(A98,Sheet1!$A$3:$AF$86,6,FALSE))=TRUE,0,VLOOKUP(A98,Sheet1!$A$3:$AF$86,6,FALSE))</f>
        <v>0</v>
      </c>
      <c r="G98" s="6">
        <f>IF(ISERROR(VLOOKUP(A98,Sheet1!$A$3:$AF$86,7,FALSE))=TRUE,0,VLOOKUP(A98,Sheet1!$A$3:$AF$86,7,FALSE))</f>
        <v>0</v>
      </c>
      <c r="H98" s="7">
        <f>IF(ISERROR(VLOOKUP(A98,Sheet1!$A$3:$AF$86,8,FALSE))=TRUE,0,VLOOKUP(A98,Sheet1!$A$3:$AF$86,8,FALSE))</f>
        <v>0</v>
      </c>
      <c r="I98" s="7">
        <f>IF(ISERROR(VLOOKUP(A98,Sheet1!$A$3:$AF$86,9,FALSE))=TRUE,0,VLOOKUP(A98,Sheet1!$A$3:$AF$86,9,FALSE))</f>
        <v>0</v>
      </c>
      <c r="J98" s="6">
        <f>IF(ISERROR(VLOOKUP(A98,Sheet1!$A$3:$AF$86,10,FALSE))=TRUE,0,VLOOKUP(A98,Sheet1!$A$3:$AF$86,10,FALSE))</f>
        <v>0</v>
      </c>
      <c r="K98" s="6">
        <f>IF(ISERROR(VLOOKUP(A98,Sheet1!$A$3:$AF$86,11,FALSE))=TRUE,0,VLOOKUP(A98,Sheet1!$A$3:$AF$86,11,FALSE))</f>
        <v>0</v>
      </c>
      <c r="L98" s="6">
        <f>IF(ISERROR(VLOOKUP(A98,Sheet1!$A$3:$AF$86,12,FALSE))=TRUE,0,VLOOKUP(A98,Sheet1!$A$3:$AF$86,12,FALSE))</f>
        <v>0</v>
      </c>
      <c r="M98" s="6">
        <f>IF(ISERROR(VLOOKUP(A98,Sheet1!$A$3:$AF$86,13,FALSE))=TRUE,0,VLOOKUP(A98,Sheet1!$A$3:$AF$86,13,FALSE))</f>
        <v>0</v>
      </c>
      <c r="N98" s="6">
        <f>IF(ISERROR(VLOOKUP(A98,Sheet1!$A$3:$AF$86,14,FALSE))=TRUE,0,VLOOKUP(A98,Sheet1!$A$3:$AF$86,14,FALSE))</f>
        <v>0</v>
      </c>
      <c r="O98" s="7">
        <f>IF(ISERROR(VLOOKUP(A98,Sheet1!$A$3:$AF$86,15,FALSE))=TRUE,0,VLOOKUP(A98,Sheet1!$A$3:$AF$86,15,FALSE))</f>
        <v>0</v>
      </c>
      <c r="P98" s="7">
        <f>IF(ISERROR(VLOOKUP(A98,Sheet1!$A$3:$AF$86,16,FALSE))=TRUE,0,VLOOKUP(A98,Sheet1!$A$3:$AF$86,16,FALSE))</f>
        <v>0</v>
      </c>
      <c r="Q98" s="6">
        <f>IF(ISERROR(VLOOKUP(A98,Sheet1!$A$3:$AF$86,17,FALSE))=TRUE,0,VLOOKUP(A98,Sheet1!$A$3:$AF$86,17,FALSE))</f>
        <v>0</v>
      </c>
      <c r="R98" s="6">
        <f>IF(ISERROR(VLOOKUP(A98,Sheet1!$A$3:$AF$86,18,FALSE))=TRUE,0,VLOOKUP(A98,Sheet1!$A$3:$AF$86,18,FALSE))</f>
        <v>0</v>
      </c>
      <c r="S98" s="6">
        <f>IF(ISERROR(VLOOKUP(A98,Sheet1!$A$3:$AF$86,19,FALSE))=TRUE,0,VLOOKUP(A98,Sheet1!$A$3:$AF$86,19,FALSE))</f>
        <v>0</v>
      </c>
      <c r="T98" s="6">
        <f>IF(ISERROR(VLOOKUP(A98,Sheet1!$A$3:$AF$86,20,FALSE))=TRUE,0,VLOOKUP(A98,Sheet1!$A$3:$AF$86,20,FALSE))</f>
        <v>0</v>
      </c>
      <c r="U98" s="6">
        <f>IF(ISERROR(VLOOKUP(A98,Sheet1!$A$3:$AF$86,21,FALSE))=TRUE,0,VLOOKUP(A98,Sheet1!$A$3:$AF$86,21,FALSE))</f>
        <v>0</v>
      </c>
      <c r="V98" s="7">
        <f>IF(ISERROR(VLOOKUP(A98,Sheet1!$A$3:$AF$86,22,FALSE))=TRUE,0,VLOOKUP(A98,Sheet1!$A$3:$AF$86,22,FALSE))</f>
        <v>0</v>
      </c>
      <c r="W98" s="7">
        <f>IF(ISERROR(VLOOKUP(A98,Sheet1!$A$3:$AF$86,23,FALSE))=TRUE,0,VLOOKUP(A98,Sheet1!$A$3:$AF$86,23,FALSE))</f>
        <v>0</v>
      </c>
      <c r="X98" s="6">
        <f>IF(ISERROR(VLOOKUP(A98,Sheet1!$A$3:$AF$86,24,FALSE))=TRUE,0,VLOOKUP(A98,Sheet1!$A$3:$AF$86,24,FALSE))</f>
        <v>0</v>
      </c>
      <c r="Y98" s="6">
        <f>IF(ISERROR(VLOOKUP(A98,Sheet1!$A$3:$AF$86,25,FALSE))=TRUE,0,VLOOKUP(A98,Sheet1!$A$3:$AF$86,25,FALSE))</f>
        <v>0</v>
      </c>
      <c r="Z98" s="6">
        <f>IF(ISERROR(VLOOKUP(A98,Sheet1!$A$3:$AF$86,26,FALSE))=TRUE,0,VLOOKUP(A98,Sheet1!$A$3:$AF$86,26,FALSE))</f>
        <v>0</v>
      </c>
      <c r="AA98" s="6">
        <f>IF(ISERROR(VLOOKUP(A98,Sheet1!$A$3:$AF$86,27,FALSE))=TRUE,0,VLOOKUP(A98,Sheet1!$A$3:$AF$86,27,FALSE))</f>
        <v>0</v>
      </c>
      <c r="AB98" s="6">
        <f>IF(ISERROR(VLOOKUP(A98,Sheet1!$A$3:$AF$86,28,FALSE))=TRUE,0,VLOOKUP(A98,Sheet1!$A$3:$AF$86,28,FALSE))</f>
        <v>0</v>
      </c>
      <c r="AC98" s="7">
        <f>IF(ISERROR(VLOOKUP(A98,Sheet1!$A$3:$AF$86,29,FALSE))=TRUE,0,VLOOKUP(A98,Sheet1!$A$3:$AF$86,29,FALSE))</f>
        <v>0</v>
      </c>
      <c r="AD98" s="7">
        <f>IF(ISERROR(VLOOKUP(A98,Sheet1!$A$3:$AF$86,30,FALSE))=TRUE,0,VLOOKUP(A98,Sheet1!$A$3:$AF$86,30,FALSE))</f>
        <v>0</v>
      </c>
      <c r="AE98" s="6">
        <f>IF(ISERROR(VLOOKUP(A98,Sheet1!$A$3:$AF$86,31,FALSE))=TRUE,0,VLOOKUP(A98,Sheet1!$A$3:$AF$86,31,FALSE))</f>
        <v>0</v>
      </c>
      <c r="AF98" s="6">
        <f>IF(ISERROR(VLOOKUP(A98,Sheet1!$A$3:$AF$86,32,FALSE))=TRUE,0,VLOOKUP(A98,Sheet1!$A$3:$AF$86,32,FALSE))</f>
        <v>0</v>
      </c>
    </row>
    <row r="99" spans="1:32">
      <c r="A99" s="4">
        <f>Sheet1!A99</f>
        <v>0</v>
      </c>
      <c r="D99" s="6">
        <f>IF(ISERROR(VLOOKUP(A99,Sheet1!$A$3:$AF$86,4,FALSE))=TRUE,0,VLOOKUP(A99,Sheet1!$A$3:$AF$86,4,FALSE))</f>
        <v>0</v>
      </c>
      <c r="E99" s="6">
        <f>IF(ISERROR(VLOOKUP(A99,Sheet1!$A$3:$AF$86,5,FALSE))=TRUE,0,VLOOKUP(A99,Sheet1!$A$3:$AF$86,5,FALSE))</f>
        <v>0</v>
      </c>
      <c r="F99" s="6">
        <f>IF(ISERROR(VLOOKUP(A99,Sheet1!$A$3:$AF$86,6,FALSE))=TRUE,0,VLOOKUP(A99,Sheet1!$A$3:$AF$86,6,FALSE))</f>
        <v>0</v>
      </c>
      <c r="G99" s="6">
        <f>IF(ISERROR(VLOOKUP(A99,Sheet1!$A$3:$AF$86,7,FALSE))=TRUE,0,VLOOKUP(A99,Sheet1!$A$3:$AF$86,7,FALSE))</f>
        <v>0</v>
      </c>
      <c r="H99" s="7">
        <f>IF(ISERROR(VLOOKUP(A99,Sheet1!$A$3:$AF$86,8,FALSE))=TRUE,0,VLOOKUP(A99,Sheet1!$A$3:$AF$86,8,FALSE))</f>
        <v>0</v>
      </c>
      <c r="I99" s="7">
        <f>IF(ISERROR(VLOOKUP(A99,Sheet1!$A$3:$AF$86,9,FALSE))=TRUE,0,VLOOKUP(A99,Sheet1!$A$3:$AF$86,9,FALSE))</f>
        <v>0</v>
      </c>
      <c r="J99" s="6">
        <f>IF(ISERROR(VLOOKUP(A99,Sheet1!$A$3:$AF$86,10,FALSE))=TRUE,0,VLOOKUP(A99,Sheet1!$A$3:$AF$86,10,FALSE))</f>
        <v>0</v>
      </c>
      <c r="K99" s="6">
        <f>IF(ISERROR(VLOOKUP(A99,Sheet1!$A$3:$AF$86,11,FALSE))=TRUE,0,VLOOKUP(A99,Sheet1!$A$3:$AF$86,11,FALSE))</f>
        <v>0</v>
      </c>
      <c r="L99" s="6">
        <f>IF(ISERROR(VLOOKUP(A99,Sheet1!$A$3:$AF$86,12,FALSE))=TRUE,0,VLOOKUP(A99,Sheet1!$A$3:$AF$86,12,FALSE))</f>
        <v>0</v>
      </c>
      <c r="M99" s="6">
        <f>IF(ISERROR(VLOOKUP(A99,Sheet1!$A$3:$AF$86,13,FALSE))=TRUE,0,VLOOKUP(A99,Sheet1!$A$3:$AF$86,13,FALSE))</f>
        <v>0</v>
      </c>
      <c r="N99" s="6">
        <f>IF(ISERROR(VLOOKUP(A99,Sheet1!$A$3:$AF$86,14,FALSE))=TRUE,0,VLOOKUP(A99,Sheet1!$A$3:$AF$86,14,FALSE))</f>
        <v>0</v>
      </c>
      <c r="O99" s="7">
        <f>IF(ISERROR(VLOOKUP(A99,Sheet1!$A$3:$AF$86,15,FALSE))=TRUE,0,VLOOKUP(A99,Sheet1!$A$3:$AF$86,15,FALSE))</f>
        <v>0</v>
      </c>
      <c r="P99" s="7">
        <f>IF(ISERROR(VLOOKUP(A99,Sheet1!$A$3:$AF$86,16,FALSE))=TRUE,0,VLOOKUP(A99,Sheet1!$A$3:$AF$86,16,FALSE))</f>
        <v>0</v>
      </c>
      <c r="Q99" s="6">
        <f>IF(ISERROR(VLOOKUP(A99,Sheet1!$A$3:$AF$86,17,FALSE))=TRUE,0,VLOOKUP(A99,Sheet1!$A$3:$AF$86,17,FALSE))</f>
        <v>0</v>
      </c>
      <c r="R99" s="6">
        <f>IF(ISERROR(VLOOKUP(A99,Sheet1!$A$3:$AF$86,18,FALSE))=TRUE,0,VLOOKUP(A99,Sheet1!$A$3:$AF$86,18,FALSE))</f>
        <v>0</v>
      </c>
      <c r="S99" s="6">
        <f>IF(ISERROR(VLOOKUP(A99,Sheet1!$A$3:$AF$86,19,FALSE))=TRUE,0,VLOOKUP(A99,Sheet1!$A$3:$AF$86,19,FALSE))</f>
        <v>0</v>
      </c>
      <c r="T99" s="6">
        <f>IF(ISERROR(VLOOKUP(A99,Sheet1!$A$3:$AF$86,20,FALSE))=TRUE,0,VLOOKUP(A99,Sheet1!$A$3:$AF$86,20,FALSE))</f>
        <v>0</v>
      </c>
      <c r="U99" s="6">
        <f>IF(ISERROR(VLOOKUP(A99,Sheet1!$A$3:$AF$86,21,FALSE))=TRUE,0,VLOOKUP(A99,Sheet1!$A$3:$AF$86,21,FALSE))</f>
        <v>0</v>
      </c>
      <c r="V99" s="7">
        <f>IF(ISERROR(VLOOKUP(A99,Sheet1!$A$3:$AF$86,22,FALSE))=TRUE,0,VLOOKUP(A99,Sheet1!$A$3:$AF$86,22,FALSE))</f>
        <v>0</v>
      </c>
      <c r="W99" s="7">
        <f>IF(ISERROR(VLOOKUP(A99,Sheet1!$A$3:$AF$86,23,FALSE))=TRUE,0,VLOOKUP(A99,Sheet1!$A$3:$AF$86,23,FALSE))</f>
        <v>0</v>
      </c>
      <c r="X99" s="6">
        <f>IF(ISERROR(VLOOKUP(A99,Sheet1!$A$3:$AF$86,24,FALSE))=TRUE,0,VLOOKUP(A99,Sheet1!$A$3:$AF$86,24,FALSE))</f>
        <v>0</v>
      </c>
      <c r="Y99" s="6">
        <f>IF(ISERROR(VLOOKUP(A99,Sheet1!$A$3:$AF$86,25,FALSE))=TRUE,0,VLOOKUP(A99,Sheet1!$A$3:$AF$86,25,FALSE))</f>
        <v>0</v>
      </c>
      <c r="Z99" s="6">
        <f>IF(ISERROR(VLOOKUP(A99,Sheet1!$A$3:$AF$86,26,FALSE))=TRUE,0,VLOOKUP(A99,Sheet1!$A$3:$AF$86,26,FALSE))</f>
        <v>0</v>
      </c>
      <c r="AA99" s="6">
        <f>IF(ISERROR(VLOOKUP(A99,Sheet1!$A$3:$AF$86,27,FALSE))=TRUE,0,VLOOKUP(A99,Sheet1!$A$3:$AF$86,27,FALSE))</f>
        <v>0</v>
      </c>
      <c r="AB99" s="6">
        <f>IF(ISERROR(VLOOKUP(A99,Sheet1!$A$3:$AF$86,28,FALSE))=TRUE,0,VLOOKUP(A99,Sheet1!$A$3:$AF$86,28,FALSE))</f>
        <v>0</v>
      </c>
      <c r="AC99" s="7">
        <f>IF(ISERROR(VLOOKUP(A99,Sheet1!$A$3:$AF$86,29,FALSE))=TRUE,0,VLOOKUP(A99,Sheet1!$A$3:$AF$86,29,FALSE))</f>
        <v>0</v>
      </c>
      <c r="AD99" s="7">
        <f>IF(ISERROR(VLOOKUP(A99,Sheet1!$A$3:$AF$86,30,FALSE))=TRUE,0,VLOOKUP(A99,Sheet1!$A$3:$AF$86,30,FALSE))</f>
        <v>0</v>
      </c>
      <c r="AE99" s="6">
        <f>IF(ISERROR(VLOOKUP(A99,Sheet1!$A$3:$AF$86,31,FALSE))=TRUE,0,VLOOKUP(A99,Sheet1!$A$3:$AF$86,31,FALSE))</f>
        <v>0</v>
      </c>
      <c r="AF99" s="6">
        <f>IF(ISERROR(VLOOKUP(A99,Sheet1!$A$3:$AF$86,32,FALSE))=TRUE,0,VLOOKUP(A99,Sheet1!$A$3:$AF$86,32,FALSE))</f>
        <v>0</v>
      </c>
    </row>
    <row r="100" spans="1:32">
      <c r="A100" s="4">
        <f>Sheet1!A100</f>
        <v>0</v>
      </c>
      <c r="D100" s="6">
        <f>IF(ISERROR(VLOOKUP(A100,Sheet1!$A$3:$AF$86,4,FALSE))=TRUE,0,VLOOKUP(A100,Sheet1!$A$3:$AF$86,4,FALSE))</f>
        <v>0</v>
      </c>
      <c r="E100" s="6">
        <f>IF(ISERROR(VLOOKUP(A100,Sheet1!$A$3:$AF$86,5,FALSE))=TRUE,0,VLOOKUP(A100,Sheet1!$A$3:$AF$86,5,FALSE))</f>
        <v>0</v>
      </c>
      <c r="F100" s="6">
        <f>IF(ISERROR(VLOOKUP(A100,Sheet1!$A$3:$AF$86,6,FALSE))=TRUE,0,VLOOKUP(A100,Sheet1!$A$3:$AF$86,6,FALSE))</f>
        <v>0</v>
      </c>
      <c r="G100" s="6">
        <f>IF(ISERROR(VLOOKUP(A100,Sheet1!$A$3:$AF$86,7,FALSE))=TRUE,0,VLOOKUP(A100,Sheet1!$A$3:$AF$86,7,FALSE))</f>
        <v>0</v>
      </c>
      <c r="H100" s="7">
        <f>IF(ISERROR(VLOOKUP(A100,Sheet1!$A$3:$AF$86,8,FALSE))=TRUE,0,VLOOKUP(A100,Sheet1!$A$3:$AF$86,8,FALSE))</f>
        <v>0</v>
      </c>
      <c r="I100" s="7">
        <f>IF(ISERROR(VLOOKUP(A100,Sheet1!$A$3:$AF$86,9,FALSE))=TRUE,0,VLOOKUP(A100,Sheet1!$A$3:$AF$86,9,FALSE))</f>
        <v>0</v>
      </c>
      <c r="J100" s="6">
        <f>IF(ISERROR(VLOOKUP(A100,Sheet1!$A$3:$AF$86,10,FALSE))=TRUE,0,VLOOKUP(A100,Sheet1!$A$3:$AF$86,10,FALSE))</f>
        <v>0</v>
      </c>
      <c r="K100" s="6">
        <f>IF(ISERROR(VLOOKUP(A100,Sheet1!$A$3:$AF$86,11,FALSE))=TRUE,0,VLOOKUP(A100,Sheet1!$A$3:$AF$86,11,FALSE))</f>
        <v>0</v>
      </c>
      <c r="L100" s="6">
        <f>IF(ISERROR(VLOOKUP(A100,Sheet1!$A$3:$AF$86,12,FALSE))=TRUE,0,VLOOKUP(A100,Sheet1!$A$3:$AF$86,12,FALSE))</f>
        <v>0</v>
      </c>
      <c r="M100" s="6">
        <f>IF(ISERROR(VLOOKUP(A100,Sheet1!$A$3:$AF$86,13,FALSE))=TRUE,0,VLOOKUP(A100,Sheet1!$A$3:$AF$86,13,FALSE))</f>
        <v>0</v>
      </c>
      <c r="N100" s="6">
        <f>IF(ISERROR(VLOOKUP(A100,Sheet1!$A$3:$AF$86,14,FALSE))=TRUE,0,VLOOKUP(A100,Sheet1!$A$3:$AF$86,14,FALSE))</f>
        <v>0</v>
      </c>
      <c r="O100" s="7">
        <f>IF(ISERROR(VLOOKUP(A100,Sheet1!$A$3:$AF$86,15,FALSE))=TRUE,0,VLOOKUP(A100,Sheet1!$A$3:$AF$86,15,FALSE))</f>
        <v>0</v>
      </c>
      <c r="P100" s="7">
        <f>IF(ISERROR(VLOOKUP(A100,Sheet1!$A$3:$AF$86,16,FALSE))=TRUE,0,VLOOKUP(A100,Sheet1!$A$3:$AF$86,16,FALSE))</f>
        <v>0</v>
      </c>
      <c r="Q100" s="6">
        <f>IF(ISERROR(VLOOKUP(A100,Sheet1!$A$3:$AF$86,17,FALSE))=TRUE,0,VLOOKUP(A100,Sheet1!$A$3:$AF$86,17,FALSE))</f>
        <v>0</v>
      </c>
      <c r="R100" s="6">
        <f>IF(ISERROR(VLOOKUP(A100,Sheet1!$A$3:$AF$86,18,FALSE))=TRUE,0,VLOOKUP(A100,Sheet1!$A$3:$AF$86,18,FALSE))</f>
        <v>0</v>
      </c>
      <c r="S100" s="6">
        <f>IF(ISERROR(VLOOKUP(A100,Sheet1!$A$3:$AF$86,19,FALSE))=TRUE,0,VLOOKUP(A100,Sheet1!$A$3:$AF$86,19,FALSE))</f>
        <v>0</v>
      </c>
      <c r="T100" s="6">
        <f>IF(ISERROR(VLOOKUP(A100,Sheet1!$A$3:$AF$86,20,FALSE))=TRUE,0,VLOOKUP(A100,Sheet1!$A$3:$AF$86,20,FALSE))</f>
        <v>0</v>
      </c>
      <c r="U100" s="6">
        <f>IF(ISERROR(VLOOKUP(A100,Sheet1!$A$3:$AF$86,21,FALSE))=TRUE,0,VLOOKUP(A100,Sheet1!$A$3:$AF$86,21,FALSE))</f>
        <v>0</v>
      </c>
      <c r="V100" s="7">
        <f>IF(ISERROR(VLOOKUP(A100,Sheet1!$A$3:$AF$86,22,FALSE))=TRUE,0,VLOOKUP(A100,Sheet1!$A$3:$AF$86,22,FALSE))</f>
        <v>0</v>
      </c>
      <c r="W100" s="7">
        <f>IF(ISERROR(VLOOKUP(A100,Sheet1!$A$3:$AF$86,23,FALSE))=TRUE,0,VLOOKUP(A100,Sheet1!$A$3:$AF$86,23,FALSE))</f>
        <v>0</v>
      </c>
      <c r="X100" s="6">
        <f>IF(ISERROR(VLOOKUP(A100,Sheet1!$A$3:$AF$86,24,FALSE))=TRUE,0,VLOOKUP(A100,Sheet1!$A$3:$AF$86,24,FALSE))</f>
        <v>0</v>
      </c>
      <c r="Y100" s="6">
        <f>IF(ISERROR(VLOOKUP(A100,Sheet1!$A$3:$AF$86,25,FALSE))=TRUE,0,VLOOKUP(A100,Sheet1!$A$3:$AF$86,25,FALSE))</f>
        <v>0</v>
      </c>
      <c r="Z100" s="6">
        <f>IF(ISERROR(VLOOKUP(A100,Sheet1!$A$3:$AF$86,26,FALSE))=TRUE,0,VLOOKUP(A100,Sheet1!$A$3:$AF$86,26,FALSE))</f>
        <v>0</v>
      </c>
      <c r="AA100" s="6">
        <f>IF(ISERROR(VLOOKUP(A100,Sheet1!$A$3:$AF$86,27,FALSE))=TRUE,0,VLOOKUP(A100,Sheet1!$A$3:$AF$86,27,FALSE))</f>
        <v>0</v>
      </c>
      <c r="AB100" s="6">
        <f>IF(ISERROR(VLOOKUP(A100,Sheet1!$A$3:$AF$86,28,FALSE))=TRUE,0,VLOOKUP(A100,Sheet1!$A$3:$AF$86,28,FALSE))</f>
        <v>0</v>
      </c>
      <c r="AC100" s="7">
        <f>IF(ISERROR(VLOOKUP(A100,Sheet1!$A$3:$AF$86,29,FALSE))=TRUE,0,VLOOKUP(A100,Sheet1!$A$3:$AF$86,29,FALSE))</f>
        <v>0</v>
      </c>
      <c r="AD100" s="7">
        <f>IF(ISERROR(VLOOKUP(A100,Sheet1!$A$3:$AF$86,30,FALSE))=TRUE,0,VLOOKUP(A100,Sheet1!$A$3:$AF$86,30,FALSE))</f>
        <v>0</v>
      </c>
      <c r="AE100" s="6">
        <f>IF(ISERROR(VLOOKUP(A100,Sheet1!$A$3:$AF$86,31,FALSE))=TRUE,0,VLOOKUP(A100,Sheet1!$A$3:$AF$86,31,FALSE))</f>
        <v>0</v>
      </c>
      <c r="AF100" s="6">
        <f>IF(ISERROR(VLOOKUP(A100,Sheet1!$A$3:$AF$86,32,FALSE))=TRUE,0,VLOOKUP(A100,Sheet1!$A$3:$AF$86,32,FALSE))</f>
        <v>0</v>
      </c>
    </row>
    <row r="101" spans="1:32">
      <c r="A101" s="4">
        <f>Sheet1!A101</f>
        <v>0</v>
      </c>
      <c r="D101" s="6">
        <f>IF(ISERROR(VLOOKUP(A101,Sheet1!$A$3:$AF$86,4,FALSE))=TRUE,0,VLOOKUP(A101,Sheet1!$A$3:$AF$86,4,FALSE))</f>
        <v>0</v>
      </c>
      <c r="E101" s="6">
        <f>IF(ISERROR(VLOOKUP(A101,Sheet1!$A$3:$AF$86,5,FALSE))=TRUE,0,VLOOKUP(A101,Sheet1!$A$3:$AF$86,5,FALSE))</f>
        <v>0</v>
      </c>
      <c r="F101" s="6">
        <f>IF(ISERROR(VLOOKUP(A101,Sheet1!$A$3:$AF$86,6,FALSE))=TRUE,0,VLOOKUP(A101,Sheet1!$A$3:$AF$86,6,FALSE))</f>
        <v>0</v>
      </c>
      <c r="G101" s="6">
        <f>IF(ISERROR(VLOOKUP(A101,Sheet1!$A$3:$AF$86,7,FALSE))=TRUE,0,VLOOKUP(A101,Sheet1!$A$3:$AF$86,7,FALSE))</f>
        <v>0</v>
      </c>
      <c r="H101" s="7">
        <f>IF(ISERROR(VLOOKUP(A101,Sheet1!$A$3:$AF$86,8,FALSE))=TRUE,0,VLOOKUP(A101,Sheet1!$A$3:$AF$86,8,FALSE))</f>
        <v>0</v>
      </c>
      <c r="I101" s="7">
        <f>IF(ISERROR(VLOOKUP(A101,Sheet1!$A$3:$AF$86,9,FALSE))=TRUE,0,VLOOKUP(A101,Sheet1!$A$3:$AF$86,9,FALSE))</f>
        <v>0</v>
      </c>
      <c r="J101" s="6">
        <f>IF(ISERROR(VLOOKUP(A101,Sheet1!$A$3:$AF$86,10,FALSE))=TRUE,0,VLOOKUP(A101,Sheet1!$A$3:$AF$86,10,FALSE))</f>
        <v>0</v>
      </c>
      <c r="K101" s="6">
        <f>IF(ISERROR(VLOOKUP(A101,Sheet1!$A$3:$AF$86,11,FALSE))=TRUE,0,VLOOKUP(A101,Sheet1!$A$3:$AF$86,11,FALSE))</f>
        <v>0</v>
      </c>
      <c r="L101" s="6">
        <f>IF(ISERROR(VLOOKUP(A101,Sheet1!$A$3:$AF$86,12,FALSE))=TRUE,0,VLOOKUP(A101,Sheet1!$A$3:$AF$86,12,FALSE))</f>
        <v>0</v>
      </c>
      <c r="M101" s="6">
        <f>IF(ISERROR(VLOOKUP(A101,Sheet1!$A$3:$AF$86,13,FALSE))=TRUE,0,VLOOKUP(A101,Sheet1!$A$3:$AF$86,13,FALSE))</f>
        <v>0</v>
      </c>
      <c r="N101" s="6">
        <f>IF(ISERROR(VLOOKUP(A101,Sheet1!$A$3:$AF$86,14,FALSE))=TRUE,0,VLOOKUP(A101,Sheet1!$A$3:$AF$86,14,FALSE))</f>
        <v>0</v>
      </c>
      <c r="O101" s="7">
        <f>IF(ISERROR(VLOOKUP(A101,Sheet1!$A$3:$AF$86,15,FALSE))=TRUE,0,VLOOKUP(A101,Sheet1!$A$3:$AF$86,15,FALSE))</f>
        <v>0</v>
      </c>
      <c r="P101" s="7">
        <f>IF(ISERROR(VLOOKUP(A101,Sheet1!$A$3:$AF$86,16,FALSE))=TRUE,0,VLOOKUP(A101,Sheet1!$A$3:$AF$86,16,FALSE))</f>
        <v>0</v>
      </c>
      <c r="Q101" s="6">
        <f>IF(ISERROR(VLOOKUP(A101,Sheet1!$A$3:$AF$86,17,FALSE))=TRUE,0,VLOOKUP(A101,Sheet1!$A$3:$AF$86,17,FALSE))</f>
        <v>0</v>
      </c>
      <c r="R101" s="6">
        <f>IF(ISERROR(VLOOKUP(A101,Sheet1!$A$3:$AF$86,18,FALSE))=TRUE,0,VLOOKUP(A101,Sheet1!$A$3:$AF$86,18,FALSE))</f>
        <v>0</v>
      </c>
      <c r="S101" s="6">
        <f>IF(ISERROR(VLOOKUP(A101,Sheet1!$A$3:$AF$86,19,FALSE))=TRUE,0,VLOOKUP(A101,Sheet1!$A$3:$AF$86,19,FALSE))</f>
        <v>0</v>
      </c>
      <c r="T101" s="6">
        <f>IF(ISERROR(VLOOKUP(A101,Sheet1!$A$3:$AF$86,20,FALSE))=TRUE,0,VLOOKUP(A101,Sheet1!$A$3:$AF$86,20,FALSE))</f>
        <v>0</v>
      </c>
      <c r="U101" s="6">
        <f>IF(ISERROR(VLOOKUP(A101,Sheet1!$A$3:$AF$86,21,FALSE))=TRUE,0,VLOOKUP(A101,Sheet1!$A$3:$AF$86,21,FALSE))</f>
        <v>0</v>
      </c>
      <c r="V101" s="7">
        <f>IF(ISERROR(VLOOKUP(A101,Sheet1!$A$3:$AF$86,22,FALSE))=TRUE,0,VLOOKUP(A101,Sheet1!$A$3:$AF$86,22,FALSE))</f>
        <v>0</v>
      </c>
      <c r="W101" s="7">
        <f>IF(ISERROR(VLOOKUP(A101,Sheet1!$A$3:$AF$86,23,FALSE))=TRUE,0,VLOOKUP(A101,Sheet1!$A$3:$AF$86,23,FALSE))</f>
        <v>0</v>
      </c>
      <c r="X101" s="6">
        <f>IF(ISERROR(VLOOKUP(A101,Sheet1!$A$3:$AF$86,24,FALSE))=TRUE,0,VLOOKUP(A101,Sheet1!$A$3:$AF$86,24,FALSE))</f>
        <v>0</v>
      </c>
      <c r="Y101" s="6">
        <f>IF(ISERROR(VLOOKUP(A101,Sheet1!$A$3:$AF$86,25,FALSE))=TRUE,0,VLOOKUP(A101,Sheet1!$A$3:$AF$86,25,FALSE))</f>
        <v>0</v>
      </c>
      <c r="Z101" s="6">
        <f>IF(ISERROR(VLOOKUP(A101,Sheet1!$A$3:$AF$86,26,FALSE))=TRUE,0,VLOOKUP(A101,Sheet1!$A$3:$AF$86,26,FALSE))</f>
        <v>0</v>
      </c>
      <c r="AA101" s="6">
        <f>IF(ISERROR(VLOOKUP(A101,Sheet1!$A$3:$AF$86,27,FALSE))=TRUE,0,VLOOKUP(A101,Sheet1!$A$3:$AF$86,27,FALSE))</f>
        <v>0</v>
      </c>
      <c r="AB101" s="6">
        <f>IF(ISERROR(VLOOKUP(A101,Sheet1!$A$3:$AF$86,28,FALSE))=TRUE,0,VLOOKUP(A101,Sheet1!$A$3:$AF$86,28,FALSE))</f>
        <v>0</v>
      </c>
      <c r="AC101" s="7">
        <f>IF(ISERROR(VLOOKUP(A101,Sheet1!$A$3:$AF$86,29,FALSE))=TRUE,0,VLOOKUP(A101,Sheet1!$A$3:$AF$86,29,FALSE))</f>
        <v>0</v>
      </c>
      <c r="AD101" s="7">
        <f>IF(ISERROR(VLOOKUP(A101,Sheet1!$A$3:$AF$86,30,FALSE))=TRUE,0,VLOOKUP(A101,Sheet1!$A$3:$AF$86,30,FALSE))</f>
        <v>0</v>
      </c>
      <c r="AE101" s="6">
        <f>IF(ISERROR(VLOOKUP(A101,Sheet1!$A$3:$AF$86,31,FALSE))=TRUE,0,VLOOKUP(A101,Sheet1!$A$3:$AF$86,31,FALSE))</f>
        <v>0</v>
      </c>
      <c r="AF101" s="6">
        <f>IF(ISERROR(VLOOKUP(A101,Sheet1!$A$3:$AF$86,32,FALSE))=TRUE,0,VLOOKUP(A101,Sheet1!$A$3:$AF$86,32,FALSE))</f>
        <v>0</v>
      </c>
    </row>
    <row r="102" spans="1:32">
      <c r="A102" s="4">
        <f>Sheet1!A102</f>
        <v>0</v>
      </c>
      <c r="D102" s="6">
        <f>IF(ISERROR(VLOOKUP(A102,Sheet1!$A$3:$AF$86,4,FALSE))=TRUE,0,VLOOKUP(A102,Sheet1!$A$3:$AF$86,4,FALSE))</f>
        <v>0</v>
      </c>
      <c r="E102" s="6">
        <f>IF(ISERROR(VLOOKUP(A102,Sheet1!$A$3:$AF$86,5,FALSE))=TRUE,0,VLOOKUP(A102,Sheet1!$A$3:$AF$86,5,FALSE))</f>
        <v>0</v>
      </c>
      <c r="F102" s="6">
        <f>IF(ISERROR(VLOOKUP(A102,Sheet1!$A$3:$AF$86,6,FALSE))=TRUE,0,VLOOKUP(A102,Sheet1!$A$3:$AF$86,6,FALSE))</f>
        <v>0</v>
      </c>
      <c r="G102" s="6">
        <f>IF(ISERROR(VLOOKUP(A102,Sheet1!$A$3:$AF$86,7,FALSE))=TRUE,0,VLOOKUP(A102,Sheet1!$A$3:$AF$86,7,FALSE))</f>
        <v>0</v>
      </c>
      <c r="H102" s="7">
        <f>IF(ISERROR(VLOOKUP(A102,Sheet1!$A$3:$AF$86,8,FALSE))=TRUE,0,VLOOKUP(A102,Sheet1!$A$3:$AF$86,8,FALSE))</f>
        <v>0</v>
      </c>
      <c r="I102" s="7">
        <f>IF(ISERROR(VLOOKUP(A102,Sheet1!$A$3:$AF$86,9,FALSE))=TRUE,0,VLOOKUP(A102,Sheet1!$A$3:$AF$86,9,FALSE))</f>
        <v>0</v>
      </c>
      <c r="J102" s="6">
        <f>IF(ISERROR(VLOOKUP(A102,Sheet1!$A$3:$AF$86,10,FALSE))=TRUE,0,VLOOKUP(A102,Sheet1!$A$3:$AF$86,10,FALSE))</f>
        <v>0</v>
      </c>
      <c r="K102" s="6">
        <f>IF(ISERROR(VLOOKUP(A102,Sheet1!$A$3:$AF$86,11,FALSE))=TRUE,0,VLOOKUP(A102,Sheet1!$A$3:$AF$86,11,FALSE))</f>
        <v>0</v>
      </c>
      <c r="L102" s="6">
        <f>IF(ISERROR(VLOOKUP(A102,Sheet1!$A$3:$AF$86,12,FALSE))=TRUE,0,VLOOKUP(A102,Sheet1!$A$3:$AF$86,12,FALSE))</f>
        <v>0</v>
      </c>
      <c r="M102" s="6">
        <f>IF(ISERROR(VLOOKUP(A102,Sheet1!$A$3:$AF$86,13,FALSE))=TRUE,0,VLOOKUP(A102,Sheet1!$A$3:$AF$86,13,FALSE))</f>
        <v>0</v>
      </c>
      <c r="N102" s="6">
        <f>IF(ISERROR(VLOOKUP(A102,Sheet1!$A$3:$AF$86,14,FALSE))=TRUE,0,VLOOKUP(A102,Sheet1!$A$3:$AF$86,14,FALSE))</f>
        <v>0</v>
      </c>
      <c r="O102" s="7">
        <f>IF(ISERROR(VLOOKUP(A102,Sheet1!$A$3:$AF$86,15,FALSE))=TRUE,0,VLOOKUP(A102,Sheet1!$A$3:$AF$86,15,FALSE))</f>
        <v>0</v>
      </c>
      <c r="P102" s="7">
        <f>IF(ISERROR(VLOOKUP(A102,Sheet1!$A$3:$AF$86,16,FALSE))=TRUE,0,VLOOKUP(A102,Sheet1!$A$3:$AF$86,16,FALSE))</f>
        <v>0</v>
      </c>
      <c r="Q102" s="6">
        <f>IF(ISERROR(VLOOKUP(A102,Sheet1!$A$3:$AF$86,17,FALSE))=TRUE,0,VLOOKUP(A102,Sheet1!$A$3:$AF$86,17,FALSE))</f>
        <v>0</v>
      </c>
      <c r="R102" s="6">
        <f>IF(ISERROR(VLOOKUP(A102,Sheet1!$A$3:$AF$86,18,FALSE))=TRUE,0,VLOOKUP(A102,Sheet1!$A$3:$AF$86,18,FALSE))</f>
        <v>0</v>
      </c>
      <c r="S102" s="6">
        <f>IF(ISERROR(VLOOKUP(A102,Sheet1!$A$3:$AF$86,19,FALSE))=TRUE,0,VLOOKUP(A102,Sheet1!$A$3:$AF$86,19,FALSE))</f>
        <v>0</v>
      </c>
      <c r="T102" s="6">
        <f>IF(ISERROR(VLOOKUP(A102,Sheet1!$A$3:$AF$86,20,FALSE))=TRUE,0,VLOOKUP(A102,Sheet1!$A$3:$AF$86,20,FALSE))</f>
        <v>0</v>
      </c>
      <c r="U102" s="6">
        <f>IF(ISERROR(VLOOKUP(A102,Sheet1!$A$3:$AF$86,21,FALSE))=TRUE,0,VLOOKUP(A102,Sheet1!$A$3:$AF$86,21,FALSE))</f>
        <v>0</v>
      </c>
      <c r="V102" s="7">
        <f>IF(ISERROR(VLOOKUP(A102,Sheet1!$A$3:$AF$86,22,FALSE))=TRUE,0,VLOOKUP(A102,Sheet1!$A$3:$AF$86,22,FALSE))</f>
        <v>0</v>
      </c>
      <c r="W102" s="7">
        <f>IF(ISERROR(VLOOKUP(A102,Sheet1!$A$3:$AF$86,23,FALSE))=TRUE,0,VLOOKUP(A102,Sheet1!$A$3:$AF$86,23,FALSE))</f>
        <v>0</v>
      </c>
      <c r="X102" s="6">
        <f>IF(ISERROR(VLOOKUP(A102,Sheet1!$A$3:$AF$86,24,FALSE))=TRUE,0,VLOOKUP(A102,Sheet1!$A$3:$AF$86,24,FALSE))</f>
        <v>0</v>
      </c>
      <c r="Y102" s="6">
        <f>IF(ISERROR(VLOOKUP(A102,Sheet1!$A$3:$AF$86,25,FALSE))=TRUE,0,VLOOKUP(A102,Sheet1!$A$3:$AF$86,25,FALSE))</f>
        <v>0</v>
      </c>
      <c r="Z102" s="6">
        <f>IF(ISERROR(VLOOKUP(A102,Sheet1!$A$3:$AF$86,26,FALSE))=TRUE,0,VLOOKUP(A102,Sheet1!$A$3:$AF$86,26,FALSE))</f>
        <v>0</v>
      </c>
      <c r="AA102" s="6">
        <f>IF(ISERROR(VLOOKUP(A102,Sheet1!$A$3:$AF$86,27,FALSE))=TRUE,0,VLOOKUP(A102,Sheet1!$A$3:$AF$86,27,FALSE))</f>
        <v>0</v>
      </c>
      <c r="AB102" s="6">
        <f>IF(ISERROR(VLOOKUP(A102,Sheet1!$A$3:$AF$86,28,FALSE))=TRUE,0,VLOOKUP(A102,Sheet1!$A$3:$AF$86,28,FALSE))</f>
        <v>0</v>
      </c>
      <c r="AC102" s="7">
        <f>IF(ISERROR(VLOOKUP(A102,Sheet1!$A$3:$AF$86,29,FALSE))=TRUE,0,VLOOKUP(A102,Sheet1!$A$3:$AF$86,29,FALSE))</f>
        <v>0</v>
      </c>
      <c r="AD102" s="7">
        <f>IF(ISERROR(VLOOKUP(A102,Sheet1!$A$3:$AF$86,30,FALSE))=TRUE,0,VLOOKUP(A102,Sheet1!$A$3:$AF$86,30,FALSE))</f>
        <v>0</v>
      </c>
      <c r="AE102" s="6">
        <f>IF(ISERROR(VLOOKUP(A102,Sheet1!$A$3:$AF$86,31,FALSE))=TRUE,0,VLOOKUP(A102,Sheet1!$A$3:$AF$86,31,FALSE))</f>
        <v>0</v>
      </c>
      <c r="AF102" s="6">
        <f>IF(ISERROR(VLOOKUP(A102,Sheet1!$A$3:$AF$86,32,FALSE))=TRUE,0,VLOOKUP(A102,Sheet1!$A$3:$AF$86,32,FALSE))</f>
        <v>0</v>
      </c>
    </row>
    <row r="103" spans="1:32">
      <c r="A103" s="4">
        <f>Sheet1!A103</f>
        <v>0</v>
      </c>
      <c r="D103" s="6">
        <f>IF(ISERROR(VLOOKUP(A103,Sheet1!$A$3:$AF$86,4,FALSE))=TRUE,0,VLOOKUP(A103,Sheet1!$A$3:$AF$86,4,FALSE))</f>
        <v>0</v>
      </c>
      <c r="E103" s="6">
        <f>IF(ISERROR(VLOOKUP(A103,Sheet1!$A$3:$AF$86,5,FALSE))=TRUE,0,VLOOKUP(A103,Sheet1!$A$3:$AF$86,5,FALSE))</f>
        <v>0</v>
      </c>
      <c r="F103" s="6">
        <f>IF(ISERROR(VLOOKUP(A103,Sheet1!$A$3:$AF$86,6,FALSE))=TRUE,0,VLOOKUP(A103,Sheet1!$A$3:$AF$86,6,FALSE))</f>
        <v>0</v>
      </c>
      <c r="G103" s="6">
        <f>IF(ISERROR(VLOOKUP(A103,Sheet1!$A$3:$AF$86,7,FALSE))=TRUE,0,VLOOKUP(A103,Sheet1!$A$3:$AF$86,7,FALSE))</f>
        <v>0</v>
      </c>
      <c r="H103" s="7">
        <f>IF(ISERROR(VLOOKUP(A103,Sheet1!$A$3:$AF$86,8,FALSE))=TRUE,0,VLOOKUP(A103,Sheet1!$A$3:$AF$86,8,FALSE))</f>
        <v>0</v>
      </c>
      <c r="I103" s="7">
        <f>IF(ISERROR(VLOOKUP(A103,Sheet1!$A$3:$AF$86,9,FALSE))=TRUE,0,VLOOKUP(A103,Sheet1!$A$3:$AF$86,9,FALSE))</f>
        <v>0</v>
      </c>
      <c r="J103" s="6">
        <f>IF(ISERROR(VLOOKUP(A103,Sheet1!$A$3:$AF$86,10,FALSE))=TRUE,0,VLOOKUP(A103,Sheet1!$A$3:$AF$86,10,FALSE))</f>
        <v>0</v>
      </c>
      <c r="K103" s="6">
        <f>IF(ISERROR(VLOOKUP(A103,Sheet1!$A$3:$AF$86,11,FALSE))=TRUE,0,VLOOKUP(A103,Sheet1!$A$3:$AF$86,11,FALSE))</f>
        <v>0</v>
      </c>
      <c r="L103" s="6">
        <f>IF(ISERROR(VLOOKUP(A103,Sheet1!$A$3:$AF$86,12,FALSE))=TRUE,0,VLOOKUP(A103,Sheet1!$A$3:$AF$86,12,FALSE))</f>
        <v>0</v>
      </c>
      <c r="M103" s="6">
        <f>IF(ISERROR(VLOOKUP(A103,Sheet1!$A$3:$AF$86,13,FALSE))=TRUE,0,VLOOKUP(A103,Sheet1!$A$3:$AF$86,13,FALSE))</f>
        <v>0</v>
      </c>
      <c r="N103" s="6">
        <f>IF(ISERROR(VLOOKUP(A103,Sheet1!$A$3:$AF$86,14,FALSE))=TRUE,0,VLOOKUP(A103,Sheet1!$A$3:$AF$86,14,FALSE))</f>
        <v>0</v>
      </c>
      <c r="O103" s="7">
        <f>IF(ISERROR(VLOOKUP(A103,Sheet1!$A$3:$AF$86,15,FALSE))=TRUE,0,VLOOKUP(A103,Sheet1!$A$3:$AF$86,15,FALSE))</f>
        <v>0</v>
      </c>
      <c r="P103" s="7">
        <f>IF(ISERROR(VLOOKUP(A103,Sheet1!$A$3:$AF$86,16,FALSE))=TRUE,0,VLOOKUP(A103,Sheet1!$A$3:$AF$86,16,FALSE))</f>
        <v>0</v>
      </c>
      <c r="Q103" s="6">
        <f>IF(ISERROR(VLOOKUP(A103,Sheet1!$A$3:$AF$86,17,FALSE))=TRUE,0,VLOOKUP(A103,Sheet1!$A$3:$AF$86,17,FALSE))</f>
        <v>0</v>
      </c>
      <c r="R103" s="6">
        <f>IF(ISERROR(VLOOKUP(A103,Sheet1!$A$3:$AF$86,18,FALSE))=TRUE,0,VLOOKUP(A103,Sheet1!$A$3:$AF$86,18,FALSE))</f>
        <v>0</v>
      </c>
      <c r="S103" s="6">
        <f>IF(ISERROR(VLOOKUP(A103,Sheet1!$A$3:$AF$86,19,FALSE))=TRUE,0,VLOOKUP(A103,Sheet1!$A$3:$AF$86,19,FALSE))</f>
        <v>0</v>
      </c>
      <c r="T103" s="6">
        <f>IF(ISERROR(VLOOKUP(A103,Sheet1!$A$3:$AF$86,20,FALSE))=TRUE,0,VLOOKUP(A103,Sheet1!$A$3:$AF$86,20,FALSE))</f>
        <v>0</v>
      </c>
      <c r="U103" s="6">
        <f>IF(ISERROR(VLOOKUP(A103,Sheet1!$A$3:$AF$86,21,FALSE))=TRUE,0,VLOOKUP(A103,Sheet1!$A$3:$AF$86,21,FALSE))</f>
        <v>0</v>
      </c>
      <c r="V103" s="7">
        <f>IF(ISERROR(VLOOKUP(A103,Sheet1!$A$3:$AF$86,22,FALSE))=TRUE,0,VLOOKUP(A103,Sheet1!$A$3:$AF$86,22,FALSE))</f>
        <v>0</v>
      </c>
      <c r="W103" s="7">
        <f>IF(ISERROR(VLOOKUP(A103,Sheet1!$A$3:$AF$86,23,FALSE))=TRUE,0,VLOOKUP(A103,Sheet1!$A$3:$AF$86,23,FALSE))</f>
        <v>0</v>
      </c>
      <c r="X103" s="6">
        <f>IF(ISERROR(VLOOKUP(A103,Sheet1!$A$3:$AF$86,24,FALSE))=TRUE,0,VLOOKUP(A103,Sheet1!$A$3:$AF$86,24,FALSE))</f>
        <v>0</v>
      </c>
      <c r="Y103" s="6">
        <f>IF(ISERROR(VLOOKUP(A103,Sheet1!$A$3:$AF$86,25,FALSE))=TRUE,0,VLOOKUP(A103,Sheet1!$A$3:$AF$86,25,FALSE))</f>
        <v>0</v>
      </c>
      <c r="Z103" s="6">
        <f>IF(ISERROR(VLOOKUP(A103,Sheet1!$A$3:$AF$86,26,FALSE))=TRUE,0,VLOOKUP(A103,Sheet1!$A$3:$AF$86,26,FALSE))</f>
        <v>0</v>
      </c>
      <c r="AA103" s="6">
        <f>IF(ISERROR(VLOOKUP(A103,Sheet1!$A$3:$AF$86,27,FALSE))=TRUE,0,VLOOKUP(A103,Sheet1!$A$3:$AF$86,27,FALSE))</f>
        <v>0</v>
      </c>
      <c r="AB103" s="6">
        <f>IF(ISERROR(VLOOKUP(A103,Sheet1!$A$3:$AF$86,28,FALSE))=TRUE,0,VLOOKUP(A103,Sheet1!$A$3:$AF$86,28,FALSE))</f>
        <v>0</v>
      </c>
      <c r="AC103" s="7">
        <f>IF(ISERROR(VLOOKUP(A103,Sheet1!$A$3:$AF$86,29,FALSE))=TRUE,0,VLOOKUP(A103,Sheet1!$A$3:$AF$86,29,FALSE))</f>
        <v>0</v>
      </c>
      <c r="AD103" s="7">
        <f>IF(ISERROR(VLOOKUP(A103,Sheet1!$A$3:$AF$86,30,FALSE))=TRUE,0,VLOOKUP(A103,Sheet1!$A$3:$AF$86,30,FALSE))</f>
        <v>0</v>
      </c>
      <c r="AE103" s="6">
        <f>IF(ISERROR(VLOOKUP(A103,Sheet1!$A$3:$AF$86,31,FALSE))=TRUE,0,VLOOKUP(A103,Sheet1!$A$3:$AF$86,31,FALSE))</f>
        <v>0</v>
      </c>
      <c r="AF103" s="6">
        <f>IF(ISERROR(VLOOKUP(A103,Sheet1!$A$3:$AF$86,32,FALSE))=TRUE,0,VLOOKUP(A103,Sheet1!$A$3:$AF$86,32,FALSE))</f>
        <v>0</v>
      </c>
    </row>
    <row r="104" spans="1:32">
      <c r="A104" s="4">
        <f>Sheet1!A104</f>
        <v>0</v>
      </c>
      <c r="D104" s="6">
        <f>IF(ISERROR(VLOOKUP(A104,Sheet1!$A$3:$AF$86,4,FALSE))=TRUE,0,VLOOKUP(A104,Sheet1!$A$3:$AF$86,4,FALSE))</f>
        <v>0</v>
      </c>
      <c r="E104" s="6">
        <f>IF(ISERROR(VLOOKUP(A104,Sheet1!$A$3:$AF$86,5,FALSE))=TRUE,0,VLOOKUP(A104,Sheet1!$A$3:$AF$86,5,FALSE))</f>
        <v>0</v>
      </c>
      <c r="F104" s="6">
        <f>IF(ISERROR(VLOOKUP(A104,Sheet1!$A$3:$AF$86,6,FALSE))=TRUE,0,VLOOKUP(A104,Sheet1!$A$3:$AF$86,6,FALSE))</f>
        <v>0</v>
      </c>
      <c r="G104" s="6">
        <f>IF(ISERROR(VLOOKUP(A104,Sheet1!$A$3:$AF$86,7,FALSE))=TRUE,0,VLOOKUP(A104,Sheet1!$A$3:$AF$86,7,FALSE))</f>
        <v>0</v>
      </c>
      <c r="H104" s="7">
        <f>IF(ISERROR(VLOOKUP(A104,Sheet1!$A$3:$AF$86,8,FALSE))=TRUE,0,VLOOKUP(A104,Sheet1!$A$3:$AF$86,8,FALSE))</f>
        <v>0</v>
      </c>
      <c r="I104" s="7">
        <f>IF(ISERROR(VLOOKUP(A104,Sheet1!$A$3:$AF$86,9,FALSE))=TRUE,0,VLOOKUP(A104,Sheet1!$A$3:$AF$86,9,FALSE))</f>
        <v>0</v>
      </c>
      <c r="J104" s="6">
        <f>IF(ISERROR(VLOOKUP(A104,Sheet1!$A$3:$AF$86,10,FALSE))=TRUE,0,VLOOKUP(A104,Sheet1!$A$3:$AF$86,10,FALSE))</f>
        <v>0</v>
      </c>
      <c r="K104" s="6">
        <f>IF(ISERROR(VLOOKUP(A104,Sheet1!$A$3:$AF$86,11,FALSE))=TRUE,0,VLOOKUP(A104,Sheet1!$A$3:$AF$86,11,FALSE))</f>
        <v>0</v>
      </c>
      <c r="L104" s="6">
        <f>IF(ISERROR(VLOOKUP(A104,Sheet1!$A$3:$AF$86,12,FALSE))=TRUE,0,VLOOKUP(A104,Sheet1!$A$3:$AF$86,12,FALSE))</f>
        <v>0</v>
      </c>
      <c r="M104" s="6">
        <f>IF(ISERROR(VLOOKUP(A104,Sheet1!$A$3:$AF$86,13,FALSE))=TRUE,0,VLOOKUP(A104,Sheet1!$A$3:$AF$86,13,FALSE))</f>
        <v>0</v>
      </c>
      <c r="N104" s="6">
        <f>IF(ISERROR(VLOOKUP(A104,Sheet1!$A$3:$AF$86,14,FALSE))=TRUE,0,VLOOKUP(A104,Sheet1!$A$3:$AF$86,14,FALSE))</f>
        <v>0</v>
      </c>
      <c r="O104" s="7">
        <f>IF(ISERROR(VLOOKUP(A104,Sheet1!$A$3:$AF$86,15,FALSE))=TRUE,0,VLOOKUP(A104,Sheet1!$A$3:$AF$86,15,FALSE))</f>
        <v>0</v>
      </c>
      <c r="P104" s="7">
        <f>IF(ISERROR(VLOOKUP(A104,Sheet1!$A$3:$AF$86,16,FALSE))=TRUE,0,VLOOKUP(A104,Sheet1!$A$3:$AF$86,16,FALSE))</f>
        <v>0</v>
      </c>
      <c r="Q104" s="6">
        <f>IF(ISERROR(VLOOKUP(A104,Sheet1!$A$3:$AF$86,17,FALSE))=TRUE,0,VLOOKUP(A104,Sheet1!$A$3:$AF$86,17,FALSE))</f>
        <v>0</v>
      </c>
      <c r="R104" s="6">
        <f>IF(ISERROR(VLOOKUP(A104,Sheet1!$A$3:$AF$86,18,FALSE))=TRUE,0,VLOOKUP(A104,Sheet1!$A$3:$AF$86,18,FALSE))</f>
        <v>0</v>
      </c>
      <c r="S104" s="6">
        <f>IF(ISERROR(VLOOKUP(A104,Sheet1!$A$3:$AF$86,19,FALSE))=TRUE,0,VLOOKUP(A104,Sheet1!$A$3:$AF$86,19,FALSE))</f>
        <v>0</v>
      </c>
      <c r="T104" s="6">
        <f>IF(ISERROR(VLOOKUP(A104,Sheet1!$A$3:$AF$86,20,FALSE))=TRUE,0,VLOOKUP(A104,Sheet1!$A$3:$AF$86,20,FALSE))</f>
        <v>0</v>
      </c>
      <c r="U104" s="6">
        <f>IF(ISERROR(VLOOKUP(A104,Sheet1!$A$3:$AF$86,21,FALSE))=TRUE,0,VLOOKUP(A104,Sheet1!$A$3:$AF$86,21,FALSE))</f>
        <v>0</v>
      </c>
      <c r="V104" s="7">
        <f>IF(ISERROR(VLOOKUP(A104,Sheet1!$A$3:$AF$86,22,FALSE))=TRUE,0,VLOOKUP(A104,Sheet1!$A$3:$AF$86,22,FALSE))</f>
        <v>0</v>
      </c>
      <c r="W104" s="7">
        <f>IF(ISERROR(VLOOKUP(A104,Sheet1!$A$3:$AF$86,23,FALSE))=TRUE,0,VLOOKUP(A104,Sheet1!$A$3:$AF$86,23,FALSE))</f>
        <v>0</v>
      </c>
      <c r="X104" s="6">
        <f>IF(ISERROR(VLOOKUP(A104,Sheet1!$A$3:$AF$86,24,FALSE))=TRUE,0,VLOOKUP(A104,Sheet1!$A$3:$AF$86,24,FALSE))</f>
        <v>0</v>
      </c>
      <c r="Y104" s="6">
        <f>IF(ISERROR(VLOOKUP(A104,Sheet1!$A$3:$AF$86,25,FALSE))=TRUE,0,VLOOKUP(A104,Sheet1!$A$3:$AF$86,25,FALSE))</f>
        <v>0</v>
      </c>
      <c r="Z104" s="6">
        <f>IF(ISERROR(VLOOKUP(A104,Sheet1!$A$3:$AF$86,26,FALSE))=TRUE,0,VLOOKUP(A104,Sheet1!$A$3:$AF$86,26,FALSE))</f>
        <v>0</v>
      </c>
      <c r="AA104" s="6">
        <f>IF(ISERROR(VLOOKUP(A104,Sheet1!$A$3:$AF$86,27,FALSE))=TRUE,0,VLOOKUP(A104,Sheet1!$A$3:$AF$86,27,FALSE))</f>
        <v>0</v>
      </c>
      <c r="AB104" s="6">
        <f>IF(ISERROR(VLOOKUP(A104,Sheet1!$A$3:$AF$86,28,FALSE))=TRUE,0,VLOOKUP(A104,Sheet1!$A$3:$AF$86,28,FALSE))</f>
        <v>0</v>
      </c>
      <c r="AC104" s="7">
        <f>IF(ISERROR(VLOOKUP(A104,Sheet1!$A$3:$AF$86,29,FALSE))=TRUE,0,VLOOKUP(A104,Sheet1!$A$3:$AF$86,29,FALSE))</f>
        <v>0</v>
      </c>
      <c r="AD104" s="7">
        <f>IF(ISERROR(VLOOKUP(A104,Sheet1!$A$3:$AF$86,30,FALSE))=TRUE,0,VLOOKUP(A104,Sheet1!$A$3:$AF$86,30,FALSE))</f>
        <v>0</v>
      </c>
      <c r="AE104" s="6">
        <f>IF(ISERROR(VLOOKUP(A104,Sheet1!$A$3:$AF$86,31,FALSE))=TRUE,0,VLOOKUP(A104,Sheet1!$A$3:$AF$86,31,FALSE))</f>
        <v>0</v>
      </c>
      <c r="AF104" s="6">
        <f>IF(ISERROR(VLOOKUP(A104,Sheet1!$A$3:$AF$86,32,FALSE))=TRUE,0,VLOOKUP(A104,Sheet1!$A$3:$AF$86,32,FALSE))</f>
        <v>0</v>
      </c>
    </row>
    <row r="105" spans="1:32">
      <c r="A105" s="4">
        <f>Sheet1!A105</f>
        <v>0</v>
      </c>
      <c r="D105" s="6">
        <f>IF(ISERROR(VLOOKUP(A105,Sheet1!$A$3:$AF$86,4,FALSE))=TRUE,0,VLOOKUP(A105,Sheet1!$A$3:$AF$86,4,FALSE))</f>
        <v>0</v>
      </c>
      <c r="E105" s="6">
        <f>IF(ISERROR(VLOOKUP(A105,Sheet1!$A$3:$AF$86,5,FALSE))=TRUE,0,VLOOKUP(A105,Sheet1!$A$3:$AF$86,5,FALSE))</f>
        <v>0</v>
      </c>
      <c r="F105" s="6">
        <f>IF(ISERROR(VLOOKUP(A105,Sheet1!$A$3:$AF$86,6,FALSE))=TRUE,0,VLOOKUP(A105,Sheet1!$A$3:$AF$86,6,FALSE))</f>
        <v>0</v>
      </c>
      <c r="G105" s="6">
        <f>IF(ISERROR(VLOOKUP(A105,Sheet1!$A$3:$AF$86,7,FALSE))=TRUE,0,VLOOKUP(A105,Sheet1!$A$3:$AF$86,7,FALSE))</f>
        <v>0</v>
      </c>
      <c r="H105" s="7">
        <f>IF(ISERROR(VLOOKUP(A105,Sheet1!$A$3:$AF$86,8,FALSE))=TRUE,0,VLOOKUP(A105,Sheet1!$A$3:$AF$86,8,FALSE))</f>
        <v>0</v>
      </c>
      <c r="I105" s="7">
        <f>IF(ISERROR(VLOOKUP(A105,Sheet1!$A$3:$AF$86,9,FALSE))=TRUE,0,VLOOKUP(A105,Sheet1!$A$3:$AF$86,9,FALSE))</f>
        <v>0</v>
      </c>
      <c r="J105" s="6">
        <f>IF(ISERROR(VLOOKUP(A105,Sheet1!$A$3:$AF$86,10,FALSE))=TRUE,0,VLOOKUP(A105,Sheet1!$A$3:$AF$86,10,FALSE))</f>
        <v>0</v>
      </c>
      <c r="K105" s="6">
        <f>IF(ISERROR(VLOOKUP(A105,Sheet1!$A$3:$AF$86,11,FALSE))=TRUE,0,VLOOKUP(A105,Sheet1!$A$3:$AF$86,11,FALSE))</f>
        <v>0</v>
      </c>
      <c r="L105" s="6">
        <f>IF(ISERROR(VLOOKUP(A105,Sheet1!$A$3:$AF$86,12,FALSE))=TRUE,0,VLOOKUP(A105,Sheet1!$A$3:$AF$86,12,FALSE))</f>
        <v>0</v>
      </c>
      <c r="M105" s="6">
        <f>IF(ISERROR(VLOOKUP(A105,Sheet1!$A$3:$AF$86,13,FALSE))=TRUE,0,VLOOKUP(A105,Sheet1!$A$3:$AF$86,13,FALSE))</f>
        <v>0</v>
      </c>
      <c r="N105" s="6">
        <f>IF(ISERROR(VLOOKUP(A105,Sheet1!$A$3:$AF$86,14,FALSE))=TRUE,0,VLOOKUP(A105,Sheet1!$A$3:$AF$86,14,FALSE))</f>
        <v>0</v>
      </c>
      <c r="O105" s="7">
        <f>IF(ISERROR(VLOOKUP(A105,Sheet1!$A$3:$AF$86,15,FALSE))=TRUE,0,VLOOKUP(A105,Sheet1!$A$3:$AF$86,15,FALSE))</f>
        <v>0</v>
      </c>
      <c r="P105" s="7">
        <f>IF(ISERROR(VLOOKUP(A105,Sheet1!$A$3:$AF$86,16,FALSE))=TRUE,0,VLOOKUP(A105,Sheet1!$A$3:$AF$86,16,FALSE))</f>
        <v>0</v>
      </c>
      <c r="Q105" s="6">
        <f>IF(ISERROR(VLOOKUP(A105,Sheet1!$A$3:$AF$86,17,FALSE))=TRUE,0,VLOOKUP(A105,Sheet1!$A$3:$AF$86,17,FALSE))</f>
        <v>0</v>
      </c>
      <c r="R105" s="6">
        <f>IF(ISERROR(VLOOKUP(A105,Sheet1!$A$3:$AF$86,18,FALSE))=TRUE,0,VLOOKUP(A105,Sheet1!$A$3:$AF$86,18,FALSE))</f>
        <v>0</v>
      </c>
      <c r="S105" s="6">
        <f>IF(ISERROR(VLOOKUP(A105,Sheet1!$A$3:$AF$86,19,FALSE))=TRUE,0,VLOOKUP(A105,Sheet1!$A$3:$AF$86,19,FALSE))</f>
        <v>0</v>
      </c>
      <c r="T105" s="6">
        <f>IF(ISERROR(VLOOKUP(A105,Sheet1!$A$3:$AF$86,20,FALSE))=TRUE,0,VLOOKUP(A105,Sheet1!$A$3:$AF$86,20,FALSE))</f>
        <v>0</v>
      </c>
      <c r="U105" s="6">
        <f>IF(ISERROR(VLOOKUP(A105,Sheet1!$A$3:$AF$86,21,FALSE))=TRUE,0,VLOOKUP(A105,Sheet1!$A$3:$AF$86,21,FALSE))</f>
        <v>0</v>
      </c>
      <c r="V105" s="7">
        <f>IF(ISERROR(VLOOKUP(A105,Sheet1!$A$3:$AF$86,22,FALSE))=TRUE,0,VLOOKUP(A105,Sheet1!$A$3:$AF$86,22,FALSE))</f>
        <v>0</v>
      </c>
      <c r="W105" s="7">
        <f>IF(ISERROR(VLOOKUP(A105,Sheet1!$A$3:$AF$86,23,FALSE))=TRUE,0,VLOOKUP(A105,Sheet1!$A$3:$AF$86,23,FALSE))</f>
        <v>0</v>
      </c>
      <c r="X105" s="6">
        <f>IF(ISERROR(VLOOKUP(A105,Sheet1!$A$3:$AF$86,24,FALSE))=TRUE,0,VLOOKUP(A105,Sheet1!$A$3:$AF$86,24,FALSE))</f>
        <v>0</v>
      </c>
      <c r="Y105" s="6">
        <f>IF(ISERROR(VLOOKUP(A105,Sheet1!$A$3:$AF$86,25,FALSE))=TRUE,0,VLOOKUP(A105,Sheet1!$A$3:$AF$86,25,FALSE))</f>
        <v>0</v>
      </c>
      <c r="Z105" s="6">
        <f>IF(ISERROR(VLOOKUP(A105,Sheet1!$A$3:$AF$86,26,FALSE))=TRUE,0,VLOOKUP(A105,Sheet1!$A$3:$AF$86,26,FALSE))</f>
        <v>0</v>
      </c>
      <c r="AA105" s="6">
        <f>IF(ISERROR(VLOOKUP(A105,Sheet1!$A$3:$AF$86,27,FALSE))=TRUE,0,VLOOKUP(A105,Sheet1!$A$3:$AF$86,27,FALSE))</f>
        <v>0</v>
      </c>
      <c r="AB105" s="6">
        <f>IF(ISERROR(VLOOKUP(A105,Sheet1!$A$3:$AF$86,28,FALSE))=TRUE,0,VLOOKUP(A105,Sheet1!$A$3:$AF$86,28,FALSE))</f>
        <v>0</v>
      </c>
      <c r="AC105" s="7">
        <f>IF(ISERROR(VLOOKUP(A105,Sheet1!$A$3:$AF$86,29,FALSE))=TRUE,0,VLOOKUP(A105,Sheet1!$A$3:$AF$86,29,FALSE))</f>
        <v>0</v>
      </c>
      <c r="AD105" s="7">
        <f>IF(ISERROR(VLOOKUP(A105,Sheet1!$A$3:$AF$86,30,FALSE))=TRUE,0,VLOOKUP(A105,Sheet1!$A$3:$AF$86,30,FALSE))</f>
        <v>0</v>
      </c>
      <c r="AE105" s="6">
        <f>IF(ISERROR(VLOOKUP(A105,Sheet1!$A$3:$AF$86,31,FALSE))=TRUE,0,VLOOKUP(A105,Sheet1!$A$3:$AF$86,31,FALSE))</f>
        <v>0</v>
      </c>
      <c r="AF105" s="6">
        <f>IF(ISERROR(VLOOKUP(A105,Sheet1!$A$3:$AF$86,32,FALSE))=TRUE,0,VLOOKUP(A105,Sheet1!$A$3:$AF$86,32,FALSE))</f>
        <v>0</v>
      </c>
    </row>
    <row r="106" spans="1:32">
      <c r="A106" s="4">
        <f>Sheet1!A106</f>
        <v>0</v>
      </c>
      <c r="D106" s="6">
        <f>IF(ISERROR(VLOOKUP(A106,Sheet1!$A$3:$AF$86,4,FALSE))=TRUE,0,VLOOKUP(A106,Sheet1!$A$3:$AF$86,4,FALSE))</f>
        <v>0</v>
      </c>
      <c r="E106" s="6">
        <f>IF(ISERROR(VLOOKUP(A106,Sheet1!$A$3:$AF$86,5,FALSE))=TRUE,0,VLOOKUP(A106,Sheet1!$A$3:$AF$86,5,FALSE))</f>
        <v>0</v>
      </c>
      <c r="F106" s="6">
        <f>IF(ISERROR(VLOOKUP(A106,Sheet1!$A$3:$AF$86,6,FALSE))=TRUE,0,VLOOKUP(A106,Sheet1!$A$3:$AF$86,6,FALSE))</f>
        <v>0</v>
      </c>
      <c r="G106" s="6">
        <f>IF(ISERROR(VLOOKUP(A106,Sheet1!$A$3:$AF$86,7,FALSE))=TRUE,0,VLOOKUP(A106,Sheet1!$A$3:$AF$86,7,FALSE))</f>
        <v>0</v>
      </c>
      <c r="H106" s="7">
        <f>IF(ISERROR(VLOOKUP(A106,Sheet1!$A$3:$AF$86,8,FALSE))=TRUE,0,VLOOKUP(A106,Sheet1!$A$3:$AF$86,8,FALSE))</f>
        <v>0</v>
      </c>
      <c r="I106" s="7">
        <f>IF(ISERROR(VLOOKUP(A106,Sheet1!$A$3:$AF$86,9,FALSE))=TRUE,0,VLOOKUP(A106,Sheet1!$A$3:$AF$86,9,FALSE))</f>
        <v>0</v>
      </c>
      <c r="J106" s="6">
        <f>IF(ISERROR(VLOOKUP(A106,Sheet1!$A$3:$AF$86,10,FALSE))=TRUE,0,VLOOKUP(A106,Sheet1!$A$3:$AF$86,10,FALSE))</f>
        <v>0</v>
      </c>
      <c r="K106" s="6">
        <f>IF(ISERROR(VLOOKUP(A106,Sheet1!$A$3:$AF$86,11,FALSE))=TRUE,0,VLOOKUP(A106,Sheet1!$A$3:$AF$86,11,FALSE))</f>
        <v>0</v>
      </c>
      <c r="L106" s="6">
        <f>IF(ISERROR(VLOOKUP(A106,Sheet1!$A$3:$AF$86,12,FALSE))=TRUE,0,VLOOKUP(A106,Sheet1!$A$3:$AF$86,12,FALSE))</f>
        <v>0</v>
      </c>
      <c r="M106" s="6">
        <f>IF(ISERROR(VLOOKUP(A106,Sheet1!$A$3:$AF$86,13,FALSE))=TRUE,0,VLOOKUP(A106,Sheet1!$A$3:$AF$86,13,FALSE))</f>
        <v>0</v>
      </c>
      <c r="N106" s="6">
        <f>IF(ISERROR(VLOOKUP(A106,Sheet1!$A$3:$AF$86,14,FALSE))=TRUE,0,VLOOKUP(A106,Sheet1!$A$3:$AF$86,14,FALSE))</f>
        <v>0</v>
      </c>
      <c r="O106" s="7">
        <f>IF(ISERROR(VLOOKUP(A106,Sheet1!$A$3:$AF$86,15,FALSE))=TRUE,0,VLOOKUP(A106,Sheet1!$A$3:$AF$86,15,FALSE))</f>
        <v>0</v>
      </c>
      <c r="P106" s="7">
        <f>IF(ISERROR(VLOOKUP(A106,Sheet1!$A$3:$AF$86,16,FALSE))=TRUE,0,VLOOKUP(A106,Sheet1!$A$3:$AF$86,16,FALSE))</f>
        <v>0</v>
      </c>
      <c r="Q106" s="6">
        <f>IF(ISERROR(VLOOKUP(A106,Sheet1!$A$3:$AF$86,17,FALSE))=TRUE,0,VLOOKUP(A106,Sheet1!$A$3:$AF$86,17,FALSE))</f>
        <v>0</v>
      </c>
      <c r="R106" s="6">
        <f>IF(ISERROR(VLOOKUP(A106,Sheet1!$A$3:$AF$86,18,FALSE))=TRUE,0,VLOOKUP(A106,Sheet1!$A$3:$AF$86,18,FALSE))</f>
        <v>0</v>
      </c>
      <c r="S106" s="6">
        <f>IF(ISERROR(VLOOKUP(A106,Sheet1!$A$3:$AF$86,19,FALSE))=TRUE,0,VLOOKUP(A106,Sheet1!$A$3:$AF$86,19,FALSE))</f>
        <v>0</v>
      </c>
      <c r="T106" s="6">
        <f>IF(ISERROR(VLOOKUP(A106,Sheet1!$A$3:$AF$86,20,FALSE))=TRUE,0,VLOOKUP(A106,Sheet1!$A$3:$AF$86,20,FALSE))</f>
        <v>0</v>
      </c>
      <c r="U106" s="6">
        <f>IF(ISERROR(VLOOKUP(A106,Sheet1!$A$3:$AF$86,21,FALSE))=TRUE,0,VLOOKUP(A106,Sheet1!$A$3:$AF$86,21,FALSE))</f>
        <v>0</v>
      </c>
      <c r="V106" s="7">
        <f>IF(ISERROR(VLOOKUP(A106,Sheet1!$A$3:$AF$86,22,FALSE))=TRUE,0,VLOOKUP(A106,Sheet1!$A$3:$AF$86,22,FALSE))</f>
        <v>0</v>
      </c>
      <c r="W106" s="7">
        <f>IF(ISERROR(VLOOKUP(A106,Sheet1!$A$3:$AF$86,23,FALSE))=TRUE,0,VLOOKUP(A106,Sheet1!$A$3:$AF$86,23,FALSE))</f>
        <v>0</v>
      </c>
      <c r="X106" s="6">
        <f>IF(ISERROR(VLOOKUP(A106,Sheet1!$A$3:$AF$86,24,FALSE))=TRUE,0,VLOOKUP(A106,Sheet1!$A$3:$AF$86,24,FALSE))</f>
        <v>0</v>
      </c>
      <c r="Y106" s="6">
        <f>IF(ISERROR(VLOOKUP(A106,Sheet1!$A$3:$AF$86,25,FALSE))=TRUE,0,VLOOKUP(A106,Sheet1!$A$3:$AF$86,25,FALSE))</f>
        <v>0</v>
      </c>
      <c r="Z106" s="6">
        <f>IF(ISERROR(VLOOKUP(A106,Sheet1!$A$3:$AF$86,26,FALSE))=TRUE,0,VLOOKUP(A106,Sheet1!$A$3:$AF$86,26,FALSE))</f>
        <v>0</v>
      </c>
      <c r="AA106" s="6">
        <f>IF(ISERROR(VLOOKUP(A106,Sheet1!$A$3:$AF$86,27,FALSE))=TRUE,0,VLOOKUP(A106,Sheet1!$A$3:$AF$86,27,FALSE))</f>
        <v>0</v>
      </c>
      <c r="AB106" s="6">
        <f>IF(ISERROR(VLOOKUP(A106,Sheet1!$A$3:$AF$86,28,FALSE))=TRUE,0,VLOOKUP(A106,Sheet1!$A$3:$AF$86,28,FALSE))</f>
        <v>0</v>
      </c>
      <c r="AC106" s="7">
        <f>IF(ISERROR(VLOOKUP(A106,Sheet1!$A$3:$AF$86,29,FALSE))=TRUE,0,VLOOKUP(A106,Sheet1!$A$3:$AF$86,29,FALSE))</f>
        <v>0</v>
      </c>
      <c r="AD106" s="7">
        <f>IF(ISERROR(VLOOKUP(A106,Sheet1!$A$3:$AF$86,30,FALSE))=TRUE,0,VLOOKUP(A106,Sheet1!$A$3:$AF$86,30,FALSE))</f>
        <v>0</v>
      </c>
      <c r="AE106" s="6">
        <f>IF(ISERROR(VLOOKUP(A106,Sheet1!$A$3:$AF$86,31,FALSE))=TRUE,0,VLOOKUP(A106,Sheet1!$A$3:$AF$86,31,FALSE))</f>
        <v>0</v>
      </c>
      <c r="AF106" s="6">
        <f>IF(ISERROR(VLOOKUP(A106,Sheet1!$A$3:$AF$86,32,FALSE))=TRUE,0,VLOOKUP(A106,Sheet1!$A$3:$AF$86,32,FALSE))</f>
        <v>0</v>
      </c>
    </row>
    <row r="107" spans="1:32">
      <c r="A107" s="4">
        <f>Sheet1!A107</f>
        <v>0</v>
      </c>
      <c r="D107" s="6">
        <f>IF(ISERROR(VLOOKUP(A107,Sheet1!$A$3:$AF$86,4,FALSE))=TRUE,0,VLOOKUP(A107,Sheet1!$A$3:$AF$86,4,FALSE))</f>
        <v>0</v>
      </c>
      <c r="E107" s="6">
        <f>IF(ISERROR(VLOOKUP(A107,Sheet1!$A$3:$AF$86,5,FALSE))=TRUE,0,VLOOKUP(A107,Sheet1!$A$3:$AF$86,5,FALSE))</f>
        <v>0</v>
      </c>
      <c r="F107" s="6">
        <f>IF(ISERROR(VLOOKUP(A107,Sheet1!$A$3:$AF$86,6,FALSE))=TRUE,0,VLOOKUP(A107,Sheet1!$A$3:$AF$86,6,FALSE))</f>
        <v>0</v>
      </c>
      <c r="G107" s="6">
        <f>IF(ISERROR(VLOOKUP(A107,Sheet1!$A$3:$AF$86,7,FALSE))=TRUE,0,VLOOKUP(A107,Sheet1!$A$3:$AF$86,7,FALSE))</f>
        <v>0</v>
      </c>
      <c r="H107" s="7">
        <f>IF(ISERROR(VLOOKUP(A107,Sheet1!$A$3:$AF$86,8,FALSE))=TRUE,0,VLOOKUP(A107,Sheet1!$A$3:$AF$86,8,FALSE))</f>
        <v>0</v>
      </c>
      <c r="I107" s="7">
        <f>IF(ISERROR(VLOOKUP(A107,Sheet1!$A$3:$AF$86,9,FALSE))=TRUE,0,VLOOKUP(A107,Sheet1!$A$3:$AF$86,9,FALSE))</f>
        <v>0</v>
      </c>
      <c r="J107" s="6">
        <f>IF(ISERROR(VLOOKUP(A107,Sheet1!$A$3:$AF$86,10,FALSE))=TRUE,0,VLOOKUP(A107,Sheet1!$A$3:$AF$86,10,FALSE))</f>
        <v>0</v>
      </c>
      <c r="K107" s="6">
        <f>IF(ISERROR(VLOOKUP(A107,Sheet1!$A$3:$AF$86,11,FALSE))=TRUE,0,VLOOKUP(A107,Sheet1!$A$3:$AF$86,11,FALSE))</f>
        <v>0</v>
      </c>
      <c r="L107" s="6">
        <f>IF(ISERROR(VLOOKUP(A107,Sheet1!$A$3:$AF$86,12,FALSE))=TRUE,0,VLOOKUP(A107,Sheet1!$A$3:$AF$86,12,FALSE))</f>
        <v>0</v>
      </c>
      <c r="M107" s="6">
        <f>IF(ISERROR(VLOOKUP(A107,Sheet1!$A$3:$AF$86,13,FALSE))=TRUE,0,VLOOKUP(A107,Sheet1!$A$3:$AF$86,13,FALSE))</f>
        <v>0</v>
      </c>
      <c r="N107" s="6">
        <f>IF(ISERROR(VLOOKUP(A107,Sheet1!$A$3:$AF$86,14,FALSE))=TRUE,0,VLOOKUP(A107,Sheet1!$A$3:$AF$86,14,FALSE))</f>
        <v>0</v>
      </c>
      <c r="O107" s="7">
        <f>IF(ISERROR(VLOOKUP(A107,Sheet1!$A$3:$AF$86,15,FALSE))=TRUE,0,VLOOKUP(A107,Sheet1!$A$3:$AF$86,15,FALSE))</f>
        <v>0</v>
      </c>
      <c r="P107" s="7">
        <f>IF(ISERROR(VLOOKUP(A107,Sheet1!$A$3:$AF$86,16,FALSE))=TRUE,0,VLOOKUP(A107,Sheet1!$A$3:$AF$86,16,FALSE))</f>
        <v>0</v>
      </c>
      <c r="Q107" s="6">
        <f>IF(ISERROR(VLOOKUP(A107,Sheet1!$A$3:$AF$86,17,FALSE))=TRUE,0,VLOOKUP(A107,Sheet1!$A$3:$AF$86,17,FALSE))</f>
        <v>0</v>
      </c>
      <c r="R107" s="6">
        <f>IF(ISERROR(VLOOKUP(A107,Sheet1!$A$3:$AF$86,18,FALSE))=TRUE,0,VLOOKUP(A107,Sheet1!$A$3:$AF$86,18,FALSE))</f>
        <v>0</v>
      </c>
      <c r="S107" s="6">
        <f>IF(ISERROR(VLOOKUP(A107,Sheet1!$A$3:$AF$86,19,FALSE))=TRUE,0,VLOOKUP(A107,Sheet1!$A$3:$AF$86,19,FALSE))</f>
        <v>0</v>
      </c>
      <c r="T107" s="6">
        <f>IF(ISERROR(VLOOKUP(A107,Sheet1!$A$3:$AF$86,20,FALSE))=TRUE,0,VLOOKUP(A107,Sheet1!$A$3:$AF$86,20,FALSE))</f>
        <v>0</v>
      </c>
      <c r="U107" s="6">
        <f>IF(ISERROR(VLOOKUP(A107,Sheet1!$A$3:$AF$86,21,FALSE))=TRUE,0,VLOOKUP(A107,Sheet1!$A$3:$AF$86,21,FALSE))</f>
        <v>0</v>
      </c>
      <c r="V107" s="7">
        <f>IF(ISERROR(VLOOKUP(A107,Sheet1!$A$3:$AF$86,22,FALSE))=TRUE,0,VLOOKUP(A107,Sheet1!$A$3:$AF$86,22,FALSE))</f>
        <v>0</v>
      </c>
      <c r="W107" s="7">
        <f>IF(ISERROR(VLOOKUP(A107,Sheet1!$A$3:$AF$86,23,FALSE))=TRUE,0,VLOOKUP(A107,Sheet1!$A$3:$AF$86,23,FALSE))</f>
        <v>0</v>
      </c>
      <c r="X107" s="6">
        <f>IF(ISERROR(VLOOKUP(A107,Sheet1!$A$3:$AF$86,24,FALSE))=TRUE,0,VLOOKUP(A107,Sheet1!$A$3:$AF$86,24,FALSE))</f>
        <v>0</v>
      </c>
      <c r="Y107" s="6">
        <f>IF(ISERROR(VLOOKUP(A107,Sheet1!$A$3:$AF$86,25,FALSE))=TRUE,0,VLOOKUP(A107,Sheet1!$A$3:$AF$86,25,FALSE))</f>
        <v>0</v>
      </c>
      <c r="Z107" s="6">
        <f>IF(ISERROR(VLOOKUP(A107,Sheet1!$A$3:$AF$86,26,FALSE))=TRUE,0,VLOOKUP(A107,Sheet1!$A$3:$AF$86,26,FALSE))</f>
        <v>0</v>
      </c>
      <c r="AA107" s="6">
        <f>IF(ISERROR(VLOOKUP(A107,Sheet1!$A$3:$AF$86,27,FALSE))=TRUE,0,VLOOKUP(A107,Sheet1!$A$3:$AF$86,27,FALSE))</f>
        <v>0</v>
      </c>
      <c r="AB107" s="6">
        <f>IF(ISERROR(VLOOKUP(A107,Sheet1!$A$3:$AF$86,28,FALSE))=TRUE,0,VLOOKUP(A107,Sheet1!$A$3:$AF$86,28,FALSE))</f>
        <v>0</v>
      </c>
      <c r="AC107" s="7">
        <f>IF(ISERROR(VLOOKUP(A107,Sheet1!$A$3:$AF$86,29,FALSE))=TRUE,0,VLOOKUP(A107,Sheet1!$A$3:$AF$86,29,FALSE))</f>
        <v>0</v>
      </c>
      <c r="AD107" s="7">
        <f>IF(ISERROR(VLOOKUP(A107,Sheet1!$A$3:$AF$86,30,FALSE))=TRUE,0,VLOOKUP(A107,Sheet1!$A$3:$AF$86,30,FALSE))</f>
        <v>0</v>
      </c>
      <c r="AE107" s="6">
        <f>IF(ISERROR(VLOOKUP(A107,Sheet1!$A$3:$AF$86,31,FALSE))=TRUE,0,VLOOKUP(A107,Sheet1!$A$3:$AF$86,31,FALSE))</f>
        <v>0</v>
      </c>
      <c r="AF107" s="6">
        <f>IF(ISERROR(VLOOKUP(A107,Sheet1!$A$3:$AF$86,32,FALSE))=TRUE,0,VLOOKUP(A107,Sheet1!$A$3:$AF$86,32,FALSE))</f>
        <v>0</v>
      </c>
    </row>
    <row r="108" spans="1:32">
      <c r="A108" s="4">
        <f>Sheet1!A108</f>
        <v>0</v>
      </c>
      <c r="D108" s="6">
        <f>IF(ISERROR(VLOOKUP(A108,Sheet1!$A$3:$AF$86,4,FALSE))=TRUE,0,VLOOKUP(A108,Sheet1!$A$3:$AF$86,4,FALSE))</f>
        <v>0</v>
      </c>
      <c r="E108" s="6">
        <f>IF(ISERROR(VLOOKUP(A108,Sheet1!$A$3:$AF$86,5,FALSE))=TRUE,0,VLOOKUP(A108,Sheet1!$A$3:$AF$86,5,FALSE))</f>
        <v>0</v>
      </c>
      <c r="F108" s="6">
        <f>IF(ISERROR(VLOOKUP(A108,Sheet1!$A$3:$AF$86,6,FALSE))=TRUE,0,VLOOKUP(A108,Sheet1!$A$3:$AF$86,6,FALSE))</f>
        <v>0</v>
      </c>
      <c r="G108" s="6">
        <f>IF(ISERROR(VLOOKUP(A108,Sheet1!$A$3:$AF$86,7,FALSE))=TRUE,0,VLOOKUP(A108,Sheet1!$A$3:$AF$86,7,FALSE))</f>
        <v>0</v>
      </c>
      <c r="H108" s="7">
        <f>IF(ISERROR(VLOOKUP(A108,Sheet1!$A$3:$AF$86,8,FALSE))=TRUE,0,VLOOKUP(A108,Sheet1!$A$3:$AF$86,8,FALSE))</f>
        <v>0</v>
      </c>
      <c r="I108" s="7">
        <f>IF(ISERROR(VLOOKUP(A108,Sheet1!$A$3:$AF$86,9,FALSE))=TRUE,0,VLOOKUP(A108,Sheet1!$A$3:$AF$86,9,FALSE))</f>
        <v>0</v>
      </c>
      <c r="J108" s="6">
        <f>IF(ISERROR(VLOOKUP(A108,Sheet1!$A$3:$AF$86,10,FALSE))=TRUE,0,VLOOKUP(A108,Sheet1!$A$3:$AF$86,10,FALSE))</f>
        <v>0</v>
      </c>
      <c r="K108" s="6">
        <f>IF(ISERROR(VLOOKUP(A108,Sheet1!$A$3:$AF$86,11,FALSE))=TRUE,0,VLOOKUP(A108,Sheet1!$A$3:$AF$86,11,FALSE))</f>
        <v>0</v>
      </c>
      <c r="L108" s="6">
        <f>IF(ISERROR(VLOOKUP(A108,Sheet1!$A$3:$AF$86,12,FALSE))=TRUE,0,VLOOKUP(A108,Sheet1!$A$3:$AF$86,12,FALSE))</f>
        <v>0</v>
      </c>
      <c r="M108" s="6">
        <f>IF(ISERROR(VLOOKUP(A108,Sheet1!$A$3:$AF$86,13,FALSE))=TRUE,0,VLOOKUP(A108,Sheet1!$A$3:$AF$86,13,FALSE))</f>
        <v>0</v>
      </c>
      <c r="N108" s="6">
        <f>IF(ISERROR(VLOOKUP(A108,Sheet1!$A$3:$AF$86,14,FALSE))=TRUE,0,VLOOKUP(A108,Sheet1!$A$3:$AF$86,14,FALSE))</f>
        <v>0</v>
      </c>
      <c r="O108" s="7">
        <f>IF(ISERROR(VLOOKUP(A108,Sheet1!$A$3:$AF$86,15,FALSE))=TRUE,0,VLOOKUP(A108,Sheet1!$A$3:$AF$86,15,FALSE))</f>
        <v>0</v>
      </c>
      <c r="P108" s="7">
        <f>IF(ISERROR(VLOOKUP(A108,Sheet1!$A$3:$AF$86,16,FALSE))=TRUE,0,VLOOKUP(A108,Sheet1!$A$3:$AF$86,16,FALSE))</f>
        <v>0</v>
      </c>
      <c r="Q108" s="6">
        <f>IF(ISERROR(VLOOKUP(A108,Sheet1!$A$3:$AF$86,17,FALSE))=TRUE,0,VLOOKUP(A108,Sheet1!$A$3:$AF$86,17,FALSE))</f>
        <v>0</v>
      </c>
      <c r="R108" s="6">
        <f>IF(ISERROR(VLOOKUP(A108,Sheet1!$A$3:$AF$86,18,FALSE))=TRUE,0,VLOOKUP(A108,Sheet1!$A$3:$AF$86,18,FALSE))</f>
        <v>0</v>
      </c>
      <c r="S108" s="6">
        <f>IF(ISERROR(VLOOKUP(A108,Sheet1!$A$3:$AF$86,19,FALSE))=TRUE,0,VLOOKUP(A108,Sheet1!$A$3:$AF$86,19,FALSE))</f>
        <v>0</v>
      </c>
      <c r="T108" s="6">
        <f>IF(ISERROR(VLOOKUP(A108,Sheet1!$A$3:$AF$86,20,FALSE))=TRUE,0,VLOOKUP(A108,Sheet1!$A$3:$AF$86,20,FALSE))</f>
        <v>0</v>
      </c>
      <c r="U108" s="6">
        <f>IF(ISERROR(VLOOKUP(A108,Sheet1!$A$3:$AF$86,21,FALSE))=TRUE,0,VLOOKUP(A108,Sheet1!$A$3:$AF$86,21,FALSE))</f>
        <v>0</v>
      </c>
      <c r="V108" s="7">
        <f>IF(ISERROR(VLOOKUP(A108,Sheet1!$A$3:$AF$86,22,FALSE))=TRUE,0,VLOOKUP(A108,Sheet1!$A$3:$AF$86,22,FALSE))</f>
        <v>0</v>
      </c>
      <c r="W108" s="7">
        <f>IF(ISERROR(VLOOKUP(A108,Sheet1!$A$3:$AF$86,23,FALSE))=TRUE,0,VLOOKUP(A108,Sheet1!$A$3:$AF$86,23,FALSE))</f>
        <v>0</v>
      </c>
      <c r="X108" s="6">
        <f>IF(ISERROR(VLOOKUP(A108,Sheet1!$A$3:$AF$86,24,FALSE))=TRUE,0,VLOOKUP(A108,Sheet1!$A$3:$AF$86,24,FALSE))</f>
        <v>0</v>
      </c>
      <c r="Y108" s="6">
        <f>IF(ISERROR(VLOOKUP(A108,Sheet1!$A$3:$AF$86,25,FALSE))=TRUE,0,VLOOKUP(A108,Sheet1!$A$3:$AF$86,25,FALSE))</f>
        <v>0</v>
      </c>
      <c r="Z108" s="6">
        <f>IF(ISERROR(VLOOKUP(A108,Sheet1!$A$3:$AF$86,26,FALSE))=TRUE,0,VLOOKUP(A108,Sheet1!$A$3:$AF$86,26,FALSE))</f>
        <v>0</v>
      </c>
      <c r="AA108" s="6">
        <f>IF(ISERROR(VLOOKUP(A108,Sheet1!$A$3:$AF$86,27,FALSE))=TRUE,0,VLOOKUP(A108,Sheet1!$A$3:$AF$86,27,FALSE))</f>
        <v>0</v>
      </c>
      <c r="AB108" s="6">
        <f>IF(ISERROR(VLOOKUP(A108,Sheet1!$A$3:$AF$86,28,FALSE))=TRUE,0,VLOOKUP(A108,Sheet1!$A$3:$AF$86,28,FALSE))</f>
        <v>0</v>
      </c>
      <c r="AC108" s="7">
        <f>IF(ISERROR(VLOOKUP(A108,Sheet1!$A$3:$AF$86,29,FALSE))=TRUE,0,VLOOKUP(A108,Sheet1!$A$3:$AF$86,29,FALSE))</f>
        <v>0</v>
      </c>
      <c r="AD108" s="7">
        <f>IF(ISERROR(VLOOKUP(A108,Sheet1!$A$3:$AF$86,30,FALSE))=TRUE,0,VLOOKUP(A108,Sheet1!$A$3:$AF$86,30,FALSE))</f>
        <v>0</v>
      </c>
      <c r="AE108" s="6">
        <f>IF(ISERROR(VLOOKUP(A108,Sheet1!$A$3:$AF$86,31,FALSE))=TRUE,0,VLOOKUP(A108,Sheet1!$A$3:$AF$86,31,FALSE))</f>
        <v>0</v>
      </c>
      <c r="AF108" s="6">
        <f>IF(ISERROR(VLOOKUP(A108,Sheet1!$A$3:$AF$86,32,FALSE))=TRUE,0,VLOOKUP(A108,Sheet1!$A$3:$AF$86,32,FALSE))</f>
        <v>0</v>
      </c>
    </row>
    <row r="109" spans="1:32">
      <c r="A109" s="4">
        <f>Sheet1!A109</f>
        <v>0</v>
      </c>
      <c r="D109" s="6">
        <f>IF(ISERROR(VLOOKUP(A109,Sheet1!$A$3:$AF$86,4,FALSE))=TRUE,0,VLOOKUP(A109,Sheet1!$A$3:$AF$86,4,FALSE))</f>
        <v>0</v>
      </c>
      <c r="E109" s="6">
        <f>IF(ISERROR(VLOOKUP(A109,Sheet1!$A$3:$AF$86,5,FALSE))=TRUE,0,VLOOKUP(A109,Sheet1!$A$3:$AF$86,5,FALSE))</f>
        <v>0</v>
      </c>
      <c r="F109" s="6">
        <f>IF(ISERROR(VLOOKUP(A109,Sheet1!$A$3:$AF$86,6,FALSE))=TRUE,0,VLOOKUP(A109,Sheet1!$A$3:$AF$86,6,FALSE))</f>
        <v>0</v>
      </c>
      <c r="G109" s="6">
        <f>IF(ISERROR(VLOOKUP(A109,Sheet1!$A$3:$AF$86,7,FALSE))=TRUE,0,VLOOKUP(A109,Sheet1!$A$3:$AF$86,7,FALSE))</f>
        <v>0</v>
      </c>
      <c r="H109" s="7">
        <f>IF(ISERROR(VLOOKUP(A109,Sheet1!$A$3:$AF$86,8,FALSE))=TRUE,0,VLOOKUP(A109,Sheet1!$A$3:$AF$86,8,FALSE))</f>
        <v>0</v>
      </c>
      <c r="I109" s="7">
        <f>IF(ISERROR(VLOOKUP(A109,Sheet1!$A$3:$AF$86,9,FALSE))=TRUE,0,VLOOKUP(A109,Sheet1!$A$3:$AF$86,9,FALSE))</f>
        <v>0</v>
      </c>
      <c r="J109" s="6">
        <f>IF(ISERROR(VLOOKUP(A109,Sheet1!$A$3:$AF$86,10,FALSE))=TRUE,0,VLOOKUP(A109,Sheet1!$A$3:$AF$86,10,FALSE))</f>
        <v>0</v>
      </c>
      <c r="K109" s="6">
        <f>IF(ISERROR(VLOOKUP(A109,Sheet1!$A$3:$AF$86,11,FALSE))=TRUE,0,VLOOKUP(A109,Sheet1!$A$3:$AF$86,11,FALSE))</f>
        <v>0</v>
      </c>
      <c r="L109" s="6">
        <f>IF(ISERROR(VLOOKUP(A109,Sheet1!$A$3:$AF$86,12,FALSE))=TRUE,0,VLOOKUP(A109,Sheet1!$A$3:$AF$86,12,FALSE))</f>
        <v>0</v>
      </c>
      <c r="M109" s="6">
        <f>IF(ISERROR(VLOOKUP(A109,Sheet1!$A$3:$AF$86,13,FALSE))=TRUE,0,VLOOKUP(A109,Sheet1!$A$3:$AF$86,13,FALSE))</f>
        <v>0</v>
      </c>
      <c r="N109" s="6">
        <f>IF(ISERROR(VLOOKUP(A109,Sheet1!$A$3:$AF$86,14,FALSE))=TRUE,0,VLOOKUP(A109,Sheet1!$A$3:$AF$86,14,FALSE))</f>
        <v>0</v>
      </c>
      <c r="O109" s="7">
        <f>IF(ISERROR(VLOOKUP(A109,Sheet1!$A$3:$AF$86,15,FALSE))=TRUE,0,VLOOKUP(A109,Sheet1!$A$3:$AF$86,15,FALSE))</f>
        <v>0</v>
      </c>
      <c r="P109" s="7">
        <f>IF(ISERROR(VLOOKUP(A109,Sheet1!$A$3:$AF$86,16,FALSE))=TRUE,0,VLOOKUP(A109,Sheet1!$A$3:$AF$86,16,FALSE))</f>
        <v>0</v>
      </c>
      <c r="Q109" s="6">
        <f>IF(ISERROR(VLOOKUP(A109,Sheet1!$A$3:$AF$86,17,FALSE))=TRUE,0,VLOOKUP(A109,Sheet1!$A$3:$AF$86,17,FALSE))</f>
        <v>0</v>
      </c>
      <c r="R109" s="6">
        <f>IF(ISERROR(VLOOKUP(A109,Sheet1!$A$3:$AF$86,18,FALSE))=TRUE,0,VLOOKUP(A109,Sheet1!$A$3:$AF$86,18,FALSE))</f>
        <v>0</v>
      </c>
      <c r="S109" s="6">
        <f>IF(ISERROR(VLOOKUP(A109,Sheet1!$A$3:$AF$86,19,FALSE))=TRUE,0,VLOOKUP(A109,Sheet1!$A$3:$AF$86,19,FALSE))</f>
        <v>0</v>
      </c>
      <c r="T109" s="6">
        <f>IF(ISERROR(VLOOKUP(A109,Sheet1!$A$3:$AF$86,20,FALSE))=TRUE,0,VLOOKUP(A109,Sheet1!$A$3:$AF$86,20,FALSE))</f>
        <v>0</v>
      </c>
      <c r="U109" s="6">
        <f>IF(ISERROR(VLOOKUP(A109,Sheet1!$A$3:$AF$86,21,FALSE))=TRUE,0,VLOOKUP(A109,Sheet1!$A$3:$AF$86,21,FALSE))</f>
        <v>0</v>
      </c>
      <c r="V109" s="7">
        <f>IF(ISERROR(VLOOKUP(A109,Sheet1!$A$3:$AF$86,22,FALSE))=TRUE,0,VLOOKUP(A109,Sheet1!$A$3:$AF$86,22,FALSE))</f>
        <v>0</v>
      </c>
      <c r="W109" s="7">
        <f>IF(ISERROR(VLOOKUP(A109,Sheet1!$A$3:$AF$86,23,FALSE))=TRUE,0,VLOOKUP(A109,Sheet1!$A$3:$AF$86,23,FALSE))</f>
        <v>0</v>
      </c>
      <c r="X109" s="6">
        <f>IF(ISERROR(VLOOKUP(A109,Sheet1!$A$3:$AF$86,24,FALSE))=TRUE,0,VLOOKUP(A109,Sheet1!$A$3:$AF$86,24,FALSE))</f>
        <v>0</v>
      </c>
      <c r="Y109" s="6">
        <f>IF(ISERROR(VLOOKUP(A109,Sheet1!$A$3:$AF$86,25,FALSE))=TRUE,0,VLOOKUP(A109,Sheet1!$A$3:$AF$86,25,FALSE))</f>
        <v>0</v>
      </c>
      <c r="Z109" s="6">
        <f>IF(ISERROR(VLOOKUP(A109,Sheet1!$A$3:$AF$86,26,FALSE))=TRUE,0,VLOOKUP(A109,Sheet1!$A$3:$AF$86,26,FALSE))</f>
        <v>0</v>
      </c>
      <c r="AA109" s="6">
        <f>IF(ISERROR(VLOOKUP(A109,Sheet1!$A$3:$AF$86,27,FALSE))=TRUE,0,VLOOKUP(A109,Sheet1!$A$3:$AF$86,27,FALSE))</f>
        <v>0</v>
      </c>
      <c r="AB109" s="6">
        <f>IF(ISERROR(VLOOKUP(A109,Sheet1!$A$3:$AF$86,28,FALSE))=TRUE,0,VLOOKUP(A109,Sheet1!$A$3:$AF$86,28,FALSE))</f>
        <v>0</v>
      </c>
      <c r="AC109" s="7">
        <f>IF(ISERROR(VLOOKUP(A109,Sheet1!$A$3:$AF$86,29,FALSE))=TRUE,0,VLOOKUP(A109,Sheet1!$A$3:$AF$86,29,FALSE))</f>
        <v>0</v>
      </c>
      <c r="AD109" s="7">
        <f>IF(ISERROR(VLOOKUP(A109,Sheet1!$A$3:$AF$86,30,FALSE))=TRUE,0,VLOOKUP(A109,Sheet1!$A$3:$AF$86,30,FALSE))</f>
        <v>0</v>
      </c>
      <c r="AE109" s="6">
        <f>IF(ISERROR(VLOOKUP(A109,Sheet1!$A$3:$AF$86,31,FALSE))=TRUE,0,VLOOKUP(A109,Sheet1!$A$3:$AF$86,31,FALSE))</f>
        <v>0</v>
      </c>
      <c r="AF109" s="6">
        <f>IF(ISERROR(VLOOKUP(A109,Sheet1!$A$3:$AF$86,32,FALSE))=TRUE,0,VLOOKUP(A109,Sheet1!$A$3:$AF$86,32,FALSE))</f>
        <v>0</v>
      </c>
    </row>
    <row r="110" spans="1:32">
      <c r="A110" s="4">
        <f>Sheet1!A110</f>
        <v>0</v>
      </c>
      <c r="D110" s="6">
        <f>IF(ISERROR(VLOOKUP(A110,Sheet1!$A$3:$AF$86,4,FALSE))=TRUE,0,VLOOKUP(A110,Sheet1!$A$3:$AF$86,4,FALSE))</f>
        <v>0</v>
      </c>
      <c r="E110" s="6">
        <f>IF(ISERROR(VLOOKUP(A110,Sheet1!$A$3:$AF$86,5,FALSE))=TRUE,0,VLOOKUP(A110,Sheet1!$A$3:$AF$86,5,FALSE))</f>
        <v>0</v>
      </c>
      <c r="F110" s="6">
        <f>IF(ISERROR(VLOOKUP(A110,Sheet1!$A$3:$AF$86,6,FALSE))=TRUE,0,VLOOKUP(A110,Sheet1!$A$3:$AF$86,6,FALSE))</f>
        <v>0</v>
      </c>
      <c r="G110" s="6">
        <f>IF(ISERROR(VLOOKUP(A110,Sheet1!$A$3:$AF$86,7,FALSE))=TRUE,0,VLOOKUP(A110,Sheet1!$A$3:$AF$86,7,FALSE))</f>
        <v>0</v>
      </c>
      <c r="H110" s="7">
        <f>IF(ISERROR(VLOOKUP(A110,Sheet1!$A$3:$AF$86,8,FALSE))=TRUE,0,VLOOKUP(A110,Sheet1!$A$3:$AF$86,8,FALSE))</f>
        <v>0</v>
      </c>
      <c r="I110" s="7">
        <f>IF(ISERROR(VLOOKUP(A110,Sheet1!$A$3:$AF$86,9,FALSE))=TRUE,0,VLOOKUP(A110,Sheet1!$A$3:$AF$86,9,FALSE))</f>
        <v>0</v>
      </c>
      <c r="J110" s="6">
        <f>IF(ISERROR(VLOOKUP(A110,Sheet1!$A$3:$AF$86,10,FALSE))=TRUE,0,VLOOKUP(A110,Sheet1!$A$3:$AF$86,10,FALSE))</f>
        <v>0</v>
      </c>
      <c r="K110" s="6">
        <f>IF(ISERROR(VLOOKUP(A110,Sheet1!$A$3:$AF$86,11,FALSE))=TRUE,0,VLOOKUP(A110,Sheet1!$A$3:$AF$86,11,FALSE))</f>
        <v>0</v>
      </c>
      <c r="L110" s="6">
        <f>IF(ISERROR(VLOOKUP(A110,Sheet1!$A$3:$AF$86,12,FALSE))=TRUE,0,VLOOKUP(A110,Sheet1!$A$3:$AF$86,12,FALSE))</f>
        <v>0</v>
      </c>
      <c r="M110" s="6">
        <f>IF(ISERROR(VLOOKUP(A110,Sheet1!$A$3:$AF$86,13,FALSE))=TRUE,0,VLOOKUP(A110,Sheet1!$A$3:$AF$86,13,FALSE))</f>
        <v>0</v>
      </c>
      <c r="N110" s="6">
        <f>IF(ISERROR(VLOOKUP(A110,Sheet1!$A$3:$AF$86,14,FALSE))=TRUE,0,VLOOKUP(A110,Sheet1!$A$3:$AF$86,14,FALSE))</f>
        <v>0</v>
      </c>
      <c r="O110" s="7">
        <f>IF(ISERROR(VLOOKUP(A110,Sheet1!$A$3:$AF$86,15,FALSE))=TRUE,0,VLOOKUP(A110,Sheet1!$A$3:$AF$86,15,FALSE))</f>
        <v>0</v>
      </c>
      <c r="P110" s="7">
        <f>IF(ISERROR(VLOOKUP(A110,Sheet1!$A$3:$AF$86,16,FALSE))=TRUE,0,VLOOKUP(A110,Sheet1!$A$3:$AF$86,16,FALSE))</f>
        <v>0</v>
      </c>
      <c r="Q110" s="6">
        <f>IF(ISERROR(VLOOKUP(A110,Sheet1!$A$3:$AF$86,17,FALSE))=TRUE,0,VLOOKUP(A110,Sheet1!$A$3:$AF$86,17,FALSE))</f>
        <v>0</v>
      </c>
      <c r="R110" s="6">
        <f>IF(ISERROR(VLOOKUP(A110,Sheet1!$A$3:$AF$86,18,FALSE))=TRUE,0,VLOOKUP(A110,Sheet1!$A$3:$AF$86,18,FALSE))</f>
        <v>0</v>
      </c>
      <c r="S110" s="6">
        <f>IF(ISERROR(VLOOKUP(A110,Sheet1!$A$3:$AF$86,19,FALSE))=TRUE,0,VLOOKUP(A110,Sheet1!$A$3:$AF$86,19,FALSE))</f>
        <v>0</v>
      </c>
      <c r="T110" s="6">
        <f>IF(ISERROR(VLOOKUP(A110,Sheet1!$A$3:$AF$86,20,FALSE))=TRUE,0,VLOOKUP(A110,Sheet1!$A$3:$AF$86,20,FALSE))</f>
        <v>0</v>
      </c>
      <c r="U110" s="6">
        <f>IF(ISERROR(VLOOKUP(A110,Sheet1!$A$3:$AF$86,21,FALSE))=TRUE,0,VLOOKUP(A110,Sheet1!$A$3:$AF$86,21,FALSE))</f>
        <v>0</v>
      </c>
      <c r="V110" s="7">
        <f>IF(ISERROR(VLOOKUP(A110,Sheet1!$A$3:$AF$86,22,FALSE))=TRUE,0,VLOOKUP(A110,Sheet1!$A$3:$AF$86,22,FALSE))</f>
        <v>0</v>
      </c>
      <c r="W110" s="7">
        <f>IF(ISERROR(VLOOKUP(A110,Sheet1!$A$3:$AF$86,23,FALSE))=TRUE,0,VLOOKUP(A110,Sheet1!$A$3:$AF$86,23,FALSE))</f>
        <v>0</v>
      </c>
      <c r="X110" s="6">
        <f>IF(ISERROR(VLOOKUP(A110,Sheet1!$A$3:$AF$86,24,FALSE))=TRUE,0,VLOOKUP(A110,Sheet1!$A$3:$AF$86,24,FALSE))</f>
        <v>0</v>
      </c>
      <c r="Y110" s="6">
        <f>IF(ISERROR(VLOOKUP(A110,Sheet1!$A$3:$AF$86,25,FALSE))=TRUE,0,VLOOKUP(A110,Sheet1!$A$3:$AF$86,25,FALSE))</f>
        <v>0</v>
      </c>
      <c r="Z110" s="6">
        <f>IF(ISERROR(VLOOKUP(A110,Sheet1!$A$3:$AF$86,26,FALSE))=TRUE,0,VLOOKUP(A110,Sheet1!$A$3:$AF$86,26,FALSE))</f>
        <v>0</v>
      </c>
      <c r="AA110" s="6">
        <f>IF(ISERROR(VLOOKUP(A110,Sheet1!$A$3:$AF$86,27,FALSE))=TRUE,0,VLOOKUP(A110,Sheet1!$A$3:$AF$86,27,FALSE))</f>
        <v>0</v>
      </c>
      <c r="AB110" s="6">
        <f>IF(ISERROR(VLOOKUP(A110,Sheet1!$A$3:$AF$86,28,FALSE))=TRUE,0,VLOOKUP(A110,Sheet1!$A$3:$AF$86,28,FALSE))</f>
        <v>0</v>
      </c>
      <c r="AC110" s="7">
        <f>IF(ISERROR(VLOOKUP(A110,Sheet1!$A$3:$AF$86,29,FALSE))=TRUE,0,VLOOKUP(A110,Sheet1!$A$3:$AF$86,29,FALSE))</f>
        <v>0</v>
      </c>
      <c r="AD110" s="7">
        <f>IF(ISERROR(VLOOKUP(A110,Sheet1!$A$3:$AF$86,30,FALSE))=TRUE,0,VLOOKUP(A110,Sheet1!$A$3:$AF$86,30,FALSE))</f>
        <v>0</v>
      </c>
      <c r="AE110" s="6">
        <f>IF(ISERROR(VLOOKUP(A110,Sheet1!$A$3:$AF$86,31,FALSE))=TRUE,0,VLOOKUP(A110,Sheet1!$A$3:$AF$86,31,FALSE))</f>
        <v>0</v>
      </c>
      <c r="AF110" s="6">
        <f>IF(ISERROR(VLOOKUP(A110,Sheet1!$A$3:$AF$86,32,FALSE))=TRUE,0,VLOOKUP(A110,Sheet1!$A$3:$AF$86,32,FALSE))</f>
        <v>0</v>
      </c>
    </row>
    <row r="111" spans="1:32">
      <c r="A111" s="4">
        <f>Sheet1!A111</f>
        <v>0</v>
      </c>
      <c r="D111" s="6">
        <f>IF(ISERROR(VLOOKUP(A111,Sheet1!$A$3:$AF$86,4,FALSE))=TRUE,0,VLOOKUP(A111,Sheet1!$A$3:$AF$86,4,FALSE))</f>
        <v>0</v>
      </c>
      <c r="E111" s="6">
        <f>IF(ISERROR(VLOOKUP(A111,Sheet1!$A$3:$AF$86,5,FALSE))=TRUE,0,VLOOKUP(A111,Sheet1!$A$3:$AF$86,5,FALSE))</f>
        <v>0</v>
      </c>
      <c r="F111" s="6">
        <f>IF(ISERROR(VLOOKUP(A111,Sheet1!$A$3:$AF$86,6,FALSE))=TRUE,0,VLOOKUP(A111,Sheet1!$A$3:$AF$86,6,FALSE))</f>
        <v>0</v>
      </c>
      <c r="G111" s="6">
        <f>IF(ISERROR(VLOOKUP(A111,Sheet1!$A$3:$AF$86,7,FALSE))=TRUE,0,VLOOKUP(A111,Sheet1!$A$3:$AF$86,7,FALSE))</f>
        <v>0</v>
      </c>
      <c r="H111" s="7">
        <f>IF(ISERROR(VLOOKUP(A111,Sheet1!$A$3:$AF$86,8,FALSE))=TRUE,0,VLOOKUP(A111,Sheet1!$A$3:$AF$86,8,FALSE))</f>
        <v>0</v>
      </c>
      <c r="I111" s="7">
        <f>IF(ISERROR(VLOOKUP(A111,Sheet1!$A$3:$AF$86,9,FALSE))=TRUE,0,VLOOKUP(A111,Sheet1!$A$3:$AF$86,9,FALSE))</f>
        <v>0</v>
      </c>
      <c r="J111" s="6">
        <f>IF(ISERROR(VLOOKUP(A111,Sheet1!$A$3:$AF$86,10,FALSE))=TRUE,0,VLOOKUP(A111,Sheet1!$A$3:$AF$86,10,FALSE))</f>
        <v>0</v>
      </c>
      <c r="K111" s="6">
        <f>IF(ISERROR(VLOOKUP(A111,Sheet1!$A$3:$AF$86,11,FALSE))=TRUE,0,VLOOKUP(A111,Sheet1!$A$3:$AF$86,11,FALSE))</f>
        <v>0</v>
      </c>
      <c r="L111" s="6">
        <f>IF(ISERROR(VLOOKUP(A111,Sheet1!$A$3:$AF$86,12,FALSE))=TRUE,0,VLOOKUP(A111,Sheet1!$A$3:$AF$86,12,FALSE))</f>
        <v>0</v>
      </c>
      <c r="M111" s="6">
        <f>IF(ISERROR(VLOOKUP(A111,Sheet1!$A$3:$AF$86,13,FALSE))=TRUE,0,VLOOKUP(A111,Sheet1!$A$3:$AF$86,13,FALSE))</f>
        <v>0</v>
      </c>
      <c r="N111" s="6">
        <f>IF(ISERROR(VLOOKUP(A111,Sheet1!$A$3:$AF$86,14,FALSE))=TRUE,0,VLOOKUP(A111,Sheet1!$A$3:$AF$86,14,FALSE))</f>
        <v>0</v>
      </c>
      <c r="O111" s="7">
        <f>IF(ISERROR(VLOOKUP(A111,Sheet1!$A$3:$AF$86,15,FALSE))=TRUE,0,VLOOKUP(A111,Sheet1!$A$3:$AF$86,15,FALSE))</f>
        <v>0</v>
      </c>
      <c r="P111" s="7">
        <f>IF(ISERROR(VLOOKUP(A111,Sheet1!$A$3:$AF$86,16,FALSE))=TRUE,0,VLOOKUP(A111,Sheet1!$A$3:$AF$86,16,FALSE))</f>
        <v>0</v>
      </c>
      <c r="Q111" s="6">
        <f>IF(ISERROR(VLOOKUP(A111,Sheet1!$A$3:$AF$86,17,FALSE))=TRUE,0,VLOOKUP(A111,Sheet1!$A$3:$AF$86,17,FALSE))</f>
        <v>0</v>
      </c>
      <c r="R111" s="6">
        <f>IF(ISERROR(VLOOKUP(A111,Sheet1!$A$3:$AF$86,18,FALSE))=TRUE,0,VLOOKUP(A111,Sheet1!$A$3:$AF$86,18,FALSE))</f>
        <v>0</v>
      </c>
      <c r="S111" s="6">
        <f>IF(ISERROR(VLOOKUP(A111,Sheet1!$A$3:$AF$86,19,FALSE))=TRUE,0,VLOOKUP(A111,Sheet1!$A$3:$AF$86,19,FALSE))</f>
        <v>0</v>
      </c>
      <c r="T111" s="6">
        <f>IF(ISERROR(VLOOKUP(A111,Sheet1!$A$3:$AF$86,20,FALSE))=TRUE,0,VLOOKUP(A111,Sheet1!$A$3:$AF$86,20,FALSE))</f>
        <v>0</v>
      </c>
      <c r="U111" s="6">
        <f>IF(ISERROR(VLOOKUP(A111,Sheet1!$A$3:$AF$86,21,FALSE))=TRUE,0,VLOOKUP(A111,Sheet1!$A$3:$AF$86,21,FALSE))</f>
        <v>0</v>
      </c>
      <c r="V111" s="7">
        <f>IF(ISERROR(VLOOKUP(A111,Sheet1!$A$3:$AF$86,22,FALSE))=TRUE,0,VLOOKUP(A111,Sheet1!$A$3:$AF$86,22,FALSE))</f>
        <v>0</v>
      </c>
      <c r="W111" s="7">
        <f>IF(ISERROR(VLOOKUP(A111,Sheet1!$A$3:$AF$86,23,FALSE))=TRUE,0,VLOOKUP(A111,Sheet1!$A$3:$AF$86,23,FALSE))</f>
        <v>0</v>
      </c>
      <c r="X111" s="6">
        <f>IF(ISERROR(VLOOKUP(A111,Sheet1!$A$3:$AF$86,24,FALSE))=TRUE,0,VLOOKUP(A111,Sheet1!$A$3:$AF$86,24,FALSE))</f>
        <v>0</v>
      </c>
      <c r="Y111" s="6">
        <f>IF(ISERROR(VLOOKUP(A111,Sheet1!$A$3:$AF$86,25,FALSE))=TRUE,0,VLOOKUP(A111,Sheet1!$A$3:$AF$86,25,FALSE))</f>
        <v>0</v>
      </c>
      <c r="Z111" s="6">
        <f>IF(ISERROR(VLOOKUP(A111,Sheet1!$A$3:$AF$86,26,FALSE))=TRUE,0,VLOOKUP(A111,Sheet1!$A$3:$AF$86,26,FALSE))</f>
        <v>0</v>
      </c>
      <c r="AA111" s="6">
        <f>IF(ISERROR(VLOOKUP(A111,Sheet1!$A$3:$AF$86,27,FALSE))=TRUE,0,VLOOKUP(A111,Sheet1!$A$3:$AF$86,27,FALSE))</f>
        <v>0</v>
      </c>
      <c r="AB111" s="6">
        <f>IF(ISERROR(VLOOKUP(A111,Sheet1!$A$3:$AF$86,28,FALSE))=TRUE,0,VLOOKUP(A111,Sheet1!$A$3:$AF$86,28,FALSE))</f>
        <v>0</v>
      </c>
      <c r="AC111" s="7">
        <f>IF(ISERROR(VLOOKUP(A111,Sheet1!$A$3:$AF$86,29,FALSE))=TRUE,0,VLOOKUP(A111,Sheet1!$A$3:$AF$86,29,FALSE))</f>
        <v>0</v>
      </c>
      <c r="AD111" s="7">
        <f>IF(ISERROR(VLOOKUP(A111,Sheet1!$A$3:$AF$86,30,FALSE))=TRUE,0,VLOOKUP(A111,Sheet1!$A$3:$AF$86,30,FALSE))</f>
        <v>0</v>
      </c>
      <c r="AE111" s="6">
        <f>IF(ISERROR(VLOOKUP(A111,Sheet1!$A$3:$AF$86,31,FALSE))=TRUE,0,VLOOKUP(A111,Sheet1!$A$3:$AF$86,31,FALSE))</f>
        <v>0</v>
      </c>
      <c r="AF111" s="6">
        <f>IF(ISERROR(VLOOKUP(A111,Sheet1!$A$3:$AF$86,32,FALSE))=TRUE,0,VLOOKUP(A111,Sheet1!$A$3:$AF$86,32,FALSE))</f>
        <v>0</v>
      </c>
    </row>
    <row r="112" spans="1:32">
      <c r="A112" s="4">
        <f>Sheet1!A112</f>
        <v>0</v>
      </c>
      <c r="D112" s="6">
        <f>IF(ISERROR(VLOOKUP(A112,Sheet1!$A$3:$AF$86,4,FALSE))=TRUE,0,VLOOKUP(A112,Sheet1!$A$3:$AF$86,4,FALSE))</f>
        <v>0</v>
      </c>
      <c r="E112" s="6">
        <f>IF(ISERROR(VLOOKUP(A112,Sheet1!$A$3:$AF$86,5,FALSE))=TRUE,0,VLOOKUP(A112,Sheet1!$A$3:$AF$86,5,FALSE))</f>
        <v>0</v>
      </c>
      <c r="F112" s="6">
        <f>IF(ISERROR(VLOOKUP(A112,Sheet1!$A$3:$AF$86,6,FALSE))=TRUE,0,VLOOKUP(A112,Sheet1!$A$3:$AF$86,6,FALSE))</f>
        <v>0</v>
      </c>
      <c r="G112" s="6">
        <f>IF(ISERROR(VLOOKUP(A112,Sheet1!$A$3:$AF$86,7,FALSE))=TRUE,0,VLOOKUP(A112,Sheet1!$A$3:$AF$86,7,FALSE))</f>
        <v>0</v>
      </c>
      <c r="H112" s="7">
        <f>IF(ISERROR(VLOOKUP(A112,Sheet1!$A$3:$AF$86,8,FALSE))=TRUE,0,VLOOKUP(A112,Sheet1!$A$3:$AF$86,8,FALSE))</f>
        <v>0</v>
      </c>
      <c r="I112" s="7">
        <f>IF(ISERROR(VLOOKUP(A112,Sheet1!$A$3:$AF$86,9,FALSE))=TRUE,0,VLOOKUP(A112,Sheet1!$A$3:$AF$86,9,FALSE))</f>
        <v>0</v>
      </c>
      <c r="J112" s="6">
        <f>IF(ISERROR(VLOOKUP(A112,Sheet1!$A$3:$AF$86,10,FALSE))=TRUE,0,VLOOKUP(A112,Sheet1!$A$3:$AF$86,10,FALSE))</f>
        <v>0</v>
      </c>
      <c r="K112" s="6">
        <f>IF(ISERROR(VLOOKUP(A112,Sheet1!$A$3:$AF$86,11,FALSE))=TRUE,0,VLOOKUP(A112,Sheet1!$A$3:$AF$86,11,FALSE))</f>
        <v>0</v>
      </c>
      <c r="L112" s="6">
        <f>IF(ISERROR(VLOOKUP(A112,Sheet1!$A$3:$AF$86,12,FALSE))=TRUE,0,VLOOKUP(A112,Sheet1!$A$3:$AF$86,12,FALSE))</f>
        <v>0</v>
      </c>
      <c r="M112" s="6">
        <f>IF(ISERROR(VLOOKUP(A112,Sheet1!$A$3:$AF$86,13,FALSE))=TRUE,0,VLOOKUP(A112,Sheet1!$A$3:$AF$86,13,FALSE))</f>
        <v>0</v>
      </c>
      <c r="N112" s="6">
        <f>IF(ISERROR(VLOOKUP(A112,Sheet1!$A$3:$AF$86,14,FALSE))=TRUE,0,VLOOKUP(A112,Sheet1!$A$3:$AF$86,14,FALSE))</f>
        <v>0</v>
      </c>
      <c r="O112" s="7">
        <f>IF(ISERROR(VLOOKUP(A112,Sheet1!$A$3:$AF$86,15,FALSE))=TRUE,0,VLOOKUP(A112,Sheet1!$A$3:$AF$86,15,FALSE))</f>
        <v>0</v>
      </c>
      <c r="P112" s="7">
        <f>IF(ISERROR(VLOOKUP(A112,Sheet1!$A$3:$AF$86,16,FALSE))=TRUE,0,VLOOKUP(A112,Sheet1!$A$3:$AF$86,16,FALSE))</f>
        <v>0</v>
      </c>
      <c r="Q112" s="6">
        <f>IF(ISERROR(VLOOKUP(A112,Sheet1!$A$3:$AF$86,17,FALSE))=TRUE,0,VLOOKUP(A112,Sheet1!$A$3:$AF$86,17,FALSE))</f>
        <v>0</v>
      </c>
      <c r="R112" s="6">
        <f>IF(ISERROR(VLOOKUP(A112,Sheet1!$A$3:$AF$86,18,FALSE))=TRUE,0,VLOOKUP(A112,Sheet1!$A$3:$AF$86,18,FALSE))</f>
        <v>0</v>
      </c>
      <c r="S112" s="6">
        <f>IF(ISERROR(VLOOKUP(A112,Sheet1!$A$3:$AF$86,19,FALSE))=TRUE,0,VLOOKUP(A112,Sheet1!$A$3:$AF$86,19,FALSE))</f>
        <v>0</v>
      </c>
      <c r="T112" s="6">
        <f>IF(ISERROR(VLOOKUP(A112,Sheet1!$A$3:$AF$86,20,FALSE))=TRUE,0,VLOOKUP(A112,Sheet1!$A$3:$AF$86,20,FALSE))</f>
        <v>0</v>
      </c>
      <c r="U112" s="6">
        <f>IF(ISERROR(VLOOKUP(A112,Sheet1!$A$3:$AF$86,21,FALSE))=TRUE,0,VLOOKUP(A112,Sheet1!$A$3:$AF$86,21,FALSE))</f>
        <v>0</v>
      </c>
      <c r="V112" s="7">
        <f>IF(ISERROR(VLOOKUP(A112,Sheet1!$A$3:$AF$86,22,FALSE))=TRUE,0,VLOOKUP(A112,Sheet1!$A$3:$AF$86,22,FALSE))</f>
        <v>0</v>
      </c>
      <c r="W112" s="7">
        <f>IF(ISERROR(VLOOKUP(A112,Sheet1!$A$3:$AF$86,23,FALSE))=TRUE,0,VLOOKUP(A112,Sheet1!$A$3:$AF$86,23,FALSE))</f>
        <v>0</v>
      </c>
      <c r="X112" s="6">
        <f>IF(ISERROR(VLOOKUP(A112,Sheet1!$A$3:$AF$86,24,FALSE))=TRUE,0,VLOOKUP(A112,Sheet1!$A$3:$AF$86,24,FALSE))</f>
        <v>0</v>
      </c>
      <c r="Y112" s="6">
        <f>IF(ISERROR(VLOOKUP(A112,Sheet1!$A$3:$AF$86,25,FALSE))=TRUE,0,VLOOKUP(A112,Sheet1!$A$3:$AF$86,25,FALSE))</f>
        <v>0</v>
      </c>
      <c r="Z112" s="6">
        <f>IF(ISERROR(VLOOKUP(A112,Sheet1!$A$3:$AF$86,26,FALSE))=TRUE,0,VLOOKUP(A112,Sheet1!$A$3:$AF$86,26,FALSE))</f>
        <v>0</v>
      </c>
      <c r="AA112" s="6">
        <f>IF(ISERROR(VLOOKUP(A112,Sheet1!$A$3:$AF$86,27,FALSE))=TRUE,0,VLOOKUP(A112,Sheet1!$A$3:$AF$86,27,FALSE))</f>
        <v>0</v>
      </c>
      <c r="AB112" s="6">
        <f>IF(ISERROR(VLOOKUP(A112,Sheet1!$A$3:$AF$86,28,FALSE))=TRUE,0,VLOOKUP(A112,Sheet1!$A$3:$AF$86,28,FALSE))</f>
        <v>0</v>
      </c>
      <c r="AC112" s="7">
        <f>IF(ISERROR(VLOOKUP(A112,Sheet1!$A$3:$AF$86,29,FALSE))=TRUE,0,VLOOKUP(A112,Sheet1!$A$3:$AF$86,29,FALSE))</f>
        <v>0</v>
      </c>
      <c r="AD112" s="7">
        <f>IF(ISERROR(VLOOKUP(A112,Sheet1!$A$3:$AF$86,30,FALSE))=TRUE,0,VLOOKUP(A112,Sheet1!$A$3:$AF$86,30,FALSE))</f>
        <v>0</v>
      </c>
      <c r="AE112" s="6">
        <f>IF(ISERROR(VLOOKUP(A112,Sheet1!$A$3:$AF$86,31,FALSE))=TRUE,0,VLOOKUP(A112,Sheet1!$A$3:$AF$86,31,FALSE))</f>
        <v>0</v>
      </c>
      <c r="AF112" s="6">
        <f>IF(ISERROR(VLOOKUP(A112,Sheet1!$A$3:$AF$86,32,FALSE))=TRUE,0,VLOOKUP(A112,Sheet1!$A$3:$AF$86,32,FALSE))</f>
        <v>0</v>
      </c>
    </row>
    <row r="113" spans="1:32">
      <c r="A113" s="4">
        <f>Sheet1!A113</f>
        <v>0</v>
      </c>
      <c r="D113" s="6">
        <f>IF(ISERROR(VLOOKUP(A113,Sheet1!$A$3:$AF$86,4,FALSE))=TRUE,0,VLOOKUP(A113,Sheet1!$A$3:$AF$86,4,FALSE))</f>
        <v>0</v>
      </c>
      <c r="E113" s="6">
        <f>IF(ISERROR(VLOOKUP(A113,Sheet1!$A$3:$AF$86,5,FALSE))=TRUE,0,VLOOKUP(A113,Sheet1!$A$3:$AF$86,5,FALSE))</f>
        <v>0</v>
      </c>
      <c r="F113" s="6">
        <f>IF(ISERROR(VLOOKUP(A113,Sheet1!$A$3:$AF$86,6,FALSE))=TRUE,0,VLOOKUP(A113,Sheet1!$A$3:$AF$86,6,FALSE))</f>
        <v>0</v>
      </c>
      <c r="G113" s="6">
        <f>IF(ISERROR(VLOOKUP(A113,Sheet1!$A$3:$AF$86,7,FALSE))=TRUE,0,VLOOKUP(A113,Sheet1!$A$3:$AF$86,7,FALSE))</f>
        <v>0</v>
      </c>
      <c r="H113" s="7">
        <f>IF(ISERROR(VLOOKUP(A113,Sheet1!$A$3:$AF$86,8,FALSE))=TRUE,0,VLOOKUP(A113,Sheet1!$A$3:$AF$86,8,FALSE))</f>
        <v>0</v>
      </c>
      <c r="I113" s="7">
        <f>IF(ISERROR(VLOOKUP(A113,Sheet1!$A$3:$AF$86,9,FALSE))=TRUE,0,VLOOKUP(A113,Sheet1!$A$3:$AF$86,9,FALSE))</f>
        <v>0</v>
      </c>
      <c r="J113" s="6">
        <f>IF(ISERROR(VLOOKUP(A113,Sheet1!$A$3:$AF$86,10,FALSE))=TRUE,0,VLOOKUP(A113,Sheet1!$A$3:$AF$86,10,FALSE))</f>
        <v>0</v>
      </c>
      <c r="K113" s="6">
        <f>IF(ISERROR(VLOOKUP(A113,Sheet1!$A$3:$AF$86,11,FALSE))=TRUE,0,VLOOKUP(A113,Sheet1!$A$3:$AF$86,11,FALSE))</f>
        <v>0</v>
      </c>
      <c r="L113" s="6">
        <f>IF(ISERROR(VLOOKUP(A113,Sheet1!$A$3:$AF$86,12,FALSE))=TRUE,0,VLOOKUP(A113,Sheet1!$A$3:$AF$86,12,FALSE))</f>
        <v>0</v>
      </c>
      <c r="M113" s="6">
        <f>IF(ISERROR(VLOOKUP(A113,Sheet1!$A$3:$AF$86,13,FALSE))=TRUE,0,VLOOKUP(A113,Sheet1!$A$3:$AF$86,13,FALSE))</f>
        <v>0</v>
      </c>
      <c r="N113" s="6">
        <f>IF(ISERROR(VLOOKUP(A113,Sheet1!$A$3:$AF$86,14,FALSE))=TRUE,0,VLOOKUP(A113,Sheet1!$A$3:$AF$86,14,FALSE))</f>
        <v>0</v>
      </c>
      <c r="O113" s="7">
        <f>IF(ISERROR(VLOOKUP(A113,Sheet1!$A$3:$AF$86,15,FALSE))=TRUE,0,VLOOKUP(A113,Sheet1!$A$3:$AF$86,15,FALSE))</f>
        <v>0</v>
      </c>
      <c r="P113" s="7">
        <f>IF(ISERROR(VLOOKUP(A113,Sheet1!$A$3:$AF$86,16,FALSE))=TRUE,0,VLOOKUP(A113,Sheet1!$A$3:$AF$86,16,FALSE))</f>
        <v>0</v>
      </c>
      <c r="Q113" s="6">
        <f>IF(ISERROR(VLOOKUP(A113,Sheet1!$A$3:$AF$86,17,FALSE))=TRUE,0,VLOOKUP(A113,Sheet1!$A$3:$AF$86,17,FALSE))</f>
        <v>0</v>
      </c>
      <c r="R113" s="6">
        <f>IF(ISERROR(VLOOKUP(A113,Sheet1!$A$3:$AF$86,18,FALSE))=TRUE,0,VLOOKUP(A113,Sheet1!$A$3:$AF$86,18,FALSE))</f>
        <v>0</v>
      </c>
      <c r="S113" s="6">
        <f>IF(ISERROR(VLOOKUP(A113,Sheet1!$A$3:$AF$86,19,FALSE))=TRUE,0,VLOOKUP(A113,Sheet1!$A$3:$AF$86,19,FALSE))</f>
        <v>0</v>
      </c>
      <c r="T113" s="6">
        <f>IF(ISERROR(VLOOKUP(A113,Sheet1!$A$3:$AF$86,20,FALSE))=TRUE,0,VLOOKUP(A113,Sheet1!$A$3:$AF$86,20,FALSE))</f>
        <v>0</v>
      </c>
      <c r="U113" s="6">
        <f>IF(ISERROR(VLOOKUP(A113,Sheet1!$A$3:$AF$86,21,FALSE))=TRUE,0,VLOOKUP(A113,Sheet1!$A$3:$AF$86,21,FALSE))</f>
        <v>0</v>
      </c>
      <c r="V113" s="7">
        <f>IF(ISERROR(VLOOKUP(A113,Sheet1!$A$3:$AF$86,22,FALSE))=TRUE,0,VLOOKUP(A113,Sheet1!$A$3:$AF$86,22,FALSE))</f>
        <v>0</v>
      </c>
      <c r="W113" s="7">
        <f>IF(ISERROR(VLOOKUP(A113,Sheet1!$A$3:$AF$86,23,FALSE))=TRUE,0,VLOOKUP(A113,Sheet1!$A$3:$AF$86,23,FALSE))</f>
        <v>0</v>
      </c>
      <c r="X113" s="6">
        <f>IF(ISERROR(VLOOKUP(A113,Sheet1!$A$3:$AF$86,24,FALSE))=TRUE,0,VLOOKUP(A113,Sheet1!$A$3:$AF$86,24,FALSE))</f>
        <v>0</v>
      </c>
      <c r="Y113" s="6">
        <f>IF(ISERROR(VLOOKUP(A113,Sheet1!$A$3:$AF$86,25,FALSE))=TRUE,0,VLOOKUP(A113,Sheet1!$A$3:$AF$86,25,FALSE))</f>
        <v>0</v>
      </c>
      <c r="Z113" s="6">
        <f>IF(ISERROR(VLOOKUP(A113,Sheet1!$A$3:$AF$86,26,FALSE))=TRUE,0,VLOOKUP(A113,Sheet1!$A$3:$AF$86,26,FALSE))</f>
        <v>0</v>
      </c>
      <c r="AA113" s="6">
        <f>IF(ISERROR(VLOOKUP(A113,Sheet1!$A$3:$AF$86,27,FALSE))=TRUE,0,VLOOKUP(A113,Sheet1!$A$3:$AF$86,27,FALSE))</f>
        <v>0</v>
      </c>
      <c r="AB113" s="6">
        <f>IF(ISERROR(VLOOKUP(A113,Sheet1!$A$3:$AF$86,28,FALSE))=TRUE,0,VLOOKUP(A113,Sheet1!$A$3:$AF$86,28,FALSE))</f>
        <v>0</v>
      </c>
      <c r="AC113" s="7">
        <f>IF(ISERROR(VLOOKUP(A113,Sheet1!$A$3:$AF$86,29,FALSE))=TRUE,0,VLOOKUP(A113,Sheet1!$A$3:$AF$86,29,FALSE))</f>
        <v>0</v>
      </c>
      <c r="AD113" s="7">
        <f>IF(ISERROR(VLOOKUP(A113,Sheet1!$A$3:$AF$86,30,FALSE))=TRUE,0,VLOOKUP(A113,Sheet1!$A$3:$AF$86,30,FALSE))</f>
        <v>0</v>
      </c>
      <c r="AE113" s="6">
        <f>IF(ISERROR(VLOOKUP(A113,Sheet1!$A$3:$AF$86,31,FALSE))=TRUE,0,VLOOKUP(A113,Sheet1!$A$3:$AF$86,31,FALSE))</f>
        <v>0</v>
      </c>
      <c r="AF113" s="6">
        <f>IF(ISERROR(VLOOKUP(A113,Sheet1!$A$3:$AF$86,32,FALSE))=TRUE,0,VLOOKUP(A113,Sheet1!$A$3:$AF$86,32,FALSE))</f>
        <v>0</v>
      </c>
    </row>
    <row r="114" spans="1:32">
      <c r="A114" s="4">
        <f>Sheet1!A114</f>
        <v>0</v>
      </c>
      <c r="D114" s="6">
        <f>IF(ISERROR(VLOOKUP(A114,Sheet1!$A$3:$AF$86,4,FALSE))=TRUE,0,VLOOKUP(A114,Sheet1!$A$3:$AF$86,4,FALSE))</f>
        <v>0</v>
      </c>
      <c r="E114" s="6">
        <f>IF(ISERROR(VLOOKUP(A114,Sheet1!$A$3:$AF$86,5,FALSE))=TRUE,0,VLOOKUP(A114,Sheet1!$A$3:$AF$86,5,FALSE))</f>
        <v>0</v>
      </c>
      <c r="F114" s="6">
        <f>IF(ISERROR(VLOOKUP(A114,Sheet1!$A$3:$AF$86,6,FALSE))=TRUE,0,VLOOKUP(A114,Sheet1!$A$3:$AF$86,6,FALSE))</f>
        <v>0</v>
      </c>
      <c r="G114" s="6">
        <f>IF(ISERROR(VLOOKUP(A114,Sheet1!$A$3:$AF$86,7,FALSE))=TRUE,0,VLOOKUP(A114,Sheet1!$A$3:$AF$86,7,FALSE))</f>
        <v>0</v>
      </c>
      <c r="H114" s="7">
        <f>IF(ISERROR(VLOOKUP(A114,Sheet1!$A$3:$AF$86,8,FALSE))=TRUE,0,VLOOKUP(A114,Sheet1!$A$3:$AF$86,8,FALSE))</f>
        <v>0</v>
      </c>
      <c r="I114" s="7">
        <f>IF(ISERROR(VLOOKUP(A114,Sheet1!$A$3:$AF$86,9,FALSE))=TRUE,0,VLOOKUP(A114,Sheet1!$A$3:$AF$86,9,FALSE))</f>
        <v>0</v>
      </c>
      <c r="J114" s="6">
        <f>IF(ISERROR(VLOOKUP(A114,Sheet1!$A$3:$AF$86,10,FALSE))=TRUE,0,VLOOKUP(A114,Sheet1!$A$3:$AF$86,10,FALSE))</f>
        <v>0</v>
      </c>
      <c r="K114" s="6">
        <f>IF(ISERROR(VLOOKUP(A114,Sheet1!$A$3:$AF$86,11,FALSE))=TRUE,0,VLOOKUP(A114,Sheet1!$A$3:$AF$86,11,FALSE))</f>
        <v>0</v>
      </c>
      <c r="L114" s="6">
        <f>IF(ISERROR(VLOOKUP(A114,Sheet1!$A$3:$AF$86,12,FALSE))=TRUE,0,VLOOKUP(A114,Sheet1!$A$3:$AF$86,12,FALSE))</f>
        <v>0</v>
      </c>
      <c r="M114" s="6">
        <f>IF(ISERROR(VLOOKUP(A114,Sheet1!$A$3:$AF$86,13,FALSE))=TRUE,0,VLOOKUP(A114,Sheet1!$A$3:$AF$86,13,FALSE))</f>
        <v>0</v>
      </c>
      <c r="N114" s="6">
        <f>IF(ISERROR(VLOOKUP(A114,Sheet1!$A$3:$AF$86,14,FALSE))=TRUE,0,VLOOKUP(A114,Sheet1!$A$3:$AF$86,14,FALSE))</f>
        <v>0</v>
      </c>
      <c r="O114" s="7">
        <f>IF(ISERROR(VLOOKUP(A114,Sheet1!$A$3:$AF$86,15,FALSE))=TRUE,0,VLOOKUP(A114,Sheet1!$A$3:$AF$86,15,FALSE))</f>
        <v>0</v>
      </c>
      <c r="P114" s="7">
        <f>IF(ISERROR(VLOOKUP(A114,Sheet1!$A$3:$AF$86,16,FALSE))=TRUE,0,VLOOKUP(A114,Sheet1!$A$3:$AF$86,16,FALSE))</f>
        <v>0</v>
      </c>
      <c r="Q114" s="6">
        <f>IF(ISERROR(VLOOKUP(A114,Sheet1!$A$3:$AF$86,17,FALSE))=TRUE,0,VLOOKUP(A114,Sheet1!$A$3:$AF$86,17,FALSE))</f>
        <v>0</v>
      </c>
      <c r="R114" s="6">
        <f>IF(ISERROR(VLOOKUP(A114,Sheet1!$A$3:$AF$86,18,FALSE))=TRUE,0,VLOOKUP(A114,Sheet1!$A$3:$AF$86,18,FALSE))</f>
        <v>0</v>
      </c>
      <c r="S114" s="6">
        <f>IF(ISERROR(VLOOKUP(A114,Sheet1!$A$3:$AF$86,19,FALSE))=TRUE,0,VLOOKUP(A114,Sheet1!$A$3:$AF$86,19,FALSE))</f>
        <v>0</v>
      </c>
      <c r="T114" s="6">
        <f>IF(ISERROR(VLOOKUP(A114,Sheet1!$A$3:$AF$86,20,FALSE))=TRUE,0,VLOOKUP(A114,Sheet1!$A$3:$AF$86,20,FALSE))</f>
        <v>0</v>
      </c>
      <c r="U114" s="6">
        <f>IF(ISERROR(VLOOKUP(A114,Sheet1!$A$3:$AF$86,21,FALSE))=TRUE,0,VLOOKUP(A114,Sheet1!$A$3:$AF$86,21,FALSE))</f>
        <v>0</v>
      </c>
      <c r="V114" s="7">
        <f>IF(ISERROR(VLOOKUP(A114,Sheet1!$A$3:$AF$86,22,FALSE))=TRUE,0,VLOOKUP(A114,Sheet1!$A$3:$AF$86,22,FALSE))</f>
        <v>0</v>
      </c>
      <c r="W114" s="7">
        <f>IF(ISERROR(VLOOKUP(A114,Sheet1!$A$3:$AF$86,23,FALSE))=TRUE,0,VLOOKUP(A114,Sheet1!$A$3:$AF$86,23,FALSE))</f>
        <v>0</v>
      </c>
      <c r="X114" s="6">
        <f>IF(ISERROR(VLOOKUP(A114,Sheet1!$A$3:$AF$86,24,FALSE))=TRUE,0,VLOOKUP(A114,Sheet1!$A$3:$AF$86,24,FALSE))</f>
        <v>0</v>
      </c>
      <c r="Y114" s="6">
        <f>IF(ISERROR(VLOOKUP(A114,Sheet1!$A$3:$AF$86,25,FALSE))=TRUE,0,VLOOKUP(A114,Sheet1!$A$3:$AF$86,25,FALSE))</f>
        <v>0</v>
      </c>
      <c r="Z114" s="6">
        <f>IF(ISERROR(VLOOKUP(A114,Sheet1!$A$3:$AF$86,26,FALSE))=TRUE,0,VLOOKUP(A114,Sheet1!$A$3:$AF$86,26,FALSE))</f>
        <v>0</v>
      </c>
      <c r="AA114" s="6">
        <f>IF(ISERROR(VLOOKUP(A114,Sheet1!$A$3:$AF$86,27,FALSE))=TRUE,0,VLOOKUP(A114,Sheet1!$A$3:$AF$86,27,FALSE))</f>
        <v>0</v>
      </c>
      <c r="AB114" s="6">
        <f>IF(ISERROR(VLOOKUP(A114,Sheet1!$A$3:$AF$86,28,FALSE))=TRUE,0,VLOOKUP(A114,Sheet1!$A$3:$AF$86,28,FALSE))</f>
        <v>0</v>
      </c>
      <c r="AC114" s="7">
        <f>IF(ISERROR(VLOOKUP(A114,Sheet1!$A$3:$AF$86,29,FALSE))=TRUE,0,VLOOKUP(A114,Sheet1!$A$3:$AF$86,29,FALSE))</f>
        <v>0</v>
      </c>
      <c r="AD114" s="7">
        <f>IF(ISERROR(VLOOKUP(A114,Sheet1!$A$3:$AF$86,30,FALSE))=TRUE,0,VLOOKUP(A114,Sheet1!$A$3:$AF$86,30,FALSE))</f>
        <v>0</v>
      </c>
      <c r="AE114" s="6">
        <f>IF(ISERROR(VLOOKUP(A114,Sheet1!$A$3:$AF$86,31,FALSE))=TRUE,0,VLOOKUP(A114,Sheet1!$A$3:$AF$86,31,FALSE))</f>
        <v>0</v>
      </c>
      <c r="AF114" s="6">
        <f>IF(ISERROR(VLOOKUP(A114,Sheet1!$A$3:$AF$86,32,FALSE))=TRUE,0,VLOOKUP(A114,Sheet1!$A$3:$AF$86,32,FALSE))</f>
        <v>0</v>
      </c>
    </row>
    <row r="115" spans="1:32">
      <c r="A115" s="4">
        <f>Sheet1!A115</f>
        <v>0</v>
      </c>
      <c r="D115" s="6">
        <f>IF(ISERROR(VLOOKUP(A115,Sheet1!$A$3:$AF$86,4,FALSE))=TRUE,0,VLOOKUP(A115,Sheet1!$A$3:$AF$86,4,FALSE))</f>
        <v>0</v>
      </c>
      <c r="E115" s="6">
        <f>IF(ISERROR(VLOOKUP(A115,Sheet1!$A$3:$AF$86,5,FALSE))=TRUE,0,VLOOKUP(A115,Sheet1!$A$3:$AF$86,5,FALSE))</f>
        <v>0</v>
      </c>
      <c r="F115" s="6">
        <f>IF(ISERROR(VLOOKUP(A115,Sheet1!$A$3:$AF$86,6,FALSE))=TRUE,0,VLOOKUP(A115,Sheet1!$A$3:$AF$86,6,FALSE))</f>
        <v>0</v>
      </c>
      <c r="G115" s="6">
        <f>IF(ISERROR(VLOOKUP(A115,Sheet1!$A$3:$AF$86,7,FALSE))=TRUE,0,VLOOKUP(A115,Sheet1!$A$3:$AF$86,7,FALSE))</f>
        <v>0</v>
      </c>
      <c r="H115" s="7">
        <f>IF(ISERROR(VLOOKUP(A115,Sheet1!$A$3:$AF$86,8,FALSE))=TRUE,0,VLOOKUP(A115,Sheet1!$A$3:$AF$86,8,FALSE))</f>
        <v>0</v>
      </c>
      <c r="I115" s="7">
        <f>IF(ISERROR(VLOOKUP(A115,Sheet1!$A$3:$AF$86,9,FALSE))=TRUE,0,VLOOKUP(A115,Sheet1!$A$3:$AF$86,9,FALSE))</f>
        <v>0</v>
      </c>
      <c r="J115" s="6">
        <f>IF(ISERROR(VLOOKUP(A115,Sheet1!$A$3:$AF$86,10,FALSE))=TRUE,0,VLOOKUP(A115,Sheet1!$A$3:$AF$86,10,FALSE))</f>
        <v>0</v>
      </c>
      <c r="K115" s="6">
        <f>IF(ISERROR(VLOOKUP(A115,Sheet1!$A$3:$AF$86,11,FALSE))=TRUE,0,VLOOKUP(A115,Sheet1!$A$3:$AF$86,11,FALSE))</f>
        <v>0</v>
      </c>
      <c r="L115" s="6">
        <f>IF(ISERROR(VLOOKUP(A115,Sheet1!$A$3:$AF$86,12,FALSE))=TRUE,0,VLOOKUP(A115,Sheet1!$A$3:$AF$86,12,FALSE))</f>
        <v>0</v>
      </c>
      <c r="M115" s="6">
        <f>IF(ISERROR(VLOOKUP(A115,Sheet1!$A$3:$AF$86,13,FALSE))=TRUE,0,VLOOKUP(A115,Sheet1!$A$3:$AF$86,13,FALSE))</f>
        <v>0</v>
      </c>
      <c r="N115" s="6">
        <f>IF(ISERROR(VLOOKUP(A115,Sheet1!$A$3:$AF$86,14,FALSE))=TRUE,0,VLOOKUP(A115,Sheet1!$A$3:$AF$86,14,FALSE))</f>
        <v>0</v>
      </c>
      <c r="O115" s="7">
        <f>IF(ISERROR(VLOOKUP(A115,Sheet1!$A$3:$AF$86,15,FALSE))=TRUE,0,VLOOKUP(A115,Sheet1!$A$3:$AF$86,15,FALSE))</f>
        <v>0</v>
      </c>
      <c r="P115" s="7">
        <f>IF(ISERROR(VLOOKUP(A115,Sheet1!$A$3:$AF$86,16,FALSE))=TRUE,0,VLOOKUP(A115,Sheet1!$A$3:$AF$86,16,FALSE))</f>
        <v>0</v>
      </c>
      <c r="Q115" s="6">
        <f>IF(ISERROR(VLOOKUP(A115,Sheet1!$A$3:$AF$86,17,FALSE))=TRUE,0,VLOOKUP(A115,Sheet1!$A$3:$AF$86,17,FALSE))</f>
        <v>0</v>
      </c>
      <c r="R115" s="6">
        <f>IF(ISERROR(VLOOKUP(A115,Sheet1!$A$3:$AF$86,18,FALSE))=TRUE,0,VLOOKUP(A115,Sheet1!$A$3:$AF$86,18,FALSE))</f>
        <v>0</v>
      </c>
      <c r="S115" s="6">
        <f>IF(ISERROR(VLOOKUP(A115,Sheet1!$A$3:$AF$86,19,FALSE))=TRUE,0,VLOOKUP(A115,Sheet1!$A$3:$AF$86,19,FALSE))</f>
        <v>0</v>
      </c>
      <c r="T115" s="6">
        <f>IF(ISERROR(VLOOKUP(A115,Sheet1!$A$3:$AF$86,20,FALSE))=TRUE,0,VLOOKUP(A115,Sheet1!$A$3:$AF$86,20,FALSE))</f>
        <v>0</v>
      </c>
      <c r="U115" s="6">
        <f>IF(ISERROR(VLOOKUP(A115,Sheet1!$A$3:$AF$86,21,FALSE))=TRUE,0,VLOOKUP(A115,Sheet1!$A$3:$AF$86,21,FALSE))</f>
        <v>0</v>
      </c>
      <c r="V115" s="7">
        <f>IF(ISERROR(VLOOKUP(A115,Sheet1!$A$3:$AF$86,22,FALSE))=TRUE,0,VLOOKUP(A115,Sheet1!$A$3:$AF$86,22,FALSE))</f>
        <v>0</v>
      </c>
      <c r="W115" s="7">
        <f>IF(ISERROR(VLOOKUP(A115,Sheet1!$A$3:$AF$86,23,FALSE))=TRUE,0,VLOOKUP(A115,Sheet1!$A$3:$AF$86,23,FALSE))</f>
        <v>0</v>
      </c>
      <c r="X115" s="6">
        <f>IF(ISERROR(VLOOKUP(A115,Sheet1!$A$3:$AF$86,24,FALSE))=TRUE,0,VLOOKUP(A115,Sheet1!$A$3:$AF$86,24,FALSE))</f>
        <v>0</v>
      </c>
      <c r="Y115" s="6">
        <f>IF(ISERROR(VLOOKUP(A115,Sheet1!$A$3:$AF$86,25,FALSE))=TRUE,0,VLOOKUP(A115,Sheet1!$A$3:$AF$86,25,FALSE))</f>
        <v>0</v>
      </c>
      <c r="Z115" s="6">
        <f>IF(ISERROR(VLOOKUP(A115,Sheet1!$A$3:$AF$86,26,FALSE))=TRUE,0,VLOOKUP(A115,Sheet1!$A$3:$AF$86,26,FALSE))</f>
        <v>0</v>
      </c>
      <c r="AA115" s="6">
        <f>IF(ISERROR(VLOOKUP(A115,Sheet1!$A$3:$AF$86,27,FALSE))=TRUE,0,VLOOKUP(A115,Sheet1!$A$3:$AF$86,27,FALSE))</f>
        <v>0</v>
      </c>
      <c r="AB115" s="6">
        <f>IF(ISERROR(VLOOKUP(A115,Sheet1!$A$3:$AF$86,28,FALSE))=TRUE,0,VLOOKUP(A115,Sheet1!$A$3:$AF$86,28,FALSE))</f>
        <v>0</v>
      </c>
      <c r="AC115" s="7">
        <f>IF(ISERROR(VLOOKUP(A115,Sheet1!$A$3:$AF$86,29,FALSE))=TRUE,0,VLOOKUP(A115,Sheet1!$A$3:$AF$86,29,FALSE))</f>
        <v>0</v>
      </c>
      <c r="AD115" s="7">
        <f>IF(ISERROR(VLOOKUP(A115,Sheet1!$A$3:$AF$86,30,FALSE))=TRUE,0,VLOOKUP(A115,Sheet1!$A$3:$AF$86,30,FALSE))</f>
        <v>0</v>
      </c>
      <c r="AE115" s="6">
        <f>IF(ISERROR(VLOOKUP(A115,Sheet1!$A$3:$AF$86,31,FALSE))=TRUE,0,VLOOKUP(A115,Sheet1!$A$3:$AF$86,31,FALSE))</f>
        <v>0</v>
      </c>
      <c r="AF115" s="6">
        <f>IF(ISERROR(VLOOKUP(A115,Sheet1!$A$3:$AF$86,32,FALSE))=TRUE,0,VLOOKUP(A115,Sheet1!$A$3:$AF$86,32,FALSE))</f>
        <v>0</v>
      </c>
    </row>
    <row r="116" spans="1:32">
      <c r="A116" s="4">
        <f>Sheet1!A116</f>
        <v>0</v>
      </c>
      <c r="D116" s="6">
        <f>IF(ISERROR(VLOOKUP(A116,Sheet1!$A$3:$AF$86,4,FALSE))=TRUE,0,VLOOKUP(A116,Sheet1!$A$3:$AF$86,4,FALSE))</f>
        <v>0</v>
      </c>
      <c r="E116" s="6">
        <f>IF(ISERROR(VLOOKUP(A116,Sheet1!$A$3:$AF$86,5,FALSE))=TRUE,0,VLOOKUP(A116,Sheet1!$A$3:$AF$86,5,FALSE))</f>
        <v>0</v>
      </c>
      <c r="F116" s="6">
        <f>IF(ISERROR(VLOOKUP(A116,Sheet1!$A$3:$AF$86,6,FALSE))=TRUE,0,VLOOKUP(A116,Sheet1!$A$3:$AF$86,6,FALSE))</f>
        <v>0</v>
      </c>
      <c r="G116" s="6">
        <f>IF(ISERROR(VLOOKUP(A116,Sheet1!$A$3:$AF$86,7,FALSE))=TRUE,0,VLOOKUP(A116,Sheet1!$A$3:$AF$86,7,FALSE))</f>
        <v>0</v>
      </c>
      <c r="H116" s="7">
        <f>IF(ISERROR(VLOOKUP(A116,Sheet1!$A$3:$AF$86,8,FALSE))=TRUE,0,VLOOKUP(A116,Sheet1!$A$3:$AF$86,8,FALSE))</f>
        <v>0</v>
      </c>
      <c r="I116" s="7">
        <f>IF(ISERROR(VLOOKUP(A116,Sheet1!$A$3:$AF$86,9,FALSE))=TRUE,0,VLOOKUP(A116,Sheet1!$A$3:$AF$86,9,FALSE))</f>
        <v>0</v>
      </c>
      <c r="J116" s="6">
        <f>IF(ISERROR(VLOOKUP(A116,Sheet1!$A$3:$AF$86,10,FALSE))=TRUE,0,VLOOKUP(A116,Sheet1!$A$3:$AF$86,10,FALSE))</f>
        <v>0</v>
      </c>
      <c r="K116" s="6">
        <f>IF(ISERROR(VLOOKUP(A116,Sheet1!$A$3:$AF$86,11,FALSE))=TRUE,0,VLOOKUP(A116,Sheet1!$A$3:$AF$86,11,FALSE))</f>
        <v>0</v>
      </c>
      <c r="L116" s="6">
        <f>IF(ISERROR(VLOOKUP(A116,Sheet1!$A$3:$AF$86,12,FALSE))=TRUE,0,VLOOKUP(A116,Sheet1!$A$3:$AF$86,12,FALSE))</f>
        <v>0</v>
      </c>
      <c r="M116" s="6">
        <f>IF(ISERROR(VLOOKUP(A116,Sheet1!$A$3:$AF$86,13,FALSE))=TRUE,0,VLOOKUP(A116,Sheet1!$A$3:$AF$86,13,FALSE))</f>
        <v>0</v>
      </c>
      <c r="N116" s="6">
        <f>IF(ISERROR(VLOOKUP(A116,Sheet1!$A$3:$AF$86,14,FALSE))=TRUE,0,VLOOKUP(A116,Sheet1!$A$3:$AF$86,14,FALSE))</f>
        <v>0</v>
      </c>
      <c r="O116" s="7">
        <f>IF(ISERROR(VLOOKUP(A116,Sheet1!$A$3:$AF$86,15,FALSE))=TRUE,0,VLOOKUP(A116,Sheet1!$A$3:$AF$86,15,FALSE))</f>
        <v>0</v>
      </c>
      <c r="P116" s="7">
        <f>IF(ISERROR(VLOOKUP(A116,Sheet1!$A$3:$AF$86,16,FALSE))=TRUE,0,VLOOKUP(A116,Sheet1!$A$3:$AF$86,16,FALSE))</f>
        <v>0</v>
      </c>
      <c r="Q116" s="6">
        <f>IF(ISERROR(VLOOKUP(A116,Sheet1!$A$3:$AF$86,17,FALSE))=TRUE,0,VLOOKUP(A116,Sheet1!$A$3:$AF$86,17,FALSE))</f>
        <v>0</v>
      </c>
      <c r="R116" s="6">
        <f>IF(ISERROR(VLOOKUP(A116,Sheet1!$A$3:$AF$86,18,FALSE))=TRUE,0,VLOOKUP(A116,Sheet1!$A$3:$AF$86,18,FALSE))</f>
        <v>0</v>
      </c>
      <c r="S116" s="6">
        <f>IF(ISERROR(VLOOKUP(A116,Sheet1!$A$3:$AF$86,19,FALSE))=TRUE,0,VLOOKUP(A116,Sheet1!$A$3:$AF$86,19,FALSE))</f>
        <v>0</v>
      </c>
      <c r="T116" s="6">
        <f>IF(ISERROR(VLOOKUP(A116,Sheet1!$A$3:$AF$86,20,FALSE))=TRUE,0,VLOOKUP(A116,Sheet1!$A$3:$AF$86,20,FALSE))</f>
        <v>0</v>
      </c>
      <c r="U116" s="6">
        <f>IF(ISERROR(VLOOKUP(A116,Sheet1!$A$3:$AF$86,21,FALSE))=TRUE,0,VLOOKUP(A116,Sheet1!$A$3:$AF$86,21,FALSE))</f>
        <v>0</v>
      </c>
      <c r="V116" s="7">
        <f>IF(ISERROR(VLOOKUP(A116,Sheet1!$A$3:$AF$86,22,FALSE))=TRUE,0,VLOOKUP(A116,Sheet1!$A$3:$AF$86,22,FALSE))</f>
        <v>0</v>
      </c>
      <c r="W116" s="7">
        <f>IF(ISERROR(VLOOKUP(A116,Sheet1!$A$3:$AF$86,23,FALSE))=TRUE,0,VLOOKUP(A116,Sheet1!$A$3:$AF$86,23,FALSE))</f>
        <v>0</v>
      </c>
      <c r="X116" s="6">
        <f>IF(ISERROR(VLOOKUP(A116,Sheet1!$A$3:$AF$86,24,FALSE))=TRUE,0,VLOOKUP(A116,Sheet1!$A$3:$AF$86,24,FALSE))</f>
        <v>0</v>
      </c>
      <c r="Y116" s="6">
        <f>IF(ISERROR(VLOOKUP(A116,Sheet1!$A$3:$AF$86,25,FALSE))=TRUE,0,VLOOKUP(A116,Sheet1!$A$3:$AF$86,25,FALSE))</f>
        <v>0</v>
      </c>
      <c r="Z116" s="6">
        <f>IF(ISERROR(VLOOKUP(A116,Sheet1!$A$3:$AF$86,26,FALSE))=TRUE,0,VLOOKUP(A116,Sheet1!$A$3:$AF$86,26,FALSE))</f>
        <v>0</v>
      </c>
      <c r="AA116" s="6">
        <f>IF(ISERROR(VLOOKUP(A116,Sheet1!$A$3:$AF$86,27,FALSE))=TRUE,0,VLOOKUP(A116,Sheet1!$A$3:$AF$86,27,FALSE))</f>
        <v>0</v>
      </c>
      <c r="AB116" s="6">
        <f>IF(ISERROR(VLOOKUP(A116,Sheet1!$A$3:$AF$86,28,FALSE))=TRUE,0,VLOOKUP(A116,Sheet1!$A$3:$AF$86,28,FALSE))</f>
        <v>0</v>
      </c>
      <c r="AC116" s="7">
        <f>IF(ISERROR(VLOOKUP(A116,Sheet1!$A$3:$AF$86,29,FALSE))=TRUE,0,VLOOKUP(A116,Sheet1!$A$3:$AF$86,29,FALSE))</f>
        <v>0</v>
      </c>
      <c r="AD116" s="7">
        <f>IF(ISERROR(VLOOKUP(A116,Sheet1!$A$3:$AF$86,30,FALSE))=TRUE,0,VLOOKUP(A116,Sheet1!$A$3:$AF$86,30,FALSE))</f>
        <v>0</v>
      </c>
      <c r="AE116" s="6">
        <f>IF(ISERROR(VLOOKUP(A116,Sheet1!$A$3:$AF$86,31,FALSE))=TRUE,0,VLOOKUP(A116,Sheet1!$A$3:$AF$86,31,FALSE))</f>
        <v>0</v>
      </c>
      <c r="AF116" s="6">
        <f>IF(ISERROR(VLOOKUP(A116,Sheet1!$A$3:$AF$86,32,FALSE))=TRUE,0,VLOOKUP(A116,Sheet1!$A$3:$AF$86,32,FALSE))</f>
        <v>0</v>
      </c>
    </row>
    <row r="117" spans="1:32">
      <c r="A117" s="4">
        <f>Sheet1!A117</f>
        <v>0</v>
      </c>
      <c r="D117" s="6">
        <f>IF(ISERROR(VLOOKUP(A117,Sheet1!$A$3:$AF$86,4,FALSE))=TRUE,0,VLOOKUP(A117,Sheet1!$A$3:$AF$86,4,FALSE))</f>
        <v>0</v>
      </c>
      <c r="E117" s="6">
        <f>IF(ISERROR(VLOOKUP(A117,Sheet1!$A$3:$AF$86,5,FALSE))=TRUE,0,VLOOKUP(A117,Sheet1!$A$3:$AF$86,5,FALSE))</f>
        <v>0</v>
      </c>
      <c r="F117" s="6">
        <f>IF(ISERROR(VLOOKUP(A117,Sheet1!$A$3:$AF$86,6,FALSE))=TRUE,0,VLOOKUP(A117,Sheet1!$A$3:$AF$86,6,FALSE))</f>
        <v>0</v>
      </c>
      <c r="G117" s="6">
        <f>IF(ISERROR(VLOOKUP(A117,Sheet1!$A$3:$AF$86,7,FALSE))=TRUE,0,VLOOKUP(A117,Sheet1!$A$3:$AF$86,7,FALSE))</f>
        <v>0</v>
      </c>
      <c r="H117" s="7">
        <f>IF(ISERROR(VLOOKUP(A117,Sheet1!$A$3:$AF$86,8,FALSE))=TRUE,0,VLOOKUP(A117,Sheet1!$A$3:$AF$86,8,FALSE))</f>
        <v>0</v>
      </c>
      <c r="I117" s="7">
        <f>IF(ISERROR(VLOOKUP(A117,Sheet1!$A$3:$AF$86,9,FALSE))=TRUE,0,VLOOKUP(A117,Sheet1!$A$3:$AF$86,9,FALSE))</f>
        <v>0</v>
      </c>
      <c r="J117" s="6">
        <f>IF(ISERROR(VLOOKUP(A117,Sheet1!$A$3:$AF$86,10,FALSE))=TRUE,0,VLOOKUP(A117,Sheet1!$A$3:$AF$86,10,FALSE))</f>
        <v>0</v>
      </c>
      <c r="K117" s="6">
        <f>IF(ISERROR(VLOOKUP(A117,Sheet1!$A$3:$AF$86,11,FALSE))=TRUE,0,VLOOKUP(A117,Sheet1!$A$3:$AF$86,11,FALSE))</f>
        <v>0</v>
      </c>
      <c r="L117" s="6">
        <f>IF(ISERROR(VLOOKUP(A117,Sheet1!$A$3:$AF$86,12,FALSE))=TRUE,0,VLOOKUP(A117,Sheet1!$A$3:$AF$86,12,FALSE))</f>
        <v>0</v>
      </c>
      <c r="M117" s="6">
        <f>IF(ISERROR(VLOOKUP(A117,Sheet1!$A$3:$AF$86,13,FALSE))=TRUE,0,VLOOKUP(A117,Sheet1!$A$3:$AF$86,13,FALSE))</f>
        <v>0</v>
      </c>
      <c r="N117" s="6">
        <f>IF(ISERROR(VLOOKUP(A117,Sheet1!$A$3:$AF$86,14,FALSE))=TRUE,0,VLOOKUP(A117,Sheet1!$A$3:$AF$86,14,FALSE))</f>
        <v>0</v>
      </c>
      <c r="O117" s="7">
        <f>IF(ISERROR(VLOOKUP(A117,Sheet1!$A$3:$AF$86,15,FALSE))=TRUE,0,VLOOKUP(A117,Sheet1!$A$3:$AF$86,15,FALSE))</f>
        <v>0</v>
      </c>
      <c r="P117" s="7">
        <f>IF(ISERROR(VLOOKUP(A117,Sheet1!$A$3:$AF$86,16,FALSE))=TRUE,0,VLOOKUP(A117,Sheet1!$A$3:$AF$86,16,FALSE))</f>
        <v>0</v>
      </c>
      <c r="Q117" s="6">
        <f>IF(ISERROR(VLOOKUP(A117,Sheet1!$A$3:$AF$86,17,FALSE))=TRUE,0,VLOOKUP(A117,Sheet1!$A$3:$AF$86,17,FALSE))</f>
        <v>0</v>
      </c>
      <c r="R117" s="6">
        <f>IF(ISERROR(VLOOKUP(A117,Sheet1!$A$3:$AF$86,18,FALSE))=TRUE,0,VLOOKUP(A117,Sheet1!$A$3:$AF$86,18,FALSE))</f>
        <v>0</v>
      </c>
      <c r="S117" s="6">
        <f>IF(ISERROR(VLOOKUP(A117,Sheet1!$A$3:$AF$86,19,FALSE))=TRUE,0,VLOOKUP(A117,Sheet1!$A$3:$AF$86,19,FALSE))</f>
        <v>0</v>
      </c>
      <c r="T117" s="6">
        <f>IF(ISERROR(VLOOKUP(A117,Sheet1!$A$3:$AF$86,20,FALSE))=TRUE,0,VLOOKUP(A117,Sheet1!$A$3:$AF$86,20,FALSE))</f>
        <v>0</v>
      </c>
      <c r="U117" s="6">
        <f>IF(ISERROR(VLOOKUP(A117,Sheet1!$A$3:$AF$86,21,FALSE))=TRUE,0,VLOOKUP(A117,Sheet1!$A$3:$AF$86,21,FALSE))</f>
        <v>0</v>
      </c>
      <c r="V117" s="7">
        <f>IF(ISERROR(VLOOKUP(A117,Sheet1!$A$3:$AF$86,22,FALSE))=TRUE,0,VLOOKUP(A117,Sheet1!$A$3:$AF$86,22,FALSE))</f>
        <v>0</v>
      </c>
      <c r="W117" s="7">
        <f>IF(ISERROR(VLOOKUP(A117,Sheet1!$A$3:$AF$86,23,FALSE))=TRUE,0,VLOOKUP(A117,Sheet1!$A$3:$AF$86,23,FALSE))</f>
        <v>0</v>
      </c>
      <c r="X117" s="6">
        <f>IF(ISERROR(VLOOKUP(A117,Sheet1!$A$3:$AF$86,24,FALSE))=TRUE,0,VLOOKUP(A117,Sheet1!$A$3:$AF$86,24,FALSE))</f>
        <v>0</v>
      </c>
      <c r="Y117" s="6">
        <f>IF(ISERROR(VLOOKUP(A117,Sheet1!$A$3:$AF$86,25,FALSE))=TRUE,0,VLOOKUP(A117,Sheet1!$A$3:$AF$86,25,FALSE))</f>
        <v>0</v>
      </c>
      <c r="Z117" s="6">
        <f>IF(ISERROR(VLOOKUP(A117,Sheet1!$A$3:$AF$86,26,FALSE))=TRUE,0,VLOOKUP(A117,Sheet1!$A$3:$AF$86,26,FALSE))</f>
        <v>0</v>
      </c>
      <c r="AA117" s="6">
        <f>IF(ISERROR(VLOOKUP(A117,Sheet1!$A$3:$AF$86,27,FALSE))=TRUE,0,VLOOKUP(A117,Sheet1!$A$3:$AF$86,27,FALSE))</f>
        <v>0</v>
      </c>
      <c r="AB117" s="6">
        <f>IF(ISERROR(VLOOKUP(A117,Sheet1!$A$3:$AF$86,28,FALSE))=TRUE,0,VLOOKUP(A117,Sheet1!$A$3:$AF$86,28,FALSE))</f>
        <v>0</v>
      </c>
      <c r="AC117" s="7">
        <f>IF(ISERROR(VLOOKUP(A117,Sheet1!$A$3:$AF$86,29,FALSE))=TRUE,0,VLOOKUP(A117,Sheet1!$A$3:$AF$86,29,FALSE))</f>
        <v>0</v>
      </c>
      <c r="AD117" s="7">
        <f>IF(ISERROR(VLOOKUP(A117,Sheet1!$A$3:$AF$86,30,FALSE))=TRUE,0,VLOOKUP(A117,Sheet1!$A$3:$AF$86,30,FALSE))</f>
        <v>0</v>
      </c>
      <c r="AE117" s="6">
        <f>IF(ISERROR(VLOOKUP(A117,Sheet1!$A$3:$AF$86,31,FALSE))=TRUE,0,VLOOKUP(A117,Sheet1!$A$3:$AF$86,31,FALSE))</f>
        <v>0</v>
      </c>
      <c r="AF117" s="6">
        <f>IF(ISERROR(VLOOKUP(A117,Sheet1!$A$3:$AF$86,32,FALSE))=TRUE,0,VLOOKUP(A117,Sheet1!$A$3:$AF$86,32,FALSE))</f>
        <v>0</v>
      </c>
    </row>
    <row r="118" spans="1:32">
      <c r="A118" s="4">
        <f>Sheet1!A118</f>
        <v>0</v>
      </c>
      <c r="D118" s="6">
        <f>IF(ISERROR(VLOOKUP(A118,Sheet1!$A$3:$AF$86,4,FALSE))=TRUE,0,VLOOKUP(A118,Sheet1!$A$3:$AF$86,4,FALSE))</f>
        <v>0</v>
      </c>
      <c r="E118" s="6">
        <f>IF(ISERROR(VLOOKUP(A118,Sheet1!$A$3:$AF$86,5,FALSE))=TRUE,0,VLOOKUP(A118,Sheet1!$A$3:$AF$86,5,FALSE))</f>
        <v>0</v>
      </c>
      <c r="F118" s="6">
        <f>IF(ISERROR(VLOOKUP(A118,Sheet1!$A$3:$AF$86,6,FALSE))=TRUE,0,VLOOKUP(A118,Sheet1!$A$3:$AF$86,6,FALSE))</f>
        <v>0</v>
      </c>
      <c r="G118" s="6">
        <f>IF(ISERROR(VLOOKUP(A118,Sheet1!$A$3:$AF$86,7,FALSE))=TRUE,0,VLOOKUP(A118,Sheet1!$A$3:$AF$86,7,FALSE))</f>
        <v>0</v>
      </c>
      <c r="H118" s="7">
        <f>IF(ISERROR(VLOOKUP(A118,Sheet1!$A$3:$AF$86,8,FALSE))=TRUE,0,VLOOKUP(A118,Sheet1!$A$3:$AF$86,8,FALSE))</f>
        <v>0</v>
      </c>
      <c r="I118" s="7">
        <f>IF(ISERROR(VLOOKUP(A118,Sheet1!$A$3:$AF$86,9,FALSE))=TRUE,0,VLOOKUP(A118,Sheet1!$A$3:$AF$86,9,FALSE))</f>
        <v>0</v>
      </c>
      <c r="J118" s="6">
        <f>IF(ISERROR(VLOOKUP(A118,Sheet1!$A$3:$AF$86,10,FALSE))=TRUE,0,VLOOKUP(A118,Sheet1!$A$3:$AF$86,10,FALSE))</f>
        <v>0</v>
      </c>
      <c r="K118" s="6">
        <f>IF(ISERROR(VLOOKUP(A118,Sheet1!$A$3:$AF$86,11,FALSE))=TRUE,0,VLOOKUP(A118,Sheet1!$A$3:$AF$86,11,FALSE))</f>
        <v>0</v>
      </c>
      <c r="L118" s="6">
        <f>IF(ISERROR(VLOOKUP(A118,Sheet1!$A$3:$AF$86,12,FALSE))=TRUE,0,VLOOKUP(A118,Sheet1!$A$3:$AF$86,12,FALSE))</f>
        <v>0</v>
      </c>
      <c r="M118" s="6">
        <f>IF(ISERROR(VLOOKUP(A118,Sheet1!$A$3:$AF$86,13,FALSE))=TRUE,0,VLOOKUP(A118,Sheet1!$A$3:$AF$86,13,FALSE))</f>
        <v>0</v>
      </c>
      <c r="N118" s="6">
        <f>IF(ISERROR(VLOOKUP(A118,Sheet1!$A$3:$AF$86,14,FALSE))=TRUE,0,VLOOKUP(A118,Sheet1!$A$3:$AF$86,14,FALSE))</f>
        <v>0</v>
      </c>
      <c r="O118" s="7">
        <f>IF(ISERROR(VLOOKUP(A118,Sheet1!$A$3:$AF$86,15,FALSE))=TRUE,0,VLOOKUP(A118,Sheet1!$A$3:$AF$86,15,FALSE))</f>
        <v>0</v>
      </c>
      <c r="P118" s="7">
        <f>IF(ISERROR(VLOOKUP(A118,Sheet1!$A$3:$AF$86,16,FALSE))=TRUE,0,VLOOKUP(A118,Sheet1!$A$3:$AF$86,16,FALSE))</f>
        <v>0</v>
      </c>
      <c r="Q118" s="6">
        <f>IF(ISERROR(VLOOKUP(A118,Sheet1!$A$3:$AF$86,17,FALSE))=TRUE,0,VLOOKUP(A118,Sheet1!$A$3:$AF$86,17,FALSE))</f>
        <v>0</v>
      </c>
      <c r="R118" s="6">
        <f>IF(ISERROR(VLOOKUP(A118,Sheet1!$A$3:$AF$86,18,FALSE))=TRUE,0,VLOOKUP(A118,Sheet1!$A$3:$AF$86,18,FALSE))</f>
        <v>0</v>
      </c>
      <c r="S118" s="6">
        <f>IF(ISERROR(VLOOKUP(A118,Sheet1!$A$3:$AF$86,19,FALSE))=TRUE,0,VLOOKUP(A118,Sheet1!$A$3:$AF$86,19,FALSE))</f>
        <v>0</v>
      </c>
      <c r="T118" s="6">
        <f>IF(ISERROR(VLOOKUP(A118,Sheet1!$A$3:$AF$86,20,FALSE))=TRUE,0,VLOOKUP(A118,Sheet1!$A$3:$AF$86,20,FALSE))</f>
        <v>0</v>
      </c>
      <c r="U118" s="6">
        <f>IF(ISERROR(VLOOKUP(A118,Sheet1!$A$3:$AF$86,21,FALSE))=TRUE,0,VLOOKUP(A118,Sheet1!$A$3:$AF$86,21,FALSE))</f>
        <v>0</v>
      </c>
      <c r="V118" s="7">
        <f>IF(ISERROR(VLOOKUP(A118,Sheet1!$A$3:$AF$86,22,FALSE))=TRUE,0,VLOOKUP(A118,Sheet1!$A$3:$AF$86,22,FALSE))</f>
        <v>0</v>
      </c>
      <c r="W118" s="7">
        <f>IF(ISERROR(VLOOKUP(A118,Sheet1!$A$3:$AF$86,23,FALSE))=TRUE,0,VLOOKUP(A118,Sheet1!$A$3:$AF$86,23,FALSE))</f>
        <v>0</v>
      </c>
      <c r="X118" s="6">
        <f>IF(ISERROR(VLOOKUP(A118,Sheet1!$A$3:$AF$86,24,FALSE))=TRUE,0,VLOOKUP(A118,Sheet1!$A$3:$AF$86,24,FALSE))</f>
        <v>0</v>
      </c>
      <c r="Y118" s="6">
        <f>IF(ISERROR(VLOOKUP(A118,Sheet1!$A$3:$AF$86,25,FALSE))=TRUE,0,VLOOKUP(A118,Sheet1!$A$3:$AF$86,25,FALSE))</f>
        <v>0</v>
      </c>
      <c r="Z118" s="6">
        <f>IF(ISERROR(VLOOKUP(A118,Sheet1!$A$3:$AF$86,26,FALSE))=TRUE,0,VLOOKUP(A118,Sheet1!$A$3:$AF$86,26,FALSE))</f>
        <v>0</v>
      </c>
      <c r="AA118" s="6">
        <f>IF(ISERROR(VLOOKUP(A118,Sheet1!$A$3:$AF$86,27,FALSE))=TRUE,0,VLOOKUP(A118,Sheet1!$A$3:$AF$86,27,FALSE))</f>
        <v>0</v>
      </c>
      <c r="AB118" s="6">
        <f>IF(ISERROR(VLOOKUP(A118,Sheet1!$A$3:$AF$86,28,FALSE))=TRUE,0,VLOOKUP(A118,Sheet1!$A$3:$AF$86,28,FALSE))</f>
        <v>0</v>
      </c>
      <c r="AC118" s="7">
        <f>IF(ISERROR(VLOOKUP(A118,Sheet1!$A$3:$AF$86,29,FALSE))=TRUE,0,VLOOKUP(A118,Sheet1!$A$3:$AF$86,29,FALSE))</f>
        <v>0</v>
      </c>
      <c r="AD118" s="7">
        <f>IF(ISERROR(VLOOKUP(A118,Sheet1!$A$3:$AF$86,30,FALSE))=TRUE,0,VLOOKUP(A118,Sheet1!$A$3:$AF$86,30,FALSE))</f>
        <v>0</v>
      </c>
      <c r="AE118" s="6">
        <f>IF(ISERROR(VLOOKUP(A118,Sheet1!$A$3:$AF$86,31,FALSE))=TRUE,0,VLOOKUP(A118,Sheet1!$A$3:$AF$86,31,FALSE))</f>
        <v>0</v>
      </c>
      <c r="AF118" s="6">
        <f>IF(ISERROR(VLOOKUP(A118,Sheet1!$A$3:$AF$86,32,FALSE))=TRUE,0,VLOOKUP(A118,Sheet1!$A$3:$AF$86,32,FALSE))</f>
        <v>0</v>
      </c>
    </row>
    <row r="119" spans="1:32">
      <c r="A119" s="4">
        <f>Sheet1!A119</f>
        <v>0</v>
      </c>
      <c r="D119" s="6">
        <f>IF(ISERROR(VLOOKUP(A119,Sheet1!$A$3:$AF$86,4,FALSE))=TRUE,0,VLOOKUP(A119,Sheet1!$A$3:$AF$86,4,FALSE))</f>
        <v>0</v>
      </c>
      <c r="E119" s="6">
        <f>IF(ISERROR(VLOOKUP(A119,Sheet1!$A$3:$AF$86,5,FALSE))=TRUE,0,VLOOKUP(A119,Sheet1!$A$3:$AF$86,5,FALSE))</f>
        <v>0</v>
      </c>
      <c r="F119" s="6">
        <f>IF(ISERROR(VLOOKUP(A119,Sheet1!$A$3:$AF$86,6,FALSE))=TRUE,0,VLOOKUP(A119,Sheet1!$A$3:$AF$86,6,FALSE))</f>
        <v>0</v>
      </c>
      <c r="G119" s="6">
        <f>IF(ISERROR(VLOOKUP(A119,Sheet1!$A$3:$AF$86,7,FALSE))=TRUE,0,VLOOKUP(A119,Sheet1!$A$3:$AF$86,7,FALSE))</f>
        <v>0</v>
      </c>
      <c r="H119" s="7">
        <f>IF(ISERROR(VLOOKUP(A119,Sheet1!$A$3:$AF$86,8,FALSE))=TRUE,0,VLOOKUP(A119,Sheet1!$A$3:$AF$86,8,FALSE))</f>
        <v>0</v>
      </c>
      <c r="I119" s="7">
        <f>IF(ISERROR(VLOOKUP(A119,Sheet1!$A$3:$AF$86,9,FALSE))=TRUE,0,VLOOKUP(A119,Sheet1!$A$3:$AF$86,9,FALSE))</f>
        <v>0</v>
      </c>
      <c r="J119" s="6">
        <f>IF(ISERROR(VLOOKUP(A119,Sheet1!$A$3:$AF$86,10,FALSE))=TRUE,0,VLOOKUP(A119,Sheet1!$A$3:$AF$86,10,FALSE))</f>
        <v>0</v>
      </c>
      <c r="K119" s="6">
        <f>IF(ISERROR(VLOOKUP(A119,Sheet1!$A$3:$AF$86,11,FALSE))=TRUE,0,VLOOKUP(A119,Sheet1!$A$3:$AF$86,11,FALSE))</f>
        <v>0</v>
      </c>
      <c r="L119" s="6">
        <f>IF(ISERROR(VLOOKUP(A119,Sheet1!$A$3:$AF$86,12,FALSE))=TRUE,0,VLOOKUP(A119,Sheet1!$A$3:$AF$86,12,FALSE))</f>
        <v>0</v>
      </c>
      <c r="M119" s="6">
        <f>IF(ISERROR(VLOOKUP(A119,Sheet1!$A$3:$AF$86,13,FALSE))=TRUE,0,VLOOKUP(A119,Sheet1!$A$3:$AF$86,13,FALSE))</f>
        <v>0</v>
      </c>
      <c r="N119" s="6">
        <f>IF(ISERROR(VLOOKUP(A119,Sheet1!$A$3:$AF$86,14,FALSE))=TRUE,0,VLOOKUP(A119,Sheet1!$A$3:$AF$86,14,FALSE))</f>
        <v>0</v>
      </c>
      <c r="O119" s="7">
        <f>IF(ISERROR(VLOOKUP(A119,Sheet1!$A$3:$AF$86,15,FALSE))=TRUE,0,VLOOKUP(A119,Sheet1!$A$3:$AF$86,15,FALSE))</f>
        <v>0</v>
      </c>
      <c r="P119" s="7">
        <f>IF(ISERROR(VLOOKUP(A119,Sheet1!$A$3:$AF$86,16,FALSE))=TRUE,0,VLOOKUP(A119,Sheet1!$A$3:$AF$86,16,FALSE))</f>
        <v>0</v>
      </c>
      <c r="Q119" s="6">
        <f>IF(ISERROR(VLOOKUP(A119,Sheet1!$A$3:$AF$86,17,FALSE))=TRUE,0,VLOOKUP(A119,Sheet1!$A$3:$AF$86,17,FALSE))</f>
        <v>0</v>
      </c>
      <c r="R119" s="6">
        <f>IF(ISERROR(VLOOKUP(A119,Sheet1!$A$3:$AF$86,18,FALSE))=TRUE,0,VLOOKUP(A119,Sheet1!$A$3:$AF$86,18,FALSE))</f>
        <v>0</v>
      </c>
      <c r="S119" s="6">
        <f>IF(ISERROR(VLOOKUP(A119,Sheet1!$A$3:$AF$86,19,FALSE))=TRUE,0,VLOOKUP(A119,Sheet1!$A$3:$AF$86,19,FALSE))</f>
        <v>0</v>
      </c>
      <c r="T119" s="6">
        <f>IF(ISERROR(VLOOKUP(A119,Sheet1!$A$3:$AF$86,20,FALSE))=TRUE,0,VLOOKUP(A119,Sheet1!$A$3:$AF$86,20,FALSE))</f>
        <v>0</v>
      </c>
      <c r="U119" s="6">
        <f>IF(ISERROR(VLOOKUP(A119,Sheet1!$A$3:$AF$86,21,FALSE))=TRUE,0,VLOOKUP(A119,Sheet1!$A$3:$AF$86,21,FALSE))</f>
        <v>0</v>
      </c>
      <c r="V119" s="7">
        <f>IF(ISERROR(VLOOKUP(A119,Sheet1!$A$3:$AF$86,22,FALSE))=TRUE,0,VLOOKUP(A119,Sheet1!$A$3:$AF$86,22,FALSE))</f>
        <v>0</v>
      </c>
      <c r="W119" s="7">
        <f>IF(ISERROR(VLOOKUP(A119,Sheet1!$A$3:$AF$86,23,FALSE))=TRUE,0,VLOOKUP(A119,Sheet1!$A$3:$AF$86,23,FALSE))</f>
        <v>0</v>
      </c>
      <c r="X119" s="6">
        <f>IF(ISERROR(VLOOKUP(A119,Sheet1!$A$3:$AF$86,24,FALSE))=TRUE,0,VLOOKUP(A119,Sheet1!$A$3:$AF$86,24,FALSE))</f>
        <v>0</v>
      </c>
      <c r="Y119" s="6">
        <f>IF(ISERROR(VLOOKUP(A119,Sheet1!$A$3:$AF$86,25,FALSE))=TRUE,0,VLOOKUP(A119,Sheet1!$A$3:$AF$86,25,FALSE))</f>
        <v>0</v>
      </c>
      <c r="Z119" s="6">
        <f>IF(ISERROR(VLOOKUP(A119,Sheet1!$A$3:$AF$86,26,FALSE))=TRUE,0,VLOOKUP(A119,Sheet1!$A$3:$AF$86,26,FALSE))</f>
        <v>0</v>
      </c>
      <c r="AA119" s="6">
        <f>IF(ISERROR(VLOOKUP(A119,Sheet1!$A$3:$AF$86,27,FALSE))=TRUE,0,VLOOKUP(A119,Sheet1!$A$3:$AF$86,27,FALSE))</f>
        <v>0</v>
      </c>
      <c r="AB119" s="6">
        <f>IF(ISERROR(VLOOKUP(A119,Sheet1!$A$3:$AF$86,28,FALSE))=TRUE,0,VLOOKUP(A119,Sheet1!$A$3:$AF$86,28,FALSE))</f>
        <v>0</v>
      </c>
      <c r="AC119" s="7">
        <f>IF(ISERROR(VLOOKUP(A119,Sheet1!$A$3:$AF$86,29,FALSE))=TRUE,0,VLOOKUP(A119,Sheet1!$A$3:$AF$86,29,FALSE))</f>
        <v>0</v>
      </c>
      <c r="AD119" s="7">
        <f>IF(ISERROR(VLOOKUP(A119,Sheet1!$A$3:$AF$86,30,FALSE))=TRUE,0,VLOOKUP(A119,Sheet1!$A$3:$AF$86,30,FALSE))</f>
        <v>0</v>
      </c>
      <c r="AE119" s="6">
        <f>IF(ISERROR(VLOOKUP(A119,Sheet1!$A$3:$AF$86,31,FALSE))=TRUE,0,VLOOKUP(A119,Sheet1!$A$3:$AF$86,31,FALSE))</f>
        <v>0</v>
      </c>
      <c r="AF119" s="6">
        <f>IF(ISERROR(VLOOKUP(A119,Sheet1!$A$3:$AF$86,32,FALSE))=TRUE,0,VLOOKUP(A119,Sheet1!$A$3:$AF$86,32,FALSE))</f>
        <v>0</v>
      </c>
    </row>
    <row r="120" spans="1:32">
      <c r="A120" s="4">
        <f>Sheet1!A120</f>
        <v>0</v>
      </c>
      <c r="D120" s="6">
        <f>IF(ISERROR(VLOOKUP(A120,Sheet1!$A$3:$AF$86,4,FALSE))=TRUE,0,VLOOKUP(A120,Sheet1!$A$3:$AF$86,4,FALSE))</f>
        <v>0</v>
      </c>
      <c r="E120" s="6">
        <f>IF(ISERROR(VLOOKUP(A120,Sheet1!$A$3:$AF$86,5,FALSE))=TRUE,0,VLOOKUP(A120,Sheet1!$A$3:$AF$86,5,FALSE))</f>
        <v>0</v>
      </c>
      <c r="F120" s="6">
        <f>IF(ISERROR(VLOOKUP(A120,Sheet1!$A$3:$AF$86,6,FALSE))=TRUE,0,VLOOKUP(A120,Sheet1!$A$3:$AF$86,6,FALSE))</f>
        <v>0</v>
      </c>
      <c r="G120" s="6">
        <f>IF(ISERROR(VLOOKUP(A120,Sheet1!$A$3:$AF$86,7,FALSE))=TRUE,0,VLOOKUP(A120,Sheet1!$A$3:$AF$86,7,FALSE))</f>
        <v>0</v>
      </c>
      <c r="H120" s="7">
        <f>IF(ISERROR(VLOOKUP(A120,Sheet1!$A$3:$AF$86,8,FALSE))=TRUE,0,VLOOKUP(A120,Sheet1!$A$3:$AF$86,8,FALSE))</f>
        <v>0</v>
      </c>
      <c r="I120" s="7">
        <f>IF(ISERROR(VLOOKUP(A120,Sheet1!$A$3:$AF$86,9,FALSE))=TRUE,0,VLOOKUP(A120,Sheet1!$A$3:$AF$86,9,FALSE))</f>
        <v>0</v>
      </c>
      <c r="J120" s="6">
        <f>IF(ISERROR(VLOOKUP(A120,Sheet1!$A$3:$AF$86,10,FALSE))=TRUE,0,VLOOKUP(A120,Sheet1!$A$3:$AF$86,10,FALSE))</f>
        <v>0</v>
      </c>
      <c r="K120" s="6">
        <f>IF(ISERROR(VLOOKUP(A120,Sheet1!$A$3:$AF$86,11,FALSE))=TRUE,0,VLOOKUP(A120,Sheet1!$A$3:$AF$86,11,FALSE))</f>
        <v>0</v>
      </c>
      <c r="L120" s="6">
        <f>IF(ISERROR(VLOOKUP(A120,Sheet1!$A$3:$AF$86,12,FALSE))=TRUE,0,VLOOKUP(A120,Sheet1!$A$3:$AF$86,12,FALSE))</f>
        <v>0</v>
      </c>
      <c r="M120" s="6">
        <f>IF(ISERROR(VLOOKUP(A120,Sheet1!$A$3:$AF$86,13,FALSE))=TRUE,0,VLOOKUP(A120,Sheet1!$A$3:$AF$86,13,FALSE))</f>
        <v>0</v>
      </c>
      <c r="N120" s="6">
        <f>IF(ISERROR(VLOOKUP(A120,Sheet1!$A$3:$AF$86,14,FALSE))=TRUE,0,VLOOKUP(A120,Sheet1!$A$3:$AF$86,14,FALSE))</f>
        <v>0</v>
      </c>
      <c r="O120" s="7">
        <f>IF(ISERROR(VLOOKUP(A120,Sheet1!$A$3:$AF$86,15,FALSE))=TRUE,0,VLOOKUP(A120,Sheet1!$A$3:$AF$86,15,FALSE))</f>
        <v>0</v>
      </c>
      <c r="P120" s="7">
        <f>IF(ISERROR(VLOOKUP(A120,Sheet1!$A$3:$AF$86,16,FALSE))=TRUE,0,VLOOKUP(A120,Sheet1!$A$3:$AF$86,16,FALSE))</f>
        <v>0</v>
      </c>
      <c r="Q120" s="6">
        <f>IF(ISERROR(VLOOKUP(A120,Sheet1!$A$3:$AF$86,17,FALSE))=TRUE,0,VLOOKUP(A120,Sheet1!$A$3:$AF$86,17,FALSE))</f>
        <v>0</v>
      </c>
      <c r="R120" s="6">
        <f>IF(ISERROR(VLOOKUP(A120,Sheet1!$A$3:$AF$86,18,FALSE))=TRUE,0,VLOOKUP(A120,Sheet1!$A$3:$AF$86,18,FALSE))</f>
        <v>0</v>
      </c>
      <c r="S120" s="6">
        <f>IF(ISERROR(VLOOKUP(A120,Sheet1!$A$3:$AF$86,19,FALSE))=TRUE,0,VLOOKUP(A120,Sheet1!$A$3:$AF$86,19,FALSE))</f>
        <v>0</v>
      </c>
      <c r="T120" s="6">
        <f>IF(ISERROR(VLOOKUP(A120,Sheet1!$A$3:$AF$86,20,FALSE))=TRUE,0,VLOOKUP(A120,Sheet1!$A$3:$AF$86,20,FALSE))</f>
        <v>0</v>
      </c>
      <c r="U120" s="6">
        <f>IF(ISERROR(VLOOKUP(A120,Sheet1!$A$3:$AF$86,21,FALSE))=TRUE,0,VLOOKUP(A120,Sheet1!$A$3:$AF$86,21,FALSE))</f>
        <v>0</v>
      </c>
      <c r="V120" s="7">
        <f>IF(ISERROR(VLOOKUP(A120,Sheet1!$A$3:$AF$86,22,FALSE))=TRUE,0,VLOOKUP(A120,Sheet1!$A$3:$AF$86,22,FALSE))</f>
        <v>0</v>
      </c>
      <c r="W120" s="7">
        <f>IF(ISERROR(VLOOKUP(A120,Sheet1!$A$3:$AF$86,23,FALSE))=TRUE,0,VLOOKUP(A120,Sheet1!$A$3:$AF$86,23,FALSE))</f>
        <v>0</v>
      </c>
      <c r="X120" s="6">
        <f>IF(ISERROR(VLOOKUP(A120,Sheet1!$A$3:$AF$86,24,FALSE))=TRUE,0,VLOOKUP(A120,Sheet1!$A$3:$AF$86,24,FALSE))</f>
        <v>0</v>
      </c>
      <c r="Y120" s="6">
        <f>IF(ISERROR(VLOOKUP(A120,Sheet1!$A$3:$AF$86,25,FALSE))=TRUE,0,VLOOKUP(A120,Sheet1!$A$3:$AF$86,25,FALSE))</f>
        <v>0</v>
      </c>
      <c r="Z120" s="6">
        <f>IF(ISERROR(VLOOKUP(A120,Sheet1!$A$3:$AF$86,26,FALSE))=TRUE,0,VLOOKUP(A120,Sheet1!$A$3:$AF$86,26,FALSE))</f>
        <v>0</v>
      </c>
      <c r="AA120" s="6">
        <f>IF(ISERROR(VLOOKUP(A120,Sheet1!$A$3:$AF$86,27,FALSE))=TRUE,0,VLOOKUP(A120,Sheet1!$A$3:$AF$86,27,FALSE))</f>
        <v>0</v>
      </c>
      <c r="AB120" s="6">
        <f>IF(ISERROR(VLOOKUP(A120,Sheet1!$A$3:$AF$86,28,FALSE))=TRUE,0,VLOOKUP(A120,Sheet1!$A$3:$AF$86,28,FALSE))</f>
        <v>0</v>
      </c>
      <c r="AC120" s="7">
        <f>IF(ISERROR(VLOOKUP(A120,Sheet1!$A$3:$AF$86,29,FALSE))=TRUE,0,VLOOKUP(A120,Sheet1!$A$3:$AF$86,29,FALSE))</f>
        <v>0</v>
      </c>
      <c r="AD120" s="7">
        <f>IF(ISERROR(VLOOKUP(A120,Sheet1!$A$3:$AF$86,30,FALSE))=TRUE,0,VLOOKUP(A120,Sheet1!$A$3:$AF$86,30,FALSE))</f>
        <v>0</v>
      </c>
      <c r="AE120" s="6">
        <f>IF(ISERROR(VLOOKUP(A120,Sheet1!$A$3:$AF$86,31,FALSE))=TRUE,0,VLOOKUP(A120,Sheet1!$A$3:$AF$86,31,FALSE))</f>
        <v>0</v>
      </c>
      <c r="AF120" s="6">
        <f>IF(ISERROR(VLOOKUP(A120,Sheet1!$A$3:$AF$86,32,FALSE))=TRUE,0,VLOOKUP(A120,Sheet1!$A$3:$AF$86,32,FALSE))</f>
        <v>0</v>
      </c>
    </row>
    <row r="121" spans="1:32">
      <c r="A121" s="4">
        <f>Sheet1!A121</f>
        <v>0</v>
      </c>
      <c r="D121" s="6">
        <f>IF(ISERROR(VLOOKUP(A121,Sheet1!$A$3:$AF$86,4,FALSE))=TRUE,0,VLOOKUP(A121,Sheet1!$A$3:$AF$86,4,FALSE))</f>
        <v>0</v>
      </c>
      <c r="E121" s="6">
        <f>IF(ISERROR(VLOOKUP(A121,Sheet1!$A$3:$AF$86,5,FALSE))=TRUE,0,VLOOKUP(A121,Sheet1!$A$3:$AF$86,5,FALSE))</f>
        <v>0</v>
      </c>
      <c r="F121" s="6">
        <f>IF(ISERROR(VLOOKUP(A121,Sheet1!$A$3:$AF$86,6,FALSE))=TRUE,0,VLOOKUP(A121,Sheet1!$A$3:$AF$86,6,FALSE))</f>
        <v>0</v>
      </c>
      <c r="G121" s="6">
        <f>IF(ISERROR(VLOOKUP(A121,Sheet1!$A$3:$AF$86,7,FALSE))=TRUE,0,VLOOKUP(A121,Sheet1!$A$3:$AF$86,7,FALSE))</f>
        <v>0</v>
      </c>
      <c r="H121" s="7">
        <f>IF(ISERROR(VLOOKUP(A121,Sheet1!$A$3:$AF$86,8,FALSE))=TRUE,0,VLOOKUP(A121,Sheet1!$A$3:$AF$86,8,FALSE))</f>
        <v>0</v>
      </c>
      <c r="I121" s="7">
        <f>IF(ISERROR(VLOOKUP(A121,Sheet1!$A$3:$AF$86,9,FALSE))=TRUE,0,VLOOKUP(A121,Sheet1!$A$3:$AF$86,9,FALSE))</f>
        <v>0</v>
      </c>
      <c r="J121" s="6">
        <f>IF(ISERROR(VLOOKUP(A121,Sheet1!$A$3:$AF$86,10,FALSE))=TRUE,0,VLOOKUP(A121,Sheet1!$A$3:$AF$86,10,FALSE))</f>
        <v>0</v>
      </c>
      <c r="K121" s="6">
        <f>IF(ISERROR(VLOOKUP(A121,Sheet1!$A$3:$AF$86,11,FALSE))=TRUE,0,VLOOKUP(A121,Sheet1!$A$3:$AF$86,11,FALSE))</f>
        <v>0</v>
      </c>
      <c r="L121" s="6">
        <f>IF(ISERROR(VLOOKUP(A121,Sheet1!$A$3:$AF$86,12,FALSE))=TRUE,0,VLOOKUP(A121,Sheet1!$A$3:$AF$86,12,FALSE))</f>
        <v>0</v>
      </c>
      <c r="M121" s="6">
        <f>IF(ISERROR(VLOOKUP(A121,Sheet1!$A$3:$AF$86,13,FALSE))=TRUE,0,VLOOKUP(A121,Sheet1!$A$3:$AF$86,13,FALSE))</f>
        <v>0</v>
      </c>
      <c r="N121" s="6">
        <f>IF(ISERROR(VLOOKUP(A121,Sheet1!$A$3:$AF$86,14,FALSE))=TRUE,0,VLOOKUP(A121,Sheet1!$A$3:$AF$86,14,FALSE))</f>
        <v>0</v>
      </c>
      <c r="O121" s="7">
        <f>IF(ISERROR(VLOOKUP(A121,Sheet1!$A$3:$AF$86,15,FALSE))=TRUE,0,VLOOKUP(A121,Sheet1!$A$3:$AF$86,15,FALSE))</f>
        <v>0</v>
      </c>
      <c r="P121" s="7">
        <f>IF(ISERROR(VLOOKUP(A121,Sheet1!$A$3:$AF$86,16,FALSE))=TRUE,0,VLOOKUP(A121,Sheet1!$A$3:$AF$86,16,FALSE))</f>
        <v>0</v>
      </c>
      <c r="Q121" s="6">
        <f>IF(ISERROR(VLOOKUP(A121,Sheet1!$A$3:$AF$86,17,FALSE))=TRUE,0,VLOOKUP(A121,Sheet1!$A$3:$AF$86,17,FALSE))</f>
        <v>0</v>
      </c>
      <c r="R121" s="6">
        <f>IF(ISERROR(VLOOKUP(A121,Sheet1!$A$3:$AF$86,18,FALSE))=TRUE,0,VLOOKUP(A121,Sheet1!$A$3:$AF$86,18,FALSE))</f>
        <v>0</v>
      </c>
      <c r="S121" s="6">
        <f>IF(ISERROR(VLOOKUP(A121,Sheet1!$A$3:$AF$86,19,FALSE))=TRUE,0,VLOOKUP(A121,Sheet1!$A$3:$AF$86,19,FALSE))</f>
        <v>0</v>
      </c>
      <c r="T121" s="6">
        <f>IF(ISERROR(VLOOKUP(A121,Sheet1!$A$3:$AF$86,20,FALSE))=TRUE,0,VLOOKUP(A121,Sheet1!$A$3:$AF$86,20,FALSE))</f>
        <v>0</v>
      </c>
      <c r="U121" s="6">
        <f>IF(ISERROR(VLOOKUP(A121,Sheet1!$A$3:$AF$86,21,FALSE))=TRUE,0,VLOOKUP(A121,Sheet1!$A$3:$AF$86,21,FALSE))</f>
        <v>0</v>
      </c>
      <c r="V121" s="7">
        <f>IF(ISERROR(VLOOKUP(A121,Sheet1!$A$3:$AF$86,22,FALSE))=TRUE,0,VLOOKUP(A121,Sheet1!$A$3:$AF$86,22,FALSE))</f>
        <v>0</v>
      </c>
      <c r="W121" s="7">
        <f>IF(ISERROR(VLOOKUP(A121,Sheet1!$A$3:$AF$86,23,FALSE))=TRUE,0,VLOOKUP(A121,Sheet1!$A$3:$AF$86,23,FALSE))</f>
        <v>0</v>
      </c>
      <c r="X121" s="6">
        <f>IF(ISERROR(VLOOKUP(A121,Sheet1!$A$3:$AF$86,24,FALSE))=TRUE,0,VLOOKUP(A121,Sheet1!$A$3:$AF$86,24,FALSE))</f>
        <v>0</v>
      </c>
      <c r="Y121" s="6">
        <f>IF(ISERROR(VLOOKUP(A121,Sheet1!$A$3:$AF$86,25,FALSE))=TRUE,0,VLOOKUP(A121,Sheet1!$A$3:$AF$86,25,FALSE))</f>
        <v>0</v>
      </c>
      <c r="Z121" s="6">
        <f>IF(ISERROR(VLOOKUP(A121,Sheet1!$A$3:$AF$86,26,FALSE))=TRUE,0,VLOOKUP(A121,Sheet1!$A$3:$AF$86,26,FALSE))</f>
        <v>0</v>
      </c>
      <c r="AA121" s="6">
        <f>IF(ISERROR(VLOOKUP(A121,Sheet1!$A$3:$AF$86,27,FALSE))=TRUE,0,VLOOKUP(A121,Sheet1!$A$3:$AF$86,27,FALSE))</f>
        <v>0</v>
      </c>
      <c r="AB121" s="6">
        <f>IF(ISERROR(VLOOKUP(A121,Sheet1!$A$3:$AF$86,28,FALSE))=TRUE,0,VLOOKUP(A121,Sheet1!$A$3:$AF$86,28,FALSE))</f>
        <v>0</v>
      </c>
      <c r="AC121" s="7">
        <f>IF(ISERROR(VLOOKUP(A121,Sheet1!$A$3:$AF$86,29,FALSE))=TRUE,0,VLOOKUP(A121,Sheet1!$A$3:$AF$86,29,FALSE))</f>
        <v>0</v>
      </c>
      <c r="AD121" s="7">
        <f>IF(ISERROR(VLOOKUP(A121,Sheet1!$A$3:$AF$86,30,FALSE))=TRUE,0,VLOOKUP(A121,Sheet1!$A$3:$AF$86,30,FALSE))</f>
        <v>0</v>
      </c>
      <c r="AE121" s="6">
        <f>IF(ISERROR(VLOOKUP(A121,Sheet1!$A$3:$AF$86,31,FALSE))=TRUE,0,VLOOKUP(A121,Sheet1!$A$3:$AF$86,31,FALSE))</f>
        <v>0</v>
      </c>
      <c r="AF121" s="6">
        <f>IF(ISERROR(VLOOKUP(A121,Sheet1!$A$3:$AF$86,32,FALSE))=TRUE,0,VLOOKUP(A121,Sheet1!$A$3:$AF$86,32,FALSE))</f>
        <v>0</v>
      </c>
    </row>
    <row r="122" spans="1:32">
      <c r="A122" s="4">
        <f>Sheet1!A122</f>
        <v>0</v>
      </c>
      <c r="D122" s="6">
        <f>IF(ISERROR(VLOOKUP(A122,Sheet1!$A$3:$AF$86,4,FALSE))=TRUE,0,VLOOKUP(A122,Sheet1!$A$3:$AF$86,4,FALSE))</f>
        <v>0</v>
      </c>
      <c r="E122" s="6">
        <f>IF(ISERROR(VLOOKUP(A122,Sheet1!$A$3:$AF$86,5,FALSE))=TRUE,0,VLOOKUP(A122,Sheet1!$A$3:$AF$86,5,FALSE))</f>
        <v>0</v>
      </c>
      <c r="F122" s="6">
        <f>IF(ISERROR(VLOOKUP(A122,Sheet1!$A$3:$AF$86,6,FALSE))=TRUE,0,VLOOKUP(A122,Sheet1!$A$3:$AF$86,6,FALSE))</f>
        <v>0</v>
      </c>
      <c r="G122" s="6">
        <f>IF(ISERROR(VLOOKUP(A122,Sheet1!$A$3:$AF$86,7,FALSE))=TRUE,0,VLOOKUP(A122,Sheet1!$A$3:$AF$86,7,FALSE))</f>
        <v>0</v>
      </c>
      <c r="H122" s="7">
        <f>IF(ISERROR(VLOOKUP(A122,Sheet1!$A$3:$AF$86,8,FALSE))=TRUE,0,VLOOKUP(A122,Sheet1!$A$3:$AF$86,8,FALSE))</f>
        <v>0</v>
      </c>
      <c r="I122" s="7">
        <f>IF(ISERROR(VLOOKUP(A122,Sheet1!$A$3:$AF$86,9,FALSE))=TRUE,0,VLOOKUP(A122,Sheet1!$A$3:$AF$86,9,FALSE))</f>
        <v>0</v>
      </c>
      <c r="J122" s="6">
        <f>IF(ISERROR(VLOOKUP(A122,Sheet1!$A$3:$AF$86,10,FALSE))=TRUE,0,VLOOKUP(A122,Sheet1!$A$3:$AF$86,10,FALSE))</f>
        <v>0</v>
      </c>
      <c r="K122" s="6">
        <f>IF(ISERROR(VLOOKUP(A122,Sheet1!$A$3:$AF$86,11,FALSE))=TRUE,0,VLOOKUP(A122,Sheet1!$A$3:$AF$86,11,FALSE))</f>
        <v>0</v>
      </c>
      <c r="L122" s="6">
        <f>IF(ISERROR(VLOOKUP(A122,Sheet1!$A$3:$AF$86,12,FALSE))=TRUE,0,VLOOKUP(A122,Sheet1!$A$3:$AF$86,12,FALSE))</f>
        <v>0</v>
      </c>
      <c r="M122" s="6">
        <f>IF(ISERROR(VLOOKUP(A122,Sheet1!$A$3:$AF$86,13,FALSE))=TRUE,0,VLOOKUP(A122,Sheet1!$A$3:$AF$86,13,FALSE))</f>
        <v>0</v>
      </c>
      <c r="N122" s="6">
        <f>IF(ISERROR(VLOOKUP(A122,Sheet1!$A$3:$AF$86,14,FALSE))=TRUE,0,VLOOKUP(A122,Sheet1!$A$3:$AF$86,14,FALSE))</f>
        <v>0</v>
      </c>
      <c r="O122" s="7">
        <f>IF(ISERROR(VLOOKUP(A122,Sheet1!$A$3:$AF$86,15,FALSE))=TRUE,0,VLOOKUP(A122,Sheet1!$A$3:$AF$86,15,FALSE))</f>
        <v>0</v>
      </c>
      <c r="P122" s="7">
        <f>IF(ISERROR(VLOOKUP(A122,Sheet1!$A$3:$AF$86,16,FALSE))=TRUE,0,VLOOKUP(A122,Sheet1!$A$3:$AF$86,16,FALSE))</f>
        <v>0</v>
      </c>
      <c r="Q122" s="6">
        <f>IF(ISERROR(VLOOKUP(A122,Sheet1!$A$3:$AF$86,17,FALSE))=TRUE,0,VLOOKUP(A122,Sheet1!$A$3:$AF$86,17,FALSE))</f>
        <v>0</v>
      </c>
      <c r="R122" s="6">
        <f>IF(ISERROR(VLOOKUP(A122,Sheet1!$A$3:$AF$86,18,FALSE))=TRUE,0,VLOOKUP(A122,Sheet1!$A$3:$AF$86,18,FALSE))</f>
        <v>0</v>
      </c>
      <c r="S122" s="6">
        <f>IF(ISERROR(VLOOKUP(A122,Sheet1!$A$3:$AF$86,19,FALSE))=TRUE,0,VLOOKUP(A122,Sheet1!$A$3:$AF$86,19,FALSE))</f>
        <v>0</v>
      </c>
      <c r="T122" s="6">
        <f>IF(ISERROR(VLOOKUP(A122,Sheet1!$A$3:$AF$86,20,FALSE))=TRUE,0,VLOOKUP(A122,Sheet1!$A$3:$AF$86,20,FALSE))</f>
        <v>0</v>
      </c>
      <c r="U122" s="6">
        <f>IF(ISERROR(VLOOKUP(A122,Sheet1!$A$3:$AF$86,21,FALSE))=TRUE,0,VLOOKUP(A122,Sheet1!$A$3:$AF$86,21,FALSE))</f>
        <v>0</v>
      </c>
      <c r="V122" s="7">
        <f>IF(ISERROR(VLOOKUP(A122,Sheet1!$A$3:$AF$86,22,FALSE))=TRUE,0,VLOOKUP(A122,Sheet1!$A$3:$AF$86,22,FALSE))</f>
        <v>0</v>
      </c>
      <c r="W122" s="7">
        <f>IF(ISERROR(VLOOKUP(A122,Sheet1!$A$3:$AF$86,23,FALSE))=TRUE,0,VLOOKUP(A122,Sheet1!$A$3:$AF$86,23,FALSE))</f>
        <v>0</v>
      </c>
      <c r="X122" s="6">
        <f>IF(ISERROR(VLOOKUP(A122,Sheet1!$A$3:$AF$86,24,FALSE))=TRUE,0,VLOOKUP(A122,Sheet1!$A$3:$AF$86,24,FALSE))</f>
        <v>0</v>
      </c>
      <c r="Y122" s="6">
        <f>IF(ISERROR(VLOOKUP(A122,Sheet1!$A$3:$AF$86,25,FALSE))=TRUE,0,VLOOKUP(A122,Sheet1!$A$3:$AF$86,25,FALSE))</f>
        <v>0</v>
      </c>
      <c r="Z122" s="6">
        <f>IF(ISERROR(VLOOKUP(A122,Sheet1!$A$3:$AF$86,26,FALSE))=TRUE,0,VLOOKUP(A122,Sheet1!$A$3:$AF$86,26,FALSE))</f>
        <v>0</v>
      </c>
      <c r="AA122" s="6">
        <f>IF(ISERROR(VLOOKUP(A122,Sheet1!$A$3:$AF$86,27,FALSE))=TRUE,0,VLOOKUP(A122,Sheet1!$A$3:$AF$86,27,FALSE))</f>
        <v>0</v>
      </c>
      <c r="AB122" s="6">
        <f>IF(ISERROR(VLOOKUP(A122,Sheet1!$A$3:$AF$86,28,FALSE))=TRUE,0,VLOOKUP(A122,Sheet1!$A$3:$AF$86,28,FALSE))</f>
        <v>0</v>
      </c>
      <c r="AC122" s="7">
        <f>IF(ISERROR(VLOOKUP(A122,Sheet1!$A$3:$AF$86,29,FALSE))=TRUE,0,VLOOKUP(A122,Sheet1!$A$3:$AF$86,29,FALSE))</f>
        <v>0</v>
      </c>
      <c r="AD122" s="7">
        <f>IF(ISERROR(VLOOKUP(A122,Sheet1!$A$3:$AF$86,30,FALSE))=TRUE,0,VLOOKUP(A122,Sheet1!$A$3:$AF$86,30,FALSE))</f>
        <v>0</v>
      </c>
      <c r="AE122" s="6">
        <f>IF(ISERROR(VLOOKUP(A122,Sheet1!$A$3:$AF$86,31,FALSE))=TRUE,0,VLOOKUP(A122,Sheet1!$A$3:$AF$86,31,FALSE))</f>
        <v>0</v>
      </c>
      <c r="AF122" s="6">
        <f>IF(ISERROR(VLOOKUP(A122,Sheet1!$A$3:$AF$86,32,FALSE))=TRUE,0,VLOOKUP(A122,Sheet1!$A$3:$AF$86,32,FALSE))</f>
        <v>0</v>
      </c>
    </row>
    <row r="123" spans="1:32">
      <c r="A123" s="4">
        <f>Sheet1!A123</f>
        <v>0</v>
      </c>
      <c r="D123" s="6">
        <f>IF(ISERROR(VLOOKUP(A123,Sheet1!$A$3:$AF$86,4,FALSE))=TRUE,0,VLOOKUP(A123,Sheet1!$A$3:$AF$86,4,FALSE))</f>
        <v>0</v>
      </c>
      <c r="E123" s="6">
        <f>IF(ISERROR(VLOOKUP(A123,Sheet1!$A$3:$AF$86,5,FALSE))=TRUE,0,VLOOKUP(A123,Sheet1!$A$3:$AF$86,5,FALSE))</f>
        <v>0</v>
      </c>
      <c r="F123" s="6">
        <f>IF(ISERROR(VLOOKUP(A123,Sheet1!$A$3:$AF$86,6,FALSE))=TRUE,0,VLOOKUP(A123,Sheet1!$A$3:$AF$86,6,FALSE))</f>
        <v>0</v>
      </c>
      <c r="G123" s="6">
        <f>IF(ISERROR(VLOOKUP(A123,Sheet1!$A$3:$AF$86,7,FALSE))=TRUE,0,VLOOKUP(A123,Sheet1!$A$3:$AF$86,7,FALSE))</f>
        <v>0</v>
      </c>
      <c r="H123" s="7">
        <f>IF(ISERROR(VLOOKUP(A123,Sheet1!$A$3:$AF$86,8,FALSE))=TRUE,0,VLOOKUP(A123,Sheet1!$A$3:$AF$86,8,FALSE))</f>
        <v>0</v>
      </c>
      <c r="I123" s="7">
        <f>IF(ISERROR(VLOOKUP(A123,Sheet1!$A$3:$AF$86,9,FALSE))=TRUE,0,VLOOKUP(A123,Sheet1!$A$3:$AF$86,9,FALSE))</f>
        <v>0</v>
      </c>
      <c r="J123" s="6">
        <f>IF(ISERROR(VLOOKUP(A123,Sheet1!$A$3:$AF$86,10,FALSE))=TRUE,0,VLOOKUP(A123,Sheet1!$A$3:$AF$86,10,FALSE))</f>
        <v>0</v>
      </c>
      <c r="K123" s="6">
        <f>IF(ISERROR(VLOOKUP(A123,Sheet1!$A$3:$AF$86,11,FALSE))=TRUE,0,VLOOKUP(A123,Sheet1!$A$3:$AF$86,11,FALSE))</f>
        <v>0</v>
      </c>
      <c r="L123" s="6">
        <f>IF(ISERROR(VLOOKUP(A123,Sheet1!$A$3:$AF$86,12,FALSE))=TRUE,0,VLOOKUP(A123,Sheet1!$A$3:$AF$86,12,FALSE))</f>
        <v>0</v>
      </c>
      <c r="M123" s="6">
        <f>IF(ISERROR(VLOOKUP(A123,Sheet1!$A$3:$AF$86,13,FALSE))=TRUE,0,VLOOKUP(A123,Sheet1!$A$3:$AF$86,13,FALSE))</f>
        <v>0</v>
      </c>
      <c r="N123" s="6">
        <f>IF(ISERROR(VLOOKUP(A123,Sheet1!$A$3:$AF$86,14,FALSE))=TRUE,0,VLOOKUP(A123,Sheet1!$A$3:$AF$86,14,FALSE))</f>
        <v>0</v>
      </c>
      <c r="O123" s="7">
        <f>IF(ISERROR(VLOOKUP(A123,Sheet1!$A$3:$AF$86,15,FALSE))=TRUE,0,VLOOKUP(A123,Sheet1!$A$3:$AF$86,15,FALSE))</f>
        <v>0</v>
      </c>
      <c r="P123" s="7">
        <f>IF(ISERROR(VLOOKUP(A123,Sheet1!$A$3:$AF$86,16,FALSE))=TRUE,0,VLOOKUP(A123,Sheet1!$A$3:$AF$86,16,FALSE))</f>
        <v>0</v>
      </c>
      <c r="Q123" s="6">
        <f>IF(ISERROR(VLOOKUP(A123,Sheet1!$A$3:$AF$86,17,FALSE))=TRUE,0,VLOOKUP(A123,Sheet1!$A$3:$AF$86,17,FALSE))</f>
        <v>0</v>
      </c>
      <c r="R123" s="6">
        <f>IF(ISERROR(VLOOKUP(A123,Sheet1!$A$3:$AF$86,18,FALSE))=TRUE,0,VLOOKUP(A123,Sheet1!$A$3:$AF$86,18,FALSE))</f>
        <v>0</v>
      </c>
      <c r="S123" s="6">
        <f>IF(ISERROR(VLOOKUP(A123,Sheet1!$A$3:$AF$86,19,FALSE))=TRUE,0,VLOOKUP(A123,Sheet1!$A$3:$AF$86,19,FALSE))</f>
        <v>0</v>
      </c>
      <c r="T123" s="6">
        <f>IF(ISERROR(VLOOKUP(A123,Sheet1!$A$3:$AF$86,20,FALSE))=TRUE,0,VLOOKUP(A123,Sheet1!$A$3:$AF$86,20,FALSE))</f>
        <v>0</v>
      </c>
      <c r="U123" s="6">
        <f>IF(ISERROR(VLOOKUP(A123,Sheet1!$A$3:$AF$86,21,FALSE))=TRUE,0,VLOOKUP(A123,Sheet1!$A$3:$AF$86,21,FALSE))</f>
        <v>0</v>
      </c>
      <c r="V123" s="7">
        <f>IF(ISERROR(VLOOKUP(A123,Sheet1!$A$3:$AF$86,22,FALSE))=TRUE,0,VLOOKUP(A123,Sheet1!$A$3:$AF$86,22,FALSE))</f>
        <v>0</v>
      </c>
      <c r="W123" s="7">
        <f>IF(ISERROR(VLOOKUP(A123,Sheet1!$A$3:$AF$86,23,FALSE))=TRUE,0,VLOOKUP(A123,Sheet1!$A$3:$AF$86,23,FALSE))</f>
        <v>0</v>
      </c>
      <c r="X123" s="6">
        <f>IF(ISERROR(VLOOKUP(A123,Sheet1!$A$3:$AF$86,24,FALSE))=TRUE,0,VLOOKUP(A123,Sheet1!$A$3:$AF$86,24,FALSE))</f>
        <v>0</v>
      </c>
      <c r="Y123" s="6">
        <f>IF(ISERROR(VLOOKUP(A123,Sheet1!$A$3:$AF$86,25,FALSE))=TRUE,0,VLOOKUP(A123,Sheet1!$A$3:$AF$86,25,FALSE))</f>
        <v>0</v>
      </c>
      <c r="Z123" s="6">
        <f>IF(ISERROR(VLOOKUP(A123,Sheet1!$A$3:$AF$86,26,FALSE))=TRUE,0,VLOOKUP(A123,Sheet1!$A$3:$AF$86,26,FALSE))</f>
        <v>0</v>
      </c>
      <c r="AA123" s="6">
        <f>IF(ISERROR(VLOOKUP(A123,Sheet1!$A$3:$AF$86,27,FALSE))=TRUE,0,VLOOKUP(A123,Sheet1!$A$3:$AF$86,27,FALSE))</f>
        <v>0</v>
      </c>
      <c r="AB123" s="6">
        <f>IF(ISERROR(VLOOKUP(A123,Sheet1!$A$3:$AF$86,28,FALSE))=TRUE,0,VLOOKUP(A123,Sheet1!$A$3:$AF$86,28,FALSE))</f>
        <v>0</v>
      </c>
      <c r="AC123" s="7">
        <f>IF(ISERROR(VLOOKUP(A123,Sheet1!$A$3:$AF$86,29,FALSE))=TRUE,0,VLOOKUP(A123,Sheet1!$A$3:$AF$86,29,FALSE))</f>
        <v>0</v>
      </c>
      <c r="AD123" s="7">
        <f>IF(ISERROR(VLOOKUP(A123,Sheet1!$A$3:$AF$86,30,FALSE))=TRUE,0,VLOOKUP(A123,Sheet1!$A$3:$AF$86,30,FALSE))</f>
        <v>0</v>
      </c>
      <c r="AE123" s="6">
        <f>IF(ISERROR(VLOOKUP(A123,Sheet1!$A$3:$AF$86,31,FALSE))=TRUE,0,VLOOKUP(A123,Sheet1!$A$3:$AF$86,31,FALSE))</f>
        <v>0</v>
      </c>
      <c r="AF123" s="6">
        <f>IF(ISERROR(VLOOKUP(A123,Sheet1!$A$3:$AF$86,32,FALSE))=TRUE,0,VLOOKUP(A123,Sheet1!$A$3:$AF$86,32,FALSE))</f>
        <v>0</v>
      </c>
    </row>
    <row r="124" spans="1:32">
      <c r="A124" s="4">
        <f>Sheet1!A124</f>
        <v>0</v>
      </c>
      <c r="D124" s="6">
        <f>IF(ISERROR(VLOOKUP(A124,Sheet1!$A$3:$AF$86,4,FALSE))=TRUE,0,VLOOKUP(A124,Sheet1!$A$3:$AF$86,4,FALSE))</f>
        <v>0</v>
      </c>
      <c r="E124" s="6">
        <f>IF(ISERROR(VLOOKUP(A124,Sheet1!$A$3:$AF$86,5,FALSE))=TRUE,0,VLOOKUP(A124,Sheet1!$A$3:$AF$86,5,FALSE))</f>
        <v>0</v>
      </c>
      <c r="F124" s="6">
        <f>IF(ISERROR(VLOOKUP(A124,Sheet1!$A$3:$AF$86,6,FALSE))=TRUE,0,VLOOKUP(A124,Sheet1!$A$3:$AF$86,6,FALSE))</f>
        <v>0</v>
      </c>
      <c r="G124" s="6">
        <f>IF(ISERROR(VLOOKUP(A124,Sheet1!$A$3:$AF$86,7,FALSE))=TRUE,0,VLOOKUP(A124,Sheet1!$A$3:$AF$86,7,FALSE))</f>
        <v>0</v>
      </c>
      <c r="H124" s="7">
        <f>IF(ISERROR(VLOOKUP(A124,Sheet1!$A$3:$AF$86,8,FALSE))=TRUE,0,VLOOKUP(A124,Sheet1!$A$3:$AF$86,8,FALSE))</f>
        <v>0</v>
      </c>
      <c r="I124" s="7">
        <f>IF(ISERROR(VLOOKUP(A124,Sheet1!$A$3:$AF$86,9,FALSE))=TRUE,0,VLOOKUP(A124,Sheet1!$A$3:$AF$86,9,FALSE))</f>
        <v>0</v>
      </c>
      <c r="J124" s="6">
        <f>IF(ISERROR(VLOOKUP(A124,Sheet1!$A$3:$AF$86,10,FALSE))=TRUE,0,VLOOKUP(A124,Sheet1!$A$3:$AF$86,10,FALSE))</f>
        <v>0</v>
      </c>
      <c r="K124" s="6">
        <f>IF(ISERROR(VLOOKUP(A124,Sheet1!$A$3:$AF$86,11,FALSE))=TRUE,0,VLOOKUP(A124,Sheet1!$A$3:$AF$86,11,FALSE))</f>
        <v>0</v>
      </c>
      <c r="L124" s="6">
        <f>IF(ISERROR(VLOOKUP(A124,Sheet1!$A$3:$AF$86,12,FALSE))=TRUE,0,VLOOKUP(A124,Sheet1!$A$3:$AF$86,12,FALSE))</f>
        <v>0</v>
      </c>
      <c r="M124" s="6">
        <f>IF(ISERROR(VLOOKUP(A124,Sheet1!$A$3:$AF$86,13,FALSE))=TRUE,0,VLOOKUP(A124,Sheet1!$A$3:$AF$86,13,FALSE))</f>
        <v>0</v>
      </c>
      <c r="N124" s="6">
        <f>IF(ISERROR(VLOOKUP(A124,Sheet1!$A$3:$AF$86,14,FALSE))=TRUE,0,VLOOKUP(A124,Sheet1!$A$3:$AF$86,14,FALSE))</f>
        <v>0</v>
      </c>
      <c r="O124" s="7">
        <f>IF(ISERROR(VLOOKUP(A124,Sheet1!$A$3:$AF$86,15,FALSE))=TRUE,0,VLOOKUP(A124,Sheet1!$A$3:$AF$86,15,FALSE))</f>
        <v>0</v>
      </c>
      <c r="P124" s="7">
        <f>IF(ISERROR(VLOOKUP(A124,Sheet1!$A$3:$AF$86,16,FALSE))=TRUE,0,VLOOKUP(A124,Sheet1!$A$3:$AF$86,16,FALSE))</f>
        <v>0</v>
      </c>
      <c r="Q124" s="6">
        <f>IF(ISERROR(VLOOKUP(A124,Sheet1!$A$3:$AF$86,17,FALSE))=TRUE,0,VLOOKUP(A124,Sheet1!$A$3:$AF$86,17,FALSE))</f>
        <v>0</v>
      </c>
      <c r="R124" s="6">
        <f>IF(ISERROR(VLOOKUP(A124,Sheet1!$A$3:$AF$86,18,FALSE))=TRUE,0,VLOOKUP(A124,Sheet1!$A$3:$AF$86,18,FALSE))</f>
        <v>0</v>
      </c>
      <c r="S124" s="6">
        <f>IF(ISERROR(VLOOKUP(A124,Sheet1!$A$3:$AF$86,19,FALSE))=TRUE,0,VLOOKUP(A124,Sheet1!$A$3:$AF$86,19,FALSE))</f>
        <v>0</v>
      </c>
      <c r="T124" s="6">
        <f>IF(ISERROR(VLOOKUP(A124,Sheet1!$A$3:$AF$86,20,FALSE))=TRUE,0,VLOOKUP(A124,Sheet1!$A$3:$AF$86,20,FALSE))</f>
        <v>0</v>
      </c>
      <c r="U124" s="6">
        <f>IF(ISERROR(VLOOKUP(A124,Sheet1!$A$3:$AF$86,21,FALSE))=TRUE,0,VLOOKUP(A124,Sheet1!$A$3:$AF$86,21,FALSE))</f>
        <v>0</v>
      </c>
      <c r="V124" s="7">
        <f>IF(ISERROR(VLOOKUP(A124,Sheet1!$A$3:$AF$86,22,FALSE))=TRUE,0,VLOOKUP(A124,Sheet1!$A$3:$AF$86,22,FALSE))</f>
        <v>0</v>
      </c>
      <c r="W124" s="7">
        <f>IF(ISERROR(VLOOKUP(A124,Sheet1!$A$3:$AF$86,23,FALSE))=TRUE,0,VLOOKUP(A124,Sheet1!$A$3:$AF$86,23,FALSE))</f>
        <v>0</v>
      </c>
      <c r="X124" s="6">
        <f>IF(ISERROR(VLOOKUP(A124,Sheet1!$A$3:$AF$86,24,FALSE))=TRUE,0,VLOOKUP(A124,Sheet1!$A$3:$AF$86,24,FALSE))</f>
        <v>0</v>
      </c>
      <c r="Y124" s="6">
        <f>IF(ISERROR(VLOOKUP(A124,Sheet1!$A$3:$AF$86,25,FALSE))=TRUE,0,VLOOKUP(A124,Sheet1!$A$3:$AF$86,25,FALSE))</f>
        <v>0</v>
      </c>
      <c r="Z124" s="6">
        <f>IF(ISERROR(VLOOKUP(A124,Sheet1!$A$3:$AF$86,26,FALSE))=TRUE,0,VLOOKUP(A124,Sheet1!$A$3:$AF$86,26,FALSE))</f>
        <v>0</v>
      </c>
      <c r="AA124" s="6">
        <f>IF(ISERROR(VLOOKUP(A124,Sheet1!$A$3:$AF$86,27,FALSE))=TRUE,0,VLOOKUP(A124,Sheet1!$A$3:$AF$86,27,FALSE))</f>
        <v>0</v>
      </c>
      <c r="AB124" s="6">
        <f>IF(ISERROR(VLOOKUP(A124,Sheet1!$A$3:$AF$86,28,FALSE))=TRUE,0,VLOOKUP(A124,Sheet1!$A$3:$AF$86,28,FALSE))</f>
        <v>0</v>
      </c>
      <c r="AC124" s="7">
        <f>IF(ISERROR(VLOOKUP(A124,Sheet1!$A$3:$AF$86,29,FALSE))=TRUE,0,VLOOKUP(A124,Sheet1!$A$3:$AF$86,29,FALSE))</f>
        <v>0</v>
      </c>
      <c r="AD124" s="7">
        <f>IF(ISERROR(VLOOKUP(A124,Sheet1!$A$3:$AF$86,30,FALSE))=TRUE,0,VLOOKUP(A124,Sheet1!$A$3:$AF$86,30,FALSE))</f>
        <v>0</v>
      </c>
      <c r="AE124" s="6">
        <f>IF(ISERROR(VLOOKUP(A124,Sheet1!$A$3:$AF$86,31,FALSE))=TRUE,0,VLOOKUP(A124,Sheet1!$A$3:$AF$86,31,FALSE))</f>
        <v>0</v>
      </c>
      <c r="AF124" s="6">
        <f>IF(ISERROR(VLOOKUP(A124,Sheet1!$A$3:$AF$86,32,FALSE))=TRUE,0,VLOOKUP(A124,Sheet1!$A$3:$AF$86,32,FALSE))</f>
        <v>0</v>
      </c>
    </row>
    <row r="125" spans="1:32">
      <c r="A125" s="4">
        <f>Sheet1!A125</f>
        <v>0</v>
      </c>
      <c r="D125" s="6">
        <f>IF(ISERROR(VLOOKUP(A125,Sheet1!$A$3:$AF$86,4,FALSE))=TRUE,0,VLOOKUP(A125,Sheet1!$A$3:$AF$86,4,FALSE))</f>
        <v>0</v>
      </c>
      <c r="E125" s="6">
        <f>IF(ISERROR(VLOOKUP(A125,Sheet1!$A$3:$AF$86,5,FALSE))=TRUE,0,VLOOKUP(A125,Sheet1!$A$3:$AF$86,5,FALSE))</f>
        <v>0</v>
      </c>
      <c r="F125" s="6">
        <f>IF(ISERROR(VLOOKUP(A125,Sheet1!$A$3:$AF$86,6,FALSE))=TRUE,0,VLOOKUP(A125,Sheet1!$A$3:$AF$86,6,FALSE))</f>
        <v>0</v>
      </c>
      <c r="G125" s="6">
        <f>IF(ISERROR(VLOOKUP(A125,Sheet1!$A$3:$AF$86,7,FALSE))=TRUE,0,VLOOKUP(A125,Sheet1!$A$3:$AF$86,7,FALSE))</f>
        <v>0</v>
      </c>
      <c r="H125" s="7">
        <f>IF(ISERROR(VLOOKUP(A125,Sheet1!$A$3:$AF$86,8,FALSE))=TRUE,0,VLOOKUP(A125,Sheet1!$A$3:$AF$86,8,FALSE))</f>
        <v>0</v>
      </c>
      <c r="I125" s="7">
        <f>IF(ISERROR(VLOOKUP(A125,Sheet1!$A$3:$AF$86,9,FALSE))=TRUE,0,VLOOKUP(A125,Sheet1!$A$3:$AF$86,9,FALSE))</f>
        <v>0</v>
      </c>
      <c r="J125" s="6">
        <f>IF(ISERROR(VLOOKUP(A125,Sheet1!$A$3:$AF$86,10,FALSE))=TRUE,0,VLOOKUP(A125,Sheet1!$A$3:$AF$86,10,FALSE))</f>
        <v>0</v>
      </c>
      <c r="K125" s="6">
        <f>IF(ISERROR(VLOOKUP(A125,Sheet1!$A$3:$AF$86,11,FALSE))=TRUE,0,VLOOKUP(A125,Sheet1!$A$3:$AF$86,11,FALSE))</f>
        <v>0</v>
      </c>
      <c r="L125" s="6">
        <f>IF(ISERROR(VLOOKUP(A125,Sheet1!$A$3:$AF$86,12,FALSE))=TRUE,0,VLOOKUP(A125,Sheet1!$A$3:$AF$86,12,FALSE))</f>
        <v>0</v>
      </c>
      <c r="M125" s="6">
        <f>IF(ISERROR(VLOOKUP(A125,Sheet1!$A$3:$AF$86,13,FALSE))=TRUE,0,VLOOKUP(A125,Sheet1!$A$3:$AF$86,13,FALSE))</f>
        <v>0</v>
      </c>
      <c r="N125" s="6">
        <f>IF(ISERROR(VLOOKUP(A125,Sheet1!$A$3:$AF$86,14,FALSE))=TRUE,0,VLOOKUP(A125,Sheet1!$A$3:$AF$86,14,FALSE))</f>
        <v>0</v>
      </c>
      <c r="O125" s="7">
        <f>IF(ISERROR(VLOOKUP(A125,Sheet1!$A$3:$AF$86,15,FALSE))=TRUE,0,VLOOKUP(A125,Sheet1!$A$3:$AF$86,15,FALSE))</f>
        <v>0</v>
      </c>
      <c r="P125" s="7">
        <f>IF(ISERROR(VLOOKUP(A125,Sheet1!$A$3:$AF$86,16,FALSE))=TRUE,0,VLOOKUP(A125,Sheet1!$A$3:$AF$86,16,FALSE))</f>
        <v>0</v>
      </c>
      <c r="Q125" s="6">
        <f>IF(ISERROR(VLOOKUP(A125,Sheet1!$A$3:$AF$86,17,FALSE))=TRUE,0,VLOOKUP(A125,Sheet1!$A$3:$AF$86,17,FALSE))</f>
        <v>0</v>
      </c>
      <c r="R125" s="6">
        <f>IF(ISERROR(VLOOKUP(A125,Sheet1!$A$3:$AF$86,18,FALSE))=TRUE,0,VLOOKUP(A125,Sheet1!$A$3:$AF$86,18,FALSE))</f>
        <v>0</v>
      </c>
      <c r="S125" s="6">
        <f>IF(ISERROR(VLOOKUP(A125,Sheet1!$A$3:$AF$86,19,FALSE))=TRUE,0,VLOOKUP(A125,Sheet1!$A$3:$AF$86,19,FALSE))</f>
        <v>0</v>
      </c>
      <c r="T125" s="6">
        <f>IF(ISERROR(VLOOKUP(A125,Sheet1!$A$3:$AF$86,20,FALSE))=TRUE,0,VLOOKUP(A125,Sheet1!$A$3:$AF$86,20,FALSE))</f>
        <v>0</v>
      </c>
      <c r="U125" s="6">
        <f>IF(ISERROR(VLOOKUP(A125,Sheet1!$A$3:$AF$86,21,FALSE))=TRUE,0,VLOOKUP(A125,Sheet1!$A$3:$AF$86,21,FALSE))</f>
        <v>0</v>
      </c>
      <c r="V125" s="7">
        <f>IF(ISERROR(VLOOKUP(A125,Sheet1!$A$3:$AF$86,22,FALSE))=TRUE,0,VLOOKUP(A125,Sheet1!$A$3:$AF$86,22,FALSE))</f>
        <v>0</v>
      </c>
      <c r="W125" s="7">
        <f>IF(ISERROR(VLOOKUP(A125,Sheet1!$A$3:$AF$86,23,FALSE))=TRUE,0,VLOOKUP(A125,Sheet1!$A$3:$AF$86,23,FALSE))</f>
        <v>0</v>
      </c>
      <c r="X125" s="6">
        <f>IF(ISERROR(VLOOKUP(A125,Sheet1!$A$3:$AF$86,24,FALSE))=TRUE,0,VLOOKUP(A125,Sheet1!$A$3:$AF$86,24,FALSE))</f>
        <v>0</v>
      </c>
      <c r="Y125" s="6">
        <f>IF(ISERROR(VLOOKUP(A125,Sheet1!$A$3:$AF$86,25,FALSE))=TRUE,0,VLOOKUP(A125,Sheet1!$A$3:$AF$86,25,FALSE))</f>
        <v>0</v>
      </c>
      <c r="Z125" s="6">
        <f>IF(ISERROR(VLOOKUP(A125,Sheet1!$A$3:$AF$86,26,FALSE))=TRUE,0,VLOOKUP(A125,Sheet1!$A$3:$AF$86,26,FALSE))</f>
        <v>0</v>
      </c>
      <c r="AA125" s="6">
        <f>IF(ISERROR(VLOOKUP(A125,Sheet1!$A$3:$AF$86,27,FALSE))=TRUE,0,VLOOKUP(A125,Sheet1!$A$3:$AF$86,27,FALSE))</f>
        <v>0</v>
      </c>
      <c r="AB125" s="6">
        <f>IF(ISERROR(VLOOKUP(A125,Sheet1!$A$3:$AF$86,28,FALSE))=TRUE,0,VLOOKUP(A125,Sheet1!$A$3:$AF$86,28,FALSE))</f>
        <v>0</v>
      </c>
      <c r="AC125" s="7">
        <f>IF(ISERROR(VLOOKUP(A125,Sheet1!$A$3:$AF$86,29,FALSE))=TRUE,0,VLOOKUP(A125,Sheet1!$A$3:$AF$86,29,FALSE))</f>
        <v>0</v>
      </c>
      <c r="AD125" s="7">
        <f>IF(ISERROR(VLOOKUP(A125,Sheet1!$A$3:$AF$86,30,FALSE))=TRUE,0,VLOOKUP(A125,Sheet1!$A$3:$AF$86,30,FALSE))</f>
        <v>0</v>
      </c>
      <c r="AE125" s="6">
        <f>IF(ISERROR(VLOOKUP(A125,Sheet1!$A$3:$AF$86,31,FALSE))=TRUE,0,VLOOKUP(A125,Sheet1!$A$3:$AF$86,31,FALSE))</f>
        <v>0</v>
      </c>
      <c r="AF125" s="6">
        <f>IF(ISERROR(VLOOKUP(A125,Sheet1!$A$3:$AF$86,32,FALSE))=TRUE,0,VLOOKUP(A125,Sheet1!$A$3:$AF$86,32,FALSE))</f>
        <v>0</v>
      </c>
    </row>
    <row r="126" spans="1:32">
      <c r="A126" s="4">
        <f>Sheet1!A126</f>
        <v>0</v>
      </c>
      <c r="D126" s="6">
        <f>IF(ISERROR(VLOOKUP(A126,Sheet1!$A$3:$AF$86,4,FALSE))=TRUE,0,VLOOKUP(A126,Sheet1!$A$3:$AF$86,4,FALSE))</f>
        <v>0</v>
      </c>
      <c r="E126" s="6">
        <f>IF(ISERROR(VLOOKUP(A126,Sheet1!$A$3:$AF$86,5,FALSE))=TRUE,0,VLOOKUP(A126,Sheet1!$A$3:$AF$86,5,FALSE))</f>
        <v>0</v>
      </c>
      <c r="F126" s="6">
        <f>IF(ISERROR(VLOOKUP(A126,Sheet1!$A$3:$AF$86,6,FALSE))=TRUE,0,VLOOKUP(A126,Sheet1!$A$3:$AF$86,6,FALSE))</f>
        <v>0</v>
      </c>
      <c r="G126" s="6">
        <f>IF(ISERROR(VLOOKUP(A126,Sheet1!$A$3:$AF$86,7,FALSE))=TRUE,0,VLOOKUP(A126,Sheet1!$A$3:$AF$86,7,FALSE))</f>
        <v>0</v>
      </c>
      <c r="H126" s="7">
        <f>IF(ISERROR(VLOOKUP(A126,Sheet1!$A$3:$AF$86,8,FALSE))=TRUE,0,VLOOKUP(A126,Sheet1!$A$3:$AF$86,8,FALSE))</f>
        <v>0</v>
      </c>
      <c r="I126" s="7">
        <f>IF(ISERROR(VLOOKUP(A126,Sheet1!$A$3:$AF$86,9,FALSE))=TRUE,0,VLOOKUP(A126,Sheet1!$A$3:$AF$86,9,FALSE))</f>
        <v>0</v>
      </c>
      <c r="J126" s="6">
        <f>IF(ISERROR(VLOOKUP(A126,Sheet1!$A$3:$AF$86,10,FALSE))=TRUE,0,VLOOKUP(A126,Sheet1!$A$3:$AF$86,10,FALSE))</f>
        <v>0</v>
      </c>
      <c r="K126" s="6">
        <f>IF(ISERROR(VLOOKUP(A126,Sheet1!$A$3:$AF$86,11,FALSE))=TRUE,0,VLOOKUP(A126,Sheet1!$A$3:$AF$86,11,FALSE))</f>
        <v>0</v>
      </c>
      <c r="L126" s="6">
        <f>IF(ISERROR(VLOOKUP(A126,Sheet1!$A$3:$AF$86,12,FALSE))=TRUE,0,VLOOKUP(A126,Sheet1!$A$3:$AF$86,12,FALSE))</f>
        <v>0</v>
      </c>
      <c r="M126" s="6">
        <f>IF(ISERROR(VLOOKUP(A126,Sheet1!$A$3:$AF$86,13,FALSE))=TRUE,0,VLOOKUP(A126,Sheet1!$A$3:$AF$86,13,FALSE))</f>
        <v>0</v>
      </c>
      <c r="N126" s="6">
        <f>IF(ISERROR(VLOOKUP(A126,Sheet1!$A$3:$AF$86,14,FALSE))=TRUE,0,VLOOKUP(A126,Sheet1!$A$3:$AF$86,14,FALSE))</f>
        <v>0</v>
      </c>
      <c r="O126" s="7">
        <f>IF(ISERROR(VLOOKUP(A126,Sheet1!$A$3:$AF$86,15,FALSE))=TRUE,0,VLOOKUP(A126,Sheet1!$A$3:$AF$86,15,FALSE))</f>
        <v>0</v>
      </c>
      <c r="P126" s="7">
        <f>IF(ISERROR(VLOOKUP(A126,Sheet1!$A$3:$AF$86,16,FALSE))=TRUE,0,VLOOKUP(A126,Sheet1!$A$3:$AF$86,16,FALSE))</f>
        <v>0</v>
      </c>
      <c r="Q126" s="6">
        <f>IF(ISERROR(VLOOKUP(A126,Sheet1!$A$3:$AF$86,17,FALSE))=TRUE,0,VLOOKUP(A126,Sheet1!$A$3:$AF$86,17,FALSE))</f>
        <v>0</v>
      </c>
      <c r="R126" s="6">
        <f>IF(ISERROR(VLOOKUP(A126,Sheet1!$A$3:$AF$86,18,FALSE))=TRUE,0,VLOOKUP(A126,Sheet1!$A$3:$AF$86,18,FALSE))</f>
        <v>0</v>
      </c>
      <c r="S126" s="6">
        <f>IF(ISERROR(VLOOKUP(A126,Sheet1!$A$3:$AF$86,19,FALSE))=TRUE,0,VLOOKUP(A126,Sheet1!$A$3:$AF$86,19,FALSE))</f>
        <v>0</v>
      </c>
      <c r="T126" s="6">
        <f>IF(ISERROR(VLOOKUP(A126,Sheet1!$A$3:$AF$86,20,FALSE))=TRUE,0,VLOOKUP(A126,Sheet1!$A$3:$AF$86,20,FALSE))</f>
        <v>0</v>
      </c>
      <c r="U126" s="6">
        <f>IF(ISERROR(VLOOKUP(A126,Sheet1!$A$3:$AF$86,21,FALSE))=TRUE,0,VLOOKUP(A126,Sheet1!$A$3:$AF$86,21,FALSE))</f>
        <v>0</v>
      </c>
      <c r="V126" s="7">
        <f>IF(ISERROR(VLOOKUP(A126,Sheet1!$A$3:$AF$86,22,FALSE))=TRUE,0,VLOOKUP(A126,Sheet1!$A$3:$AF$86,22,FALSE))</f>
        <v>0</v>
      </c>
      <c r="W126" s="7">
        <f>IF(ISERROR(VLOOKUP(A126,Sheet1!$A$3:$AF$86,23,FALSE))=TRUE,0,VLOOKUP(A126,Sheet1!$A$3:$AF$86,23,FALSE))</f>
        <v>0</v>
      </c>
      <c r="X126" s="6">
        <f>IF(ISERROR(VLOOKUP(A126,Sheet1!$A$3:$AF$86,24,FALSE))=TRUE,0,VLOOKUP(A126,Sheet1!$A$3:$AF$86,24,FALSE))</f>
        <v>0</v>
      </c>
      <c r="Y126" s="6">
        <f>IF(ISERROR(VLOOKUP(A126,Sheet1!$A$3:$AF$86,25,FALSE))=TRUE,0,VLOOKUP(A126,Sheet1!$A$3:$AF$86,25,FALSE))</f>
        <v>0</v>
      </c>
      <c r="Z126" s="6">
        <f>IF(ISERROR(VLOOKUP(A126,Sheet1!$A$3:$AF$86,26,FALSE))=TRUE,0,VLOOKUP(A126,Sheet1!$A$3:$AF$86,26,FALSE))</f>
        <v>0</v>
      </c>
      <c r="AA126" s="6">
        <f>IF(ISERROR(VLOOKUP(A126,Sheet1!$A$3:$AF$86,27,FALSE))=TRUE,0,VLOOKUP(A126,Sheet1!$A$3:$AF$86,27,FALSE))</f>
        <v>0</v>
      </c>
      <c r="AB126" s="6">
        <f>IF(ISERROR(VLOOKUP(A126,Sheet1!$A$3:$AF$86,28,FALSE))=TRUE,0,VLOOKUP(A126,Sheet1!$A$3:$AF$86,28,FALSE))</f>
        <v>0</v>
      </c>
      <c r="AC126" s="7">
        <f>IF(ISERROR(VLOOKUP(A126,Sheet1!$A$3:$AF$86,29,FALSE))=TRUE,0,VLOOKUP(A126,Sheet1!$A$3:$AF$86,29,FALSE))</f>
        <v>0</v>
      </c>
      <c r="AD126" s="7">
        <f>IF(ISERROR(VLOOKUP(A126,Sheet1!$A$3:$AF$86,30,FALSE))=TRUE,0,VLOOKUP(A126,Sheet1!$A$3:$AF$86,30,FALSE))</f>
        <v>0</v>
      </c>
      <c r="AE126" s="6">
        <f>IF(ISERROR(VLOOKUP(A126,Sheet1!$A$3:$AF$86,31,FALSE))=TRUE,0,VLOOKUP(A126,Sheet1!$A$3:$AF$86,31,FALSE))</f>
        <v>0</v>
      </c>
      <c r="AF126" s="6">
        <f>IF(ISERROR(VLOOKUP(A126,Sheet1!$A$3:$AF$86,32,FALSE))=TRUE,0,VLOOKUP(A126,Sheet1!$A$3:$AF$86,32,FALSE))</f>
        <v>0</v>
      </c>
    </row>
    <row r="127" spans="1:32">
      <c r="A127" s="4">
        <f>Sheet1!A127</f>
        <v>0</v>
      </c>
      <c r="D127" s="6">
        <f>IF(ISERROR(VLOOKUP(A127,Sheet1!$A$3:$AF$86,4,FALSE))=TRUE,0,VLOOKUP(A127,Sheet1!$A$3:$AF$86,4,FALSE))</f>
        <v>0</v>
      </c>
      <c r="E127" s="6">
        <f>IF(ISERROR(VLOOKUP(A127,Sheet1!$A$3:$AF$86,5,FALSE))=TRUE,0,VLOOKUP(A127,Sheet1!$A$3:$AF$86,5,FALSE))</f>
        <v>0</v>
      </c>
      <c r="F127" s="6">
        <f>IF(ISERROR(VLOOKUP(A127,Sheet1!$A$3:$AF$86,6,FALSE))=TRUE,0,VLOOKUP(A127,Sheet1!$A$3:$AF$86,6,FALSE))</f>
        <v>0</v>
      </c>
      <c r="G127" s="6">
        <f>IF(ISERROR(VLOOKUP(A127,Sheet1!$A$3:$AF$86,7,FALSE))=TRUE,0,VLOOKUP(A127,Sheet1!$A$3:$AF$86,7,FALSE))</f>
        <v>0</v>
      </c>
      <c r="H127" s="7">
        <f>IF(ISERROR(VLOOKUP(A127,Sheet1!$A$3:$AF$86,8,FALSE))=TRUE,0,VLOOKUP(A127,Sheet1!$A$3:$AF$86,8,FALSE))</f>
        <v>0</v>
      </c>
      <c r="I127" s="7">
        <f>IF(ISERROR(VLOOKUP(A127,Sheet1!$A$3:$AF$86,9,FALSE))=TRUE,0,VLOOKUP(A127,Sheet1!$A$3:$AF$86,9,FALSE))</f>
        <v>0</v>
      </c>
      <c r="J127" s="6">
        <f>IF(ISERROR(VLOOKUP(A127,Sheet1!$A$3:$AF$86,10,FALSE))=TRUE,0,VLOOKUP(A127,Sheet1!$A$3:$AF$86,10,FALSE))</f>
        <v>0</v>
      </c>
      <c r="K127" s="6">
        <f>IF(ISERROR(VLOOKUP(A127,Sheet1!$A$3:$AF$86,11,FALSE))=TRUE,0,VLOOKUP(A127,Sheet1!$A$3:$AF$86,11,FALSE))</f>
        <v>0</v>
      </c>
      <c r="L127" s="6">
        <f>IF(ISERROR(VLOOKUP(A127,Sheet1!$A$3:$AF$86,12,FALSE))=TRUE,0,VLOOKUP(A127,Sheet1!$A$3:$AF$86,12,FALSE))</f>
        <v>0</v>
      </c>
      <c r="M127" s="6">
        <f>IF(ISERROR(VLOOKUP(A127,Sheet1!$A$3:$AF$86,13,FALSE))=TRUE,0,VLOOKUP(A127,Sheet1!$A$3:$AF$86,13,FALSE))</f>
        <v>0</v>
      </c>
      <c r="N127" s="6">
        <f>IF(ISERROR(VLOOKUP(A127,Sheet1!$A$3:$AF$86,14,FALSE))=TRUE,0,VLOOKUP(A127,Sheet1!$A$3:$AF$86,14,FALSE))</f>
        <v>0</v>
      </c>
      <c r="O127" s="7">
        <f>IF(ISERROR(VLOOKUP(A127,Sheet1!$A$3:$AF$86,15,FALSE))=TRUE,0,VLOOKUP(A127,Sheet1!$A$3:$AF$86,15,FALSE))</f>
        <v>0</v>
      </c>
      <c r="P127" s="7">
        <f>IF(ISERROR(VLOOKUP(A127,Sheet1!$A$3:$AF$86,16,FALSE))=TRUE,0,VLOOKUP(A127,Sheet1!$A$3:$AF$86,16,FALSE))</f>
        <v>0</v>
      </c>
      <c r="Q127" s="6">
        <f>IF(ISERROR(VLOOKUP(A127,Sheet1!$A$3:$AF$86,17,FALSE))=TRUE,0,VLOOKUP(A127,Sheet1!$A$3:$AF$86,17,FALSE))</f>
        <v>0</v>
      </c>
      <c r="R127" s="6">
        <f>IF(ISERROR(VLOOKUP(A127,Sheet1!$A$3:$AF$86,18,FALSE))=TRUE,0,VLOOKUP(A127,Sheet1!$A$3:$AF$86,18,FALSE))</f>
        <v>0</v>
      </c>
      <c r="S127" s="6">
        <f>IF(ISERROR(VLOOKUP(A127,Sheet1!$A$3:$AF$86,19,FALSE))=TRUE,0,VLOOKUP(A127,Sheet1!$A$3:$AF$86,19,FALSE))</f>
        <v>0</v>
      </c>
      <c r="T127" s="6">
        <f>IF(ISERROR(VLOOKUP(A127,Sheet1!$A$3:$AF$86,20,FALSE))=TRUE,0,VLOOKUP(A127,Sheet1!$A$3:$AF$86,20,FALSE))</f>
        <v>0</v>
      </c>
      <c r="U127" s="6">
        <f>IF(ISERROR(VLOOKUP(A127,Sheet1!$A$3:$AF$86,21,FALSE))=TRUE,0,VLOOKUP(A127,Sheet1!$A$3:$AF$86,21,FALSE))</f>
        <v>0</v>
      </c>
      <c r="V127" s="7">
        <f>IF(ISERROR(VLOOKUP(A127,Sheet1!$A$3:$AF$86,22,FALSE))=TRUE,0,VLOOKUP(A127,Sheet1!$A$3:$AF$86,22,FALSE))</f>
        <v>0</v>
      </c>
      <c r="W127" s="7">
        <f>IF(ISERROR(VLOOKUP(A127,Sheet1!$A$3:$AF$86,23,FALSE))=TRUE,0,VLOOKUP(A127,Sheet1!$A$3:$AF$86,23,FALSE))</f>
        <v>0</v>
      </c>
      <c r="X127" s="6">
        <f>IF(ISERROR(VLOOKUP(A127,Sheet1!$A$3:$AF$86,24,FALSE))=TRUE,0,VLOOKUP(A127,Sheet1!$A$3:$AF$86,24,FALSE))</f>
        <v>0</v>
      </c>
      <c r="Y127" s="6">
        <f>IF(ISERROR(VLOOKUP(A127,Sheet1!$A$3:$AF$86,25,FALSE))=TRUE,0,VLOOKUP(A127,Sheet1!$A$3:$AF$86,25,FALSE))</f>
        <v>0</v>
      </c>
      <c r="Z127" s="6">
        <f>IF(ISERROR(VLOOKUP(A127,Sheet1!$A$3:$AF$86,26,FALSE))=TRUE,0,VLOOKUP(A127,Sheet1!$A$3:$AF$86,26,FALSE))</f>
        <v>0</v>
      </c>
      <c r="AA127" s="6">
        <f>IF(ISERROR(VLOOKUP(A127,Sheet1!$A$3:$AF$86,27,FALSE))=TRUE,0,VLOOKUP(A127,Sheet1!$A$3:$AF$86,27,FALSE))</f>
        <v>0</v>
      </c>
      <c r="AB127" s="6">
        <f>IF(ISERROR(VLOOKUP(A127,Sheet1!$A$3:$AF$86,28,FALSE))=TRUE,0,VLOOKUP(A127,Sheet1!$A$3:$AF$86,28,FALSE))</f>
        <v>0</v>
      </c>
      <c r="AC127" s="7">
        <f>IF(ISERROR(VLOOKUP(A127,Sheet1!$A$3:$AF$86,29,FALSE))=TRUE,0,VLOOKUP(A127,Sheet1!$A$3:$AF$86,29,FALSE))</f>
        <v>0</v>
      </c>
      <c r="AD127" s="7">
        <f>IF(ISERROR(VLOOKUP(A127,Sheet1!$A$3:$AF$86,30,FALSE))=TRUE,0,VLOOKUP(A127,Sheet1!$A$3:$AF$86,30,FALSE))</f>
        <v>0</v>
      </c>
      <c r="AE127" s="6">
        <f>IF(ISERROR(VLOOKUP(A127,Sheet1!$A$3:$AF$86,31,FALSE))=TRUE,0,VLOOKUP(A127,Sheet1!$A$3:$AF$86,31,FALSE))</f>
        <v>0</v>
      </c>
      <c r="AF127" s="6">
        <f>IF(ISERROR(VLOOKUP(A127,Sheet1!$A$3:$AF$86,32,FALSE))=TRUE,0,VLOOKUP(A127,Sheet1!$A$3:$AF$86,32,FALSE))</f>
        <v>0</v>
      </c>
    </row>
    <row r="128" spans="1:32">
      <c r="A128" s="4">
        <f>Sheet1!A128</f>
        <v>0</v>
      </c>
      <c r="D128" s="6">
        <f>IF(ISERROR(VLOOKUP(A128,Sheet1!$A$3:$AF$86,4,FALSE))=TRUE,0,VLOOKUP(A128,Sheet1!$A$3:$AF$86,4,FALSE))</f>
        <v>0</v>
      </c>
      <c r="E128" s="6">
        <f>IF(ISERROR(VLOOKUP(A128,Sheet1!$A$3:$AF$86,5,FALSE))=TRUE,0,VLOOKUP(A128,Sheet1!$A$3:$AF$86,5,FALSE))</f>
        <v>0</v>
      </c>
      <c r="F128" s="6">
        <f>IF(ISERROR(VLOOKUP(A128,Sheet1!$A$3:$AF$86,6,FALSE))=TRUE,0,VLOOKUP(A128,Sheet1!$A$3:$AF$86,6,FALSE))</f>
        <v>0</v>
      </c>
      <c r="G128" s="6">
        <f>IF(ISERROR(VLOOKUP(A128,Sheet1!$A$3:$AF$86,7,FALSE))=TRUE,0,VLOOKUP(A128,Sheet1!$A$3:$AF$86,7,FALSE))</f>
        <v>0</v>
      </c>
      <c r="H128" s="7">
        <f>IF(ISERROR(VLOOKUP(A128,Sheet1!$A$3:$AF$86,8,FALSE))=TRUE,0,VLOOKUP(A128,Sheet1!$A$3:$AF$86,8,FALSE))</f>
        <v>0</v>
      </c>
      <c r="I128" s="7">
        <f>IF(ISERROR(VLOOKUP(A128,Sheet1!$A$3:$AF$86,9,FALSE))=TRUE,0,VLOOKUP(A128,Sheet1!$A$3:$AF$86,9,FALSE))</f>
        <v>0</v>
      </c>
      <c r="J128" s="6">
        <f>IF(ISERROR(VLOOKUP(A128,Sheet1!$A$3:$AF$86,10,FALSE))=TRUE,0,VLOOKUP(A128,Sheet1!$A$3:$AF$86,10,FALSE))</f>
        <v>0</v>
      </c>
      <c r="K128" s="6">
        <f>IF(ISERROR(VLOOKUP(A128,Sheet1!$A$3:$AF$86,11,FALSE))=TRUE,0,VLOOKUP(A128,Sheet1!$A$3:$AF$86,11,FALSE))</f>
        <v>0</v>
      </c>
      <c r="L128" s="6">
        <f>IF(ISERROR(VLOOKUP(A128,Sheet1!$A$3:$AF$86,12,FALSE))=TRUE,0,VLOOKUP(A128,Sheet1!$A$3:$AF$86,12,FALSE))</f>
        <v>0</v>
      </c>
      <c r="M128" s="6">
        <f>IF(ISERROR(VLOOKUP(A128,Sheet1!$A$3:$AF$86,13,FALSE))=TRUE,0,VLOOKUP(A128,Sheet1!$A$3:$AF$86,13,FALSE))</f>
        <v>0</v>
      </c>
      <c r="N128" s="6">
        <f>IF(ISERROR(VLOOKUP(A128,Sheet1!$A$3:$AF$86,14,FALSE))=TRUE,0,VLOOKUP(A128,Sheet1!$A$3:$AF$86,14,FALSE))</f>
        <v>0</v>
      </c>
      <c r="O128" s="7">
        <f>IF(ISERROR(VLOOKUP(A128,Sheet1!$A$3:$AF$86,15,FALSE))=TRUE,0,VLOOKUP(A128,Sheet1!$A$3:$AF$86,15,FALSE))</f>
        <v>0</v>
      </c>
      <c r="P128" s="7">
        <f>IF(ISERROR(VLOOKUP(A128,Sheet1!$A$3:$AF$86,16,FALSE))=TRUE,0,VLOOKUP(A128,Sheet1!$A$3:$AF$86,16,FALSE))</f>
        <v>0</v>
      </c>
      <c r="Q128" s="6">
        <f>IF(ISERROR(VLOOKUP(A128,Sheet1!$A$3:$AF$86,17,FALSE))=TRUE,0,VLOOKUP(A128,Sheet1!$A$3:$AF$86,17,FALSE))</f>
        <v>0</v>
      </c>
      <c r="R128" s="6">
        <f>IF(ISERROR(VLOOKUP(A128,Sheet1!$A$3:$AF$86,18,FALSE))=TRUE,0,VLOOKUP(A128,Sheet1!$A$3:$AF$86,18,FALSE))</f>
        <v>0</v>
      </c>
      <c r="S128" s="6">
        <f>IF(ISERROR(VLOOKUP(A128,Sheet1!$A$3:$AF$86,19,FALSE))=TRUE,0,VLOOKUP(A128,Sheet1!$A$3:$AF$86,19,FALSE))</f>
        <v>0</v>
      </c>
      <c r="T128" s="6">
        <f>IF(ISERROR(VLOOKUP(A128,Sheet1!$A$3:$AF$86,20,FALSE))=TRUE,0,VLOOKUP(A128,Sheet1!$A$3:$AF$86,20,FALSE))</f>
        <v>0</v>
      </c>
      <c r="U128" s="6">
        <f>IF(ISERROR(VLOOKUP(A128,Sheet1!$A$3:$AF$86,21,FALSE))=TRUE,0,VLOOKUP(A128,Sheet1!$A$3:$AF$86,21,FALSE))</f>
        <v>0</v>
      </c>
      <c r="V128" s="7">
        <f>IF(ISERROR(VLOOKUP(A128,Sheet1!$A$3:$AF$86,22,FALSE))=TRUE,0,VLOOKUP(A128,Sheet1!$A$3:$AF$86,22,FALSE))</f>
        <v>0</v>
      </c>
      <c r="W128" s="7">
        <f>IF(ISERROR(VLOOKUP(A128,Sheet1!$A$3:$AF$86,23,FALSE))=TRUE,0,VLOOKUP(A128,Sheet1!$A$3:$AF$86,23,FALSE))</f>
        <v>0</v>
      </c>
      <c r="X128" s="6">
        <f>IF(ISERROR(VLOOKUP(A128,Sheet1!$A$3:$AF$86,24,FALSE))=TRUE,0,VLOOKUP(A128,Sheet1!$A$3:$AF$86,24,FALSE))</f>
        <v>0</v>
      </c>
      <c r="Y128" s="6">
        <f>IF(ISERROR(VLOOKUP(A128,Sheet1!$A$3:$AF$86,25,FALSE))=TRUE,0,VLOOKUP(A128,Sheet1!$A$3:$AF$86,25,FALSE))</f>
        <v>0</v>
      </c>
      <c r="Z128" s="6">
        <f>IF(ISERROR(VLOOKUP(A128,Sheet1!$A$3:$AF$86,26,FALSE))=TRUE,0,VLOOKUP(A128,Sheet1!$A$3:$AF$86,26,FALSE))</f>
        <v>0</v>
      </c>
      <c r="AA128" s="6">
        <f>IF(ISERROR(VLOOKUP(A128,Sheet1!$A$3:$AF$86,27,FALSE))=TRUE,0,VLOOKUP(A128,Sheet1!$A$3:$AF$86,27,FALSE))</f>
        <v>0</v>
      </c>
      <c r="AB128" s="6">
        <f>IF(ISERROR(VLOOKUP(A128,Sheet1!$A$3:$AF$86,28,FALSE))=TRUE,0,VLOOKUP(A128,Sheet1!$A$3:$AF$86,28,FALSE))</f>
        <v>0</v>
      </c>
      <c r="AC128" s="7">
        <f>IF(ISERROR(VLOOKUP(A128,Sheet1!$A$3:$AF$86,29,FALSE))=TRUE,0,VLOOKUP(A128,Sheet1!$A$3:$AF$86,29,FALSE))</f>
        <v>0</v>
      </c>
      <c r="AD128" s="7">
        <f>IF(ISERROR(VLOOKUP(A128,Sheet1!$A$3:$AF$86,30,FALSE))=TRUE,0,VLOOKUP(A128,Sheet1!$A$3:$AF$86,30,FALSE))</f>
        <v>0</v>
      </c>
      <c r="AE128" s="6">
        <f>IF(ISERROR(VLOOKUP(A128,Sheet1!$A$3:$AF$86,31,FALSE))=TRUE,0,VLOOKUP(A128,Sheet1!$A$3:$AF$86,31,FALSE))</f>
        <v>0</v>
      </c>
      <c r="AF128" s="6">
        <f>IF(ISERROR(VLOOKUP(A128,Sheet1!$A$3:$AF$86,32,FALSE))=TRUE,0,VLOOKUP(A128,Sheet1!$A$3:$AF$86,32,FALSE))</f>
        <v>0</v>
      </c>
    </row>
    <row r="129" spans="1:32">
      <c r="A129" s="4">
        <f>Sheet1!A129</f>
        <v>0</v>
      </c>
      <c r="D129" s="6">
        <f>IF(ISERROR(VLOOKUP(A129,Sheet1!$A$3:$AF$86,4,FALSE))=TRUE,0,VLOOKUP(A129,Sheet1!$A$3:$AF$86,4,FALSE))</f>
        <v>0</v>
      </c>
      <c r="E129" s="6">
        <f>IF(ISERROR(VLOOKUP(A129,Sheet1!$A$3:$AF$86,5,FALSE))=TRUE,0,VLOOKUP(A129,Sheet1!$A$3:$AF$86,5,FALSE))</f>
        <v>0</v>
      </c>
      <c r="F129" s="6">
        <f>IF(ISERROR(VLOOKUP(A129,Sheet1!$A$3:$AF$86,6,FALSE))=TRUE,0,VLOOKUP(A129,Sheet1!$A$3:$AF$86,6,FALSE))</f>
        <v>0</v>
      </c>
      <c r="G129" s="6">
        <f>IF(ISERROR(VLOOKUP(A129,Sheet1!$A$3:$AF$86,7,FALSE))=TRUE,0,VLOOKUP(A129,Sheet1!$A$3:$AF$86,7,FALSE))</f>
        <v>0</v>
      </c>
      <c r="H129" s="7">
        <f>IF(ISERROR(VLOOKUP(A129,Sheet1!$A$3:$AF$86,8,FALSE))=TRUE,0,VLOOKUP(A129,Sheet1!$A$3:$AF$86,8,FALSE))</f>
        <v>0</v>
      </c>
      <c r="I129" s="7">
        <f>IF(ISERROR(VLOOKUP(A129,Sheet1!$A$3:$AF$86,9,FALSE))=TRUE,0,VLOOKUP(A129,Sheet1!$A$3:$AF$86,9,FALSE))</f>
        <v>0</v>
      </c>
      <c r="J129" s="6">
        <f>IF(ISERROR(VLOOKUP(A129,Sheet1!$A$3:$AF$86,10,FALSE))=TRUE,0,VLOOKUP(A129,Sheet1!$A$3:$AF$86,10,FALSE))</f>
        <v>0</v>
      </c>
      <c r="K129" s="6">
        <f>IF(ISERROR(VLOOKUP(A129,Sheet1!$A$3:$AF$86,11,FALSE))=TRUE,0,VLOOKUP(A129,Sheet1!$A$3:$AF$86,11,FALSE))</f>
        <v>0</v>
      </c>
      <c r="L129" s="6">
        <f>IF(ISERROR(VLOOKUP(A129,Sheet1!$A$3:$AF$86,12,FALSE))=TRUE,0,VLOOKUP(A129,Sheet1!$A$3:$AF$86,12,FALSE))</f>
        <v>0</v>
      </c>
      <c r="M129" s="6">
        <f>IF(ISERROR(VLOOKUP(A129,Sheet1!$A$3:$AF$86,13,FALSE))=TRUE,0,VLOOKUP(A129,Sheet1!$A$3:$AF$86,13,FALSE))</f>
        <v>0</v>
      </c>
      <c r="N129" s="6">
        <f>IF(ISERROR(VLOOKUP(A129,Sheet1!$A$3:$AF$86,14,FALSE))=TRUE,0,VLOOKUP(A129,Sheet1!$A$3:$AF$86,14,FALSE))</f>
        <v>0</v>
      </c>
      <c r="O129" s="7">
        <f>IF(ISERROR(VLOOKUP(A129,Sheet1!$A$3:$AF$86,15,FALSE))=TRUE,0,VLOOKUP(A129,Sheet1!$A$3:$AF$86,15,FALSE))</f>
        <v>0</v>
      </c>
      <c r="P129" s="7">
        <f>IF(ISERROR(VLOOKUP(A129,Sheet1!$A$3:$AF$86,16,FALSE))=TRUE,0,VLOOKUP(A129,Sheet1!$A$3:$AF$86,16,FALSE))</f>
        <v>0</v>
      </c>
      <c r="Q129" s="6">
        <f>IF(ISERROR(VLOOKUP(A129,Sheet1!$A$3:$AF$86,17,FALSE))=TRUE,0,VLOOKUP(A129,Sheet1!$A$3:$AF$86,17,FALSE))</f>
        <v>0</v>
      </c>
      <c r="R129" s="6">
        <f>IF(ISERROR(VLOOKUP(A129,Sheet1!$A$3:$AF$86,18,FALSE))=TRUE,0,VLOOKUP(A129,Sheet1!$A$3:$AF$86,18,FALSE))</f>
        <v>0</v>
      </c>
      <c r="S129" s="6">
        <f>IF(ISERROR(VLOOKUP(A129,Sheet1!$A$3:$AF$86,19,FALSE))=TRUE,0,VLOOKUP(A129,Sheet1!$A$3:$AF$86,19,FALSE))</f>
        <v>0</v>
      </c>
      <c r="T129" s="6">
        <f>IF(ISERROR(VLOOKUP(A129,Sheet1!$A$3:$AF$86,20,FALSE))=TRUE,0,VLOOKUP(A129,Sheet1!$A$3:$AF$86,20,FALSE))</f>
        <v>0</v>
      </c>
      <c r="U129" s="6">
        <f>IF(ISERROR(VLOOKUP(A129,Sheet1!$A$3:$AF$86,21,FALSE))=TRUE,0,VLOOKUP(A129,Sheet1!$A$3:$AF$86,21,FALSE))</f>
        <v>0</v>
      </c>
      <c r="V129" s="7">
        <f>IF(ISERROR(VLOOKUP(A129,Sheet1!$A$3:$AF$86,22,FALSE))=TRUE,0,VLOOKUP(A129,Sheet1!$A$3:$AF$86,22,FALSE))</f>
        <v>0</v>
      </c>
      <c r="W129" s="7">
        <f>IF(ISERROR(VLOOKUP(A129,Sheet1!$A$3:$AF$86,23,FALSE))=TRUE,0,VLOOKUP(A129,Sheet1!$A$3:$AF$86,23,FALSE))</f>
        <v>0</v>
      </c>
      <c r="X129" s="6">
        <f>IF(ISERROR(VLOOKUP(A129,Sheet1!$A$3:$AF$86,24,FALSE))=TRUE,0,VLOOKUP(A129,Sheet1!$A$3:$AF$86,24,FALSE))</f>
        <v>0</v>
      </c>
      <c r="Y129" s="6">
        <f>IF(ISERROR(VLOOKUP(A129,Sheet1!$A$3:$AF$86,25,FALSE))=TRUE,0,VLOOKUP(A129,Sheet1!$A$3:$AF$86,25,FALSE))</f>
        <v>0</v>
      </c>
      <c r="Z129" s="6">
        <f>IF(ISERROR(VLOOKUP(A129,Sheet1!$A$3:$AF$86,26,FALSE))=TRUE,0,VLOOKUP(A129,Sheet1!$A$3:$AF$86,26,FALSE))</f>
        <v>0</v>
      </c>
      <c r="AA129" s="6">
        <f>IF(ISERROR(VLOOKUP(A129,Sheet1!$A$3:$AF$86,27,FALSE))=TRUE,0,VLOOKUP(A129,Sheet1!$A$3:$AF$86,27,FALSE))</f>
        <v>0</v>
      </c>
      <c r="AB129" s="6">
        <f>IF(ISERROR(VLOOKUP(A129,Sheet1!$A$3:$AF$86,28,FALSE))=TRUE,0,VLOOKUP(A129,Sheet1!$A$3:$AF$86,28,FALSE))</f>
        <v>0</v>
      </c>
      <c r="AC129" s="7">
        <f>IF(ISERROR(VLOOKUP(A129,Sheet1!$A$3:$AF$86,29,FALSE))=TRUE,0,VLOOKUP(A129,Sheet1!$A$3:$AF$86,29,FALSE))</f>
        <v>0</v>
      </c>
      <c r="AD129" s="7">
        <f>IF(ISERROR(VLOOKUP(A129,Sheet1!$A$3:$AF$86,30,FALSE))=TRUE,0,VLOOKUP(A129,Sheet1!$A$3:$AF$86,30,FALSE))</f>
        <v>0</v>
      </c>
      <c r="AE129" s="6">
        <f>IF(ISERROR(VLOOKUP(A129,Sheet1!$A$3:$AF$86,31,FALSE))=TRUE,0,VLOOKUP(A129,Sheet1!$A$3:$AF$86,31,FALSE))</f>
        <v>0</v>
      </c>
      <c r="AF129" s="6">
        <f>IF(ISERROR(VLOOKUP(A129,Sheet1!$A$3:$AF$86,32,FALSE))=TRUE,0,VLOOKUP(A129,Sheet1!$A$3:$AF$86,32,FALSE))</f>
        <v>0</v>
      </c>
    </row>
    <row r="130" spans="1:32">
      <c r="A130" s="4">
        <f>Sheet1!A130</f>
        <v>0</v>
      </c>
      <c r="D130" s="6">
        <f>IF(ISERROR(VLOOKUP(A130,Sheet1!$A$3:$AF$86,4,FALSE))=TRUE,0,VLOOKUP(A130,Sheet1!$A$3:$AF$86,4,FALSE))</f>
        <v>0</v>
      </c>
      <c r="E130" s="6">
        <f>IF(ISERROR(VLOOKUP(A130,Sheet1!$A$3:$AF$86,5,FALSE))=TRUE,0,VLOOKUP(A130,Sheet1!$A$3:$AF$86,5,FALSE))</f>
        <v>0</v>
      </c>
      <c r="F130" s="6">
        <f>IF(ISERROR(VLOOKUP(A130,Sheet1!$A$3:$AF$86,6,FALSE))=TRUE,0,VLOOKUP(A130,Sheet1!$A$3:$AF$86,6,FALSE))</f>
        <v>0</v>
      </c>
      <c r="G130" s="6">
        <f>IF(ISERROR(VLOOKUP(A130,Sheet1!$A$3:$AF$86,7,FALSE))=TRUE,0,VLOOKUP(A130,Sheet1!$A$3:$AF$86,7,FALSE))</f>
        <v>0</v>
      </c>
      <c r="H130" s="7">
        <f>IF(ISERROR(VLOOKUP(A130,Sheet1!$A$3:$AF$86,8,FALSE))=TRUE,0,VLOOKUP(A130,Sheet1!$A$3:$AF$86,8,FALSE))</f>
        <v>0</v>
      </c>
      <c r="I130" s="7">
        <f>IF(ISERROR(VLOOKUP(A130,Sheet1!$A$3:$AF$86,9,FALSE))=TRUE,0,VLOOKUP(A130,Sheet1!$A$3:$AF$86,9,FALSE))</f>
        <v>0</v>
      </c>
      <c r="J130" s="6">
        <f>IF(ISERROR(VLOOKUP(A130,Sheet1!$A$3:$AF$86,10,FALSE))=TRUE,0,VLOOKUP(A130,Sheet1!$A$3:$AF$86,10,FALSE))</f>
        <v>0</v>
      </c>
      <c r="K130" s="6">
        <f>IF(ISERROR(VLOOKUP(A130,Sheet1!$A$3:$AF$86,11,FALSE))=TRUE,0,VLOOKUP(A130,Sheet1!$A$3:$AF$86,11,FALSE))</f>
        <v>0</v>
      </c>
      <c r="L130" s="6">
        <f>IF(ISERROR(VLOOKUP(A130,Sheet1!$A$3:$AF$86,12,FALSE))=TRUE,0,VLOOKUP(A130,Sheet1!$A$3:$AF$86,12,FALSE))</f>
        <v>0</v>
      </c>
      <c r="M130" s="6">
        <f>IF(ISERROR(VLOOKUP(A130,Sheet1!$A$3:$AF$86,13,FALSE))=TRUE,0,VLOOKUP(A130,Sheet1!$A$3:$AF$86,13,FALSE))</f>
        <v>0</v>
      </c>
      <c r="N130" s="6">
        <f>IF(ISERROR(VLOOKUP(A130,Sheet1!$A$3:$AF$86,14,FALSE))=TRUE,0,VLOOKUP(A130,Sheet1!$A$3:$AF$86,14,FALSE))</f>
        <v>0</v>
      </c>
      <c r="O130" s="7">
        <f>IF(ISERROR(VLOOKUP(A130,Sheet1!$A$3:$AF$86,15,FALSE))=TRUE,0,VLOOKUP(A130,Sheet1!$A$3:$AF$86,15,FALSE))</f>
        <v>0</v>
      </c>
      <c r="P130" s="7">
        <f>IF(ISERROR(VLOOKUP(A130,Sheet1!$A$3:$AF$86,16,FALSE))=TRUE,0,VLOOKUP(A130,Sheet1!$A$3:$AF$86,16,FALSE))</f>
        <v>0</v>
      </c>
      <c r="Q130" s="6">
        <f>IF(ISERROR(VLOOKUP(A130,Sheet1!$A$3:$AF$86,17,FALSE))=TRUE,0,VLOOKUP(A130,Sheet1!$A$3:$AF$86,17,FALSE))</f>
        <v>0</v>
      </c>
      <c r="R130" s="6">
        <f>IF(ISERROR(VLOOKUP(A130,Sheet1!$A$3:$AF$86,18,FALSE))=TRUE,0,VLOOKUP(A130,Sheet1!$A$3:$AF$86,18,FALSE))</f>
        <v>0</v>
      </c>
      <c r="S130" s="6">
        <f>IF(ISERROR(VLOOKUP(A130,Sheet1!$A$3:$AF$86,19,FALSE))=TRUE,0,VLOOKUP(A130,Sheet1!$A$3:$AF$86,19,FALSE))</f>
        <v>0</v>
      </c>
      <c r="T130" s="6">
        <f>IF(ISERROR(VLOOKUP(A130,Sheet1!$A$3:$AF$86,20,FALSE))=TRUE,0,VLOOKUP(A130,Sheet1!$A$3:$AF$86,20,FALSE))</f>
        <v>0</v>
      </c>
      <c r="U130" s="6">
        <f>IF(ISERROR(VLOOKUP(A130,Sheet1!$A$3:$AF$86,21,FALSE))=TRUE,0,VLOOKUP(A130,Sheet1!$A$3:$AF$86,21,FALSE))</f>
        <v>0</v>
      </c>
      <c r="V130" s="7">
        <f>IF(ISERROR(VLOOKUP(A130,Sheet1!$A$3:$AF$86,22,FALSE))=TRUE,0,VLOOKUP(A130,Sheet1!$A$3:$AF$86,22,FALSE))</f>
        <v>0</v>
      </c>
      <c r="W130" s="7">
        <f>IF(ISERROR(VLOOKUP(A130,Sheet1!$A$3:$AF$86,23,FALSE))=TRUE,0,VLOOKUP(A130,Sheet1!$A$3:$AF$86,23,FALSE))</f>
        <v>0</v>
      </c>
      <c r="X130" s="6">
        <f>IF(ISERROR(VLOOKUP(A130,Sheet1!$A$3:$AF$86,24,FALSE))=TRUE,0,VLOOKUP(A130,Sheet1!$A$3:$AF$86,24,FALSE))</f>
        <v>0</v>
      </c>
      <c r="Y130" s="6">
        <f>IF(ISERROR(VLOOKUP(A130,Sheet1!$A$3:$AF$86,25,FALSE))=TRUE,0,VLOOKUP(A130,Sheet1!$A$3:$AF$86,25,FALSE))</f>
        <v>0</v>
      </c>
      <c r="Z130" s="6">
        <f>IF(ISERROR(VLOOKUP(A130,Sheet1!$A$3:$AF$86,26,FALSE))=TRUE,0,VLOOKUP(A130,Sheet1!$A$3:$AF$86,26,FALSE))</f>
        <v>0</v>
      </c>
      <c r="AA130" s="6">
        <f>IF(ISERROR(VLOOKUP(A130,Sheet1!$A$3:$AF$86,27,FALSE))=TRUE,0,VLOOKUP(A130,Sheet1!$A$3:$AF$86,27,FALSE))</f>
        <v>0</v>
      </c>
      <c r="AB130" s="6">
        <f>IF(ISERROR(VLOOKUP(A130,Sheet1!$A$3:$AF$86,28,FALSE))=TRUE,0,VLOOKUP(A130,Sheet1!$A$3:$AF$86,28,FALSE))</f>
        <v>0</v>
      </c>
      <c r="AC130" s="7">
        <f>IF(ISERROR(VLOOKUP(A130,Sheet1!$A$3:$AF$86,29,FALSE))=TRUE,0,VLOOKUP(A130,Sheet1!$A$3:$AF$86,29,FALSE))</f>
        <v>0</v>
      </c>
      <c r="AD130" s="7">
        <f>IF(ISERROR(VLOOKUP(A130,Sheet1!$A$3:$AF$86,30,FALSE))=TRUE,0,VLOOKUP(A130,Sheet1!$A$3:$AF$86,30,FALSE))</f>
        <v>0</v>
      </c>
      <c r="AE130" s="6">
        <f>IF(ISERROR(VLOOKUP(A130,Sheet1!$A$3:$AF$86,31,FALSE))=TRUE,0,VLOOKUP(A130,Sheet1!$A$3:$AF$86,31,FALSE))</f>
        <v>0</v>
      </c>
      <c r="AF130" s="6">
        <f>IF(ISERROR(VLOOKUP(A130,Sheet1!$A$3:$AF$86,32,FALSE))=TRUE,0,VLOOKUP(A130,Sheet1!$A$3:$AF$86,32,FALSE))</f>
        <v>0</v>
      </c>
    </row>
    <row r="131" spans="1:32">
      <c r="A131" s="4">
        <f>Sheet1!A131</f>
        <v>0</v>
      </c>
      <c r="D131" s="6">
        <f>IF(ISERROR(VLOOKUP(A131,Sheet1!$A$3:$AF$86,4,FALSE))=TRUE,0,VLOOKUP(A131,Sheet1!$A$3:$AF$86,4,FALSE))</f>
        <v>0</v>
      </c>
      <c r="E131" s="6">
        <f>IF(ISERROR(VLOOKUP(A131,Sheet1!$A$3:$AF$86,5,FALSE))=TRUE,0,VLOOKUP(A131,Sheet1!$A$3:$AF$86,5,FALSE))</f>
        <v>0</v>
      </c>
      <c r="F131" s="6">
        <f>IF(ISERROR(VLOOKUP(A131,Sheet1!$A$3:$AF$86,6,FALSE))=TRUE,0,VLOOKUP(A131,Sheet1!$A$3:$AF$86,6,FALSE))</f>
        <v>0</v>
      </c>
      <c r="G131" s="6">
        <f>IF(ISERROR(VLOOKUP(A131,Sheet1!$A$3:$AF$86,7,FALSE))=TRUE,0,VLOOKUP(A131,Sheet1!$A$3:$AF$86,7,FALSE))</f>
        <v>0</v>
      </c>
      <c r="H131" s="7">
        <f>IF(ISERROR(VLOOKUP(A131,Sheet1!$A$3:$AF$86,8,FALSE))=TRUE,0,VLOOKUP(A131,Sheet1!$A$3:$AF$86,8,FALSE))</f>
        <v>0</v>
      </c>
      <c r="I131" s="7">
        <f>IF(ISERROR(VLOOKUP(A131,Sheet1!$A$3:$AF$86,9,FALSE))=TRUE,0,VLOOKUP(A131,Sheet1!$A$3:$AF$86,9,FALSE))</f>
        <v>0</v>
      </c>
      <c r="J131" s="6">
        <f>IF(ISERROR(VLOOKUP(A131,Sheet1!$A$3:$AF$86,10,FALSE))=TRUE,0,VLOOKUP(A131,Sheet1!$A$3:$AF$86,10,FALSE))</f>
        <v>0</v>
      </c>
      <c r="K131" s="6">
        <f>IF(ISERROR(VLOOKUP(A131,Sheet1!$A$3:$AF$86,11,FALSE))=TRUE,0,VLOOKUP(A131,Sheet1!$A$3:$AF$86,11,FALSE))</f>
        <v>0</v>
      </c>
      <c r="L131" s="6">
        <f>IF(ISERROR(VLOOKUP(A131,Sheet1!$A$3:$AF$86,12,FALSE))=TRUE,0,VLOOKUP(A131,Sheet1!$A$3:$AF$86,12,FALSE))</f>
        <v>0</v>
      </c>
      <c r="M131" s="6">
        <f>IF(ISERROR(VLOOKUP(A131,Sheet1!$A$3:$AF$86,13,FALSE))=TRUE,0,VLOOKUP(A131,Sheet1!$A$3:$AF$86,13,FALSE))</f>
        <v>0</v>
      </c>
      <c r="N131" s="6">
        <f>IF(ISERROR(VLOOKUP(A131,Sheet1!$A$3:$AF$86,14,FALSE))=TRUE,0,VLOOKUP(A131,Sheet1!$A$3:$AF$86,14,FALSE))</f>
        <v>0</v>
      </c>
      <c r="O131" s="7">
        <f>IF(ISERROR(VLOOKUP(A131,Sheet1!$A$3:$AF$86,15,FALSE))=TRUE,0,VLOOKUP(A131,Sheet1!$A$3:$AF$86,15,FALSE))</f>
        <v>0</v>
      </c>
      <c r="P131" s="7">
        <f>IF(ISERROR(VLOOKUP(A131,Sheet1!$A$3:$AF$86,16,FALSE))=TRUE,0,VLOOKUP(A131,Sheet1!$A$3:$AF$86,16,FALSE))</f>
        <v>0</v>
      </c>
      <c r="Q131" s="6">
        <f>IF(ISERROR(VLOOKUP(A131,Sheet1!$A$3:$AF$86,17,FALSE))=TRUE,0,VLOOKUP(A131,Sheet1!$A$3:$AF$86,17,FALSE))</f>
        <v>0</v>
      </c>
      <c r="R131" s="6">
        <f>IF(ISERROR(VLOOKUP(A131,Sheet1!$A$3:$AF$86,18,FALSE))=TRUE,0,VLOOKUP(A131,Sheet1!$A$3:$AF$86,18,FALSE))</f>
        <v>0</v>
      </c>
      <c r="S131" s="6">
        <f>IF(ISERROR(VLOOKUP(A131,Sheet1!$A$3:$AF$86,19,FALSE))=TRUE,0,VLOOKUP(A131,Sheet1!$A$3:$AF$86,19,FALSE))</f>
        <v>0</v>
      </c>
      <c r="T131" s="6">
        <f>IF(ISERROR(VLOOKUP(A131,Sheet1!$A$3:$AF$86,20,FALSE))=TRUE,0,VLOOKUP(A131,Sheet1!$A$3:$AF$86,20,FALSE))</f>
        <v>0</v>
      </c>
      <c r="U131" s="6">
        <f>IF(ISERROR(VLOOKUP(A131,Sheet1!$A$3:$AF$86,21,FALSE))=TRUE,0,VLOOKUP(A131,Sheet1!$A$3:$AF$86,21,FALSE))</f>
        <v>0</v>
      </c>
      <c r="V131" s="7">
        <f>IF(ISERROR(VLOOKUP(A131,Sheet1!$A$3:$AF$86,22,FALSE))=TRUE,0,VLOOKUP(A131,Sheet1!$A$3:$AF$86,22,FALSE))</f>
        <v>0</v>
      </c>
      <c r="W131" s="7">
        <f>IF(ISERROR(VLOOKUP(A131,Sheet1!$A$3:$AF$86,23,FALSE))=TRUE,0,VLOOKUP(A131,Sheet1!$A$3:$AF$86,23,FALSE))</f>
        <v>0</v>
      </c>
      <c r="X131" s="6">
        <f>IF(ISERROR(VLOOKUP(A131,Sheet1!$A$3:$AF$86,24,FALSE))=TRUE,0,VLOOKUP(A131,Sheet1!$A$3:$AF$86,24,FALSE))</f>
        <v>0</v>
      </c>
      <c r="Y131" s="6">
        <f>IF(ISERROR(VLOOKUP(A131,Sheet1!$A$3:$AF$86,25,FALSE))=TRUE,0,VLOOKUP(A131,Sheet1!$A$3:$AF$86,25,FALSE))</f>
        <v>0</v>
      </c>
      <c r="Z131" s="6">
        <f>IF(ISERROR(VLOOKUP(A131,Sheet1!$A$3:$AF$86,26,FALSE))=TRUE,0,VLOOKUP(A131,Sheet1!$A$3:$AF$86,26,FALSE))</f>
        <v>0</v>
      </c>
      <c r="AA131" s="6">
        <f>IF(ISERROR(VLOOKUP(A131,Sheet1!$A$3:$AF$86,27,FALSE))=TRUE,0,VLOOKUP(A131,Sheet1!$A$3:$AF$86,27,FALSE))</f>
        <v>0</v>
      </c>
      <c r="AB131" s="6">
        <f>IF(ISERROR(VLOOKUP(A131,Sheet1!$A$3:$AF$86,28,FALSE))=TRUE,0,VLOOKUP(A131,Sheet1!$A$3:$AF$86,28,FALSE))</f>
        <v>0</v>
      </c>
      <c r="AC131" s="7">
        <f>IF(ISERROR(VLOOKUP(A131,Sheet1!$A$3:$AF$86,29,FALSE))=TRUE,0,VLOOKUP(A131,Sheet1!$A$3:$AF$86,29,FALSE))</f>
        <v>0</v>
      </c>
      <c r="AD131" s="7">
        <f>IF(ISERROR(VLOOKUP(A131,Sheet1!$A$3:$AF$86,30,FALSE))=TRUE,0,VLOOKUP(A131,Sheet1!$A$3:$AF$86,30,FALSE))</f>
        <v>0</v>
      </c>
      <c r="AE131" s="6">
        <f>IF(ISERROR(VLOOKUP(A131,Sheet1!$A$3:$AF$86,31,FALSE))=TRUE,0,VLOOKUP(A131,Sheet1!$A$3:$AF$86,31,FALSE))</f>
        <v>0</v>
      </c>
      <c r="AF131" s="6">
        <f>IF(ISERROR(VLOOKUP(A131,Sheet1!$A$3:$AF$86,32,FALSE))=TRUE,0,VLOOKUP(A131,Sheet1!$A$3:$AF$86,32,FALSE))</f>
        <v>0</v>
      </c>
    </row>
    <row r="132" spans="1:32">
      <c r="A132" s="4">
        <f>Sheet1!A132</f>
        <v>0</v>
      </c>
      <c r="D132" s="6">
        <f>IF(ISERROR(VLOOKUP(A132,Sheet1!$A$3:$AF$86,4,FALSE))=TRUE,0,VLOOKUP(A132,Sheet1!$A$3:$AF$86,4,FALSE))</f>
        <v>0</v>
      </c>
      <c r="E132" s="6">
        <f>IF(ISERROR(VLOOKUP(A132,Sheet1!$A$3:$AF$86,5,FALSE))=TRUE,0,VLOOKUP(A132,Sheet1!$A$3:$AF$86,5,FALSE))</f>
        <v>0</v>
      </c>
      <c r="F132" s="6">
        <f>IF(ISERROR(VLOOKUP(A132,Sheet1!$A$3:$AF$86,6,FALSE))=TRUE,0,VLOOKUP(A132,Sheet1!$A$3:$AF$86,6,FALSE))</f>
        <v>0</v>
      </c>
      <c r="G132" s="6">
        <f>IF(ISERROR(VLOOKUP(A132,Sheet1!$A$3:$AF$86,7,FALSE))=TRUE,0,VLOOKUP(A132,Sheet1!$A$3:$AF$86,7,FALSE))</f>
        <v>0</v>
      </c>
      <c r="H132" s="7">
        <f>IF(ISERROR(VLOOKUP(A132,Sheet1!$A$3:$AF$86,8,FALSE))=TRUE,0,VLOOKUP(A132,Sheet1!$A$3:$AF$86,8,FALSE))</f>
        <v>0</v>
      </c>
      <c r="I132" s="7">
        <f>IF(ISERROR(VLOOKUP(A132,Sheet1!$A$3:$AF$86,9,FALSE))=TRUE,0,VLOOKUP(A132,Sheet1!$A$3:$AF$86,9,FALSE))</f>
        <v>0</v>
      </c>
      <c r="J132" s="6">
        <f>IF(ISERROR(VLOOKUP(A132,Sheet1!$A$3:$AF$86,10,FALSE))=TRUE,0,VLOOKUP(A132,Sheet1!$A$3:$AF$86,10,FALSE))</f>
        <v>0</v>
      </c>
      <c r="K132" s="6">
        <f>IF(ISERROR(VLOOKUP(A132,Sheet1!$A$3:$AF$86,11,FALSE))=TRUE,0,VLOOKUP(A132,Sheet1!$A$3:$AF$86,11,FALSE))</f>
        <v>0</v>
      </c>
      <c r="L132" s="6">
        <f>IF(ISERROR(VLOOKUP(A132,Sheet1!$A$3:$AF$86,12,FALSE))=TRUE,0,VLOOKUP(A132,Sheet1!$A$3:$AF$86,12,FALSE))</f>
        <v>0</v>
      </c>
      <c r="M132" s="6">
        <f>IF(ISERROR(VLOOKUP(A132,Sheet1!$A$3:$AF$86,13,FALSE))=TRUE,0,VLOOKUP(A132,Sheet1!$A$3:$AF$86,13,FALSE))</f>
        <v>0</v>
      </c>
      <c r="N132" s="6">
        <f>IF(ISERROR(VLOOKUP(A132,Sheet1!$A$3:$AF$86,14,FALSE))=TRUE,0,VLOOKUP(A132,Sheet1!$A$3:$AF$86,14,FALSE))</f>
        <v>0</v>
      </c>
      <c r="O132" s="7">
        <f>IF(ISERROR(VLOOKUP(A132,Sheet1!$A$3:$AF$86,15,FALSE))=TRUE,0,VLOOKUP(A132,Sheet1!$A$3:$AF$86,15,FALSE))</f>
        <v>0</v>
      </c>
      <c r="P132" s="7">
        <f>IF(ISERROR(VLOOKUP(A132,Sheet1!$A$3:$AF$86,16,FALSE))=TRUE,0,VLOOKUP(A132,Sheet1!$A$3:$AF$86,16,FALSE))</f>
        <v>0</v>
      </c>
      <c r="Q132" s="6">
        <f>IF(ISERROR(VLOOKUP(A132,Sheet1!$A$3:$AF$86,17,FALSE))=TRUE,0,VLOOKUP(A132,Sheet1!$A$3:$AF$86,17,FALSE))</f>
        <v>0</v>
      </c>
      <c r="R132" s="6">
        <f>IF(ISERROR(VLOOKUP(A132,Sheet1!$A$3:$AF$86,18,FALSE))=TRUE,0,VLOOKUP(A132,Sheet1!$A$3:$AF$86,18,FALSE))</f>
        <v>0</v>
      </c>
      <c r="S132" s="6">
        <f>IF(ISERROR(VLOOKUP(A132,Sheet1!$A$3:$AF$86,19,FALSE))=TRUE,0,VLOOKUP(A132,Sheet1!$A$3:$AF$86,19,FALSE))</f>
        <v>0</v>
      </c>
      <c r="T132" s="6">
        <f>IF(ISERROR(VLOOKUP(A132,Sheet1!$A$3:$AF$86,20,FALSE))=TRUE,0,VLOOKUP(A132,Sheet1!$A$3:$AF$86,20,FALSE))</f>
        <v>0</v>
      </c>
      <c r="U132" s="6">
        <f>IF(ISERROR(VLOOKUP(A132,Sheet1!$A$3:$AF$86,21,FALSE))=TRUE,0,VLOOKUP(A132,Sheet1!$A$3:$AF$86,21,FALSE))</f>
        <v>0</v>
      </c>
      <c r="V132" s="7">
        <f>IF(ISERROR(VLOOKUP(A132,Sheet1!$A$3:$AF$86,22,FALSE))=TRUE,0,VLOOKUP(A132,Sheet1!$A$3:$AF$86,22,FALSE))</f>
        <v>0</v>
      </c>
      <c r="W132" s="7">
        <f>IF(ISERROR(VLOOKUP(A132,Sheet1!$A$3:$AF$86,23,FALSE))=TRUE,0,VLOOKUP(A132,Sheet1!$A$3:$AF$86,23,FALSE))</f>
        <v>0</v>
      </c>
      <c r="X132" s="6">
        <f>IF(ISERROR(VLOOKUP(A132,Sheet1!$A$3:$AF$86,24,FALSE))=TRUE,0,VLOOKUP(A132,Sheet1!$A$3:$AF$86,24,FALSE))</f>
        <v>0</v>
      </c>
      <c r="Y132" s="6">
        <f>IF(ISERROR(VLOOKUP(A132,Sheet1!$A$3:$AF$86,25,FALSE))=TRUE,0,VLOOKUP(A132,Sheet1!$A$3:$AF$86,25,FALSE))</f>
        <v>0</v>
      </c>
      <c r="Z132" s="6">
        <f>IF(ISERROR(VLOOKUP(A132,Sheet1!$A$3:$AF$86,26,FALSE))=TRUE,0,VLOOKUP(A132,Sheet1!$A$3:$AF$86,26,FALSE))</f>
        <v>0</v>
      </c>
      <c r="AA132" s="6">
        <f>IF(ISERROR(VLOOKUP(A132,Sheet1!$A$3:$AF$86,27,FALSE))=TRUE,0,VLOOKUP(A132,Sheet1!$A$3:$AF$86,27,FALSE))</f>
        <v>0</v>
      </c>
      <c r="AB132" s="6">
        <f>IF(ISERROR(VLOOKUP(A132,Sheet1!$A$3:$AF$86,28,FALSE))=TRUE,0,VLOOKUP(A132,Sheet1!$A$3:$AF$86,28,FALSE))</f>
        <v>0</v>
      </c>
      <c r="AC132" s="7">
        <f>IF(ISERROR(VLOOKUP(A132,Sheet1!$A$3:$AF$86,29,FALSE))=TRUE,0,VLOOKUP(A132,Sheet1!$A$3:$AF$86,29,FALSE))</f>
        <v>0</v>
      </c>
      <c r="AD132" s="7">
        <f>IF(ISERROR(VLOOKUP(A132,Sheet1!$A$3:$AF$86,30,FALSE))=TRUE,0,VLOOKUP(A132,Sheet1!$A$3:$AF$86,30,FALSE))</f>
        <v>0</v>
      </c>
      <c r="AE132" s="6">
        <f>IF(ISERROR(VLOOKUP(A132,Sheet1!$A$3:$AF$86,31,FALSE))=TRUE,0,VLOOKUP(A132,Sheet1!$A$3:$AF$86,31,FALSE))</f>
        <v>0</v>
      </c>
      <c r="AF132" s="6">
        <f>IF(ISERROR(VLOOKUP(A132,Sheet1!$A$3:$AF$86,32,FALSE))=TRUE,0,VLOOKUP(A132,Sheet1!$A$3:$AF$86,32,FALSE))</f>
        <v>0</v>
      </c>
    </row>
    <row r="133" spans="1:32">
      <c r="A133" s="4">
        <f>Sheet1!A133</f>
        <v>0</v>
      </c>
      <c r="D133" s="6">
        <f>IF(ISERROR(VLOOKUP(A133,Sheet1!$A$3:$AF$86,4,FALSE))=TRUE,0,VLOOKUP(A133,Sheet1!$A$3:$AF$86,4,FALSE))</f>
        <v>0</v>
      </c>
      <c r="E133" s="6">
        <f>IF(ISERROR(VLOOKUP(A133,Sheet1!$A$3:$AF$86,5,FALSE))=TRUE,0,VLOOKUP(A133,Sheet1!$A$3:$AF$86,5,FALSE))</f>
        <v>0</v>
      </c>
      <c r="F133" s="6">
        <f>IF(ISERROR(VLOOKUP(A133,Sheet1!$A$3:$AF$86,6,FALSE))=TRUE,0,VLOOKUP(A133,Sheet1!$A$3:$AF$86,6,FALSE))</f>
        <v>0</v>
      </c>
      <c r="G133" s="6">
        <f>IF(ISERROR(VLOOKUP(A133,Sheet1!$A$3:$AF$86,7,FALSE))=TRUE,0,VLOOKUP(A133,Sheet1!$A$3:$AF$86,7,FALSE))</f>
        <v>0</v>
      </c>
      <c r="H133" s="7">
        <f>IF(ISERROR(VLOOKUP(A133,Sheet1!$A$3:$AF$86,8,FALSE))=TRUE,0,VLOOKUP(A133,Sheet1!$A$3:$AF$86,8,FALSE))</f>
        <v>0</v>
      </c>
      <c r="I133" s="7">
        <f>IF(ISERROR(VLOOKUP(A133,Sheet1!$A$3:$AF$86,9,FALSE))=TRUE,0,VLOOKUP(A133,Sheet1!$A$3:$AF$86,9,FALSE))</f>
        <v>0</v>
      </c>
      <c r="J133" s="6">
        <f>IF(ISERROR(VLOOKUP(A133,Sheet1!$A$3:$AF$86,10,FALSE))=TRUE,0,VLOOKUP(A133,Sheet1!$A$3:$AF$86,10,FALSE))</f>
        <v>0</v>
      </c>
      <c r="K133" s="6">
        <f>IF(ISERROR(VLOOKUP(A133,Sheet1!$A$3:$AF$86,11,FALSE))=TRUE,0,VLOOKUP(A133,Sheet1!$A$3:$AF$86,11,FALSE))</f>
        <v>0</v>
      </c>
      <c r="L133" s="6">
        <f>IF(ISERROR(VLOOKUP(A133,Sheet1!$A$3:$AF$86,12,FALSE))=TRUE,0,VLOOKUP(A133,Sheet1!$A$3:$AF$86,12,FALSE))</f>
        <v>0</v>
      </c>
      <c r="M133" s="6">
        <f>IF(ISERROR(VLOOKUP(A133,Sheet1!$A$3:$AF$86,13,FALSE))=TRUE,0,VLOOKUP(A133,Sheet1!$A$3:$AF$86,13,FALSE))</f>
        <v>0</v>
      </c>
      <c r="N133" s="6">
        <f>IF(ISERROR(VLOOKUP(A133,Sheet1!$A$3:$AF$86,14,FALSE))=TRUE,0,VLOOKUP(A133,Sheet1!$A$3:$AF$86,14,FALSE))</f>
        <v>0</v>
      </c>
      <c r="O133" s="7">
        <f>IF(ISERROR(VLOOKUP(A133,Sheet1!$A$3:$AF$86,15,FALSE))=TRUE,0,VLOOKUP(A133,Sheet1!$A$3:$AF$86,15,FALSE))</f>
        <v>0</v>
      </c>
      <c r="P133" s="7">
        <f>IF(ISERROR(VLOOKUP(A133,Sheet1!$A$3:$AF$86,16,FALSE))=TRUE,0,VLOOKUP(A133,Sheet1!$A$3:$AF$86,16,FALSE))</f>
        <v>0</v>
      </c>
      <c r="Q133" s="6">
        <f>IF(ISERROR(VLOOKUP(A133,Sheet1!$A$3:$AF$86,17,FALSE))=TRUE,0,VLOOKUP(A133,Sheet1!$A$3:$AF$86,17,FALSE))</f>
        <v>0</v>
      </c>
      <c r="R133" s="6">
        <f>IF(ISERROR(VLOOKUP(A133,Sheet1!$A$3:$AF$86,18,FALSE))=TRUE,0,VLOOKUP(A133,Sheet1!$A$3:$AF$86,18,FALSE))</f>
        <v>0</v>
      </c>
      <c r="S133" s="6">
        <f>IF(ISERROR(VLOOKUP(A133,Sheet1!$A$3:$AF$86,19,FALSE))=TRUE,0,VLOOKUP(A133,Sheet1!$A$3:$AF$86,19,FALSE))</f>
        <v>0</v>
      </c>
      <c r="T133" s="6">
        <f>IF(ISERROR(VLOOKUP(A133,Sheet1!$A$3:$AF$86,20,FALSE))=TRUE,0,VLOOKUP(A133,Sheet1!$A$3:$AF$86,20,FALSE))</f>
        <v>0</v>
      </c>
      <c r="U133" s="6">
        <f>IF(ISERROR(VLOOKUP(A133,Sheet1!$A$3:$AF$86,21,FALSE))=TRUE,0,VLOOKUP(A133,Sheet1!$A$3:$AF$86,21,FALSE))</f>
        <v>0</v>
      </c>
      <c r="V133" s="7">
        <f>IF(ISERROR(VLOOKUP(A133,Sheet1!$A$3:$AF$86,22,FALSE))=TRUE,0,VLOOKUP(A133,Sheet1!$A$3:$AF$86,22,FALSE))</f>
        <v>0</v>
      </c>
      <c r="W133" s="7">
        <f>IF(ISERROR(VLOOKUP(A133,Sheet1!$A$3:$AF$86,23,FALSE))=TRUE,0,VLOOKUP(A133,Sheet1!$A$3:$AF$86,23,FALSE))</f>
        <v>0</v>
      </c>
      <c r="X133" s="6">
        <f>IF(ISERROR(VLOOKUP(A133,Sheet1!$A$3:$AF$86,24,FALSE))=TRUE,0,VLOOKUP(A133,Sheet1!$A$3:$AF$86,24,FALSE))</f>
        <v>0</v>
      </c>
      <c r="Y133" s="6">
        <f>IF(ISERROR(VLOOKUP(A133,Sheet1!$A$3:$AF$86,25,FALSE))=TRUE,0,VLOOKUP(A133,Sheet1!$A$3:$AF$86,25,FALSE))</f>
        <v>0</v>
      </c>
      <c r="Z133" s="6">
        <f>IF(ISERROR(VLOOKUP(A133,Sheet1!$A$3:$AF$86,26,FALSE))=TRUE,0,VLOOKUP(A133,Sheet1!$A$3:$AF$86,26,FALSE))</f>
        <v>0</v>
      </c>
      <c r="AA133" s="6">
        <f>IF(ISERROR(VLOOKUP(A133,Sheet1!$A$3:$AF$86,27,FALSE))=TRUE,0,VLOOKUP(A133,Sheet1!$A$3:$AF$86,27,FALSE))</f>
        <v>0</v>
      </c>
      <c r="AB133" s="6">
        <f>IF(ISERROR(VLOOKUP(A133,Sheet1!$A$3:$AF$86,28,FALSE))=TRUE,0,VLOOKUP(A133,Sheet1!$A$3:$AF$86,28,FALSE))</f>
        <v>0</v>
      </c>
      <c r="AC133" s="7">
        <f>IF(ISERROR(VLOOKUP(A133,Sheet1!$A$3:$AF$86,29,FALSE))=TRUE,0,VLOOKUP(A133,Sheet1!$A$3:$AF$86,29,FALSE))</f>
        <v>0</v>
      </c>
      <c r="AD133" s="7">
        <f>IF(ISERROR(VLOOKUP(A133,Sheet1!$A$3:$AF$86,30,FALSE))=TRUE,0,VLOOKUP(A133,Sheet1!$A$3:$AF$86,30,FALSE))</f>
        <v>0</v>
      </c>
      <c r="AE133" s="6">
        <f>IF(ISERROR(VLOOKUP(A133,Sheet1!$A$3:$AF$86,31,FALSE))=TRUE,0,VLOOKUP(A133,Sheet1!$A$3:$AF$86,31,FALSE))</f>
        <v>0</v>
      </c>
      <c r="AF133" s="6">
        <f>IF(ISERROR(VLOOKUP(A133,Sheet1!$A$3:$AF$86,32,FALSE))=TRUE,0,VLOOKUP(A133,Sheet1!$A$3:$AF$86,32,FALSE))</f>
        <v>0</v>
      </c>
    </row>
    <row r="134" spans="1:32">
      <c r="A134" s="4">
        <f>Sheet1!A134</f>
        <v>0</v>
      </c>
      <c r="D134" s="6">
        <f>IF(ISERROR(VLOOKUP(A134,Sheet1!$A$3:$AF$86,4,FALSE))=TRUE,0,VLOOKUP(A134,Sheet1!$A$3:$AF$86,4,FALSE))</f>
        <v>0</v>
      </c>
      <c r="E134" s="6">
        <f>IF(ISERROR(VLOOKUP(A134,Sheet1!$A$3:$AF$86,5,FALSE))=TRUE,0,VLOOKUP(A134,Sheet1!$A$3:$AF$86,5,FALSE))</f>
        <v>0</v>
      </c>
      <c r="F134" s="6">
        <f>IF(ISERROR(VLOOKUP(A134,Sheet1!$A$3:$AF$86,6,FALSE))=TRUE,0,VLOOKUP(A134,Sheet1!$A$3:$AF$86,6,FALSE))</f>
        <v>0</v>
      </c>
      <c r="G134" s="6">
        <f>IF(ISERROR(VLOOKUP(A134,Sheet1!$A$3:$AF$86,7,FALSE))=TRUE,0,VLOOKUP(A134,Sheet1!$A$3:$AF$86,7,FALSE))</f>
        <v>0</v>
      </c>
      <c r="H134" s="7">
        <f>IF(ISERROR(VLOOKUP(A134,Sheet1!$A$3:$AF$86,8,FALSE))=TRUE,0,VLOOKUP(A134,Sheet1!$A$3:$AF$86,8,FALSE))</f>
        <v>0</v>
      </c>
      <c r="I134" s="7">
        <f>IF(ISERROR(VLOOKUP(A134,Sheet1!$A$3:$AF$86,9,FALSE))=TRUE,0,VLOOKUP(A134,Sheet1!$A$3:$AF$86,9,FALSE))</f>
        <v>0</v>
      </c>
      <c r="J134" s="6">
        <f>IF(ISERROR(VLOOKUP(A134,Sheet1!$A$3:$AF$86,10,FALSE))=TRUE,0,VLOOKUP(A134,Sheet1!$A$3:$AF$86,10,FALSE))</f>
        <v>0</v>
      </c>
      <c r="K134" s="6">
        <f>IF(ISERROR(VLOOKUP(A134,Sheet1!$A$3:$AF$86,11,FALSE))=TRUE,0,VLOOKUP(A134,Sheet1!$A$3:$AF$86,11,FALSE))</f>
        <v>0</v>
      </c>
      <c r="L134" s="6">
        <f>IF(ISERROR(VLOOKUP(A134,Sheet1!$A$3:$AF$86,12,FALSE))=TRUE,0,VLOOKUP(A134,Sheet1!$A$3:$AF$86,12,FALSE))</f>
        <v>0</v>
      </c>
      <c r="M134" s="6">
        <f>IF(ISERROR(VLOOKUP(A134,Sheet1!$A$3:$AF$86,13,FALSE))=TRUE,0,VLOOKUP(A134,Sheet1!$A$3:$AF$86,13,FALSE))</f>
        <v>0</v>
      </c>
      <c r="N134" s="6">
        <f>IF(ISERROR(VLOOKUP(A134,Sheet1!$A$3:$AF$86,14,FALSE))=TRUE,0,VLOOKUP(A134,Sheet1!$A$3:$AF$86,14,FALSE))</f>
        <v>0</v>
      </c>
      <c r="O134" s="7">
        <f>IF(ISERROR(VLOOKUP(A134,Sheet1!$A$3:$AF$86,15,FALSE))=TRUE,0,VLOOKUP(A134,Sheet1!$A$3:$AF$86,15,FALSE))</f>
        <v>0</v>
      </c>
      <c r="P134" s="7">
        <f>IF(ISERROR(VLOOKUP(A134,Sheet1!$A$3:$AF$86,16,FALSE))=TRUE,0,VLOOKUP(A134,Sheet1!$A$3:$AF$86,16,FALSE))</f>
        <v>0</v>
      </c>
      <c r="Q134" s="6">
        <f>IF(ISERROR(VLOOKUP(A134,Sheet1!$A$3:$AF$86,17,FALSE))=TRUE,0,VLOOKUP(A134,Sheet1!$A$3:$AF$86,17,FALSE))</f>
        <v>0</v>
      </c>
      <c r="R134" s="6">
        <f>IF(ISERROR(VLOOKUP(A134,Sheet1!$A$3:$AF$86,18,FALSE))=TRUE,0,VLOOKUP(A134,Sheet1!$A$3:$AF$86,18,FALSE))</f>
        <v>0</v>
      </c>
      <c r="S134" s="6">
        <f>IF(ISERROR(VLOOKUP(A134,Sheet1!$A$3:$AF$86,19,FALSE))=TRUE,0,VLOOKUP(A134,Sheet1!$A$3:$AF$86,19,FALSE))</f>
        <v>0</v>
      </c>
      <c r="T134" s="6">
        <f>IF(ISERROR(VLOOKUP(A134,Sheet1!$A$3:$AF$86,20,FALSE))=TRUE,0,VLOOKUP(A134,Sheet1!$A$3:$AF$86,20,FALSE))</f>
        <v>0</v>
      </c>
      <c r="U134" s="6">
        <f>IF(ISERROR(VLOOKUP(A134,Sheet1!$A$3:$AF$86,21,FALSE))=TRUE,0,VLOOKUP(A134,Sheet1!$A$3:$AF$86,21,FALSE))</f>
        <v>0</v>
      </c>
      <c r="V134" s="7">
        <f>IF(ISERROR(VLOOKUP(A134,Sheet1!$A$3:$AF$86,22,FALSE))=TRUE,0,VLOOKUP(A134,Sheet1!$A$3:$AF$86,22,FALSE))</f>
        <v>0</v>
      </c>
      <c r="W134" s="7">
        <f>IF(ISERROR(VLOOKUP(A134,Sheet1!$A$3:$AF$86,23,FALSE))=TRUE,0,VLOOKUP(A134,Sheet1!$A$3:$AF$86,23,FALSE))</f>
        <v>0</v>
      </c>
      <c r="X134" s="6">
        <f>IF(ISERROR(VLOOKUP(A134,Sheet1!$A$3:$AF$86,24,FALSE))=TRUE,0,VLOOKUP(A134,Sheet1!$A$3:$AF$86,24,FALSE))</f>
        <v>0</v>
      </c>
      <c r="Y134" s="6">
        <f>IF(ISERROR(VLOOKUP(A134,Sheet1!$A$3:$AF$86,25,FALSE))=TRUE,0,VLOOKUP(A134,Sheet1!$A$3:$AF$86,25,FALSE))</f>
        <v>0</v>
      </c>
      <c r="Z134" s="6">
        <f>IF(ISERROR(VLOOKUP(A134,Sheet1!$A$3:$AF$86,26,FALSE))=TRUE,0,VLOOKUP(A134,Sheet1!$A$3:$AF$86,26,FALSE))</f>
        <v>0</v>
      </c>
      <c r="AA134" s="6">
        <f>IF(ISERROR(VLOOKUP(A134,Sheet1!$A$3:$AF$86,27,FALSE))=TRUE,0,VLOOKUP(A134,Sheet1!$A$3:$AF$86,27,FALSE))</f>
        <v>0</v>
      </c>
      <c r="AB134" s="6">
        <f>IF(ISERROR(VLOOKUP(A134,Sheet1!$A$3:$AF$86,28,FALSE))=TRUE,0,VLOOKUP(A134,Sheet1!$A$3:$AF$86,28,FALSE))</f>
        <v>0</v>
      </c>
      <c r="AC134" s="7">
        <f>IF(ISERROR(VLOOKUP(A134,Sheet1!$A$3:$AF$86,29,FALSE))=TRUE,0,VLOOKUP(A134,Sheet1!$A$3:$AF$86,29,FALSE))</f>
        <v>0</v>
      </c>
      <c r="AD134" s="7">
        <f>IF(ISERROR(VLOOKUP(A134,Sheet1!$A$3:$AF$86,30,FALSE))=TRUE,0,VLOOKUP(A134,Sheet1!$A$3:$AF$86,30,FALSE))</f>
        <v>0</v>
      </c>
      <c r="AE134" s="6">
        <f>IF(ISERROR(VLOOKUP(A134,Sheet1!$A$3:$AF$86,31,FALSE))=TRUE,0,VLOOKUP(A134,Sheet1!$A$3:$AF$86,31,FALSE))</f>
        <v>0</v>
      </c>
      <c r="AF134" s="6">
        <f>IF(ISERROR(VLOOKUP(A134,Sheet1!$A$3:$AF$86,32,FALSE))=TRUE,0,VLOOKUP(A134,Sheet1!$A$3:$AF$86,32,FALSE))</f>
        <v>0</v>
      </c>
    </row>
    <row r="135" spans="1:32">
      <c r="A135" s="4">
        <f>Sheet1!A135</f>
        <v>0</v>
      </c>
      <c r="D135" s="6">
        <f>IF(ISERROR(VLOOKUP(A135,Sheet1!$A$3:$AF$86,4,FALSE))=TRUE,0,VLOOKUP(A135,Sheet1!$A$3:$AF$86,4,FALSE))</f>
        <v>0</v>
      </c>
      <c r="E135" s="6">
        <f>IF(ISERROR(VLOOKUP(A135,Sheet1!$A$3:$AF$86,5,FALSE))=TRUE,0,VLOOKUP(A135,Sheet1!$A$3:$AF$86,5,FALSE))</f>
        <v>0</v>
      </c>
      <c r="F135" s="6">
        <f>IF(ISERROR(VLOOKUP(A135,Sheet1!$A$3:$AF$86,6,FALSE))=TRUE,0,VLOOKUP(A135,Sheet1!$A$3:$AF$86,6,FALSE))</f>
        <v>0</v>
      </c>
      <c r="G135" s="6">
        <f>IF(ISERROR(VLOOKUP(A135,Sheet1!$A$3:$AF$86,7,FALSE))=TRUE,0,VLOOKUP(A135,Sheet1!$A$3:$AF$86,7,FALSE))</f>
        <v>0</v>
      </c>
      <c r="H135" s="7">
        <f>IF(ISERROR(VLOOKUP(A135,Sheet1!$A$3:$AF$86,8,FALSE))=TRUE,0,VLOOKUP(A135,Sheet1!$A$3:$AF$86,8,FALSE))</f>
        <v>0</v>
      </c>
      <c r="I135" s="7">
        <f>IF(ISERROR(VLOOKUP(A135,Sheet1!$A$3:$AF$86,9,FALSE))=TRUE,0,VLOOKUP(A135,Sheet1!$A$3:$AF$86,9,FALSE))</f>
        <v>0</v>
      </c>
      <c r="J135" s="6">
        <f>IF(ISERROR(VLOOKUP(A135,Sheet1!$A$3:$AF$86,10,FALSE))=TRUE,0,VLOOKUP(A135,Sheet1!$A$3:$AF$86,10,FALSE))</f>
        <v>0</v>
      </c>
      <c r="K135" s="6">
        <f>IF(ISERROR(VLOOKUP(A135,Sheet1!$A$3:$AF$86,11,FALSE))=TRUE,0,VLOOKUP(A135,Sheet1!$A$3:$AF$86,11,FALSE))</f>
        <v>0</v>
      </c>
      <c r="L135" s="6">
        <f>IF(ISERROR(VLOOKUP(A135,Sheet1!$A$3:$AF$86,12,FALSE))=TRUE,0,VLOOKUP(A135,Sheet1!$A$3:$AF$86,12,FALSE))</f>
        <v>0</v>
      </c>
      <c r="M135" s="6">
        <f>IF(ISERROR(VLOOKUP(A135,Sheet1!$A$3:$AF$86,13,FALSE))=TRUE,0,VLOOKUP(A135,Sheet1!$A$3:$AF$86,13,FALSE))</f>
        <v>0</v>
      </c>
      <c r="N135" s="6">
        <f>IF(ISERROR(VLOOKUP(A135,Sheet1!$A$3:$AF$86,14,FALSE))=TRUE,0,VLOOKUP(A135,Sheet1!$A$3:$AF$86,14,FALSE))</f>
        <v>0</v>
      </c>
      <c r="O135" s="7">
        <f>IF(ISERROR(VLOOKUP(A135,Sheet1!$A$3:$AF$86,15,FALSE))=TRUE,0,VLOOKUP(A135,Sheet1!$A$3:$AF$86,15,FALSE))</f>
        <v>0</v>
      </c>
      <c r="P135" s="7">
        <f>IF(ISERROR(VLOOKUP(A135,Sheet1!$A$3:$AF$86,16,FALSE))=TRUE,0,VLOOKUP(A135,Sheet1!$A$3:$AF$86,16,FALSE))</f>
        <v>0</v>
      </c>
      <c r="Q135" s="6">
        <f>IF(ISERROR(VLOOKUP(A135,Sheet1!$A$3:$AF$86,17,FALSE))=TRUE,0,VLOOKUP(A135,Sheet1!$A$3:$AF$86,17,FALSE))</f>
        <v>0</v>
      </c>
      <c r="R135" s="6">
        <f>IF(ISERROR(VLOOKUP(A135,Sheet1!$A$3:$AF$86,18,FALSE))=TRUE,0,VLOOKUP(A135,Sheet1!$A$3:$AF$86,18,FALSE))</f>
        <v>0</v>
      </c>
      <c r="S135" s="6">
        <f>IF(ISERROR(VLOOKUP(A135,Sheet1!$A$3:$AF$86,19,FALSE))=TRUE,0,VLOOKUP(A135,Sheet1!$A$3:$AF$86,19,FALSE))</f>
        <v>0</v>
      </c>
      <c r="T135" s="6">
        <f>IF(ISERROR(VLOOKUP(A135,Sheet1!$A$3:$AF$86,20,FALSE))=TRUE,0,VLOOKUP(A135,Sheet1!$A$3:$AF$86,20,FALSE))</f>
        <v>0</v>
      </c>
      <c r="U135" s="6">
        <f>IF(ISERROR(VLOOKUP(A135,Sheet1!$A$3:$AF$86,21,FALSE))=TRUE,0,VLOOKUP(A135,Sheet1!$A$3:$AF$86,21,FALSE))</f>
        <v>0</v>
      </c>
      <c r="V135" s="7">
        <f>IF(ISERROR(VLOOKUP(A135,Sheet1!$A$3:$AF$86,22,FALSE))=TRUE,0,VLOOKUP(A135,Sheet1!$A$3:$AF$86,22,FALSE))</f>
        <v>0</v>
      </c>
      <c r="W135" s="7">
        <f>IF(ISERROR(VLOOKUP(A135,Sheet1!$A$3:$AF$86,23,FALSE))=TRUE,0,VLOOKUP(A135,Sheet1!$A$3:$AF$86,23,FALSE))</f>
        <v>0</v>
      </c>
      <c r="X135" s="6">
        <f>IF(ISERROR(VLOOKUP(A135,Sheet1!$A$3:$AF$86,24,FALSE))=TRUE,0,VLOOKUP(A135,Sheet1!$A$3:$AF$86,24,FALSE))</f>
        <v>0</v>
      </c>
      <c r="Y135" s="6">
        <f>IF(ISERROR(VLOOKUP(A135,Sheet1!$A$3:$AF$86,25,FALSE))=TRUE,0,VLOOKUP(A135,Sheet1!$A$3:$AF$86,25,FALSE))</f>
        <v>0</v>
      </c>
      <c r="Z135" s="6">
        <f>IF(ISERROR(VLOOKUP(A135,Sheet1!$A$3:$AF$86,26,FALSE))=TRUE,0,VLOOKUP(A135,Sheet1!$A$3:$AF$86,26,FALSE))</f>
        <v>0</v>
      </c>
      <c r="AA135" s="6">
        <f>IF(ISERROR(VLOOKUP(A135,Sheet1!$A$3:$AF$86,27,FALSE))=TRUE,0,VLOOKUP(A135,Sheet1!$A$3:$AF$86,27,FALSE))</f>
        <v>0</v>
      </c>
      <c r="AB135" s="6">
        <f>IF(ISERROR(VLOOKUP(A135,Sheet1!$A$3:$AF$86,28,FALSE))=TRUE,0,VLOOKUP(A135,Sheet1!$A$3:$AF$86,28,FALSE))</f>
        <v>0</v>
      </c>
      <c r="AC135" s="7">
        <f>IF(ISERROR(VLOOKUP(A135,Sheet1!$A$3:$AF$86,29,FALSE))=TRUE,0,VLOOKUP(A135,Sheet1!$A$3:$AF$86,29,FALSE))</f>
        <v>0</v>
      </c>
      <c r="AD135" s="7">
        <f>IF(ISERROR(VLOOKUP(A135,Sheet1!$A$3:$AF$86,30,FALSE))=TRUE,0,VLOOKUP(A135,Sheet1!$A$3:$AF$86,30,FALSE))</f>
        <v>0</v>
      </c>
      <c r="AE135" s="6">
        <f>IF(ISERROR(VLOOKUP(A135,Sheet1!$A$3:$AF$86,31,FALSE))=TRUE,0,VLOOKUP(A135,Sheet1!$A$3:$AF$86,31,FALSE))</f>
        <v>0</v>
      </c>
      <c r="AF135" s="6">
        <f>IF(ISERROR(VLOOKUP(A135,Sheet1!$A$3:$AF$86,32,FALSE))=TRUE,0,VLOOKUP(A135,Sheet1!$A$3:$AF$86,32,FALSE))</f>
        <v>0</v>
      </c>
    </row>
    <row r="136" spans="1:32">
      <c r="A136" s="4">
        <f>Sheet1!A136</f>
        <v>0</v>
      </c>
      <c r="D136" s="6">
        <f>IF(ISERROR(VLOOKUP(A136,Sheet1!$A$3:$AF$86,4,FALSE))=TRUE,0,VLOOKUP(A136,Sheet1!$A$3:$AF$86,4,FALSE))</f>
        <v>0</v>
      </c>
      <c r="E136" s="6">
        <f>IF(ISERROR(VLOOKUP(A136,Sheet1!$A$3:$AF$86,5,FALSE))=TRUE,0,VLOOKUP(A136,Sheet1!$A$3:$AF$86,5,FALSE))</f>
        <v>0</v>
      </c>
      <c r="F136" s="6">
        <f>IF(ISERROR(VLOOKUP(A136,Sheet1!$A$3:$AF$86,6,FALSE))=TRUE,0,VLOOKUP(A136,Sheet1!$A$3:$AF$86,6,FALSE))</f>
        <v>0</v>
      </c>
      <c r="G136" s="6">
        <f>IF(ISERROR(VLOOKUP(A136,Sheet1!$A$3:$AF$86,7,FALSE))=TRUE,0,VLOOKUP(A136,Sheet1!$A$3:$AF$86,7,FALSE))</f>
        <v>0</v>
      </c>
      <c r="H136" s="7">
        <f>IF(ISERROR(VLOOKUP(A136,Sheet1!$A$3:$AF$86,8,FALSE))=TRUE,0,VLOOKUP(A136,Sheet1!$A$3:$AF$86,8,FALSE))</f>
        <v>0</v>
      </c>
      <c r="I136" s="7">
        <f>IF(ISERROR(VLOOKUP(A136,Sheet1!$A$3:$AF$86,9,FALSE))=TRUE,0,VLOOKUP(A136,Sheet1!$A$3:$AF$86,9,FALSE))</f>
        <v>0</v>
      </c>
      <c r="J136" s="6">
        <f>IF(ISERROR(VLOOKUP(A136,Sheet1!$A$3:$AF$86,10,FALSE))=TRUE,0,VLOOKUP(A136,Sheet1!$A$3:$AF$86,10,FALSE))</f>
        <v>0</v>
      </c>
      <c r="K136" s="6">
        <f>IF(ISERROR(VLOOKUP(A136,Sheet1!$A$3:$AF$86,11,FALSE))=TRUE,0,VLOOKUP(A136,Sheet1!$A$3:$AF$86,11,FALSE))</f>
        <v>0</v>
      </c>
      <c r="L136" s="6">
        <f>IF(ISERROR(VLOOKUP(A136,Sheet1!$A$3:$AF$86,12,FALSE))=TRUE,0,VLOOKUP(A136,Sheet1!$A$3:$AF$86,12,FALSE))</f>
        <v>0</v>
      </c>
      <c r="M136" s="6">
        <f>IF(ISERROR(VLOOKUP(A136,Sheet1!$A$3:$AF$86,13,FALSE))=TRUE,0,VLOOKUP(A136,Sheet1!$A$3:$AF$86,13,FALSE))</f>
        <v>0</v>
      </c>
      <c r="N136" s="6">
        <f>IF(ISERROR(VLOOKUP(A136,Sheet1!$A$3:$AF$86,14,FALSE))=TRUE,0,VLOOKUP(A136,Sheet1!$A$3:$AF$86,14,FALSE))</f>
        <v>0</v>
      </c>
      <c r="O136" s="7">
        <f>IF(ISERROR(VLOOKUP(A136,Sheet1!$A$3:$AF$86,15,FALSE))=TRUE,0,VLOOKUP(A136,Sheet1!$A$3:$AF$86,15,FALSE))</f>
        <v>0</v>
      </c>
      <c r="P136" s="7">
        <f>IF(ISERROR(VLOOKUP(A136,Sheet1!$A$3:$AF$86,16,FALSE))=TRUE,0,VLOOKUP(A136,Sheet1!$A$3:$AF$86,16,FALSE))</f>
        <v>0</v>
      </c>
      <c r="Q136" s="6">
        <f>IF(ISERROR(VLOOKUP(A136,Sheet1!$A$3:$AF$86,17,FALSE))=TRUE,0,VLOOKUP(A136,Sheet1!$A$3:$AF$86,17,FALSE))</f>
        <v>0</v>
      </c>
      <c r="R136" s="6">
        <f>IF(ISERROR(VLOOKUP(A136,Sheet1!$A$3:$AF$86,18,FALSE))=TRUE,0,VLOOKUP(A136,Sheet1!$A$3:$AF$86,18,FALSE))</f>
        <v>0</v>
      </c>
      <c r="S136" s="6">
        <f>IF(ISERROR(VLOOKUP(A136,Sheet1!$A$3:$AF$86,19,FALSE))=TRUE,0,VLOOKUP(A136,Sheet1!$A$3:$AF$86,19,FALSE))</f>
        <v>0</v>
      </c>
      <c r="T136" s="6">
        <f>IF(ISERROR(VLOOKUP(A136,Sheet1!$A$3:$AF$86,20,FALSE))=TRUE,0,VLOOKUP(A136,Sheet1!$A$3:$AF$86,20,FALSE))</f>
        <v>0</v>
      </c>
      <c r="U136" s="6">
        <f>IF(ISERROR(VLOOKUP(A136,Sheet1!$A$3:$AF$86,21,FALSE))=TRUE,0,VLOOKUP(A136,Sheet1!$A$3:$AF$86,21,FALSE))</f>
        <v>0</v>
      </c>
      <c r="V136" s="7">
        <f>IF(ISERROR(VLOOKUP(A136,Sheet1!$A$3:$AF$86,22,FALSE))=TRUE,0,VLOOKUP(A136,Sheet1!$A$3:$AF$86,22,FALSE))</f>
        <v>0</v>
      </c>
      <c r="W136" s="7">
        <f>IF(ISERROR(VLOOKUP(A136,Sheet1!$A$3:$AF$86,23,FALSE))=TRUE,0,VLOOKUP(A136,Sheet1!$A$3:$AF$86,23,FALSE))</f>
        <v>0</v>
      </c>
      <c r="X136" s="6">
        <f>IF(ISERROR(VLOOKUP(A136,Sheet1!$A$3:$AF$86,24,FALSE))=TRUE,0,VLOOKUP(A136,Sheet1!$A$3:$AF$86,24,FALSE))</f>
        <v>0</v>
      </c>
      <c r="Y136" s="6">
        <f>IF(ISERROR(VLOOKUP(A136,Sheet1!$A$3:$AF$86,25,FALSE))=TRUE,0,VLOOKUP(A136,Sheet1!$A$3:$AF$86,25,FALSE))</f>
        <v>0</v>
      </c>
      <c r="Z136" s="6">
        <f>IF(ISERROR(VLOOKUP(A136,Sheet1!$A$3:$AF$86,26,FALSE))=TRUE,0,VLOOKUP(A136,Sheet1!$A$3:$AF$86,26,FALSE))</f>
        <v>0</v>
      </c>
      <c r="AA136" s="6">
        <f>IF(ISERROR(VLOOKUP(A136,Sheet1!$A$3:$AF$86,27,FALSE))=TRUE,0,VLOOKUP(A136,Sheet1!$A$3:$AF$86,27,FALSE))</f>
        <v>0</v>
      </c>
      <c r="AB136" s="6">
        <f>IF(ISERROR(VLOOKUP(A136,Sheet1!$A$3:$AF$86,28,FALSE))=TRUE,0,VLOOKUP(A136,Sheet1!$A$3:$AF$86,28,FALSE))</f>
        <v>0</v>
      </c>
      <c r="AC136" s="7">
        <f>IF(ISERROR(VLOOKUP(A136,Sheet1!$A$3:$AF$86,29,FALSE))=TRUE,0,VLOOKUP(A136,Sheet1!$A$3:$AF$86,29,FALSE))</f>
        <v>0</v>
      </c>
      <c r="AD136" s="7">
        <f>IF(ISERROR(VLOOKUP(A136,Sheet1!$A$3:$AF$86,30,FALSE))=TRUE,0,VLOOKUP(A136,Sheet1!$A$3:$AF$86,30,FALSE))</f>
        <v>0</v>
      </c>
      <c r="AE136" s="6">
        <f>IF(ISERROR(VLOOKUP(A136,Sheet1!$A$3:$AF$86,31,FALSE))=TRUE,0,VLOOKUP(A136,Sheet1!$A$3:$AF$86,31,FALSE))</f>
        <v>0</v>
      </c>
      <c r="AF136" s="6">
        <f>IF(ISERROR(VLOOKUP(A136,Sheet1!$A$3:$AF$86,32,FALSE))=TRUE,0,VLOOKUP(A136,Sheet1!$A$3:$AF$86,32,FALSE))</f>
        <v>0</v>
      </c>
    </row>
    <row r="137" spans="1:32">
      <c r="A137" s="4">
        <f>Sheet1!A137</f>
        <v>0</v>
      </c>
      <c r="D137" s="6">
        <f>IF(ISERROR(VLOOKUP(A137,Sheet1!$A$3:$AF$86,4,FALSE))=TRUE,0,VLOOKUP(A137,Sheet1!$A$3:$AF$86,4,FALSE))</f>
        <v>0</v>
      </c>
      <c r="E137" s="6">
        <f>IF(ISERROR(VLOOKUP(A137,Sheet1!$A$3:$AF$86,5,FALSE))=TRUE,0,VLOOKUP(A137,Sheet1!$A$3:$AF$86,5,FALSE))</f>
        <v>0</v>
      </c>
      <c r="F137" s="6">
        <f>IF(ISERROR(VLOOKUP(A137,Sheet1!$A$3:$AF$86,6,FALSE))=TRUE,0,VLOOKUP(A137,Sheet1!$A$3:$AF$86,6,FALSE))</f>
        <v>0</v>
      </c>
      <c r="G137" s="6">
        <f>IF(ISERROR(VLOOKUP(A137,Sheet1!$A$3:$AF$86,7,FALSE))=TRUE,0,VLOOKUP(A137,Sheet1!$A$3:$AF$86,7,FALSE))</f>
        <v>0</v>
      </c>
      <c r="H137" s="7">
        <f>IF(ISERROR(VLOOKUP(A137,Sheet1!$A$3:$AF$86,8,FALSE))=TRUE,0,VLOOKUP(A137,Sheet1!$A$3:$AF$86,8,FALSE))</f>
        <v>0</v>
      </c>
      <c r="I137" s="7">
        <f>IF(ISERROR(VLOOKUP(A137,Sheet1!$A$3:$AF$86,9,FALSE))=TRUE,0,VLOOKUP(A137,Sheet1!$A$3:$AF$86,9,FALSE))</f>
        <v>0</v>
      </c>
      <c r="J137" s="6">
        <f>IF(ISERROR(VLOOKUP(A137,Sheet1!$A$3:$AF$86,10,FALSE))=TRUE,0,VLOOKUP(A137,Sheet1!$A$3:$AF$86,10,FALSE))</f>
        <v>0</v>
      </c>
      <c r="K137" s="6">
        <f>IF(ISERROR(VLOOKUP(A137,Sheet1!$A$3:$AF$86,11,FALSE))=TRUE,0,VLOOKUP(A137,Sheet1!$A$3:$AF$86,11,FALSE))</f>
        <v>0</v>
      </c>
      <c r="L137" s="6">
        <f>IF(ISERROR(VLOOKUP(A137,Sheet1!$A$3:$AF$86,12,FALSE))=TRUE,0,VLOOKUP(A137,Sheet1!$A$3:$AF$86,12,FALSE))</f>
        <v>0</v>
      </c>
      <c r="M137" s="6">
        <f>IF(ISERROR(VLOOKUP(A137,Sheet1!$A$3:$AF$86,13,FALSE))=TRUE,0,VLOOKUP(A137,Sheet1!$A$3:$AF$86,13,FALSE))</f>
        <v>0</v>
      </c>
      <c r="N137" s="6">
        <f>IF(ISERROR(VLOOKUP(A137,Sheet1!$A$3:$AF$86,14,FALSE))=TRUE,0,VLOOKUP(A137,Sheet1!$A$3:$AF$86,14,FALSE))</f>
        <v>0</v>
      </c>
      <c r="O137" s="7">
        <f>IF(ISERROR(VLOOKUP(A137,Sheet1!$A$3:$AF$86,15,FALSE))=TRUE,0,VLOOKUP(A137,Sheet1!$A$3:$AF$86,15,FALSE))</f>
        <v>0</v>
      </c>
      <c r="P137" s="7">
        <f>IF(ISERROR(VLOOKUP(A137,Sheet1!$A$3:$AF$86,16,FALSE))=TRUE,0,VLOOKUP(A137,Sheet1!$A$3:$AF$86,16,FALSE))</f>
        <v>0</v>
      </c>
      <c r="Q137" s="6">
        <f>IF(ISERROR(VLOOKUP(A137,Sheet1!$A$3:$AF$86,17,FALSE))=TRUE,0,VLOOKUP(A137,Sheet1!$A$3:$AF$86,17,FALSE))</f>
        <v>0</v>
      </c>
      <c r="R137" s="6">
        <f>IF(ISERROR(VLOOKUP(A137,Sheet1!$A$3:$AF$86,18,FALSE))=TRUE,0,VLOOKUP(A137,Sheet1!$A$3:$AF$86,18,FALSE))</f>
        <v>0</v>
      </c>
      <c r="S137" s="6">
        <f>IF(ISERROR(VLOOKUP(A137,Sheet1!$A$3:$AF$86,19,FALSE))=TRUE,0,VLOOKUP(A137,Sheet1!$A$3:$AF$86,19,FALSE))</f>
        <v>0</v>
      </c>
      <c r="T137" s="6">
        <f>IF(ISERROR(VLOOKUP(A137,Sheet1!$A$3:$AF$86,20,FALSE))=TRUE,0,VLOOKUP(A137,Sheet1!$A$3:$AF$86,20,FALSE))</f>
        <v>0</v>
      </c>
      <c r="U137" s="6">
        <f>IF(ISERROR(VLOOKUP(A137,Sheet1!$A$3:$AF$86,21,FALSE))=TRUE,0,VLOOKUP(A137,Sheet1!$A$3:$AF$86,21,FALSE))</f>
        <v>0</v>
      </c>
      <c r="V137" s="7">
        <f>IF(ISERROR(VLOOKUP(A137,Sheet1!$A$3:$AF$86,22,FALSE))=TRUE,0,VLOOKUP(A137,Sheet1!$A$3:$AF$86,22,FALSE))</f>
        <v>0</v>
      </c>
      <c r="W137" s="7">
        <f>IF(ISERROR(VLOOKUP(A137,Sheet1!$A$3:$AF$86,23,FALSE))=TRUE,0,VLOOKUP(A137,Sheet1!$A$3:$AF$86,23,FALSE))</f>
        <v>0</v>
      </c>
      <c r="X137" s="6">
        <f>IF(ISERROR(VLOOKUP(A137,Sheet1!$A$3:$AF$86,24,FALSE))=TRUE,0,VLOOKUP(A137,Sheet1!$A$3:$AF$86,24,FALSE))</f>
        <v>0</v>
      </c>
      <c r="Y137" s="6">
        <f>IF(ISERROR(VLOOKUP(A137,Sheet1!$A$3:$AF$86,25,FALSE))=TRUE,0,VLOOKUP(A137,Sheet1!$A$3:$AF$86,25,FALSE))</f>
        <v>0</v>
      </c>
      <c r="Z137" s="6">
        <f>IF(ISERROR(VLOOKUP(A137,Sheet1!$A$3:$AF$86,26,FALSE))=TRUE,0,VLOOKUP(A137,Sheet1!$A$3:$AF$86,26,FALSE))</f>
        <v>0</v>
      </c>
      <c r="AA137" s="6">
        <f>IF(ISERROR(VLOOKUP(A137,Sheet1!$A$3:$AF$86,27,FALSE))=TRUE,0,VLOOKUP(A137,Sheet1!$A$3:$AF$86,27,FALSE))</f>
        <v>0</v>
      </c>
      <c r="AB137" s="6">
        <f>IF(ISERROR(VLOOKUP(A137,Sheet1!$A$3:$AF$86,28,FALSE))=TRUE,0,VLOOKUP(A137,Sheet1!$A$3:$AF$86,28,FALSE))</f>
        <v>0</v>
      </c>
      <c r="AC137" s="7">
        <f>IF(ISERROR(VLOOKUP(A137,Sheet1!$A$3:$AF$86,29,FALSE))=TRUE,0,VLOOKUP(A137,Sheet1!$A$3:$AF$86,29,FALSE))</f>
        <v>0</v>
      </c>
      <c r="AD137" s="7">
        <f>IF(ISERROR(VLOOKUP(A137,Sheet1!$A$3:$AF$86,30,FALSE))=TRUE,0,VLOOKUP(A137,Sheet1!$A$3:$AF$86,30,FALSE))</f>
        <v>0</v>
      </c>
      <c r="AE137" s="6">
        <f>IF(ISERROR(VLOOKUP(A137,Sheet1!$A$3:$AF$86,31,FALSE))=TRUE,0,VLOOKUP(A137,Sheet1!$A$3:$AF$86,31,FALSE))</f>
        <v>0</v>
      </c>
      <c r="AF137" s="6">
        <f>IF(ISERROR(VLOOKUP(A137,Sheet1!$A$3:$AF$86,32,FALSE))=TRUE,0,VLOOKUP(A137,Sheet1!$A$3:$AF$86,32,FALSE))</f>
        <v>0</v>
      </c>
    </row>
    <row r="138" spans="1:32">
      <c r="A138" s="4">
        <f>Sheet1!A138</f>
        <v>0</v>
      </c>
      <c r="D138" s="6">
        <f>IF(ISERROR(VLOOKUP(A138,Sheet1!$A$3:$AF$86,4,FALSE))=TRUE,0,VLOOKUP(A138,Sheet1!$A$3:$AF$86,4,FALSE))</f>
        <v>0</v>
      </c>
      <c r="E138" s="6">
        <f>IF(ISERROR(VLOOKUP(A138,Sheet1!$A$3:$AF$86,5,FALSE))=TRUE,0,VLOOKUP(A138,Sheet1!$A$3:$AF$86,5,FALSE))</f>
        <v>0</v>
      </c>
      <c r="F138" s="6">
        <f>IF(ISERROR(VLOOKUP(A138,Sheet1!$A$3:$AF$86,6,FALSE))=TRUE,0,VLOOKUP(A138,Sheet1!$A$3:$AF$86,6,FALSE))</f>
        <v>0</v>
      </c>
      <c r="G138" s="6">
        <f>IF(ISERROR(VLOOKUP(A138,Sheet1!$A$3:$AF$86,7,FALSE))=TRUE,0,VLOOKUP(A138,Sheet1!$A$3:$AF$86,7,FALSE))</f>
        <v>0</v>
      </c>
      <c r="H138" s="7">
        <f>IF(ISERROR(VLOOKUP(A138,Sheet1!$A$3:$AF$86,8,FALSE))=TRUE,0,VLOOKUP(A138,Sheet1!$A$3:$AF$86,8,FALSE))</f>
        <v>0</v>
      </c>
      <c r="I138" s="7">
        <f>IF(ISERROR(VLOOKUP(A138,Sheet1!$A$3:$AF$86,9,FALSE))=TRUE,0,VLOOKUP(A138,Sheet1!$A$3:$AF$86,9,FALSE))</f>
        <v>0</v>
      </c>
      <c r="J138" s="6">
        <f>IF(ISERROR(VLOOKUP(A138,Sheet1!$A$3:$AF$86,10,FALSE))=TRUE,0,VLOOKUP(A138,Sheet1!$A$3:$AF$86,10,FALSE))</f>
        <v>0</v>
      </c>
      <c r="K138" s="6">
        <f>IF(ISERROR(VLOOKUP(A138,Sheet1!$A$3:$AF$86,11,FALSE))=TRUE,0,VLOOKUP(A138,Sheet1!$A$3:$AF$86,11,FALSE))</f>
        <v>0</v>
      </c>
      <c r="L138" s="6">
        <f>IF(ISERROR(VLOOKUP(A138,Sheet1!$A$3:$AF$86,12,FALSE))=TRUE,0,VLOOKUP(A138,Sheet1!$A$3:$AF$86,12,FALSE))</f>
        <v>0</v>
      </c>
      <c r="M138" s="6">
        <f>IF(ISERROR(VLOOKUP(A138,Sheet1!$A$3:$AF$86,13,FALSE))=TRUE,0,VLOOKUP(A138,Sheet1!$A$3:$AF$86,13,FALSE))</f>
        <v>0</v>
      </c>
      <c r="N138" s="6">
        <f>IF(ISERROR(VLOOKUP(A138,Sheet1!$A$3:$AF$86,14,FALSE))=TRUE,0,VLOOKUP(A138,Sheet1!$A$3:$AF$86,14,FALSE))</f>
        <v>0</v>
      </c>
      <c r="O138" s="7">
        <f>IF(ISERROR(VLOOKUP(A138,Sheet1!$A$3:$AF$86,15,FALSE))=TRUE,0,VLOOKUP(A138,Sheet1!$A$3:$AF$86,15,FALSE))</f>
        <v>0</v>
      </c>
      <c r="P138" s="7">
        <f>IF(ISERROR(VLOOKUP(A138,Sheet1!$A$3:$AF$86,16,FALSE))=TRUE,0,VLOOKUP(A138,Sheet1!$A$3:$AF$86,16,FALSE))</f>
        <v>0</v>
      </c>
      <c r="Q138" s="6">
        <f>IF(ISERROR(VLOOKUP(A138,Sheet1!$A$3:$AF$86,17,FALSE))=TRUE,0,VLOOKUP(A138,Sheet1!$A$3:$AF$86,17,FALSE))</f>
        <v>0</v>
      </c>
      <c r="R138" s="6">
        <f>IF(ISERROR(VLOOKUP(A138,Sheet1!$A$3:$AF$86,18,FALSE))=TRUE,0,VLOOKUP(A138,Sheet1!$A$3:$AF$86,18,FALSE))</f>
        <v>0</v>
      </c>
      <c r="S138" s="6">
        <f>IF(ISERROR(VLOOKUP(A138,Sheet1!$A$3:$AF$86,19,FALSE))=TRUE,0,VLOOKUP(A138,Sheet1!$A$3:$AF$86,19,FALSE))</f>
        <v>0</v>
      </c>
      <c r="T138" s="6">
        <f>IF(ISERROR(VLOOKUP(A138,Sheet1!$A$3:$AF$86,20,FALSE))=TRUE,0,VLOOKUP(A138,Sheet1!$A$3:$AF$86,20,FALSE))</f>
        <v>0</v>
      </c>
      <c r="U138" s="6">
        <f>IF(ISERROR(VLOOKUP(A138,Sheet1!$A$3:$AF$86,21,FALSE))=TRUE,0,VLOOKUP(A138,Sheet1!$A$3:$AF$86,21,FALSE))</f>
        <v>0</v>
      </c>
      <c r="V138" s="7">
        <f>IF(ISERROR(VLOOKUP(A138,Sheet1!$A$3:$AF$86,22,FALSE))=TRUE,0,VLOOKUP(A138,Sheet1!$A$3:$AF$86,22,FALSE))</f>
        <v>0</v>
      </c>
      <c r="W138" s="7">
        <f>IF(ISERROR(VLOOKUP(A138,Sheet1!$A$3:$AF$86,23,FALSE))=TRUE,0,VLOOKUP(A138,Sheet1!$A$3:$AF$86,23,FALSE))</f>
        <v>0</v>
      </c>
      <c r="X138" s="6">
        <f>IF(ISERROR(VLOOKUP(A138,Sheet1!$A$3:$AF$86,24,FALSE))=TRUE,0,VLOOKUP(A138,Sheet1!$A$3:$AF$86,24,FALSE))</f>
        <v>0</v>
      </c>
      <c r="Y138" s="6">
        <f>IF(ISERROR(VLOOKUP(A138,Sheet1!$A$3:$AF$86,25,FALSE))=TRUE,0,VLOOKUP(A138,Sheet1!$A$3:$AF$86,25,FALSE))</f>
        <v>0</v>
      </c>
      <c r="Z138" s="6">
        <f>IF(ISERROR(VLOOKUP(A138,Sheet1!$A$3:$AF$86,26,FALSE))=TRUE,0,VLOOKUP(A138,Sheet1!$A$3:$AF$86,26,FALSE))</f>
        <v>0</v>
      </c>
      <c r="AA138" s="6">
        <f>IF(ISERROR(VLOOKUP(A138,Sheet1!$A$3:$AF$86,27,FALSE))=TRUE,0,VLOOKUP(A138,Sheet1!$A$3:$AF$86,27,FALSE))</f>
        <v>0</v>
      </c>
      <c r="AB138" s="6">
        <f>IF(ISERROR(VLOOKUP(A138,Sheet1!$A$3:$AF$86,28,FALSE))=TRUE,0,VLOOKUP(A138,Sheet1!$A$3:$AF$86,28,FALSE))</f>
        <v>0</v>
      </c>
      <c r="AC138" s="7">
        <f>IF(ISERROR(VLOOKUP(A138,Sheet1!$A$3:$AF$86,29,FALSE))=TRUE,0,VLOOKUP(A138,Sheet1!$A$3:$AF$86,29,FALSE))</f>
        <v>0</v>
      </c>
      <c r="AD138" s="7">
        <f>IF(ISERROR(VLOOKUP(A138,Sheet1!$A$3:$AF$86,30,FALSE))=TRUE,0,VLOOKUP(A138,Sheet1!$A$3:$AF$86,30,FALSE))</f>
        <v>0</v>
      </c>
      <c r="AE138" s="6">
        <f>IF(ISERROR(VLOOKUP(A138,Sheet1!$A$3:$AF$86,31,FALSE))=TRUE,0,VLOOKUP(A138,Sheet1!$A$3:$AF$86,31,FALSE))</f>
        <v>0</v>
      </c>
      <c r="AF138" s="6">
        <f>IF(ISERROR(VLOOKUP(A138,Sheet1!$A$3:$AF$86,32,FALSE))=TRUE,0,VLOOKUP(A138,Sheet1!$A$3:$AF$86,32,FALSE))</f>
        <v>0</v>
      </c>
    </row>
    <row r="139" spans="1:32">
      <c r="A139" s="4">
        <f>Sheet1!A139</f>
        <v>0</v>
      </c>
      <c r="D139" s="6">
        <f>IF(ISERROR(VLOOKUP(A139,Sheet1!$A$3:$AF$86,4,FALSE))=TRUE,0,VLOOKUP(A139,Sheet1!$A$3:$AF$86,4,FALSE))</f>
        <v>0</v>
      </c>
      <c r="E139" s="6">
        <f>IF(ISERROR(VLOOKUP(A139,Sheet1!$A$3:$AF$86,5,FALSE))=TRUE,0,VLOOKUP(A139,Sheet1!$A$3:$AF$86,5,FALSE))</f>
        <v>0</v>
      </c>
      <c r="F139" s="6">
        <f>IF(ISERROR(VLOOKUP(A139,Sheet1!$A$3:$AF$86,6,FALSE))=TRUE,0,VLOOKUP(A139,Sheet1!$A$3:$AF$86,6,FALSE))</f>
        <v>0</v>
      </c>
      <c r="G139" s="6">
        <f>IF(ISERROR(VLOOKUP(A139,Sheet1!$A$3:$AF$86,7,FALSE))=TRUE,0,VLOOKUP(A139,Sheet1!$A$3:$AF$86,7,FALSE))</f>
        <v>0</v>
      </c>
      <c r="H139" s="7">
        <f>IF(ISERROR(VLOOKUP(A139,Sheet1!$A$3:$AF$86,8,FALSE))=TRUE,0,VLOOKUP(A139,Sheet1!$A$3:$AF$86,8,FALSE))</f>
        <v>0</v>
      </c>
      <c r="I139" s="7">
        <f>IF(ISERROR(VLOOKUP(A139,Sheet1!$A$3:$AF$86,9,FALSE))=TRUE,0,VLOOKUP(A139,Sheet1!$A$3:$AF$86,9,FALSE))</f>
        <v>0</v>
      </c>
      <c r="J139" s="6">
        <f>IF(ISERROR(VLOOKUP(A139,Sheet1!$A$3:$AF$86,10,FALSE))=TRUE,0,VLOOKUP(A139,Sheet1!$A$3:$AF$86,10,FALSE))</f>
        <v>0</v>
      </c>
      <c r="K139" s="6">
        <f>IF(ISERROR(VLOOKUP(A139,Sheet1!$A$3:$AF$86,11,FALSE))=TRUE,0,VLOOKUP(A139,Sheet1!$A$3:$AF$86,11,FALSE))</f>
        <v>0</v>
      </c>
      <c r="L139" s="6">
        <f>IF(ISERROR(VLOOKUP(A139,Sheet1!$A$3:$AF$86,12,FALSE))=TRUE,0,VLOOKUP(A139,Sheet1!$A$3:$AF$86,12,FALSE))</f>
        <v>0</v>
      </c>
      <c r="M139" s="6">
        <f>IF(ISERROR(VLOOKUP(A139,Sheet1!$A$3:$AF$86,13,FALSE))=TRUE,0,VLOOKUP(A139,Sheet1!$A$3:$AF$86,13,FALSE))</f>
        <v>0</v>
      </c>
      <c r="N139" s="6">
        <f>IF(ISERROR(VLOOKUP(A139,Sheet1!$A$3:$AF$86,14,FALSE))=TRUE,0,VLOOKUP(A139,Sheet1!$A$3:$AF$86,14,FALSE))</f>
        <v>0</v>
      </c>
      <c r="O139" s="7">
        <f>IF(ISERROR(VLOOKUP(A139,Sheet1!$A$3:$AF$86,15,FALSE))=TRUE,0,VLOOKUP(A139,Sheet1!$A$3:$AF$86,15,FALSE))</f>
        <v>0</v>
      </c>
      <c r="P139" s="7">
        <f>IF(ISERROR(VLOOKUP(A139,Sheet1!$A$3:$AF$86,16,FALSE))=TRUE,0,VLOOKUP(A139,Sheet1!$A$3:$AF$86,16,FALSE))</f>
        <v>0</v>
      </c>
      <c r="Q139" s="6">
        <f>IF(ISERROR(VLOOKUP(A139,Sheet1!$A$3:$AF$86,17,FALSE))=TRUE,0,VLOOKUP(A139,Sheet1!$A$3:$AF$86,17,FALSE))</f>
        <v>0</v>
      </c>
      <c r="R139" s="6">
        <f>IF(ISERROR(VLOOKUP(A139,Sheet1!$A$3:$AF$86,18,FALSE))=TRUE,0,VLOOKUP(A139,Sheet1!$A$3:$AF$86,18,FALSE))</f>
        <v>0</v>
      </c>
      <c r="S139" s="6">
        <f>IF(ISERROR(VLOOKUP(A139,Sheet1!$A$3:$AF$86,19,FALSE))=TRUE,0,VLOOKUP(A139,Sheet1!$A$3:$AF$86,19,FALSE))</f>
        <v>0</v>
      </c>
      <c r="T139" s="6">
        <f>IF(ISERROR(VLOOKUP(A139,Sheet1!$A$3:$AF$86,20,FALSE))=TRUE,0,VLOOKUP(A139,Sheet1!$A$3:$AF$86,20,FALSE))</f>
        <v>0</v>
      </c>
      <c r="U139" s="6">
        <f>IF(ISERROR(VLOOKUP(A139,Sheet1!$A$3:$AF$86,21,FALSE))=TRUE,0,VLOOKUP(A139,Sheet1!$A$3:$AF$86,21,FALSE))</f>
        <v>0</v>
      </c>
      <c r="V139" s="7">
        <f>IF(ISERROR(VLOOKUP(A139,Sheet1!$A$3:$AF$86,22,FALSE))=TRUE,0,VLOOKUP(A139,Sheet1!$A$3:$AF$86,22,FALSE))</f>
        <v>0</v>
      </c>
      <c r="W139" s="7">
        <f>IF(ISERROR(VLOOKUP(A139,Sheet1!$A$3:$AF$86,23,FALSE))=TRUE,0,VLOOKUP(A139,Sheet1!$A$3:$AF$86,23,FALSE))</f>
        <v>0</v>
      </c>
      <c r="X139" s="6">
        <f>IF(ISERROR(VLOOKUP(A139,Sheet1!$A$3:$AF$86,24,FALSE))=TRUE,0,VLOOKUP(A139,Sheet1!$A$3:$AF$86,24,FALSE))</f>
        <v>0</v>
      </c>
      <c r="Y139" s="6">
        <f>IF(ISERROR(VLOOKUP(A139,Sheet1!$A$3:$AF$86,25,FALSE))=TRUE,0,VLOOKUP(A139,Sheet1!$A$3:$AF$86,25,FALSE))</f>
        <v>0</v>
      </c>
      <c r="Z139" s="6">
        <f>IF(ISERROR(VLOOKUP(A139,Sheet1!$A$3:$AF$86,26,FALSE))=TRUE,0,VLOOKUP(A139,Sheet1!$A$3:$AF$86,26,FALSE))</f>
        <v>0</v>
      </c>
      <c r="AA139" s="6">
        <f>IF(ISERROR(VLOOKUP(A139,Sheet1!$A$3:$AF$86,27,FALSE))=TRUE,0,VLOOKUP(A139,Sheet1!$A$3:$AF$86,27,FALSE))</f>
        <v>0</v>
      </c>
      <c r="AB139" s="6">
        <f>IF(ISERROR(VLOOKUP(A139,Sheet1!$A$3:$AF$86,28,FALSE))=TRUE,0,VLOOKUP(A139,Sheet1!$A$3:$AF$86,28,FALSE))</f>
        <v>0</v>
      </c>
      <c r="AC139" s="7">
        <f>IF(ISERROR(VLOOKUP(A139,Sheet1!$A$3:$AF$86,29,FALSE))=TRUE,0,VLOOKUP(A139,Sheet1!$A$3:$AF$86,29,FALSE))</f>
        <v>0</v>
      </c>
      <c r="AD139" s="7">
        <f>IF(ISERROR(VLOOKUP(A139,Sheet1!$A$3:$AF$86,30,FALSE))=TRUE,0,VLOOKUP(A139,Sheet1!$A$3:$AF$86,30,FALSE))</f>
        <v>0</v>
      </c>
      <c r="AE139" s="6">
        <f>IF(ISERROR(VLOOKUP(A139,Sheet1!$A$3:$AF$86,31,FALSE))=TRUE,0,VLOOKUP(A139,Sheet1!$A$3:$AF$86,31,FALSE))</f>
        <v>0</v>
      </c>
      <c r="AF139" s="6">
        <f>IF(ISERROR(VLOOKUP(A139,Sheet1!$A$3:$AF$86,32,FALSE))=TRUE,0,VLOOKUP(A139,Sheet1!$A$3:$AF$86,32,FALSE))</f>
        <v>0</v>
      </c>
    </row>
    <row r="140" spans="1:32">
      <c r="A140" s="4">
        <f>Sheet1!A140</f>
        <v>0</v>
      </c>
      <c r="D140" s="6">
        <f>IF(ISERROR(VLOOKUP(A140,Sheet1!$A$3:$AF$86,4,FALSE))=TRUE,0,VLOOKUP(A140,Sheet1!$A$3:$AF$86,4,FALSE))</f>
        <v>0</v>
      </c>
      <c r="E140" s="6">
        <f>IF(ISERROR(VLOOKUP(A140,Sheet1!$A$3:$AF$86,5,FALSE))=TRUE,0,VLOOKUP(A140,Sheet1!$A$3:$AF$86,5,FALSE))</f>
        <v>0</v>
      </c>
      <c r="F140" s="6">
        <f>IF(ISERROR(VLOOKUP(A140,Sheet1!$A$3:$AF$86,6,FALSE))=TRUE,0,VLOOKUP(A140,Sheet1!$A$3:$AF$86,6,FALSE))</f>
        <v>0</v>
      </c>
      <c r="G140" s="6">
        <f>IF(ISERROR(VLOOKUP(A140,Sheet1!$A$3:$AF$86,7,FALSE))=TRUE,0,VLOOKUP(A140,Sheet1!$A$3:$AF$86,7,FALSE))</f>
        <v>0</v>
      </c>
      <c r="H140" s="7">
        <f>IF(ISERROR(VLOOKUP(A140,Sheet1!$A$3:$AF$86,8,FALSE))=TRUE,0,VLOOKUP(A140,Sheet1!$A$3:$AF$86,8,FALSE))</f>
        <v>0</v>
      </c>
      <c r="I140" s="7">
        <f>IF(ISERROR(VLOOKUP(A140,Sheet1!$A$3:$AF$86,9,FALSE))=TRUE,0,VLOOKUP(A140,Sheet1!$A$3:$AF$86,9,FALSE))</f>
        <v>0</v>
      </c>
      <c r="J140" s="6">
        <f>IF(ISERROR(VLOOKUP(A140,Sheet1!$A$3:$AF$86,10,FALSE))=TRUE,0,VLOOKUP(A140,Sheet1!$A$3:$AF$86,10,FALSE))</f>
        <v>0</v>
      </c>
      <c r="K140" s="6">
        <f>IF(ISERROR(VLOOKUP(A140,Sheet1!$A$3:$AF$86,11,FALSE))=TRUE,0,VLOOKUP(A140,Sheet1!$A$3:$AF$86,11,FALSE))</f>
        <v>0</v>
      </c>
      <c r="L140" s="6">
        <f>IF(ISERROR(VLOOKUP(A140,Sheet1!$A$3:$AF$86,12,FALSE))=TRUE,0,VLOOKUP(A140,Sheet1!$A$3:$AF$86,12,FALSE))</f>
        <v>0</v>
      </c>
      <c r="M140" s="6">
        <f>IF(ISERROR(VLOOKUP(A140,Sheet1!$A$3:$AF$86,13,FALSE))=TRUE,0,VLOOKUP(A140,Sheet1!$A$3:$AF$86,13,FALSE))</f>
        <v>0</v>
      </c>
      <c r="N140" s="6">
        <f>IF(ISERROR(VLOOKUP(A140,Sheet1!$A$3:$AF$86,14,FALSE))=TRUE,0,VLOOKUP(A140,Sheet1!$A$3:$AF$86,14,FALSE))</f>
        <v>0</v>
      </c>
      <c r="O140" s="7">
        <f>IF(ISERROR(VLOOKUP(A140,Sheet1!$A$3:$AF$86,15,FALSE))=TRUE,0,VLOOKUP(A140,Sheet1!$A$3:$AF$86,15,FALSE))</f>
        <v>0</v>
      </c>
      <c r="P140" s="7">
        <f>IF(ISERROR(VLOOKUP(A140,Sheet1!$A$3:$AF$86,16,FALSE))=TRUE,0,VLOOKUP(A140,Sheet1!$A$3:$AF$86,16,FALSE))</f>
        <v>0</v>
      </c>
      <c r="Q140" s="6">
        <f>IF(ISERROR(VLOOKUP(A140,Sheet1!$A$3:$AF$86,17,FALSE))=TRUE,0,VLOOKUP(A140,Sheet1!$A$3:$AF$86,17,FALSE))</f>
        <v>0</v>
      </c>
      <c r="R140" s="6">
        <f>IF(ISERROR(VLOOKUP(A140,Sheet1!$A$3:$AF$86,18,FALSE))=TRUE,0,VLOOKUP(A140,Sheet1!$A$3:$AF$86,18,FALSE))</f>
        <v>0</v>
      </c>
      <c r="S140" s="6">
        <f>IF(ISERROR(VLOOKUP(A140,Sheet1!$A$3:$AF$86,19,FALSE))=TRUE,0,VLOOKUP(A140,Sheet1!$A$3:$AF$86,19,FALSE))</f>
        <v>0</v>
      </c>
      <c r="T140" s="6">
        <f>IF(ISERROR(VLOOKUP(A140,Sheet1!$A$3:$AF$86,20,FALSE))=TRUE,0,VLOOKUP(A140,Sheet1!$A$3:$AF$86,20,FALSE))</f>
        <v>0</v>
      </c>
      <c r="U140" s="6">
        <f>IF(ISERROR(VLOOKUP(A140,Sheet1!$A$3:$AF$86,21,FALSE))=TRUE,0,VLOOKUP(A140,Sheet1!$A$3:$AF$86,21,FALSE))</f>
        <v>0</v>
      </c>
      <c r="V140" s="7">
        <f>IF(ISERROR(VLOOKUP(A140,Sheet1!$A$3:$AF$86,22,FALSE))=TRUE,0,VLOOKUP(A140,Sheet1!$A$3:$AF$86,22,FALSE))</f>
        <v>0</v>
      </c>
      <c r="W140" s="7">
        <f>IF(ISERROR(VLOOKUP(A140,Sheet1!$A$3:$AF$86,23,FALSE))=TRUE,0,VLOOKUP(A140,Sheet1!$A$3:$AF$86,23,FALSE))</f>
        <v>0</v>
      </c>
      <c r="X140" s="6">
        <f>IF(ISERROR(VLOOKUP(A140,Sheet1!$A$3:$AF$86,24,FALSE))=TRUE,0,VLOOKUP(A140,Sheet1!$A$3:$AF$86,24,FALSE))</f>
        <v>0</v>
      </c>
      <c r="Y140" s="6">
        <f>IF(ISERROR(VLOOKUP(A140,Sheet1!$A$3:$AF$86,25,FALSE))=TRUE,0,VLOOKUP(A140,Sheet1!$A$3:$AF$86,25,FALSE))</f>
        <v>0</v>
      </c>
      <c r="Z140" s="6">
        <f>IF(ISERROR(VLOOKUP(A140,Sheet1!$A$3:$AF$86,26,FALSE))=TRUE,0,VLOOKUP(A140,Sheet1!$A$3:$AF$86,26,FALSE))</f>
        <v>0</v>
      </c>
      <c r="AA140" s="6">
        <f>IF(ISERROR(VLOOKUP(A140,Sheet1!$A$3:$AF$86,27,FALSE))=TRUE,0,VLOOKUP(A140,Sheet1!$A$3:$AF$86,27,FALSE))</f>
        <v>0</v>
      </c>
      <c r="AB140" s="6">
        <f>IF(ISERROR(VLOOKUP(A140,Sheet1!$A$3:$AF$86,28,FALSE))=TRUE,0,VLOOKUP(A140,Sheet1!$A$3:$AF$86,28,FALSE))</f>
        <v>0</v>
      </c>
      <c r="AC140" s="7">
        <f>IF(ISERROR(VLOOKUP(A140,Sheet1!$A$3:$AF$86,29,FALSE))=TRUE,0,VLOOKUP(A140,Sheet1!$A$3:$AF$86,29,FALSE))</f>
        <v>0</v>
      </c>
      <c r="AD140" s="7">
        <f>IF(ISERROR(VLOOKUP(A140,Sheet1!$A$3:$AF$86,30,FALSE))=TRUE,0,VLOOKUP(A140,Sheet1!$A$3:$AF$86,30,FALSE))</f>
        <v>0</v>
      </c>
      <c r="AE140" s="6">
        <f>IF(ISERROR(VLOOKUP(A140,Sheet1!$A$3:$AF$86,31,FALSE))=TRUE,0,VLOOKUP(A140,Sheet1!$A$3:$AF$86,31,FALSE))</f>
        <v>0</v>
      </c>
      <c r="AF140" s="6">
        <f>IF(ISERROR(VLOOKUP(A140,Sheet1!$A$3:$AF$86,32,FALSE))=TRUE,0,VLOOKUP(A140,Sheet1!$A$3:$AF$86,32,FALSE))</f>
        <v>0</v>
      </c>
    </row>
    <row r="141" spans="1:32">
      <c r="A141" s="4">
        <f>Sheet1!A141</f>
        <v>0</v>
      </c>
      <c r="D141" s="6">
        <f>IF(ISERROR(VLOOKUP(A141,Sheet1!$A$3:$AF$86,4,FALSE))=TRUE,0,VLOOKUP(A141,Sheet1!$A$3:$AF$86,4,FALSE))</f>
        <v>0</v>
      </c>
      <c r="E141" s="6">
        <f>IF(ISERROR(VLOOKUP(A141,Sheet1!$A$3:$AF$86,5,FALSE))=TRUE,0,VLOOKUP(A141,Sheet1!$A$3:$AF$86,5,FALSE))</f>
        <v>0</v>
      </c>
      <c r="F141" s="6">
        <f>IF(ISERROR(VLOOKUP(A141,Sheet1!$A$3:$AF$86,6,FALSE))=TRUE,0,VLOOKUP(A141,Sheet1!$A$3:$AF$86,6,FALSE))</f>
        <v>0</v>
      </c>
      <c r="G141" s="6">
        <f>IF(ISERROR(VLOOKUP(A141,Sheet1!$A$3:$AF$86,7,FALSE))=TRUE,0,VLOOKUP(A141,Sheet1!$A$3:$AF$86,7,FALSE))</f>
        <v>0</v>
      </c>
      <c r="H141" s="7">
        <f>IF(ISERROR(VLOOKUP(A141,Sheet1!$A$3:$AF$86,8,FALSE))=TRUE,0,VLOOKUP(A141,Sheet1!$A$3:$AF$86,8,FALSE))</f>
        <v>0</v>
      </c>
      <c r="I141" s="7">
        <f>IF(ISERROR(VLOOKUP(A141,Sheet1!$A$3:$AF$86,9,FALSE))=TRUE,0,VLOOKUP(A141,Sheet1!$A$3:$AF$86,9,FALSE))</f>
        <v>0</v>
      </c>
      <c r="J141" s="6">
        <f>IF(ISERROR(VLOOKUP(A141,Sheet1!$A$3:$AF$86,10,FALSE))=TRUE,0,VLOOKUP(A141,Sheet1!$A$3:$AF$86,10,FALSE))</f>
        <v>0</v>
      </c>
      <c r="K141" s="6">
        <f>IF(ISERROR(VLOOKUP(A141,Sheet1!$A$3:$AF$86,11,FALSE))=TRUE,0,VLOOKUP(A141,Sheet1!$A$3:$AF$86,11,FALSE))</f>
        <v>0</v>
      </c>
      <c r="L141" s="6">
        <f>IF(ISERROR(VLOOKUP(A141,Sheet1!$A$3:$AF$86,12,FALSE))=TRUE,0,VLOOKUP(A141,Sheet1!$A$3:$AF$86,12,FALSE))</f>
        <v>0</v>
      </c>
      <c r="M141" s="6">
        <f>IF(ISERROR(VLOOKUP(A141,Sheet1!$A$3:$AF$86,13,FALSE))=TRUE,0,VLOOKUP(A141,Sheet1!$A$3:$AF$86,13,FALSE))</f>
        <v>0</v>
      </c>
      <c r="N141" s="6">
        <f>IF(ISERROR(VLOOKUP(A141,Sheet1!$A$3:$AF$86,14,FALSE))=TRUE,0,VLOOKUP(A141,Sheet1!$A$3:$AF$86,14,FALSE))</f>
        <v>0</v>
      </c>
      <c r="O141" s="7">
        <f>IF(ISERROR(VLOOKUP(A141,Sheet1!$A$3:$AF$86,15,FALSE))=TRUE,0,VLOOKUP(A141,Sheet1!$A$3:$AF$86,15,FALSE))</f>
        <v>0</v>
      </c>
      <c r="P141" s="7">
        <f>IF(ISERROR(VLOOKUP(A141,Sheet1!$A$3:$AF$86,16,FALSE))=TRUE,0,VLOOKUP(A141,Sheet1!$A$3:$AF$86,16,FALSE))</f>
        <v>0</v>
      </c>
      <c r="Q141" s="6">
        <f>IF(ISERROR(VLOOKUP(A141,Sheet1!$A$3:$AF$86,17,FALSE))=TRUE,0,VLOOKUP(A141,Sheet1!$A$3:$AF$86,17,FALSE))</f>
        <v>0</v>
      </c>
      <c r="R141" s="6">
        <f>IF(ISERROR(VLOOKUP(A141,Sheet1!$A$3:$AF$86,18,FALSE))=TRUE,0,VLOOKUP(A141,Sheet1!$A$3:$AF$86,18,FALSE))</f>
        <v>0</v>
      </c>
      <c r="S141" s="6">
        <f>IF(ISERROR(VLOOKUP(A141,Sheet1!$A$3:$AF$86,19,FALSE))=TRUE,0,VLOOKUP(A141,Sheet1!$A$3:$AF$86,19,FALSE))</f>
        <v>0</v>
      </c>
      <c r="T141" s="6">
        <f>IF(ISERROR(VLOOKUP(A141,Sheet1!$A$3:$AF$86,20,FALSE))=TRUE,0,VLOOKUP(A141,Sheet1!$A$3:$AF$86,20,FALSE))</f>
        <v>0</v>
      </c>
      <c r="U141" s="6">
        <f>IF(ISERROR(VLOOKUP(A141,Sheet1!$A$3:$AF$86,21,FALSE))=TRUE,0,VLOOKUP(A141,Sheet1!$A$3:$AF$86,21,FALSE))</f>
        <v>0</v>
      </c>
      <c r="V141" s="7">
        <f>IF(ISERROR(VLOOKUP(A141,Sheet1!$A$3:$AF$86,22,FALSE))=TRUE,0,VLOOKUP(A141,Sheet1!$A$3:$AF$86,22,FALSE))</f>
        <v>0</v>
      </c>
      <c r="W141" s="7">
        <f>IF(ISERROR(VLOOKUP(A141,Sheet1!$A$3:$AF$86,23,FALSE))=TRUE,0,VLOOKUP(A141,Sheet1!$A$3:$AF$86,23,FALSE))</f>
        <v>0</v>
      </c>
      <c r="X141" s="6">
        <f>IF(ISERROR(VLOOKUP(A141,Sheet1!$A$3:$AF$86,24,FALSE))=TRUE,0,VLOOKUP(A141,Sheet1!$A$3:$AF$86,24,FALSE))</f>
        <v>0</v>
      </c>
      <c r="Y141" s="6">
        <f>IF(ISERROR(VLOOKUP(A141,Sheet1!$A$3:$AF$86,25,FALSE))=TRUE,0,VLOOKUP(A141,Sheet1!$A$3:$AF$86,25,FALSE))</f>
        <v>0</v>
      </c>
      <c r="Z141" s="6">
        <f>IF(ISERROR(VLOOKUP(A141,Sheet1!$A$3:$AF$86,26,FALSE))=TRUE,0,VLOOKUP(A141,Sheet1!$A$3:$AF$86,26,FALSE))</f>
        <v>0</v>
      </c>
      <c r="AA141" s="6">
        <f>IF(ISERROR(VLOOKUP(A141,Sheet1!$A$3:$AF$86,27,FALSE))=TRUE,0,VLOOKUP(A141,Sheet1!$A$3:$AF$86,27,FALSE))</f>
        <v>0</v>
      </c>
      <c r="AB141" s="6">
        <f>IF(ISERROR(VLOOKUP(A141,Sheet1!$A$3:$AF$86,28,FALSE))=TRUE,0,VLOOKUP(A141,Sheet1!$A$3:$AF$86,28,FALSE))</f>
        <v>0</v>
      </c>
      <c r="AC141" s="7">
        <f>IF(ISERROR(VLOOKUP(A141,Sheet1!$A$3:$AF$86,29,FALSE))=TRUE,0,VLOOKUP(A141,Sheet1!$A$3:$AF$86,29,FALSE))</f>
        <v>0</v>
      </c>
      <c r="AD141" s="7">
        <f>IF(ISERROR(VLOOKUP(A141,Sheet1!$A$3:$AF$86,30,FALSE))=TRUE,0,VLOOKUP(A141,Sheet1!$A$3:$AF$86,30,FALSE))</f>
        <v>0</v>
      </c>
      <c r="AE141" s="6">
        <f>IF(ISERROR(VLOOKUP(A141,Sheet1!$A$3:$AF$86,31,FALSE))=TRUE,0,VLOOKUP(A141,Sheet1!$A$3:$AF$86,31,FALSE))</f>
        <v>0</v>
      </c>
      <c r="AF141" s="6">
        <f>IF(ISERROR(VLOOKUP(A141,Sheet1!$A$3:$AF$86,32,FALSE))=TRUE,0,VLOOKUP(A141,Sheet1!$A$3:$AF$86,32,FALSE))</f>
        <v>0</v>
      </c>
    </row>
    <row r="142" spans="1:32">
      <c r="A142" s="4">
        <f>Sheet1!A142</f>
        <v>0</v>
      </c>
      <c r="D142" s="6">
        <f>IF(ISERROR(VLOOKUP(A142,Sheet1!$A$3:$AF$86,4,FALSE))=TRUE,0,VLOOKUP(A142,Sheet1!$A$3:$AF$86,4,FALSE))</f>
        <v>0</v>
      </c>
      <c r="E142" s="6">
        <f>IF(ISERROR(VLOOKUP(A142,Sheet1!$A$3:$AF$86,5,FALSE))=TRUE,0,VLOOKUP(A142,Sheet1!$A$3:$AF$86,5,FALSE))</f>
        <v>0</v>
      </c>
      <c r="F142" s="6">
        <f>IF(ISERROR(VLOOKUP(A142,Sheet1!$A$3:$AF$86,6,FALSE))=TRUE,0,VLOOKUP(A142,Sheet1!$A$3:$AF$86,6,FALSE))</f>
        <v>0</v>
      </c>
      <c r="G142" s="6">
        <f>IF(ISERROR(VLOOKUP(A142,Sheet1!$A$3:$AF$86,7,FALSE))=TRUE,0,VLOOKUP(A142,Sheet1!$A$3:$AF$86,7,FALSE))</f>
        <v>0</v>
      </c>
      <c r="H142" s="7">
        <f>IF(ISERROR(VLOOKUP(A142,Sheet1!$A$3:$AF$86,8,FALSE))=TRUE,0,VLOOKUP(A142,Sheet1!$A$3:$AF$86,8,FALSE))</f>
        <v>0</v>
      </c>
      <c r="I142" s="7">
        <f>IF(ISERROR(VLOOKUP(A142,Sheet1!$A$3:$AF$86,9,FALSE))=TRUE,0,VLOOKUP(A142,Sheet1!$A$3:$AF$86,9,FALSE))</f>
        <v>0</v>
      </c>
      <c r="J142" s="6">
        <f>IF(ISERROR(VLOOKUP(A142,Sheet1!$A$3:$AF$86,10,FALSE))=TRUE,0,VLOOKUP(A142,Sheet1!$A$3:$AF$86,10,FALSE))</f>
        <v>0</v>
      </c>
      <c r="K142" s="6">
        <f>IF(ISERROR(VLOOKUP(A142,Sheet1!$A$3:$AF$86,11,FALSE))=TRUE,0,VLOOKUP(A142,Sheet1!$A$3:$AF$86,11,FALSE))</f>
        <v>0</v>
      </c>
      <c r="L142" s="6">
        <f>IF(ISERROR(VLOOKUP(A142,Sheet1!$A$3:$AF$86,12,FALSE))=TRUE,0,VLOOKUP(A142,Sheet1!$A$3:$AF$86,12,FALSE))</f>
        <v>0</v>
      </c>
      <c r="M142" s="6">
        <f>IF(ISERROR(VLOOKUP(A142,Sheet1!$A$3:$AF$86,13,FALSE))=TRUE,0,VLOOKUP(A142,Sheet1!$A$3:$AF$86,13,FALSE))</f>
        <v>0</v>
      </c>
      <c r="N142" s="6">
        <f>IF(ISERROR(VLOOKUP(A142,Sheet1!$A$3:$AF$86,14,FALSE))=TRUE,0,VLOOKUP(A142,Sheet1!$A$3:$AF$86,14,FALSE))</f>
        <v>0</v>
      </c>
      <c r="O142" s="7">
        <f>IF(ISERROR(VLOOKUP(A142,Sheet1!$A$3:$AF$86,15,FALSE))=TRUE,0,VLOOKUP(A142,Sheet1!$A$3:$AF$86,15,FALSE))</f>
        <v>0</v>
      </c>
      <c r="P142" s="7">
        <f>IF(ISERROR(VLOOKUP(A142,Sheet1!$A$3:$AF$86,16,FALSE))=TRUE,0,VLOOKUP(A142,Sheet1!$A$3:$AF$86,16,FALSE))</f>
        <v>0</v>
      </c>
      <c r="Q142" s="6">
        <f>IF(ISERROR(VLOOKUP(A142,Sheet1!$A$3:$AF$86,17,FALSE))=TRUE,0,VLOOKUP(A142,Sheet1!$A$3:$AF$86,17,FALSE))</f>
        <v>0</v>
      </c>
      <c r="R142" s="6">
        <f>IF(ISERROR(VLOOKUP(A142,Sheet1!$A$3:$AF$86,18,FALSE))=TRUE,0,VLOOKUP(A142,Sheet1!$A$3:$AF$86,18,FALSE))</f>
        <v>0</v>
      </c>
      <c r="S142" s="6">
        <f>IF(ISERROR(VLOOKUP(A142,Sheet1!$A$3:$AF$86,19,FALSE))=TRUE,0,VLOOKUP(A142,Sheet1!$A$3:$AF$86,19,FALSE))</f>
        <v>0</v>
      </c>
      <c r="T142" s="6">
        <f>IF(ISERROR(VLOOKUP(A142,Sheet1!$A$3:$AF$86,20,FALSE))=TRUE,0,VLOOKUP(A142,Sheet1!$A$3:$AF$86,20,FALSE))</f>
        <v>0</v>
      </c>
      <c r="U142" s="6">
        <f>IF(ISERROR(VLOOKUP(A142,Sheet1!$A$3:$AF$86,21,FALSE))=TRUE,0,VLOOKUP(A142,Sheet1!$A$3:$AF$86,21,FALSE))</f>
        <v>0</v>
      </c>
      <c r="V142" s="7">
        <f>IF(ISERROR(VLOOKUP(A142,Sheet1!$A$3:$AF$86,22,FALSE))=TRUE,0,VLOOKUP(A142,Sheet1!$A$3:$AF$86,22,FALSE))</f>
        <v>0</v>
      </c>
      <c r="W142" s="7">
        <f>IF(ISERROR(VLOOKUP(A142,Sheet1!$A$3:$AF$86,23,FALSE))=TRUE,0,VLOOKUP(A142,Sheet1!$A$3:$AF$86,23,FALSE))</f>
        <v>0</v>
      </c>
      <c r="X142" s="6">
        <f>IF(ISERROR(VLOOKUP(A142,Sheet1!$A$3:$AF$86,24,FALSE))=TRUE,0,VLOOKUP(A142,Sheet1!$A$3:$AF$86,24,FALSE))</f>
        <v>0</v>
      </c>
      <c r="Y142" s="6">
        <f>IF(ISERROR(VLOOKUP(A142,Sheet1!$A$3:$AF$86,25,FALSE))=TRUE,0,VLOOKUP(A142,Sheet1!$A$3:$AF$86,25,FALSE))</f>
        <v>0</v>
      </c>
      <c r="Z142" s="6">
        <f>IF(ISERROR(VLOOKUP(A142,Sheet1!$A$3:$AF$86,26,FALSE))=TRUE,0,VLOOKUP(A142,Sheet1!$A$3:$AF$86,26,FALSE))</f>
        <v>0</v>
      </c>
      <c r="AA142" s="6">
        <f>IF(ISERROR(VLOOKUP(A142,Sheet1!$A$3:$AF$86,27,FALSE))=TRUE,0,VLOOKUP(A142,Sheet1!$A$3:$AF$86,27,FALSE))</f>
        <v>0</v>
      </c>
      <c r="AB142" s="6">
        <f>IF(ISERROR(VLOOKUP(A142,Sheet1!$A$3:$AF$86,28,FALSE))=TRUE,0,VLOOKUP(A142,Sheet1!$A$3:$AF$86,28,FALSE))</f>
        <v>0</v>
      </c>
      <c r="AC142" s="7">
        <f>IF(ISERROR(VLOOKUP(A142,Sheet1!$A$3:$AF$86,29,FALSE))=TRUE,0,VLOOKUP(A142,Sheet1!$A$3:$AF$86,29,FALSE))</f>
        <v>0</v>
      </c>
      <c r="AD142" s="7">
        <f>IF(ISERROR(VLOOKUP(A142,Sheet1!$A$3:$AF$86,30,FALSE))=TRUE,0,VLOOKUP(A142,Sheet1!$A$3:$AF$86,30,FALSE))</f>
        <v>0</v>
      </c>
      <c r="AE142" s="6">
        <f>IF(ISERROR(VLOOKUP(A142,Sheet1!$A$3:$AF$86,31,FALSE))=TRUE,0,VLOOKUP(A142,Sheet1!$A$3:$AF$86,31,FALSE))</f>
        <v>0</v>
      </c>
      <c r="AF142" s="6">
        <f>IF(ISERROR(VLOOKUP(A142,Sheet1!$A$3:$AF$86,32,FALSE))=TRUE,0,VLOOKUP(A142,Sheet1!$A$3:$AF$86,32,FALSE))</f>
        <v>0</v>
      </c>
    </row>
    <row r="143" spans="1:32">
      <c r="A143" s="4">
        <f>Sheet1!A143</f>
        <v>0</v>
      </c>
      <c r="D143" s="6">
        <f>IF(ISERROR(VLOOKUP(A143,Sheet1!$A$3:$AF$86,4,FALSE))=TRUE,0,VLOOKUP(A143,Sheet1!$A$3:$AF$86,4,FALSE))</f>
        <v>0</v>
      </c>
      <c r="E143" s="6">
        <f>IF(ISERROR(VLOOKUP(A143,Sheet1!$A$3:$AF$86,5,FALSE))=TRUE,0,VLOOKUP(A143,Sheet1!$A$3:$AF$86,5,FALSE))</f>
        <v>0</v>
      </c>
      <c r="F143" s="6">
        <f>IF(ISERROR(VLOOKUP(A143,Sheet1!$A$3:$AF$86,6,FALSE))=TRUE,0,VLOOKUP(A143,Sheet1!$A$3:$AF$86,6,FALSE))</f>
        <v>0</v>
      </c>
      <c r="G143" s="6">
        <f>IF(ISERROR(VLOOKUP(A143,Sheet1!$A$3:$AF$86,7,FALSE))=TRUE,0,VLOOKUP(A143,Sheet1!$A$3:$AF$86,7,FALSE))</f>
        <v>0</v>
      </c>
      <c r="H143" s="7">
        <f>IF(ISERROR(VLOOKUP(A143,Sheet1!$A$3:$AF$86,8,FALSE))=TRUE,0,VLOOKUP(A143,Sheet1!$A$3:$AF$86,8,FALSE))</f>
        <v>0</v>
      </c>
      <c r="I143" s="7">
        <f>IF(ISERROR(VLOOKUP(A143,Sheet1!$A$3:$AF$86,9,FALSE))=TRUE,0,VLOOKUP(A143,Sheet1!$A$3:$AF$86,9,FALSE))</f>
        <v>0</v>
      </c>
      <c r="J143" s="6">
        <f>IF(ISERROR(VLOOKUP(A143,Sheet1!$A$3:$AF$86,10,FALSE))=TRUE,0,VLOOKUP(A143,Sheet1!$A$3:$AF$86,10,FALSE))</f>
        <v>0</v>
      </c>
      <c r="K143" s="6">
        <f>IF(ISERROR(VLOOKUP(A143,Sheet1!$A$3:$AF$86,11,FALSE))=TRUE,0,VLOOKUP(A143,Sheet1!$A$3:$AF$86,11,FALSE))</f>
        <v>0</v>
      </c>
      <c r="L143" s="6">
        <f>IF(ISERROR(VLOOKUP(A143,Sheet1!$A$3:$AF$86,12,FALSE))=TRUE,0,VLOOKUP(A143,Sheet1!$A$3:$AF$86,12,FALSE))</f>
        <v>0</v>
      </c>
      <c r="M143" s="6">
        <f>IF(ISERROR(VLOOKUP(A143,Sheet1!$A$3:$AF$86,13,FALSE))=TRUE,0,VLOOKUP(A143,Sheet1!$A$3:$AF$86,13,FALSE))</f>
        <v>0</v>
      </c>
      <c r="N143" s="6">
        <f>IF(ISERROR(VLOOKUP(A143,Sheet1!$A$3:$AF$86,14,FALSE))=TRUE,0,VLOOKUP(A143,Sheet1!$A$3:$AF$86,14,FALSE))</f>
        <v>0</v>
      </c>
      <c r="O143" s="7">
        <f>IF(ISERROR(VLOOKUP(A143,Sheet1!$A$3:$AF$86,15,FALSE))=TRUE,0,VLOOKUP(A143,Sheet1!$A$3:$AF$86,15,FALSE))</f>
        <v>0</v>
      </c>
      <c r="P143" s="7">
        <f>IF(ISERROR(VLOOKUP(A143,Sheet1!$A$3:$AF$86,16,FALSE))=TRUE,0,VLOOKUP(A143,Sheet1!$A$3:$AF$86,16,FALSE))</f>
        <v>0</v>
      </c>
      <c r="Q143" s="6">
        <f>IF(ISERROR(VLOOKUP(A143,Sheet1!$A$3:$AF$86,17,FALSE))=TRUE,0,VLOOKUP(A143,Sheet1!$A$3:$AF$86,17,FALSE))</f>
        <v>0</v>
      </c>
      <c r="R143" s="6">
        <f>IF(ISERROR(VLOOKUP(A143,Sheet1!$A$3:$AF$86,18,FALSE))=TRUE,0,VLOOKUP(A143,Sheet1!$A$3:$AF$86,18,FALSE))</f>
        <v>0</v>
      </c>
      <c r="S143" s="6">
        <f>IF(ISERROR(VLOOKUP(A143,Sheet1!$A$3:$AF$86,19,FALSE))=TRUE,0,VLOOKUP(A143,Sheet1!$A$3:$AF$86,19,FALSE))</f>
        <v>0</v>
      </c>
      <c r="T143" s="6">
        <f>IF(ISERROR(VLOOKUP(A143,Sheet1!$A$3:$AF$86,20,FALSE))=TRUE,0,VLOOKUP(A143,Sheet1!$A$3:$AF$86,20,FALSE))</f>
        <v>0</v>
      </c>
      <c r="U143" s="6">
        <f>IF(ISERROR(VLOOKUP(A143,Sheet1!$A$3:$AF$86,21,FALSE))=TRUE,0,VLOOKUP(A143,Sheet1!$A$3:$AF$86,21,FALSE))</f>
        <v>0</v>
      </c>
      <c r="V143" s="7">
        <f>IF(ISERROR(VLOOKUP(A143,Sheet1!$A$3:$AF$86,22,FALSE))=TRUE,0,VLOOKUP(A143,Sheet1!$A$3:$AF$86,22,FALSE))</f>
        <v>0</v>
      </c>
      <c r="W143" s="7">
        <f>IF(ISERROR(VLOOKUP(A143,Sheet1!$A$3:$AF$86,23,FALSE))=TRUE,0,VLOOKUP(A143,Sheet1!$A$3:$AF$86,23,FALSE))</f>
        <v>0</v>
      </c>
      <c r="X143" s="6">
        <f>IF(ISERROR(VLOOKUP(A143,Sheet1!$A$3:$AF$86,24,FALSE))=TRUE,0,VLOOKUP(A143,Sheet1!$A$3:$AF$86,24,FALSE))</f>
        <v>0</v>
      </c>
      <c r="Y143" s="6">
        <f>IF(ISERROR(VLOOKUP(A143,Sheet1!$A$3:$AF$86,25,FALSE))=TRUE,0,VLOOKUP(A143,Sheet1!$A$3:$AF$86,25,FALSE))</f>
        <v>0</v>
      </c>
      <c r="Z143" s="6">
        <f>IF(ISERROR(VLOOKUP(A143,Sheet1!$A$3:$AF$86,26,FALSE))=TRUE,0,VLOOKUP(A143,Sheet1!$A$3:$AF$86,26,FALSE))</f>
        <v>0</v>
      </c>
      <c r="AA143" s="6">
        <f>IF(ISERROR(VLOOKUP(A143,Sheet1!$A$3:$AF$86,27,FALSE))=TRUE,0,VLOOKUP(A143,Sheet1!$A$3:$AF$86,27,FALSE))</f>
        <v>0</v>
      </c>
      <c r="AB143" s="6">
        <f>IF(ISERROR(VLOOKUP(A143,Sheet1!$A$3:$AF$86,28,FALSE))=TRUE,0,VLOOKUP(A143,Sheet1!$A$3:$AF$86,28,FALSE))</f>
        <v>0</v>
      </c>
      <c r="AC143" s="7">
        <f>IF(ISERROR(VLOOKUP(A143,Sheet1!$A$3:$AF$86,29,FALSE))=TRUE,0,VLOOKUP(A143,Sheet1!$A$3:$AF$86,29,FALSE))</f>
        <v>0</v>
      </c>
      <c r="AD143" s="7">
        <f>IF(ISERROR(VLOOKUP(A143,Sheet1!$A$3:$AF$86,30,FALSE))=TRUE,0,VLOOKUP(A143,Sheet1!$A$3:$AF$86,30,FALSE))</f>
        <v>0</v>
      </c>
      <c r="AE143" s="6">
        <f>IF(ISERROR(VLOOKUP(A143,Sheet1!$A$3:$AF$86,31,FALSE))=TRUE,0,VLOOKUP(A143,Sheet1!$A$3:$AF$86,31,FALSE))</f>
        <v>0</v>
      </c>
      <c r="AF143" s="6">
        <f>IF(ISERROR(VLOOKUP(A143,Sheet1!$A$3:$AF$86,32,FALSE))=TRUE,0,VLOOKUP(A143,Sheet1!$A$3:$AF$86,32,FALSE))</f>
        <v>0</v>
      </c>
    </row>
    <row r="144" spans="1:32">
      <c r="A144" s="4">
        <f>Sheet1!A144</f>
        <v>0</v>
      </c>
      <c r="D144" s="6">
        <f>IF(ISERROR(VLOOKUP(A144,Sheet1!$A$3:$AF$86,4,FALSE))=TRUE,0,VLOOKUP(A144,Sheet1!$A$3:$AF$86,4,FALSE))</f>
        <v>0</v>
      </c>
      <c r="E144" s="6">
        <f>IF(ISERROR(VLOOKUP(A144,Sheet1!$A$3:$AF$86,5,FALSE))=TRUE,0,VLOOKUP(A144,Sheet1!$A$3:$AF$86,5,FALSE))</f>
        <v>0</v>
      </c>
      <c r="F144" s="6">
        <f>IF(ISERROR(VLOOKUP(A144,Sheet1!$A$3:$AF$86,6,FALSE))=TRUE,0,VLOOKUP(A144,Sheet1!$A$3:$AF$86,6,FALSE))</f>
        <v>0</v>
      </c>
      <c r="G144" s="6">
        <f>IF(ISERROR(VLOOKUP(A144,Sheet1!$A$3:$AF$86,7,FALSE))=TRUE,0,VLOOKUP(A144,Sheet1!$A$3:$AF$86,7,FALSE))</f>
        <v>0</v>
      </c>
      <c r="H144" s="7">
        <f>IF(ISERROR(VLOOKUP(A144,Sheet1!$A$3:$AF$86,8,FALSE))=TRUE,0,VLOOKUP(A144,Sheet1!$A$3:$AF$86,8,FALSE))</f>
        <v>0</v>
      </c>
      <c r="I144" s="7">
        <f>IF(ISERROR(VLOOKUP(A144,Sheet1!$A$3:$AF$86,9,FALSE))=TRUE,0,VLOOKUP(A144,Sheet1!$A$3:$AF$86,9,FALSE))</f>
        <v>0</v>
      </c>
      <c r="J144" s="6">
        <f>IF(ISERROR(VLOOKUP(A144,Sheet1!$A$3:$AF$86,10,FALSE))=TRUE,0,VLOOKUP(A144,Sheet1!$A$3:$AF$86,10,FALSE))</f>
        <v>0</v>
      </c>
      <c r="K144" s="6">
        <f>IF(ISERROR(VLOOKUP(A144,Sheet1!$A$3:$AF$86,11,FALSE))=TRUE,0,VLOOKUP(A144,Sheet1!$A$3:$AF$86,11,FALSE))</f>
        <v>0</v>
      </c>
      <c r="L144" s="6">
        <f>IF(ISERROR(VLOOKUP(A144,Sheet1!$A$3:$AF$86,12,FALSE))=TRUE,0,VLOOKUP(A144,Sheet1!$A$3:$AF$86,12,FALSE))</f>
        <v>0</v>
      </c>
      <c r="M144" s="6">
        <f>IF(ISERROR(VLOOKUP(A144,Sheet1!$A$3:$AF$86,13,FALSE))=TRUE,0,VLOOKUP(A144,Sheet1!$A$3:$AF$86,13,FALSE))</f>
        <v>0</v>
      </c>
      <c r="N144" s="6">
        <f>IF(ISERROR(VLOOKUP(A144,Sheet1!$A$3:$AF$86,14,FALSE))=TRUE,0,VLOOKUP(A144,Sheet1!$A$3:$AF$86,14,FALSE))</f>
        <v>0</v>
      </c>
      <c r="O144" s="7">
        <f>IF(ISERROR(VLOOKUP(A144,Sheet1!$A$3:$AF$86,15,FALSE))=TRUE,0,VLOOKUP(A144,Sheet1!$A$3:$AF$86,15,FALSE))</f>
        <v>0</v>
      </c>
      <c r="P144" s="7">
        <f>IF(ISERROR(VLOOKUP(A144,Sheet1!$A$3:$AF$86,16,FALSE))=TRUE,0,VLOOKUP(A144,Sheet1!$A$3:$AF$86,16,FALSE))</f>
        <v>0</v>
      </c>
      <c r="Q144" s="6">
        <f>IF(ISERROR(VLOOKUP(A144,Sheet1!$A$3:$AF$86,17,FALSE))=TRUE,0,VLOOKUP(A144,Sheet1!$A$3:$AF$86,17,FALSE))</f>
        <v>0</v>
      </c>
      <c r="R144" s="6">
        <f>IF(ISERROR(VLOOKUP(A144,Sheet1!$A$3:$AF$86,18,FALSE))=TRUE,0,VLOOKUP(A144,Sheet1!$A$3:$AF$86,18,FALSE))</f>
        <v>0</v>
      </c>
      <c r="S144" s="6">
        <f>IF(ISERROR(VLOOKUP(A144,Sheet1!$A$3:$AF$86,19,FALSE))=TRUE,0,VLOOKUP(A144,Sheet1!$A$3:$AF$86,19,FALSE))</f>
        <v>0</v>
      </c>
      <c r="T144" s="6">
        <f>IF(ISERROR(VLOOKUP(A144,Sheet1!$A$3:$AF$86,20,FALSE))=TRUE,0,VLOOKUP(A144,Sheet1!$A$3:$AF$86,20,FALSE))</f>
        <v>0</v>
      </c>
      <c r="U144" s="6">
        <f>IF(ISERROR(VLOOKUP(A144,Sheet1!$A$3:$AF$86,21,FALSE))=TRUE,0,VLOOKUP(A144,Sheet1!$A$3:$AF$86,21,FALSE))</f>
        <v>0</v>
      </c>
      <c r="V144" s="7">
        <f>IF(ISERROR(VLOOKUP(A144,Sheet1!$A$3:$AF$86,22,FALSE))=TRUE,0,VLOOKUP(A144,Sheet1!$A$3:$AF$86,22,FALSE))</f>
        <v>0</v>
      </c>
      <c r="W144" s="7">
        <f>IF(ISERROR(VLOOKUP(A144,Sheet1!$A$3:$AF$86,23,FALSE))=TRUE,0,VLOOKUP(A144,Sheet1!$A$3:$AF$86,23,FALSE))</f>
        <v>0</v>
      </c>
      <c r="X144" s="6">
        <f>IF(ISERROR(VLOOKUP(A144,Sheet1!$A$3:$AF$86,24,FALSE))=TRUE,0,VLOOKUP(A144,Sheet1!$A$3:$AF$86,24,FALSE))</f>
        <v>0</v>
      </c>
      <c r="Y144" s="6">
        <f>IF(ISERROR(VLOOKUP(A144,Sheet1!$A$3:$AF$86,25,FALSE))=TRUE,0,VLOOKUP(A144,Sheet1!$A$3:$AF$86,25,FALSE))</f>
        <v>0</v>
      </c>
      <c r="Z144" s="6">
        <f>IF(ISERROR(VLOOKUP(A144,Sheet1!$A$3:$AF$86,26,FALSE))=TRUE,0,VLOOKUP(A144,Sheet1!$A$3:$AF$86,26,FALSE))</f>
        <v>0</v>
      </c>
      <c r="AA144" s="6">
        <f>IF(ISERROR(VLOOKUP(A144,Sheet1!$A$3:$AF$86,27,FALSE))=TRUE,0,VLOOKUP(A144,Sheet1!$A$3:$AF$86,27,FALSE))</f>
        <v>0</v>
      </c>
      <c r="AB144" s="6">
        <f>IF(ISERROR(VLOOKUP(A144,Sheet1!$A$3:$AF$86,28,FALSE))=TRUE,0,VLOOKUP(A144,Sheet1!$A$3:$AF$86,28,FALSE))</f>
        <v>0</v>
      </c>
      <c r="AC144" s="7">
        <f>IF(ISERROR(VLOOKUP(A144,Sheet1!$A$3:$AF$86,29,FALSE))=TRUE,0,VLOOKUP(A144,Sheet1!$A$3:$AF$86,29,FALSE))</f>
        <v>0</v>
      </c>
      <c r="AD144" s="7">
        <f>IF(ISERROR(VLOOKUP(A144,Sheet1!$A$3:$AF$86,30,FALSE))=TRUE,0,VLOOKUP(A144,Sheet1!$A$3:$AF$86,30,FALSE))</f>
        <v>0</v>
      </c>
      <c r="AE144" s="6">
        <f>IF(ISERROR(VLOOKUP(A144,Sheet1!$A$3:$AF$86,31,FALSE))=TRUE,0,VLOOKUP(A144,Sheet1!$A$3:$AF$86,31,FALSE))</f>
        <v>0</v>
      </c>
      <c r="AF144" s="6">
        <f>IF(ISERROR(VLOOKUP(A144,Sheet1!$A$3:$AF$86,32,FALSE))=TRUE,0,VLOOKUP(A144,Sheet1!$A$3:$AF$86,32,FALSE))</f>
        <v>0</v>
      </c>
    </row>
    <row r="145" spans="1:32">
      <c r="A145" s="4">
        <f>Sheet1!A145</f>
        <v>0</v>
      </c>
      <c r="D145" s="6">
        <f>IF(ISERROR(VLOOKUP(A145,Sheet1!$A$3:$AF$86,4,FALSE))=TRUE,0,VLOOKUP(A145,Sheet1!$A$3:$AF$86,4,FALSE))</f>
        <v>0</v>
      </c>
      <c r="E145" s="6">
        <f>IF(ISERROR(VLOOKUP(A145,Sheet1!$A$3:$AF$86,5,FALSE))=TRUE,0,VLOOKUP(A145,Sheet1!$A$3:$AF$86,5,FALSE))</f>
        <v>0</v>
      </c>
      <c r="F145" s="6">
        <f>IF(ISERROR(VLOOKUP(A145,Sheet1!$A$3:$AF$86,6,FALSE))=TRUE,0,VLOOKUP(A145,Sheet1!$A$3:$AF$86,6,FALSE))</f>
        <v>0</v>
      </c>
      <c r="G145" s="6">
        <f>IF(ISERROR(VLOOKUP(A145,Sheet1!$A$3:$AF$86,7,FALSE))=TRUE,0,VLOOKUP(A145,Sheet1!$A$3:$AF$86,7,FALSE))</f>
        <v>0</v>
      </c>
      <c r="H145" s="7">
        <f>IF(ISERROR(VLOOKUP(A145,Sheet1!$A$3:$AF$86,8,FALSE))=TRUE,0,VLOOKUP(A145,Sheet1!$A$3:$AF$86,8,FALSE))</f>
        <v>0</v>
      </c>
      <c r="I145" s="7">
        <f>IF(ISERROR(VLOOKUP(A145,Sheet1!$A$3:$AF$86,9,FALSE))=TRUE,0,VLOOKUP(A145,Sheet1!$A$3:$AF$86,9,FALSE))</f>
        <v>0</v>
      </c>
      <c r="J145" s="6">
        <f>IF(ISERROR(VLOOKUP(A145,Sheet1!$A$3:$AF$86,10,FALSE))=TRUE,0,VLOOKUP(A145,Sheet1!$A$3:$AF$86,10,FALSE))</f>
        <v>0</v>
      </c>
      <c r="K145" s="6">
        <f>IF(ISERROR(VLOOKUP(A145,Sheet1!$A$3:$AF$86,11,FALSE))=TRUE,0,VLOOKUP(A145,Sheet1!$A$3:$AF$86,11,FALSE))</f>
        <v>0</v>
      </c>
      <c r="L145" s="6">
        <f>IF(ISERROR(VLOOKUP(A145,Sheet1!$A$3:$AF$86,12,FALSE))=TRUE,0,VLOOKUP(A145,Sheet1!$A$3:$AF$86,12,FALSE))</f>
        <v>0</v>
      </c>
      <c r="M145" s="6">
        <f>IF(ISERROR(VLOOKUP(A145,Sheet1!$A$3:$AF$86,13,FALSE))=TRUE,0,VLOOKUP(A145,Sheet1!$A$3:$AF$86,13,FALSE))</f>
        <v>0</v>
      </c>
      <c r="N145" s="6">
        <f>IF(ISERROR(VLOOKUP(A145,Sheet1!$A$3:$AF$86,14,FALSE))=TRUE,0,VLOOKUP(A145,Sheet1!$A$3:$AF$86,14,FALSE))</f>
        <v>0</v>
      </c>
      <c r="O145" s="7">
        <f>IF(ISERROR(VLOOKUP(A145,Sheet1!$A$3:$AF$86,15,FALSE))=TRUE,0,VLOOKUP(A145,Sheet1!$A$3:$AF$86,15,FALSE))</f>
        <v>0</v>
      </c>
      <c r="P145" s="7">
        <f>IF(ISERROR(VLOOKUP(A145,Sheet1!$A$3:$AF$86,16,FALSE))=TRUE,0,VLOOKUP(A145,Sheet1!$A$3:$AF$86,16,FALSE))</f>
        <v>0</v>
      </c>
      <c r="Q145" s="6">
        <f>IF(ISERROR(VLOOKUP(A145,Sheet1!$A$3:$AF$86,17,FALSE))=TRUE,0,VLOOKUP(A145,Sheet1!$A$3:$AF$86,17,FALSE))</f>
        <v>0</v>
      </c>
      <c r="R145" s="6">
        <f>IF(ISERROR(VLOOKUP(A145,Sheet1!$A$3:$AF$86,18,FALSE))=TRUE,0,VLOOKUP(A145,Sheet1!$A$3:$AF$86,18,FALSE))</f>
        <v>0</v>
      </c>
      <c r="S145" s="6">
        <f>IF(ISERROR(VLOOKUP(A145,Sheet1!$A$3:$AF$86,19,FALSE))=TRUE,0,VLOOKUP(A145,Sheet1!$A$3:$AF$86,19,FALSE))</f>
        <v>0</v>
      </c>
      <c r="T145" s="6">
        <f>IF(ISERROR(VLOOKUP(A145,Sheet1!$A$3:$AF$86,20,FALSE))=TRUE,0,VLOOKUP(A145,Sheet1!$A$3:$AF$86,20,FALSE))</f>
        <v>0</v>
      </c>
      <c r="U145" s="6">
        <f>IF(ISERROR(VLOOKUP(A145,Sheet1!$A$3:$AF$86,21,FALSE))=TRUE,0,VLOOKUP(A145,Sheet1!$A$3:$AF$86,21,FALSE))</f>
        <v>0</v>
      </c>
      <c r="V145" s="7">
        <f>IF(ISERROR(VLOOKUP(A145,Sheet1!$A$3:$AF$86,22,FALSE))=TRUE,0,VLOOKUP(A145,Sheet1!$A$3:$AF$86,22,FALSE))</f>
        <v>0</v>
      </c>
      <c r="W145" s="7">
        <f>IF(ISERROR(VLOOKUP(A145,Sheet1!$A$3:$AF$86,23,FALSE))=TRUE,0,VLOOKUP(A145,Sheet1!$A$3:$AF$86,23,FALSE))</f>
        <v>0</v>
      </c>
      <c r="X145" s="6">
        <f>IF(ISERROR(VLOOKUP(A145,Sheet1!$A$3:$AF$86,24,FALSE))=TRUE,0,VLOOKUP(A145,Sheet1!$A$3:$AF$86,24,FALSE))</f>
        <v>0</v>
      </c>
      <c r="Y145" s="6">
        <f>IF(ISERROR(VLOOKUP(A145,Sheet1!$A$3:$AF$86,25,FALSE))=TRUE,0,VLOOKUP(A145,Sheet1!$A$3:$AF$86,25,FALSE))</f>
        <v>0</v>
      </c>
      <c r="Z145" s="6">
        <f>IF(ISERROR(VLOOKUP(A145,Sheet1!$A$3:$AF$86,26,FALSE))=TRUE,0,VLOOKUP(A145,Sheet1!$A$3:$AF$86,26,FALSE))</f>
        <v>0</v>
      </c>
      <c r="AA145" s="6">
        <f>IF(ISERROR(VLOOKUP(A145,Sheet1!$A$3:$AF$86,27,FALSE))=TRUE,0,VLOOKUP(A145,Sheet1!$A$3:$AF$86,27,FALSE))</f>
        <v>0</v>
      </c>
      <c r="AB145" s="6">
        <f>IF(ISERROR(VLOOKUP(A145,Sheet1!$A$3:$AF$86,28,FALSE))=TRUE,0,VLOOKUP(A145,Sheet1!$A$3:$AF$86,28,FALSE))</f>
        <v>0</v>
      </c>
      <c r="AC145" s="7">
        <f>IF(ISERROR(VLOOKUP(A145,Sheet1!$A$3:$AF$86,29,FALSE))=TRUE,0,VLOOKUP(A145,Sheet1!$A$3:$AF$86,29,FALSE))</f>
        <v>0</v>
      </c>
      <c r="AD145" s="7">
        <f>IF(ISERROR(VLOOKUP(A145,Sheet1!$A$3:$AF$86,30,FALSE))=TRUE,0,VLOOKUP(A145,Sheet1!$A$3:$AF$86,30,FALSE))</f>
        <v>0</v>
      </c>
      <c r="AE145" s="6">
        <f>IF(ISERROR(VLOOKUP(A145,Sheet1!$A$3:$AF$86,31,FALSE))=TRUE,0,VLOOKUP(A145,Sheet1!$A$3:$AF$86,31,FALSE))</f>
        <v>0</v>
      </c>
      <c r="AF145" s="6">
        <f>IF(ISERROR(VLOOKUP(A145,Sheet1!$A$3:$AF$86,32,FALSE))=TRUE,0,VLOOKUP(A145,Sheet1!$A$3:$AF$86,32,FALSE))</f>
        <v>0</v>
      </c>
    </row>
    <row r="146" spans="1:32">
      <c r="A146" s="4">
        <f>Sheet1!A146</f>
        <v>0</v>
      </c>
      <c r="D146" s="6">
        <f>IF(ISERROR(VLOOKUP(A146,Sheet1!$A$3:$AF$86,4,FALSE))=TRUE,0,VLOOKUP(A146,Sheet1!$A$3:$AF$86,4,FALSE))</f>
        <v>0</v>
      </c>
      <c r="E146" s="6">
        <f>IF(ISERROR(VLOOKUP(A146,Sheet1!$A$3:$AF$86,5,FALSE))=TRUE,0,VLOOKUP(A146,Sheet1!$A$3:$AF$86,5,FALSE))</f>
        <v>0</v>
      </c>
      <c r="F146" s="6">
        <f>IF(ISERROR(VLOOKUP(A146,Sheet1!$A$3:$AF$86,6,FALSE))=TRUE,0,VLOOKUP(A146,Sheet1!$A$3:$AF$86,6,FALSE))</f>
        <v>0</v>
      </c>
      <c r="G146" s="6">
        <f>IF(ISERROR(VLOOKUP(A146,Sheet1!$A$3:$AF$86,7,FALSE))=TRUE,0,VLOOKUP(A146,Sheet1!$A$3:$AF$86,7,FALSE))</f>
        <v>0</v>
      </c>
      <c r="H146" s="7">
        <f>IF(ISERROR(VLOOKUP(A146,Sheet1!$A$3:$AF$86,8,FALSE))=TRUE,0,VLOOKUP(A146,Sheet1!$A$3:$AF$86,8,FALSE))</f>
        <v>0</v>
      </c>
      <c r="I146" s="7">
        <f>IF(ISERROR(VLOOKUP(A146,Sheet1!$A$3:$AF$86,9,FALSE))=TRUE,0,VLOOKUP(A146,Sheet1!$A$3:$AF$86,9,FALSE))</f>
        <v>0</v>
      </c>
      <c r="J146" s="6">
        <f>IF(ISERROR(VLOOKUP(A146,Sheet1!$A$3:$AF$86,10,FALSE))=TRUE,0,VLOOKUP(A146,Sheet1!$A$3:$AF$86,10,FALSE))</f>
        <v>0</v>
      </c>
      <c r="K146" s="6">
        <f>IF(ISERROR(VLOOKUP(A146,Sheet1!$A$3:$AF$86,11,FALSE))=TRUE,0,VLOOKUP(A146,Sheet1!$A$3:$AF$86,11,FALSE))</f>
        <v>0</v>
      </c>
      <c r="L146" s="6">
        <f>IF(ISERROR(VLOOKUP(A146,Sheet1!$A$3:$AF$86,12,FALSE))=TRUE,0,VLOOKUP(A146,Sheet1!$A$3:$AF$86,12,FALSE))</f>
        <v>0</v>
      </c>
      <c r="M146" s="6">
        <f>IF(ISERROR(VLOOKUP(A146,Sheet1!$A$3:$AF$86,13,FALSE))=TRUE,0,VLOOKUP(A146,Sheet1!$A$3:$AF$86,13,FALSE))</f>
        <v>0</v>
      </c>
      <c r="N146" s="6">
        <f>IF(ISERROR(VLOOKUP(A146,Sheet1!$A$3:$AF$86,14,FALSE))=TRUE,0,VLOOKUP(A146,Sheet1!$A$3:$AF$86,14,FALSE))</f>
        <v>0</v>
      </c>
      <c r="O146" s="7">
        <f>IF(ISERROR(VLOOKUP(A146,Sheet1!$A$3:$AF$86,15,FALSE))=TRUE,0,VLOOKUP(A146,Sheet1!$A$3:$AF$86,15,FALSE))</f>
        <v>0</v>
      </c>
      <c r="P146" s="7">
        <f>IF(ISERROR(VLOOKUP(A146,Sheet1!$A$3:$AF$86,16,FALSE))=TRUE,0,VLOOKUP(A146,Sheet1!$A$3:$AF$86,16,FALSE))</f>
        <v>0</v>
      </c>
      <c r="Q146" s="6">
        <f>IF(ISERROR(VLOOKUP(A146,Sheet1!$A$3:$AF$86,17,FALSE))=TRUE,0,VLOOKUP(A146,Sheet1!$A$3:$AF$86,17,FALSE))</f>
        <v>0</v>
      </c>
      <c r="R146" s="6">
        <f>IF(ISERROR(VLOOKUP(A146,Sheet1!$A$3:$AF$86,18,FALSE))=TRUE,0,VLOOKUP(A146,Sheet1!$A$3:$AF$86,18,FALSE))</f>
        <v>0</v>
      </c>
      <c r="S146" s="6">
        <f>IF(ISERROR(VLOOKUP(A146,Sheet1!$A$3:$AF$86,19,FALSE))=TRUE,0,VLOOKUP(A146,Sheet1!$A$3:$AF$86,19,FALSE))</f>
        <v>0</v>
      </c>
      <c r="T146" s="6">
        <f>IF(ISERROR(VLOOKUP(A146,Sheet1!$A$3:$AF$86,20,FALSE))=TRUE,0,VLOOKUP(A146,Sheet1!$A$3:$AF$86,20,FALSE))</f>
        <v>0</v>
      </c>
      <c r="U146" s="6">
        <f>IF(ISERROR(VLOOKUP(A146,Sheet1!$A$3:$AF$86,21,FALSE))=TRUE,0,VLOOKUP(A146,Sheet1!$A$3:$AF$86,21,FALSE))</f>
        <v>0</v>
      </c>
      <c r="V146" s="7">
        <f>IF(ISERROR(VLOOKUP(A146,Sheet1!$A$3:$AF$86,22,FALSE))=TRUE,0,VLOOKUP(A146,Sheet1!$A$3:$AF$86,22,FALSE))</f>
        <v>0</v>
      </c>
      <c r="W146" s="7">
        <f>IF(ISERROR(VLOOKUP(A146,Sheet1!$A$3:$AF$86,23,FALSE))=TRUE,0,VLOOKUP(A146,Sheet1!$A$3:$AF$86,23,FALSE))</f>
        <v>0</v>
      </c>
      <c r="X146" s="6">
        <f>IF(ISERROR(VLOOKUP(A146,Sheet1!$A$3:$AF$86,24,FALSE))=TRUE,0,VLOOKUP(A146,Sheet1!$A$3:$AF$86,24,FALSE))</f>
        <v>0</v>
      </c>
      <c r="Y146" s="6">
        <f>IF(ISERROR(VLOOKUP(A146,Sheet1!$A$3:$AF$86,25,FALSE))=TRUE,0,VLOOKUP(A146,Sheet1!$A$3:$AF$86,25,FALSE))</f>
        <v>0</v>
      </c>
      <c r="Z146" s="6">
        <f>IF(ISERROR(VLOOKUP(A146,Sheet1!$A$3:$AF$86,26,FALSE))=TRUE,0,VLOOKUP(A146,Sheet1!$A$3:$AF$86,26,FALSE))</f>
        <v>0</v>
      </c>
      <c r="AA146" s="6">
        <f>IF(ISERROR(VLOOKUP(A146,Sheet1!$A$3:$AF$86,27,FALSE))=TRUE,0,VLOOKUP(A146,Sheet1!$A$3:$AF$86,27,FALSE))</f>
        <v>0</v>
      </c>
      <c r="AB146" s="6">
        <f>IF(ISERROR(VLOOKUP(A146,Sheet1!$A$3:$AF$86,28,FALSE))=TRUE,0,VLOOKUP(A146,Sheet1!$A$3:$AF$86,28,FALSE))</f>
        <v>0</v>
      </c>
      <c r="AC146" s="7">
        <f>IF(ISERROR(VLOOKUP(A146,Sheet1!$A$3:$AF$86,29,FALSE))=TRUE,0,VLOOKUP(A146,Sheet1!$A$3:$AF$86,29,FALSE))</f>
        <v>0</v>
      </c>
      <c r="AD146" s="7">
        <f>IF(ISERROR(VLOOKUP(A146,Sheet1!$A$3:$AF$86,30,FALSE))=TRUE,0,VLOOKUP(A146,Sheet1!$A$3:$AF$86,30,FALSE))</f>
        <v>0</v>
      </c>
      <c r="AE146" s="6">
        <f>IF(ISERROR(VLOOKUP(A146,Sheet1!$A$3:$AF$86,31,FALSE))=TRUE,0,VLOOKUP(A146,Sheet1!$A$3:$AF$86,31,FALSE))</f>
        <v>0</v>
      </c>
      <c r="AF146" s="6">
        <f>IF(ISERROR(VLOOKUP(A146,Sheet1!$A$3:$AF$86,32,FALSE))=TRUE,0,VLOOKUP(A146,Sheet1!$A$3:$AF$86,32,FALSE))</f>
        <v>0</v>
      </c>
    </row>
    <row r="147" spans="1:32">
      <c r="A147" s="4">
        <f>Sheet1!A147</f>
        <v>0</v>
      </c>
      <c r="D147" s="6">
        <f>IF(ISERROR(VLOOKUP(A147,Sheet1!$A$3:$AF$86,4,FALSE))=TRUE,0,VLOOKUP(A147,Sheet1!$A$3:$AF$86,4,FALSE))</f>
        <v>0</v>
      </c>
      <c r="E147" s="6">
        <f>IF(ISERROR(VLOOKUP(A147,Sheet1!$A$3:$AF$86,5,FALSE))=TRUE,0,VLOOKUP(A147,Sheet1!$A$3:$AF$86,5,FALSE))</f>
        <v>0</v>
      </c>
      <c r="F147" s="6">
        <f>IF(ISERROR(VLOOKUP(A147,Sheet1!$A$3:$AF$86,6,FALSE))=TRUE,0,VLOOKUP(A147,Sheet1!$A$3:$AF$86,6,FALSE))</f>
        <v>0</v>
      </c>
      <c r="G147" s="6">
        <f>IF(ISERROR(VLOOKUP(A147,Sheet1!$A$3:$AF$86,7,FALSE))=TRUE,0,VLOOKUP(A147,Sheet1!$A$3:$AF$86,7,FALSE))</f>
        <v>0</v>
      </c>
      <c r="H147" s="7">
        <f>IF(ISERROR(VLOOKUP(A147,Sheet1!$A$3:$AF$86,8,FALSE))=TRUE,0,VLOOKUP(A147,Sheet1!$A$3:$AF$86,8,FALSE))</f>
        <v>0</v>
      </c>
      <c r="I147" s="7">
        <f>IF(ISERROR(VLOOKUP(A147,Sheet1!$A$3:$AF$86,9,FALSE))=TRUE,0,VLOOKUP(A147,Sheet1!$A$3:$AF$86,9,FALSE))</f>
        <v>0</v>
      </c>
      <c r="J147" s="6">
        <f>IF(ISERROR(VLOOKUP(A147,Sheet1!$A$3:$AF$86,10,FALSE))=TRUE,0,VLOOKUP(A147,Sheet1!$A$3:$AF$86,10,FALSE))</f>
        <v>0</v>
      </c>
      <c r="K147" s="6">
        <f>IF(ISERROR(VLOOKUP(A147,Sheet1!$A$3:$AF$86,11,FALSE))=TRUE,0,VLOOKUP(A147,Sheet1!$A$3:$AF$86,11,FALSE))</f>
        <v>0</v>
      </c>
      <c r="L147" s="6">
        <f>IF(ISERROR(VLOOKUP(A147,Sheet1!$A$3:$AF$86,12,FALSE))=TRUE,0,VLOOKUP(A147,Sheet1!$A$3:$AF$86,12,FALSE))</f>
        <v>0</v>
      </c>
      <c r="M147" s="6">
        <f>IF(ISERROR(VLOOKUP(A147,Sheet1!$A$3:$AF$86,13,FALSE))=TRUE,0,VLOOKUP(A147,Sheet1!$A$3:$AF$86,13,FALSE))</f>
        <v>0</v>
      </c>
      <c r="N147" s="6">
        <f>IF(ISERROR(VLOOKUP(A147,Sheet1!$A$3:$AF$86,14,FALSE))=TRUE,0,VLOOKUP(A147,Sheet1!$A$3:$AF$86,14,FALSE))</f>
        <v>0</v>
      </c>
      <c r="O147" s="7">
        <f>IF(ISERROR(VLOOKUP(A147,Sheet1!$A$3:$AF$86,15,FALSE))=TRUE,0,VLOOKUP(A147,Sheet1!$A$3:$AF$86,15,FALSE))</f>
        <v>0</v>
      </c>
      <c r="P147" s="7">
        <f>IF(ISERROR(VLOOKUP(A147,Sheet1!$A$3:$AF$86,16,FALSE))=TRUE,0,VLOOKUP(A147,Sheet1!$A$3:$AF$86,16,FALSE))</f>
        <v>0</v>
      </c>
      <c r="Q147" s="6">
        <f>IF(ISERROR(VLOOKUP(A147,Sheet1!$A$3:$AF$86,17,FALSE))=TRUE,0,VLOOKUP(A147,Sheet1!$A$3:$AF$86,17,FALSE))</f>
        <v>0</v>
      </c>
      <c r="R147" s="6">
        <f>IF(ISERROR(VLOOKUP(A147,Sheet1!$A$3:$AF$86,18,FALSE))=TRUE,0,VLOOKUP(A147,Sheet1!$A$3:$AF$86,18,FALSE))</f>
        <v>0</v>
      </c>
      <c r="S147" s="6">
        <f>IF(ISERROR(VLOOKUP(A147,Sheet1!$A$3:$AF$86,19,FALSE))=TRUE,0,VLOOKUP(A147,Sheet1!$A$3:$AF$86,19,FALSE))</f>
        <v>0</v>
      </c>
      <c r="T147" s="6">
        <f>IF(ISERROR(VLOOKUP(A147,Sheet1!$A$3:$AF$86,20,FALSE))=TRUE,0,VLOOKUP(A147,Sheet1!$A$3:$AF$86,20,FALSE))</f>
        <v>0</v>
      </c>
      <c r="U147" s="6">
        <f>IF(ISERROR(VLOOKUP(A147,Sheet1!$A$3:$AF$86,21,FALSE))=TRUE,0,VLOOKUP(A147,Sheet1!$A$3:$AF$86,21,FALSE))</f>
        <v>0</v>
      </c>
      <c r="V147" s="7">
        <f>IF(ISERROR(VLOOKUP(A147,Sheet1!$A$3:$AF$86,22,FALSE))=TRUE,0,VLOOKUP(A147,Sheet1!$A$3:$AF$86,22,FALSE))</f>
        <v>0</v>
      </c>
      <c r="W147" s="7">
        <f>IF(ISERROR(VLOOKUP(A147,Sheet1!$A$3:$AF$86,23,FALSE))=TRUE,0,VLOOKUP(A147,Sheet1!$A$3:$AF$86,23,FALSE))</f>
        <v>0</v>
      </c>
      <c r="X147" s="6">
        <f>IF(ISERROR(VLOOKUP(A147,Sheet1!$A$3:$AF$86,24,FALSE))=TRUE,0,VLOOKUP(A147,Sheet1!$A$3:$AF$86,24,FALSE))</f>
        <v>0</v>
      </c>
      <c r="Y147" s="6">
        <f>IF(ISERROR(VLOOKUP(A147,Sheet1!$A$3:$AF$86,25,FALSE))=TRUE,0,VLOOKUP(A147,Sheet1!$A$3:$AF$86,25,FALSE))</f>
        <v>0</v>
      </c>
      <c r="Z147" s="6">
        <f>IF(ISERROR(VLOOKUP(A147,Sheet1!$A$3:$AF$86,26,FALSE))=TRUE,0,VLOOKUP(A147,Sheet1!$A$3:$AF$86,26,FALSE))</f>
        <v>0</v>
      </c>
      <c r="AA147" s="6">
        <f>IF(ISERROR(VLOOKUP(A147,Sheet1!$A$3:$AF$86,27,FALSE))=TRUE,0,VLOOKUP(A147,Sheet1!$A$3:$AF$86,27,FALSE))</f>
        <v>0</v>
      </c>
      <c r="AB147" s="6">
        <f>IF(ISERROR(VLOOKUP(A147,Sheet1!$A$3:$AF$86,28,FALSE))=TRUE,0,VLOOKUP(A147,Sheet1!$A$3:$AF$86,28,FALSE))</f>
        <v>0</v>
      </c>
      <c r="AC147" s="7">
        <f>IF(ISERROR(VLOOKUP(A147,Sheet1!$A$3:$AF$86,29,FALSE))=TRUE,0,VLOOKUP(A147,Sheet1!$A$3:$AF$86,29,FALSE))</f>
        <v>0</v>
      </c>
      <c r="AD147" s="7">
        <f>IF(ISERROR(VLOOKUP(A147,Sheet1!$A$3:$AF$86,30,FALSE))=TRUE,0,VLOOKUP(A147,Sheet1!$A$3:$AF$86,30,FALSE))</f>
        <v>0</v>
      </c>
      <c r="AE147" s="6">
        <f>IF(ISERROR(VLOOKUP(A147,Sheet1!$A$3:$AF$86,31,FALSE))=TRUE,0,VLOOKUP(A147,Sheet1!$A$3:$AF$86,31,FALSE))</f>
        <v>0</v>
      </c>
      <c r="AF147" s="6">
        <f>IF(ISERROR(VLOOKUP(A147,Sheet1!$A$3:$AF$86,32,FALSE))=TRUE,0,VLOOKUP(A147,Sheet1!$A$3:$AF$86,32,FALSE))</f>
        <v>0</v>
      </c>
    </row>
    <row r="148" spans="1:32">
      <c r="A148" s="4">
        <f>Sheet1!A148</f>
        <v>0</v>
      </c>
      <c r="D148" s="6">
        <f>IF(ISERROR(VLOOKUP(A148,Sheet1!$A$3:$AF$86,4,FALSE))=TRUE,0,VLOOKUP(A148,Sheet1!$A$3:$AF$86,4,FALSE))</f>
        <v>0</v>
      </c>
      <c r="E148" s="6">
        <f>IF(ISERROR(VLOOKUP(A148,Sheet1!$A$3:$AF$86,5,FALSE))=TRUE,0,VLOOKUP(A148,Sheet1!$A$3:$AF$86,5,FALSE))</f>
        <v>0</v>
      </c>
      <c r="F148" s="6">
        <f>IF(ISERROR(VLOOKUP(A148,Sheet1!$A$3:$AF$86,6,FALSE))=TRUE,0,VLOOKUP(A148,Sheet1!$A$3:$AF$86,6,FALSE))</f>
        <v>0</v>
      </c>
      <c r="G148" s="6">
        <f>IF(ISERROR(VLOOKUP(A148,Sheet1!$A$3:$AF$86,7,FALSE))=TRUE,0,VLOOKUP(A148,Sheet1!$A$3:$AF$86,7,FALSE))</f>
        <v>0</v>
      </c>
      <c r="H148" s="7">
        <f>IF(ISERROR(VLOOKUP(A148,Sheet1!$A$3:$AF$86,8,FALSE))=TRUE,0,VLOOKUP(A148,Sheet1!$A$3:$AF$86,8,FALSE))</f>
        <v>0</v>
      </c>
      <c r="I148" s="7">
        <f>IF(ISERROR(VLOOKUP(A148,Sheet1!$A$3:$AF$86,9,FALSE))=TRUE,0,VLOOKUP(A148,Sheet1!$A$3:$AF$86,9,FALSE))</f>
        <v>0</v>
      </c>
      <c r="J148" s="6">
        <f>IF(ISERROR(VLOOKUP(A148,Sheet1!$A$3:$AF$86,10,FALSE))=TRUE,0,VLOOKUP(A148,Sheet1!$A$3:$AF$86,10,FALSE))</f>
        <v>0</v>
      </c>
      <c r="K148" s="6">
        <f>IF(ISERROR(VLOOKUP(A148,Sheet1!$A$3:$AF$86,11,FALSE))=TRUE,0,VLOOKUP(A148,Sheet1!$A$3:$AF$86,11,FALSE))</f>
        <v>0</v>
      </c>
      <c r="L148" s="6">
        <f>IF(ISERROR(VLOOKUP(A148,Sheet1!$A$3:$AF$86,12,FALSE))=TRUE,0,VLOOKUP(A148,Sheet1!$A$3:$AF$86,12,FALSE))</f>
        <v>0</v>
      </c>
      <c r="M148" s="6">
        <f>IF(ISERROR(VLOOKUP(A148,Sheet1!$A$3:$AF$86,13,FALSE))=TRUE,0,VLOOKUP(A148,Sheet1!$A$3:$AF$86,13,FALSE))</f>
        <v>0</v>
      </c>
      <c r="N148" s="6">
        <f>IF(ISERROR(VLOOKUP(A148,Sheet1!$A$3:$AF$86,14,FALSE))=TRUE,0,VLOOKUP(A148,Sheet1!$A$3:$AF$86,14,FALSE))</f>
        <v>0</v>
      </c>
      <c r="O148" s="7">
        <f>IF(ISERROR(VLOOKUP(A148,Sheet1!$A$3:$AF$86,15,FALSE))=TRUE,0,VLOOKUP(A148,Sheet1!$A$3:$AF$86,15,FALSE))</f>
        <v>0</v>
      </c>
      <c r="P148" s="7">
        <f>IF(ISERROR(VLOOKUP(A148,Sheet1!$A$3:$AF$86,16,FALSE))=TRUE,0,VLOOKUP(A148,Sheet1!$A$3:$AF$86,16,FALSE))</f>
        <v>0</v>
      </c>
      <c r="Q148" s="6">
        <f>IF(ISERROR(VLOOKUP(A148,Sheet1!$A$3:$AF$86,17,FALSE))=TRUE,0,VLOOKUP(A148,Sheet1!$A$3:$AF$86,17,FALSE))</f>
        <v>0</v>
      </c>
      <c r="R148" s="6">
        <f>IF(ISERROR(VLOOKUP(A148,Sheet1!$A$3:$AF$86,18,FALSE))=TRUE,0,VLOOKUP(A148,Sheet1!$A$3:$AF$86,18,FALSE))</f>
        <v>0</v>
      </c>
      <c r="S148" s="6">
        <f>IF(ISERROR(VLOOKUP(A148,Sheet1!$A$3:$AF$86,19,FALSE))=TRUE,0,VLOOKUP(A148,Sheet1!$A$3:$AF$86,19,FALSE))</f>
        <v>0</v>
      </c>
      <c r="T148" s="6">
        <f>IF(ISERROR(VLOOKUP(A148,Sheet1!$A$3:$AF$86,20,FALSE))=TRUE,0,VLOOKUP(A148,Sheet1!$A$3:$AF$86,20,FALSE))</f>
        <v>0</v>
      </c>
      <c r="U148" s="6">
        <f>IF(ISERROR(VLOOKUP(A148,Sheet1!$A$3:$AF$86,21,FALSE))=TRUE,0,VLOOKUP(A148,Sheet1!$A$3:$AF$86,21,FALSE))</f>
        <v>0</v>
      </c>
      <c r="V148" s="7">
        <f>IF(ISERROR(VLOOKUP(A148,Sheet1!$A$3:$AF$86,22,FALSE))=TRUE,0,VLOOKUP(A148,Sheet1!$A$3:$AF$86,22,FALSE))</f>
        <v>0</v>
      </c>
      <c r="W148" s="7">
        <f>IF(ISERROR(VLOOKUP(A148,Sheet1!$A$3:$AF$86,23,FALSE))=TRUE,0,VLOOKUP(A148,Sheet1!$A$3:$AF$86,23,FALSE))</f>
        <v>0</v>
      </c>
      <c r="X148" s="6">
        <f>IF(ISERROR(VLOOKUP(A148,Sheet1!$A$3:$AF$86,24,FALSE))=TRUE,0,VLOOKUP(A148,Sheet1!$A$3:$AF$86,24,FALSE))</f>
        <v>0</v>
      </c>
      <c r="Y148" s="6">
        <f>IF(ISERROR(VLOOKUP(A148,Sheet1!$A$3:$AF$86,25,FALSE))=TRUE,0,VLOOKUP(A148,Sheet1!$A$3:$AF$86,25,FALSE))</f>
        <v>0</v>
      </c>
      <c r="Z148" s="6">
        <f>IF(ISERROR(VLOOKUP(A148,Sheet1!$A$3:$AF$86,26,FALSE))=TRUE,0,VLOOKUP(A148,Sheet1!$A$3:$AF$86,26,FALSE))</f>
        <v>0</v>
      </c>
      <c r="AA148" s="6">
        <f>IF(ISERROR(VLOOKUP(A148,Sheet1!$A$3:$AF$86,27,FALSE))=TRUE,0,VLOOKUP(A148,Sheet1!$A$3:$AF$86,27,FALSE))</f>
        <v>0</v>
      </c>
      <c r="AB148" s="6">
        <f>IF(ISERROR(VLOOKUP(A148,Sheet1!$A$3:$AF$86,28,FALSE))=TRUE,0,VLOOKUP(A148,Sheet1!$A$3:$AF$86,28,FALSE))</f>
        <v>0</v>
      </c>
      <c r="AC148" s="7">
        <f>IF(ISERROR(VLOOKUP(A148,Sheet1!$A$3:$AF$86,29,FALSE))=TRUE,0,VLOOKUP(A148,Sheet1!$A$3:$AF$86,29,FALSE))</f>
        <v>0</v>
      </c>
      <c r="AD148" s="7">
        <f>IF(ISERROR(VLOOKUP(A148,Sheet1!$A$3:$AF$86,30,FALSE))=TRUE,0,VLOOKUP(A148,Sheet1!$A$3:$AF$86,30,FALSE))</f>
        <v>0</v>
      </c>
      <c r="AE148" s="6">
        <f>IF(ISERROR(VLOOKUP(A148,Sheet1!$A$3:$AF$86,31,FALSE))=TRUE,0,VLOOKUP(A148,Sheet1!$A$3:$AF$86,31,FALSE))</f>
        <v>0</v>
      </c>
      <c r="AF148" s="6">
        <f>IF(ISERROR(VLOOKUP(A148,Sheet1!$A$3:$AF$86,32,FALSE))=TRUE,0,VLOOKUP(A148,Sheet1!$A$3:$AF$86,32,FALSE))</f>
        <v>0</v>
      </c>
    </row>
    <row r="149" spans="1:32">
      <c r="A149" s="4">
        <f>Sheet1!A149</f>
        <v>0</v>
      </c>
      <c r="D149" s="6">
        <f>IF(ISERROR(VLOOKUP(A149,Sheet1!$A$3:$AF$86,4,FALSE))=TRUE,0,VLOOKUP(A149,Sheet1!$A$3:$AF$86,4,FALSE))</f>
        <v>0</v>
      </c>
      <c r="E149" s="6">
        <f>IF(ISERROR(VLOOKUP(A149,Sheet1!$A$3:$AF$86,5,FALSE))=TRUE,0,VLOOKUP(A149,Sheet1!$A$3:$AF$86,5,FALSE))</f>
        <v>0</v>
      </c>
      <c r="F149" s="6">
        <f>IF(ISERROR(VLOOKUP(A149,Sheet1!$A$3:$AF$86,6,FALSE))=TRUE,0,VLOOKUP(A149,Sheet1!$A$3:$AF$86,6,FALSE))</f>
        <v>0</v>
      </c>
      <c r="G149" s="6">
        <f>IF(ISERROR(VLOOKUP(A149,Sheet1!$A$3:$AF$86,7,FALSE))=TRUE,0,VLOOKUP(A149,Sheet1!$A$3:$AF$86,7,FALSE))</f>
        <v>0</v>
      </c>
      <c r="H149" s="7">
        <f>IF(ISERROR(VLOOKUP(A149,Sheet1!$A$3:$AF$86,8,FALSE))=TRUE,0,VLOOKUP(A149,Sheet1!$A$3:$AF$86,8,FALSE))</f>
        <v>0</v>
      </c>
      <c r="I149" s="7">
        <f>IF(ISERROR(VLOOKUP(A149,Sheet1!$A$3:$AF$86,9,FALSE))=TRUE,0,VLOOKUP(A149,Sheet1!$A$3:$AF$86,9,FALSE))</f>
        <v>0</v>
      </c>
      <c r="J149" s="6">
        <f>IF(ISERROR(VLOOKUP(A149,Sheet1!$A$3:$AF$86,10,FALSE))=TRUE,0,VLOOKUP(A149,Sheet1!$A$3:$AF$86,10,FALSE))</f>
        <v>0</v>
      </c>
      <c r="K149" s="6">
        <f>IF(ISERROR(VLOOKUP(A149,Sheet1!$A$3:$AF$86,11,FALSE))=TRUE,0,VLOOKUP(A149,Sheet1!$A$3:$AF$86,11,FALSE))</f>
        <v>0</v>
      </c>
      <c r="L149" s="6">
        <f>IF(ISERROR(VLOOKUP(A149,Sheet1!$A$3:$AF$86,12,FALSE))=TRUE,0,VLOOKUP(A149,Sheet1!$A$3:$AF$86,12,FALSE))</f>
        <v>0</v>
      </c>
      <c r="M149" s="6">
        <f>IF(ISERROR(VLOOKUP(A149,Sheet1!$A$3:$AF$86,13,FALSE))=TRUE,0,VLOOKUP(A149,Sheet1!$A$3:$AF$86,13,FALSE))</f>
        <v>0</v>
      </c>
      <c r="N149" s="6">
        <f>IF(ISERROR(VLOOKUP(A149,Sheet1!$A$3:$AF$86,14,FALSE))=TRUE,0,VLOOKUP(A149,Sheet1!$A$3:$AF$86,14,FALSE))</f>
        <v>0</v>
      </c>
      <c r="O149" s="7">
        <f>IF(ISERROR(VLOOKUP(A149,Sheet1!$A$3:$AF$86,15,FALSE))=TRUE,0,VLOOKUP(A149,Sheet1!$A$3:$AF$86,15,FALSE))</f>
        <v>0</v>
      </c>
      <c r="P149" s="7">
        <f>IF(ISERROR(VLOOKUP(A149,Sheet1!$A$3:$AF$86,16,FALSE))=TRUE,0,VLOOKUP(A149,Sheet1!$A$3:$AF$86,16,FALSE))</f>
        <v>0</v>
      </c>
      <c r="Q149" s="6">
        <f>IF(ISERROR(VLOOKUP(A149,Sheet1!$A$3:$AF$86,17,FALSE))=TRUE,0,VLOOKUP(A149,Sheet1!$A$3:$AF$86,17,FALSE))</f>
        <v>0</v>
      </c>
      <c r="R149" s="6">
        <f>IF(ISERROR(VLOOKUP(A149,Sheet1!$A$3:$AF$86,18,FALSE))=TRUE,0,VLOOKUP(A149,Sheet1!$A$3:$AF$86,18,FALSE))</f>
        <v>0</v>
      </c>
      <c r="S149" s="6">
        <f>IF(ISERROR(VLOOKUP(A149,Sheet1!$A$3:$AF$86,19,FALSE))=TRUE,0,VLOOKUP(A149,Sheet1!$A$3:$AF$86,19,FALSE))</f>
        <v>0</v>
      </c>
      <c r="T149" s="6">
        <f>IF(ISERROR(VLOOKUP(A149,Sheet1!$A$3:$AF$86,20,FALSE))=TRUE,0,VLOOKUP(A149,Sheet1!$A$3:$AF$86,20,FALSE))</f>
        <v>0</v>
      </c>
      <c r="U149" s="6">
        <f>IF(ISERROR(VLOOKUP(A149,Sheet1!$A$3:$AF$86,21,FALSE))=TRUE,0,VLOOKUP(A149,Sheet1!$A$3:$AF$86,21,FALSE))</f>
        <v>0</v>
      </c>
      <c r="V149" s="7">
        <f>IF(ISERROR(VLOOKUP(A149,Sheet1!$A$3:$AF$86,22,FALSE))=TRUE,0,VLOOKUP(A149,Sheet1!$A$3:$AF$86,22,FALSE))</f>
        <v>0</v>
      </c>
      <c r="W149" s="7">
        <f>IF(ISERROR(VLOOKUP(A149,Sheet1!$A$3:$AF$86,23,FALSE))=TRUE,0,VLOOKUP(A149,Sheet1!$A$3:$AF$86,23,FALSE))</f>
        <v>0</v>
      </c>
      <c r="X149" s="6">
        <f>IF(ISERROR(VLOOKUP(A149,Sheet1!$A$3:$AF$86,24,FALSE))=TRUE,0,VLOOKUP(A149,Sheet1!$A$3:$AF$86,24,FALSE))</f>
        <v>0</v>
      </c>
      <c r="Y149" s="6">
        <f>IF(ISERROR(VLOOKUP(A149,Sheet1!$A$3:$AF$86,25,FALSE))=TRUE,0,VLOOKUP(A149,Sheet1!$A$3:$AF$86,25,FALSE))</f>
        <v>0</v>
      </c>
      <c r="Z149" s="6">
        <f>IF(ISERROR(VLOOKUP(A149,Sheet1!$A$3:$AF$86,26,FALSE))=TRUE,0,VLOOKUP(A149,Sheet1!$A$3:$AF$86,26,FALSE))</f>
        <v>0</v>
      </c>
      <c r="AA149" s="6">
        <f>IF(ISERROR(VLOOKUP(A149,Sheet1!$A$3:$AF$86,27,FALSE))=TRUE,0,VLOOKUP(A149,Sheet1!$A$3:$AF$86,27,FALSE))</f>
        <v>0</v>
      </c>
      <c r="AB149" s="6">
        <f>IF(ISERROR(VLOOKUP(A149,Sheet1!$A$3:$AF$86,28,FALSE))=TRUE,0,VLOOKUP(A149,Sheet1!$A$3:$AF$86,28,FALSE))</f>
        <v>0</v>
      </c>
      <c r="AC149" s="7">
        <f>IF(ISERROR(VLOOKUP(A149,Sheet1!$A$3:$AF$86,29,FALSE))=TRUE,0,VLOOKUP(A149,Sheet1!$A$3:$AF$86,29,FALSE))</f>
        <v>0</v>
      </c>
      <c r="AD149" s="7">
        <f>IF(ISERROR(VLOOKUP(A149,Sheet1!$A$3:$AF$86,30,FALSE))=TRUE,0,VLOOKUP(A149,Sheet1!$A$3:$AF$86,30,FALSE))</f>
        <v>0</v>
      </c>
      <c r="AE149" s="6">
        <f>IF(ISERROR(VLOOKUP(A149,Sheet1!$A$3:$AF$86,31,FALSE))=TRUE,0,VLOOKUP(A149,Sheet1!$A$3:$AF$86,31,FALSE))</f>
        <v>0</v>
      </c>
      <c r="AF149" s="6">
        <f>IF(ISERROR(VLOOKUP(A149,Sheet1!$A$3:$AF$86,32,FALSE))=TRUE,0,VLOOKUP(A149,Sheet1!$A$3:$AF$86,32,FALSE))</f>
        <v>0</v>
      </c>
    </row>
    <row r="150" spans="1:32">
      <c r="A150" s="4">
        <f>Sheet1!A150</f>
        <v>0</v>
      </c>
      <c r="D150" s="6">
        <f>IF(ISERROR(VLOOKUP(A150,Sheet1!$A$3:$AF$86,4,FALSE))=TRUE,0,VLOOKUP(A150,Sheet1!$A$3:$AF$86,4,FALSE))</f>
        <v>0</v>
      </c>
      <c r="E150" s="6">
        <f>IF(ISERROR(VLOOKUP(A150,Sheet1!$A$3:$AF$86,5,FALSE))=TRUE,0,VLOOKUP(A150,Sheet1!$A$3:$AF$86,5,FALSE))</f>
        <v>0</v>
      </c>
      <c r="F150" s="6">
        <f>IF(ISERROR(VLOOKUP(A150,Sheet1!$A$3:$AF$86,6,FALSE))=TRUE,0,VLOOKUP(A150,Sheet1!$A$3:$AF$86,6,FALSE))</f>
        <v>0</v>
      </c>
      <c r="G150" s="6">
        <f>IF(ISERROR(VLOOKUP(A150,Sheet1!$A$3:$AF$86,7,FALSE))=TRUE,0,VLOOKUP(A150,Sheet1!$A$3:$AF$86,7,FALSE))</f>
        <v>0</v>
      </c>
      <c r="H150" s="7">
        <f>IF(ISERROR(VLOOKUP(A150,Sheet1!$A$3:$AF$86,8,FALSE))=TRUE,0,VLOOKUP(A150,Sheet1!$A$3:$AF$86,8,FALSE))</f>
        <v>0</v>
      </c>
      <c r="I150" s="7">
        <f>IF(ISERROR(VLOOKUP(A150,Sheet1!$A$3:$AF$86,9,FALSE))=TRUE,0,VLOOKUP(A150,Sheet1!$A$3:$AF$86,9,FALSE))</f>
        <v>0</v>
      </c>
      <c r="J150" s="6">
        <f>IF(ISERROR(VLOOKUP(A150,Sheet1!$A$3:$AF$86,10,FALSE))=TRUE,0,VLOOKUP(A150,Sheet1!$A$3:$AF$86,10,FALSE))</f>
        <v>0</v>
      </c>
      <c r="K150" s="6">
        <f>IF(ISERROR(VLOOKUP(A150,Sheet1!$A$3:$AF$86,11,FALSE))=TRUE,0,VLOOKUP(A150,Sheet1!$A$3:$AF$86,11,FALSE))</f>
        <v>0</v>
      </c>
      <c r="L150" s="6">
        <f>IF(ISERROR(VLOOKUP(A150,Sheet1!$A$3:$AF$86,12,FALSE))=TRUE,0,VLOOKUP(A150,Sheet1!$A$3:$AF$86,12,FALSE))</f>
        <v>0</v>
      </c>
      <c r="M150" s="6">
        <f>IF(ISERROR(VLOOKUP(A150,Sheet1!$A$3:$AF$86,13,FALSE))=TRUE,0,VLOOKUP(A150,Sheet1!$A$3:$AF$86,13,FALSE))</f>
        <v>0</v>
      </c>
      <c r="N150" s="6">
        <f>IF(ISERROR(VLOOKUP(A150,Sheet1!$A$3:$AF$86,14,FALSE))=TRUE,0,VLOOKUP(A150,Sheet1!$A$3:$AF$86,14,FALSE))</f>
        <v>0</v>
      </c>
      <c r="O150" s="7">
        <f>IF(ISERROR(VLOOKUP(A150,Sheet1!$A$3:$AF$86,15,FALSE))=TRUE,0,VLOOKUP(A150,Sheet1!$A$3:$AF$86,15,FALSE))</f>
        <v>0</v>
      </c>
      <c r="P150" s="7">
        <f>IF(ISERROR(VLOOKUP(A150,Sheet1!$A$3:$AF$86,16,FALSE))=TRUE,0,VLOOKUP(A150,Sheet1!$A$3:$AF$86,16,FALSE))</f>
        <v>0</v>
      </c>
      <c r="Q150" s="6">
        <f>IF(ISERROR(VLOOKUP(A150,Sheet1!$A$3:$AF$86,17,FALSE))=TRUE,0,VLOOKUP(A150,Sheet1!$A$3:$AF$86,17,FALSE))</f>
        <v>0</v>
      </c>
      <c r="R150" s="6">
        <f>IF(ISERROR(VLOOKUP(A150,Sheet1!$A$3:$AF$86,18,FALSE))=TRUE,0,VLOOKUP(A150,Sheet1!$A$3:$AF$86,18,FALSE))</f>
        <v>0</v>
      </c>
      <c r="S150" s="6">
        <f>IF(ISERROR(VLOOKUP(A150,Sheet1!$A$3:$AF$86,19,FALSE))=TRUE,0,VLOOKUP(A150,Sheet1!$A$3:$AF$86,19,FALSE))</f>
        <v>0</v>
      </c>
      <c r="T150" s="6">
        <f>IF(ISERROR(VLOOKUP(A150,Sheet1!$A$3:$AF$86,20,FALSE))=TRUE,0,VLOOKUP(A150,Sheet1!$A$3:$AF$86,20,FALSE))</f>
        <v>0</v>
      </c>
      <c r="U150" s="6">
        <f>IF(ISERROR(VLOOKUP(A150,Sheet1!$A$3:$AF$86,21,FALSE))=TRUE,0,VLOOKUP(A150,Sheet1!$A$3:$AF$86,21,FALSE))</f>
        <v>0</v>
      </c>
      <c r="V150" s="7">
        <f>IF(ISERROR(VLOOKUP(A150,Sheet1!$A$3:$AF$86,22,FALSE))=TRUE,0,VLOOKUP(A150,Sheet1!$A$3:$AF$86,22,FALSE))</f>
        <v>0</v>
      </c>
      <c r="W150" s="7">
        <f>IF(ISERROR(VLOOKUP(A150,Sheet1!$A$3:$AF$86,23,FALSE))=TRUE,0,VLOOKUP(A150,Sheet1!$A$3:$AF$86,23,FALSE))</f>
        <v>0</v>
      </c>
      <c r="X150" s="6">
        <f>IF(ISERROR(VLOOKUP(A150,Sheet1!$A$3:$AF$86,24,FALSE))=TRUE,0,VLOOKUP(A150,Sheet1!$A$3:$AF$86,24,FALSE))</f>
        <v>0</v>
      </c>
      <c r="Y150" s="6">
        <f>IF(ISERROR(VLOOKUP(A150,Sheet1!$A$3:$AF$86,25,FALSE))=TRUE,0,VLOOKUP(A150,Sheet1!$A$3:$AF$86,25,FALSE))</f>
        <v>0</v>
      </c>
      <c r="Z150" s="6">
        <f>IF(ISERROR(VLOOKUP(A150,Sheet1!$A$3:$AF$86,26,FALSE))=TRUE,0,VLOOKUP(A150,Sheet1!$A$3:$AF$86,26,FALSE))</f>
        <v>0</v>
      </c>
      <c r="AA150" s="6">
        <f>IF(ISERROR(VLOOKUP(A150,Sheet1!$A$3:$AF$86,27,FALSE))=TRUE,0,VLOOKUP(A150,Sheet1!$A$3:$AF$86,27,FALSE))</f>
        <v>0</v>
      </c>
      <c r="AB150" s="6">
        <f>IF(ISERROR(VLOOKUP(A150,Sheet1!$A$3:$AF$86,28,FALSE))=TRUE,0,VLOOKUP(A150,Sheet1!$A$3:$AF$86,28,FALSE))</f>
        <v>0</v>
      </c>
      <c r="AC150" s="7">
        <f>IF(ISERROR(VLOOKUP(A150,Sheet1!$A$3:$AF$86,29,FALSE))=TRUE,0,VLOOKUP(A150,Sheet1!$A$3:$AF$86,29,FALSE))</f>
        <v>0</v>
      </c>
      <c r="AD150" s="7">
        <f>IF(ISERROR(VLOOKUP(A150,Sheet1!$A$3:$AF$86,30,FALSE))=TRUE,0,VLOOKUP(A150,Sheet1!$A$3:$AF$86,30,FALSE))</f>
        <v>0</v>
      </c>
      <c r="AE150" s="6">
        <f>IF(ISERROR(VLOOKUP(A150,Sheet1!$A$3:$AF$86,31,FALSE))=TRUE,0,VLOOKUP(A150,Sheet1!$A$3:$AF$86,31,FALSE))</f>
        <v>0</v>
      </c>
      <c r="AF150" s="6">
        <f>IF(ISERROR(VLOOKUP(A150,Sheet1!$A$3:$AF$86,32,FALSE))=TRUE,0,VLOOKUP(A150,Sheet1!$A$3:$AF$86,32,FALSE))</f>
        <v>0</v>
      </c>
    </row>
    <row r="151" spans="1:32">
      <c r="A151" s="4">
        <f>Sheet1!A151</f>
        <v>0</v>
      </c>
      <c r="D151" s="6">
        <f>IF(ISERROR(VLOOKUP(A151,Sheet1!$A$3:$AF$86,4,FALSE))=TRUE,0,VLOOKUP(A151,Sheet1!$A$3:$AF$86,4,FALSE))</f>
        <v>0</v>
      </c>
      <c r="E151" s="6">
        <f>IF(ISERROR(VLOOKUP(A151,Sheet1!$A$3:$AF$86,5,FALSE))=TRUE,0,VLOOKUP(A151,Sheet1!$A$3:$AF$86,5,FALSE))</f>
        <v>0</v>
      </c>
      <c r="F151" s="6">
        <f>IF(ISERROR(VLOOKUP(A151,Sheet1!$A$3:$AF$86,6,FALSE))=TRUE,0,VLOOKUP(A151,Sheet1!$A$3:$AF$86,6,FALSE))</f>
        <v>0</v>
      </c>
      <c r="G151" s="6">
        <f>IF(ISERROR(VLOOKUP(A151,Sheet1!$A$3:$AF$86,7,FALSE))=TRUE,0,VLOOKUP(A151,Sheet1!$A$3:$AF$86,7,FALSE))</f>
        <v>0</v>
      </c>
      <c r="H151" s="7">
        <f>IF(ISERROR(VLOOKUP(A151,Sheet1!$A$3:$AF$86,8,FALSE))=TRUE,0,VLOOKUP(A151,Sheet1!$A$3:$AF$86,8,FALSE))</f>
        <v>0</v>
      </c>
      <c r="I151" s="7">
        <f>IF(ISERROR(VLOOKUP(A151,Sheet1!$A$3:$AF$86,9,FALSE))=TRUE,0,VLOOKUP(A151,Sheet1!$A$3:$AF$86,9,FALSE))</f>
        <v>0</v>
      </c>
      <c r="J151" s="6">
        <f>IF(ISERROR(VLOOKUP(A151,Sheet1!$A$3:$AF$86,10,FALSE))=TRUE,0,VLOOKUP(A151,Sheet1!$A$3:$AF$86,10,FALSE))</f>
        <v>0</v>
      </c>
      <c r="K151" s="6">
        <f>IF(ISERROR(VLOOKUP(A151,Sheet1!$A$3:$AF$86,11,FALSE))=TRUE,0,VLOOKUP(A151,Sheet1!$A$3:$AF$86,11,FALSE))</f>
        <v>0</v>
      </c>
      <c r="L151" s="6">
        <f>IF(ISERROR(VLOOKUP(A151,Sheet1!$A$3:$AF$86,12,FALSE))=TRUE,0,VLOOKUP(A151,Sheet1!$A$3:$AF$86,12,FALSE))</f>
        <v>0</v>
      </c>
      <c r="M151" s="6">
        <f>IF(ISERROR(VLOOKUP(A151,Sheet1!$A$3:$AF$86,13,FALSE))=TRUE,0,VLOOKUP(A151,Sheet1!$A$3:$AF$86,13,FALSE))</f>
        <v>0</v>
      </c>
      <c r="N151" s="6">
        <f>IF(ISERROR(VLOOKUP(A151,Sheet1!$A$3:$AF$86,14,FALSE))=TRUE,0,VLOOKUP(A151,Sheet1!$A$3:$AF$86,14,FALSE))</f>
        <v>0</v>
      </c>
      <c r="O151" s="7">
        <f>IF(ISERROR(VLOOKUP(A151,Sheet1!$A$3:$AF$86,15,FALSE))=TRUE,0,VLOOKUP(A151,Sheet1!$A$3:$AF$86,15,FALSE))</f>
        <v>0</v>
      </c>
      <c r="P151" s="7">
        <f>IF(ISERROR(VLOOKUP(A151,Sheet1!$A$3:$AF$86,16,FALSE))=TRUE,0,VLOOKUP(A151,Sheet1!$A$3:$AF$86,16,FALSE))</f>
        <v>0</v>
      </c>
      <c r="Q151" s="6">
        <f>IF(ISERROR(VLOOKUP(A151,Sheet1!$A$3:$AF$86,17,FALSE))=TRUE,0,VLOOKUP(A151,Sheet1!$A$3:$AF$86,17,FALSE))</f>
        <v>0</v>
      </c>
      <c r="R151" s="6">
        <f>IF(ISERROR(VLOOKUP(A151,Sheet1!$A$3:$AF$86,18,FALSE))=TRUE,0,VLOOKUP(A151,Sheet1!$A$3:$AF$86,18,FALSE))</f>
        <v>0</v>
      </c>
      <c r="S151" s="6">
        <f>IF(ISERROR(VLOOKUP(A151,Sheet1!$A$3:$AF$86,19,FALSE))=TRUE,0,VLOOKUP(A151,Sheet1!$A$3:$AF$86,19,FALSE))</f>
        <v>0</v>
      </c>
      <c r="T151" s="6">
        <f>IF(ISERROR(VLOOKUP(A151,Sheet1!$A$3:$AF$86,20,FALSE))=TRUE,0,VLOOKUP(A151,Sheet1!$A$3:$AF$86,20,FALSE))</f>
        <v>0</v>
      </c>
      <c r="U151" s="6">
        <f>IF(ISERROR(VLOOKUP(A151,Sheet1!$A$3:$AF$86,21,FALSE))=TRUE,0,VLOOKUP(A151,Sheet1!$A$3:$AF$86,21,FALSE))</f>
        <v>0</v>
      </c>
      <c r="V151" s="7">
        <f>IF(ISERROR(VLOOKUP(A151,Sheet1!$A$3:$AF$86,22,FALSE))=TRUE,0,VLOOKUP(A151,Sheet1!$A$3:$AF$86,22,FALSE))</f>
        <v>0</v>
      </c>
      <c r="W151" s="7">
        <f>IF(ISERROR(VLOOKUP(A151,Sheet1!$A$3:$AF$86,23,FALSE))=TRUE,0,VLOOKUP(A151,Sheet1!$A$3:$AF$86,23,FALSE))</f>
        <v>0</v>
      </c>
      <c r="X151" s="6">
        <f>IF(ISERROR(VLOOKUP(A151,Sheet1!$A$3:$AF$86,24,FALSE))=TRUE,0,VLOOKUP(A151,Sheet1!$A$3:$AF$86,24,FALSE))</f>
        <v>0</v>
      </c>
      <c r="Y151" s="6">
        <f>IF(ISERROR(VLOOKUP(A151,Sheet1!$A$3:$AF$86,25,FALSE))=TRUE,0,VLOOKUP(A151,Sheet1!$A$3:$AF$86,25,FALSE))</f>
        <v>0</v>
      </c>
      <c r="Z151" s="6">
        <f>IF(ISERROR(VLOOKUP(A151,Sheet1!$A$3:$AF$86,26,FALSE))=TRUE,0,VLOOKUP(A151,Sheet1!$A$3:$AF$86,26,FALSE))</f>
        <v>0</v>
      </c>
      <c r="AA151" s="6">
        <f>IF(ISERROR(VLOOKUP(A151,Sheet1!$A$3:$AF$86,27,FALSE))=TRUE,0,VLOOKUP(A151,Sheet1!$A$3:$AF$86,27,FALSE))</f>
        <v>0</v>
      </c>
      <c r="AB151" s="6">
        <f>IF(ISERROR(VLOOKUP(A151,Sheet1!$A$3:$AF$86,28,FALSE))=TRUE,0,VLOOKUP(A151,Sheet1!$A$3:$AF$86,28,FALSE))</f>
        <v>0</v>
      </c>
      <c r="AC151" s="7">
        <f>IF(ISERROR(VLOOKUP(A151,Sheet1!$A$3:$AF$86,29,FALSE))=TRUE,0,VLOOKUP(A151,Sheet1!$A$3:$AF$86,29,FALSE))</f>
        <v>0</v>
      </c>
      <c r="AD151" s="7">
        <f>IF(ISERROR(VLOOKUP(A151,Sheet1!$A$3:$AF$86,30,FALSE))=TRUE,0,VLOOKUP(A151,Sheet1!$A$3:$AF$86,30,FALSE))</f>
        <v>0</v>
      </c>
      <c r="AE151" s="6">
        <f>IF(ISERROR(VLOOKUP(A151,Sheet1!$A$3:$AF$86,31,FALSE))=TRUE,0,VLOOKUP(A151,Sheet1!$A$3:$AF$86,31,FALSE))</f>
        <v>0</v>
      </c>
      <c r="AF151" s="6">
        <f>IF(ISERROR(VLOOKUP(A151,Sheet1!$A$3:$AF$86,32,FALSE))=TRUE,0,VLOOKUP(A151,Sheet1!$A$3:$AF$86,32,FALSE))</f>
        <v>0</v>
      </c>
    </row>
    <row r="152" spans="1:32">
      <c r="A152" s="4">
        <f>Sheet1!A152</f>
        <v>0</v>
      </c>
      <c r="D152" s="6">
        <f>IF(ISERROR(VLOOKUP(A152,Sheet1!$A$3:$AF$86,4,FALSE))=TRUE,0,VLOOKUP(A152,Sheet1!$A$3:$AF$86,4,FALSE))</f>
        <v>0</v>
      </c>
      <c r="E152" s="6">
        <f>IF(ISERROR(VLOOKUP(A152,Sheet1!$A$3:$AF$86,5,FALSE))=TRUE,0,VLOOKUP(A152,Sheet1!$A$3:$AF$86,5,FALSE))</f>
        <v>0</v>
      </c>
      <c r="F152" s="6">
        <f>IF(ISERROR(VLOOKUP(A152,Sheet1!$A$3:$AF$86,6,FALSE))=TRUE,0,VLOOKUP(A152,Sheet1!$A$3:$AF$86,6,FALSE))</f>
        <v>0</v>
      </c>
      <c r="G152" s="6">
        <f>IF(ISERROR(VLOOKUP(A152,Sheet1!$A$3:$AF$86,7,FALSE))=TRUE,0,VLOOKUP(A152,Sheet1!$A$3:$AF$86,7,FALSE))</f>
        <v>0</v>
      </c>
      <c r="H152" s="7">
        <f>IF(ISERROR(VLOOKUP(A152,Sheet1!$A$3:$AF$86,8,FALSE))=TRUE,0,VLOOKUP(A152,Sheet1!$A$3:$AF$86,8,FALSE))</f>
        <v>0</v>
      </c>
      <c r="I152" s="7">
        <f>IF(ISERROR(VLOOKUP(A152,Sheet1!$A$3:$AF$86,9,FALSE))=TRUE,0,VLOOKUP(A152,Sheet1!$A$3:$AF$86,9,FALSE))</f>
        <v>0</v>
      </c>
      <c r="J152" s="6">
        <f>IF(ISERROR(VLOOKUP(A152,Sheet1!$A$3:$AF$86,10,FALSE))=TRUE,0,VLOOKUP(A152,Sheet1!$A$3:$AF$86,10,FALSE))</f>
        <v>0</v>
      </c>
      <c r="K152" s="6">
        <f>IF(ISERROR(VLOOKUP(A152,Sheet1!$A$3:$AF$86,11,FALSE))=TRUE,0,VLOOKUP(A152,Sheet1!$A$3:$AF$86,11,FALSE))</f>
        <v>0</v>
      </c>
      <c r="L152" s="6">
        <f>IF(ISERROR(VLOOKUP(A152,Sheet1!$A$3:$AF$86,12,FALSE))=TRUE,0,VLOOKUP(A152,Sheet1!$A$3:$AF$86,12,FALSE))</f>
        <v>0</v>
      </c>
      <c r="M152" s="6">
        <f>IF(ISERROR(VLOOKUP(A152,Sheet1!$A$3:$AF$86,13,FALSE))=TRUE,0,VLOOKUP(A152,Sheet1!$A$3:$AF$86,13,FALSE))</f>
        <v>0</v>
      </c>
      <c r="N152" s="6">
        <f>IF(ISERROR(VLOOKUP(A152,Sheet1!$A$3:$AF$86,14,FALSE))=TRUE,0,VLOOKUP(A152,Sheet1!$A$3:$AF$86,14,FALSE))</f>
        <v>0</v>
      </c>
      <c r="O152" s="7">
        <f>IF(ISERROR(VLOOKUP(A152,Sheet1!$A$3:$AF$86,15,FALSE))=TRUE,0,VLOOKUP(A152,Sheet1!$A$3:$AF$86,15,FALSE))</f>
        <v>0</v>
      </c>
      <c r="P152" s="7">
        <f>IF(ISERROR(VLOOKUP(A152,Sheet1!$A$3:$AF$86,16,FALSE))=TRUE,0,VLOOKUP(A152,Sheet1!$A$3:$AF$86,16,FALSE))</f>
        <v>0</v>
      </c>
      <c r="Q152" s="6">
        <f>IF(ISERROR(VLOOKUP(A152,Sheet1!$A$3:$AF$86,17,FALSE))=TRUE,0,VLOOKUP(A152,Sheet1!$A$3:$AF$86,17,FALSE))</f>
        <v>0</v>
      </c>
      <c r="R152" s="6">
        <f>IF(ISERROR(VLOOKUP(A152,Sheet1!$A$3:$AF$86,18,FALSE))=TRUE,0,VLOOKUP(A152,Sheet1!$A$3:$AF$86,18,FALSE))</f>
        <v>0</v>
      </c>
      <c r="S152" s="6">
        <f>IF(ISERROR(VLOOKUP(A152,Sheet1!$A$3:$AF$86,19,FALSE))=TRUE,0,VLOOKUP(A152,Sheet1!$A$3:$AF$86,19,FALSE))</f>
        <v>0</v>
      </c>
      <c r="T152" s="6">
        <f>IF(ISERROR(VLOOKUP(A152,Sheet1!$A$3:$AF$86,20,FALSE))=TRUE,0,VLOOKUP(A152,Sheet1!$A$3:$AF$86,20,FALSE))</f>
        <v>0</v>
      </c>
      <c r="U152" s="6">
        <f>IF(ISERROR(VLOOKUP(A152,Sheet1!$A$3:$AF$86,21,FALSE))=TRUE,0,VLOOKUP(A152,Sheet1!$A$3:$AF$86,21,FALSE))</f>
        <v>0</v>
      </c>
      <c r="V152" s="7">
        <f>IF(ISERROR(VLOOKUP(A152,Sheet1!$A$3:$AF$86,22,FALSE))=TRUE,0,VLOOKUP(A152,Sheet1!$A$3:$AF$86,22,FALSE))</f>
        <v>0</v>
      </c>
      <c r="W152" s="7">
        <f>IF(ISERROR(VLOOKUP(A152,Sheet1!$A$3:$AF$86,23,FALSE))=TRUE,0,VLOOKUP(A152,Sheet1!$A$3:$AF$86,23,FALSE))</f>
        <v>0</v>
      </c>
      <c r="X152" s="6">
        <f>IF(ISERROR(VLOOKUP(A152,Sheet1!$A$3:$AF$86,24,FALSE))=TRUE,0,VLOOKUP(A152,Sheet1!$A$3:$AF$86,24,FALSE))</f>
        <v>0</v>
      </c>
      <c r="Y152" s="6">
        <f>IF(ISERROR(VLOOKUP(A152,Sheet1!$A$3:$AF$86,25,FALSE))=TRUE,0,VLOOKUP(A152,Sheet1!$A$3:$AF$86,25,FALSE))</f>
        <v>0</v>
      </c>
      <c r="Z152" s="6">
        <f>IF(ISERROR(VLOOKUP(A152,Sheet1!$A$3:$AF$86,26,FALSE))=TRUE,0,VLOOKUP(A152,Sheet1!$A$3:$AF$86,26,FALSE))</f>
        <v>0</v>
      </c>
      <c r="AA152" s="6">
        <f>IF(ISERROR(VLOOKUP(A152,Sheet1!$A$3:$AF$86,27,FALSE))=TRUE,0,VLOOKUP(A152,Sheet1!$A$3:$AF$86,27,FALSE))</f>
        <v>0</v>
      </c>
      <c r="AB152" s="6">
        <f>IF(ISERROR(VLOOKUP(A152,Sheet1!$A$3:$AF$86,28,FALSE))=TRUE,0,VLOOKUP(A152,Sheet1!$A$3:$AF$86,28,FALSE))</f>
        <v>0</v>
      </c>
      <c r="AC152" s="7">
        <f>IF(ISERROR(VLOOKUP(A152,Sheet1!$A$3:$AF$86,29,FALSE))=TRUE,0,VLOOKUP(A152,Sheet1!$A$3:$AF$86,29,FALSE))</f>
        <v>0</v>
      </c>
      <c r="AD152" s="7">
        <f>IF(ISERROR(VLOOKUP(A152,Sheet1!$A$3:$AF$86,30,FALSE))=TRUE,0,VLOOKUP(A152,Sheet1!$A$3:$AF$86,30,FALSE))</f>
        <v>0</v>
      </c>
      <c r="AE152" s="6">
        <f>IF(ISERROR(VLOOKUP(A152,Sheet1!$A$3:$AF$86,31,FALSE))=TRUE,0,VLOOKUP(A152,Sheet1!$A$3:$AF$86,31,FALSE))</f>
        <v>0</v>
      </c>
      <c r="AF152" s="6">
        <f>IF(ISERROR(VLOOKUP(A152,Sheet1!$A$3:$AF$86,32,FALSE))=TRUE,0,VLOOKUP(A152,Sheet1!$A$3:$AF$86,32,FALSE))</f>
        <v>0</v>
      </c>
    </row>
    <row r="153" spans="1:32">
      <c r="A153" s="4">
        <f>Sheet1!A153</f>
        <v>0</v>
      </c>
      <c r="D153" s="6">
        <f>IF(ISERROR(VLOOKUP(A153,Sheet1!$A$3:$AF$86,4,FALSE))=TRUE,0,VLOOKUP(A153,Sheet1!$A$3:$AF$86,4,FALSE))</f>
        <v>0</v>
      </c>
      <c r="E153" s="6">
        <f>IF(ISERROR(VLOOKUP(A153,Sheet1!$A$3:$AF$86,5,FALSE))=TRUE,0,VLOOKUP(A153,Sheet1!$A$3:$AF$86,5,FALSE))</f>
        <v>0</v>
      </c>
      <c r="F153" s="6">
        <f>IF(ISERROR(VLOOKUP(A153,Sheet1!$A$3:$AF$86,6,FALSE))=TRUE,0,VLOOKUP(A153,Sheet1!$A$3:$AF$86,6,FALSE))</f>
        <v>0</v>
      </c>
      <c r="G153" s="6">
        <f>IF(ISERROR(VLOOKUP(A153,Sheet1!$A$3:$AF$86,7,FALSE))=TRUE,0,VLOOKUP(A153,Sheet1!$A$3:$AF$86,7,FALSE))</f>
        <v>0</v>
      </c>
      <c r="H153" s="7">
        <f>IF(ISERROR(VLOOKUP(A153,Sheet1!$A$3:$AF$86,8,FALSE))=TRUE,0,VLOOKUP(A153,Sheet1!$A$3:$AF$86,8,FALSE))</f>
        <v>0</v>
      </c>
      <c r="I153" s="7">
        <f>IF(ISERROR(VLOOKUP(A153,Sheet1!$A$3:$AF$86,9,FALSE))=TRUE,0,VLOOKUP(A153,Sheet1!$A$3:$AF$86,9,FALSE))</f>
        <v>0</v>
      </c>
      <c r="J153" s="6">
        <f>IF(ISERROR(VLOOKUP(A153,Sheet1!$A$3:$AF$86,10,FALSE))=TRUE,0,VLOOKUP(A153,Sheet1!$A$3:$AF$86,10,FALSE))</f>
        <v>0</v>
      </c>
      <c r="K153" s="6">
        <f>IF(ISERROR(VLOOKUP(A153,Sheet1!$A$3:$AF$86,11,FALSE))=TRUE,0,VLOOKUP(A153,Sheet1!$A$3:$AF$86,11,FALSE))</f>
        <v>0</v>
      </c>
      <c r="L153" s="6">
        <f>IF(ISERROR(VLOOKUP(A153,Sheet1!$A$3:$AF$86,12,FALSE))=TRUE,0,VLOOKUP(A153,Sheet1!$A$3:$AF$86,12,FALSE))</f>
        <v>0</v>
      </c>
      <c r="M153" s="6">
        <f>IF(ISERROR(VLOOKUP(A153,Sheet1!$A$3:$AF$86,13,FALSE))=TRUE,0,VLOOKUP(A153,Sheet1!$A$3:$AF$86,13,FALSE))</f>
        <v>0</v>
      </c>
      <c r="N153" s="6">
        <f>IF(ISERROR(VLOOKUP(A153,Sheet1!$A$3:$AF$86,14,FALSE))=TRUE,0,VLOOKUP(A153,Sheet1!$A$3:$AF$86,14,FALSE))</f>
        <v>0</v>
      </c>
      <c r="O153" s="7">
        <f>IF(ISERROR(VLOOKUP(A153,Sheet1!$A$3:$AF$86,15,FALSE))=TRUE,0,VLOOKUP(A153,Sheet1!$A$3:$AF$86,15,FALSE))</f>
        <v>0</v>
      </c>
      <c r="P153" s="7">
        <f>IF(ISERROR(VLOOKUP(A153,Sheet1!$A$3:$AF$86,16,FALSE))=TRUE,0,VLOOKUP(A153,Sheet1!$A$3:$AF$86,16,FALSE))</f>
        <v>0</v>
      </c>
      <c r="Q153" s="6">
        <f>IF(ISERROR(VLOOKUP(A153,Sheet1!$A$3:$AF$86,17,FALSE))=TRUE,0,VLOOKUP(A153,Sheet1!$A$3:$AF$86,17,FALSE))</f>
        <v>0</v>
      </c>
      <c r="R153" s="6">
        <f>IF(ISERROR(VLOOKUP(A153,Sheet1!$A$3:$AF$86,18,FALSE))=TRUE,0,VLOOKUP(A153,Sheet1!$A$3:$AF$86,18,FALSE))</f>
        <v>0</v>
      </c>
      <c r="S153" s="6">
        <f>IF(ISERROR(VLOOKUP(A153,Sheet1!$A$3:$AF$86,19,FALSE))=TRUE,0,VLOOKUP(A153,Sheet1!$A$3:$AF$86,19,FALSE))</f>
        <v>0</v>
      </c>
      <c r="T153" s="6">
        <f>IF(ISERROR(VLOOKUP(A153,Sheet1!$A$3:$AF$86,20,FALSE))=TRUE,0,VLOOKUP(A153,Sheet1!$A$3:$AF$86,20,FALSE))</f>
        <v>0</v>
      </c>
      <c r="U153" s="6">
        <f>IF(ISERROR(VLOOKUP(A153,Sheet1!$A$3:$AF$86,21,FALSE))=TRUE,0,VLOOKUP(A153,Sheet1!$A$3:$AF$86,21,FALSE))</f>
        <v>0</v>
      </c>
      <c r="V153" s="7">
        <f>IF(ISERROR(VLOOKUP(A153,Sheet1!$A$3:$AF$86,22,FALSE))=TRUE,0,VLOOKUP(A153,Sheet1!$A$3:$AF$86,22,FALSE))</f>
        <v>0</v>
      </c>
      <c r="W153" s="7">
        <f>IF(ISERROR(VLOOKUP(A153,Sheet1!$A$3:$AF$86,23,FALSE))=TRUE,0,VLOOKUP(A153,Sheet1!$A$3:$AF$86,23,FALSE))</f>
        <v>0</v>
      </c>
      <c r="X153" s="6">
        <f>IF(ISERROR(VLOOKUP(A153,Sheet1!$A$3:$AF$86,24,FALSE))=TRUE,0,VLOOKUP(A153,Sheet1!$A$3:$AF$86,24,FALSE))</f>
        <v>0</v>
      </c>
      <c r="Y153" s="6">
        <f>IF(ISERROR(VLOOKUP(A153,Sheet1!$A$3:$AF$86,25,FALSE))=TRUE,0,VLOOKUP(A153,Sheet1!$A$3:$AF$86,25,FALSE))</f>
        <v>0</v>
      </c>
      <c r="Z153" s="6">
        <f>IF(ISERROR(VLOOKUP(A153,Sheet1!$A$3:$AF$86,26,FALSE))=TRUE,0,VLOOKUP(A153,Sheet1!$A$3:$AF$86,26,FALSE))</f>
        <v>0</v>
      </c>
      <c r="AA153" s="6">
        <f>IF(ISERROR(VLOOKUP(A153,Sheet1!$A$3:$AF$86,27,FALSE))=TRUE,0,VLOOKUP(A153,Sheet1!$A$3:$AF$86,27,FALSE))</f>
        <v>0</v>
      </c>
      <c r="AB153" s="6">
        <f>IF(ISERROR(VLOOKUP(A153,Sheet1!$A$3:$AF$86,28,FALSE))=TRUE,0,VLOOKUP(A153,Sheet1!$A$3:$AF$86,28,FALSE))</f>
        <v>0</v>
      </c>
      <c r="AC153" s="7">
        <f>IF(ISERROR(VLOOKUP(A153,Sheet1!$A$3:$AF$86,29,FALSE))=TRUE,0,VLOOKUP(A153,Sheet1!$A$3:$AF$86,29,FALSE))</f>
        <v>0</v>
      </c>
      <c r="AD153" s="7">
        <f>IF(ISERROR(VLOOKUP(A153,Sheet1!$A$3:$AF$86,30,FALSE))=TRUE,0,VLOOKUP(A153,Sheet1!$A$3:$AF$86,30,FALSE))</f>
        <v>0</v>
      </c>
      <c r="AE153" s="6">
        <f>IF(ISERROR(VLOOKUP(A153,Sheet1!$A$3:$AF$86,31,FALSE))=TRUE,0,VLOOKUP(A153,Sheet1!$A$3:$AF$86,31,FALSE))</f>
        <v>0</v>
      </c>
      <c r="AF153" s="6">
        <f>IF(ISERROR(VLOOKUP(A153,Sheet1!$A$3:$AF$86,32,FALSE))=TRUE,0,VLOOKUP(A153,Sheet1!$A$3:$AF$86,32,FALSE))</f>
        <v>0</v>
      </c>
    </row>
    <row r="154" spans="1:32">
      <c r="A154" s="4">
        <f>Sheet1!A154</f>
        <v>0</v>
      </c>
      <c r="D154" s="6">
        <f>IF(ISERROR(VLOOKUP(A154,Sheet1!$A$3:$AF$86,4,FALSE))=TRUE,0,VLOOKUP(A154,Sheet1!$A$3:$AF$86,4,FALSE))</f>
        <v>0</v>
      </c>
      <c r="E154" s="6">
        <f>IF(ISERROR(VLOOKUP(A154,Sheet1!$A$3:$AF$86,5,FALSE))=TRUE,0,VLOOKUP(A154,Sheet1!$A$3:$AF$86,5,FALSE))</f>
        <v>0</v>
      </c>
      <c r="F154" s="6">
        <f>IF(ISERROR(VLOOKUP(A154,Sheet1!$A$3:$AF$86,6,FALSE))=TRUE,0,VLOOKUP(A154,Sheet1!$A$3:$AF$86,6,FALSE))</f>
        <v>0</v>
      </c>
      <c r="G154" s="6">
        <f>IF(ISERROR(VLOOKUP(A154,Sheet1!$A$3:$AF$86,7,FALSE))=TRUE,0,VLOOKUP(A154,Sheet1!$A$3:$AF$86,7,FALSE))</f>
        <v>0</v>
      </c>
      <c r="H154" s="7">
        <f>IF(ISERROR(VLOOKUP(A154,Sheet1!$A$3:$AF$86,8,FALSE))=TRUE,0,VLOOKUP(A154,Sheet1!$A$3:$AF$86,8,FALSE))</f>
        <v>0</v>
      </c>
      <c r="I154" s="7">
        <f>IF(ISERROR(VLOOKUP(A154,Sheet1!$A$3:$AF$86,9,FALSE))=TRUE,0,VLOOKUP(A154,Sheet1!$A$3:$AF$86,9,FALSE))</f>
        <v>0</v>
      </c>
      <c r="J154" s="6">
        <f>IF(ISERROR(VLOOKUP(A154,Sheet1!$A$3:$AF$86,10,FALSE))=TRUE,0,VLOOKUP(A154,Sheet1!$A$3:$AF$86,10,FALSE))</f>
        <v>0</v>
      </c>
      <c r="K154" s="6">
        <f>IF(ISERROR(VLOOKUP(A154,Sheet1!$A$3:$AF$86,11,FALSE))=TRUE,0,VLOOKUP(A154,Sheet1!$A$3:$AF$86,11,FALSE))</f>
        <v>0</v>
      </c>
      <c r="L154" s="6">
        <f>IF(ISERROR(VLOOKUP(A154,Sheet1!$A$3:$AF$86,12,FALSE))=TRUE,0,VLOOKUP(A154,Sheet1!$A$3:$AF$86,12,FALSE))</f>
        <v>0</v>
      </c>
      <c r="M154" s="6">
        <f>IF(ISERROR(VLOOKUP(A154,Sheet1!$A$3:$AF$86,13,FALSE))=TRUE,0,VLOOKUP(A154,Sheet1!$A$3:$AF$86,13,FALSE))</f>
        <v>0</v>
      </c>
      <c r="N154" s="6">
        <f>IF(ISERROR(VLOOKUP(A154,Sheet1!$A$3:$AF$86,14,FALSE))=TRUE,0,VLOOKUP(A154,Sheet1!$A$3:$AF$86,14,FALSE))</f>
        <v>0</v>
      </c>
      <c r="O154" s="7">
        <f>IF(ISERROR(VLOOKUP(A154,Sheet1!$A$3:$AF$86,15,FALSE))=TRUE,0,VLOOKUP(A154,Sheet1!$A$3:$AF$86,15,FALSE))</f>
        <v>0</v>
      </c>
      <c r="P154" s="7">
        <f>IF(ISERROR(VLOOKUP(A154,Sheet1!$A$3:$AF$86,16,FALSE))=TRUE,0,VLOOKUP(A154,Sheet1!$A$3:$AF$86,16,FALSE))</f>
        <v>0</v>
      </c>
      <c r="Q154" s="6">
        <f>IF(ISERROR(VLOOKUP(A154,Sheet1!$A$3:$AF$86,17,FALSE))=TRUE,0,VLOOKUP(A154,Sheet1!$A$3:$AF$86,17,FALSE))</f>
        <v>0</v>
      </c>
      <c r="R154" s="6">
        <f>IF(ISERROR(VLOOKUP(A154,Sheet1!$A$3:$AF$86,18,FALSE))=TRUE,0,VLOOKUP(A154,Sheet1!$A$3:$AF$86,18,FALSE))</f>
        <v>0</v>
      </c>
      <c r="S154" s="6">
        <f>IF(ISERROR(VLOOKUP(A154,Sheet1!$A$3:$AF$86,19,FALSE))=TRUE,0,VLOOKUP(A154,Sheet1!$A$3:$AF$86,19,FALSE))</f>
        <v>0</v>
      </c>
      <c r="T154" s="6">
        <f>IF(ISERROR(VLOOKUP(A154,Sheet1!$A$3:$AF$86,20,FALSE))=TRUE,0,VLOOKUP(A154,Sheet1!$A$3:$AF$86,20,FALSE))</f>
        <v>0</v>
      </c>
      <c r="U154" s="6">
        <f>IF(ISERROR(VLOOKUP(A154,Sheet1!$A$3:$AF$86,21,FALSE))=TRUE,0,VLOOKUP(A154,Sheet1!$A$3:$AF$86,21,FALSE))</f>
        <v>0</v>
      </c>
      <c r="V154" s="7">
        <f>IF(ISERROR(VLOOKUP(A154,Sheet1!$A$3:$AF$86,22,FALSE))=TRUE,0,VLOOKUP(A154,Sheet1!$A$3:$AF$86,22,FALSE))</f>
        <v>0</v>
      </c>
      <c r="W154" s="7">
        <f>IF(ISERROR(VLOOKUP(A154,Sheet1!$A$3:$AF$86,23,FALSE))=TRUE,0,VLOOKUP(A154,Sheet1!$A$3:$AF$86,23,FALSE))</f>
        <v>0</v>
      </c>
      <c r="X154" s="6">
        <f>IF(ISERROR(VLOOKUP(A154,Sheet1!$A$3:$AF$86,24,FALSE))=TRUE,0,VLOOKUP(A154,Sheet1!$A$3:$AF$86,24,FALSE))</f>
        <v>0</v>
      </c>
      <c r="Y154" s="6">
        <f>IF(ISERROR(VLOOKUP(A154,Sheet1!$A$3:$AF$86,25,FALSE))=TRUE,0,VLOOKUP(A154,Sheet1!$A$3:$AF$86,25,FALSE))</f>
        <v>0</v>
      </c>
      <c r="Z154" s="6">
        <f>IF(ISERROR(VLOOKUP(A154,Sheet1!$A$3:$AF$86,26,FALSE))=TRUE,0,VLOOKUP(A154,Sheet1!$A$3:$AF$86,26,FALSE))</f>
        <v>0</v>
      </c>
      <c r="AA154" s="6">
        <f>IF(ISERROR(VLOOKUP(A154,Sheet1!$A$3:$AF$86,27,FALSE))=TRUE,0,VLOOKUP(A154,Sheet1!$A$3:$AF$86,27,FALSE))</f>
        <v>0</v>
      </c>
      <c r="AB154" s="6">
        <f>IF(ISERROR(VLOOKUP(A154,Sheet1!$A$3:$AF$86,28,FALSE))=TRUE,0,VLOOKUP(A154,Sheet1!$A$3:$AF$86,28,FALSE))</f>
        <v>0</v>
      </c>
      <c r="AC154" s="7">
        <f>IF(ISERROR(VLOOKUP(A154,Sheet1!$A$3:$AF$86,29,FALSE))=TRUE,0,VLOOKUP(A154,Sheet1!$A$3:$AF$86,29,FALSE))</f>
        <v>0</v>
      </c>
      <c r="AD154" s="7">
        <f>IF(ISERROR(VLOOKUP(A154,Sheet1!$A$3:$AF$86,30,FALSE))=TRUE,0,VLOOKUP(A154,Sheet1!$A$3:$AF$86,30,FALSE))</f>
        <v>0</v>
      </c>
      <c r="AE154" s="6">
        <f>IF(ISERROR(VLOOKUP(A154,Sheet1!$A$3:$AF$86,31,FALSE))=TRUE,0,VLOOKUP(A154,Sheet1!$A$3:$AF$86,31,FALSE))</f>
        <v>0</v>
      </c>
      <c r="AF154" s="6">
        <f>IF(ISERROR(VLOOKUP(A154,Sheet1!$A$3:$AF$86,32,FALSE))=TRUE,0,VLOOKUP(A154,Sheet1!$A$3:$AF$86,32,FALSE))</f>
        <v>0</v>
      </c>
    </row>
    <row r="155" spans="1:32">
      <c r="A155" s="4">
        <f>Sheet1!A155</f>
        <v>0</v>
      </c>
      <c r="D155" s="6">
        <f>IF(ISERROR(VLOOKUP(A155,Sheet1!$A$3:$AF$86,4,FALSE))=TRUE,0,VLOOKUP(A155,Sheet1!$A$3:$AF$86,4,FALSE))</f>
        <v>0</v>
      </c>
      <c r="E155" s="6">
        <f>IF(ISERROR(VLOOKUP(A155,Sheet1!$A$3:$AF$86,5,FALSE))=TRUE,0,VLOOKUP(A155,Sheet1!$A$3:$AF$86,5,FALSE))</f>
        <v>0</v>
      </c>
      <c r="F155" s="6">
        <f>IF(ISERROR(VLOOKUP(A155,Sheet1!$A$3:$AF$86,6,FALSE))=TRUE,0,VLOOKUP(A155,Sheet1!$A$3:$AF$86,6,FALSE))</f>
        <v>0</v>
      </c>
      <c r="G155" s="6">
        <f>IF(ISERROR(VLOOKUP(A155,Sheet1!$A$3:$AF$86,7,FALSE))=TRUE,0,VLOOKUP(A155,Sheet1!$A$3:$AF$86,7,FALSE))</f>
        <v>0</v>
      </c>
      <c r="H155" s="7">
        <f>IF(ISERROR(VLOOKUP(A155,Sheet1!$A$3:$AF$86,8,FALSE))=TRUE,0,VLOOKUP(A155,Sheet1!$A$3:$AF$86,8,FALSE))</f>
        <v>0</v>
      </c>
      <c r="I155" s="7">
        <f>IF(ISERROR(VLOOKUP(A155,Sheet1!$A$3:$AF$86,9,FALSE))=TRUE,0,VLOOKUP(A155,Sheet1!$A$3:$AF$86,9,FALSE))</f>
        <v>0</v>
      </c>
      <c r="J155" s="6">
        <f>IF(ISERROR(VLOOKUP(A155,Sheet1!$A$3:$AF$86,10,FALSE))=TRUE,0,VLOOKUP(A155,Sheet1!$A$3:$AF$86,10,FALSE))</f>
        <v>0</v>
      </c>
      <c r="K155" s="6">
        <f>IF(ISERROR(VLOOKUP(A155,Sheet1!$A$3:$AF$86,11,FALSE))=TRUE,0,VLOOKUP(A155,Sheet1!$A$3:$AF$86,11,FALSE))</f>
        <v>0</v>
      </c>
      <c r="L155" s="6">
        <f>IF(ISERROR(VLOOKUP(A155,Sheet1!$A$3:$AF$86,12,FALSE))=TRUE,0,VLOOKUP(A155,Sheet1!$A$3:$AF$86,12,FALSE))</f>
        <v>0</v>
      </c>
      <c r="M155" s="6">
        <f>IF(ISERROR(VLOOKUP(A155,Sheet1!$A$3:$AF$86,13,FALSE))=TRUE,0,VLOOKUP(A155,Sheet1!$A$3:$AF$86,13,FALSE))</f>
        <v>0</v>
      </c>
      <c r="N155" s="6">
        <f>IF(ISERROR(VLOOKUP(A155,Sheet1!$A$3:$AF$86,14,FALSE))=TRUE,0,VLOOKUP(A155,Sheet1!$A$3:$AF$86,14,FALSE))</f>
        <v>0</v>
      </c>
      <c r="O155" s="7">
        <f>IF(ISERROR(VLOOKUP(A155,Sheet1!$A$3:$AF$86,15,FALSE))=TRUE,0,VLOOKUP(A155,Sheet1!$A$3:$AF$86,15,FALSE))</f>
        <v>0</v>
      </c>
      <c r="P155" s="7">
        <f>IF(ISERROR(VLOOKUP(A155,Sheet1!$A$3:$AF$86,16,FALSE))=TRUE,0,VLOOKUP(A155,Sheet1!$A$3:$AF$86,16,FALSE))</f>
        <v>0</v>
      </c>
      <c r="Q155" s="6">
        <f>IF(ISERROR(VLOOKUP(A155,Sheet1!$A$3:$AF$86,17,FALSE))=TRUE,0,VLOOKUP(A155,Sheet1!$A$3:$AF$86,17,FALSE))</f>
        <v>0</v>
      </c>
      <c r="R155" s="6">
        <f>IF(ISERROR(VLOOKUP(A155,Sheet1!$A$3:$AF$86,18,FALSE))=TRUE,0,VLOOKUP(A155,Sheet1!$A$3:$AF$86,18,FALSE))</f>
        <v>0</v>
      </c>
      <c r="S155" s="6">
        <f>IF(ISERROR(VLOOKUP(A155,Sheet1!$A$3:$AF$86,19,FALSE))=TRUE,0,VLOOKUP(A155,Sheet1!$A$3:$AF$86,19,FALSE))</f>
        <v>0</v>
      </c>
      <c r="T155" s="6">
        <f>IF(ISERROR(VLOOKUP(A155,Sheet1!$A$3:$AF$86,20,FALSE))=TRUE,0,VLOOKUP(A155,Sheet1!$A$3:$AF$86,20,FALSE))</f>
        <v>0</v>
      </c>
      <c r="U155" s="6">
        <f>IF(ISERROR(VLOOKUP(A155,Sheet1!$A$3:$AF$86,21,FALSE))=TRUE,0,VLOOKUP(A155,Sheet1!$A$3:$AF$86,21,FALSE))</f>
        <v>0</v>
      </c>
      <c r="V155" s="7">
        <f>IF(ISERROR(VLOOKUP(A155,Sheet1!$A$3:$AF$86,22,FALSE))=TRUE,0,VLOOKUP(A155,Sheet1!$A$3:$AF$86,22,FALSE))</f>
        <v>0</v>
      </c>
      <c r="W155" s="7">
        <f>IF(ISERROR(VLOOKUP(A155,Sheet1!$A$3:$AF$86,23,FALSE))=TRUE,0,VLOOKUP(A155,Sheet1!$A$3:$AF$86,23,FALSE))</f>
        <v>0</v>
      </c>
      <c r="X155" s="6">
        <f>IF(ISERROR(VLOOKUP(A155,Sheet1!$A$3:$AF$86,24,FALSE))=TRUE,0,VLOOKUP(A155,Sheet1!$A$3:$AF$86,24,FALSE))</f>
        <v>0</v>
      </c>
      <c r="Y155" s="6">
        <f>IF(ISERROR(VLOOKUP(A155,Sheet1!$A$3:$AF$86,25,FALSE))=TRUE,0,VLOOKUP(A155,Sheet1!$A$3:$AF$86,25,FALSE))</f>
        <v>0</v>
      </c>
      <c r="Z155" s="6">
        <f>IF(ISERROR(VLOOKUP(A155,Sheet1!$A$3:$AF$86,26,FALSE))=TRUE,0,VLOOKUP(A155,Sheet1!$A$3:$AF$86,26,FALSE))</f>
        <v>0</v>
      </c>
      <c r="AA155" s="6">
        <f>IF(ISERROR(VLOOKUP(A155,Sheet1!$A$3:$AF$86,27,FALSE))=TRUE,0,VLOOKUP(A155,Sheet1!$A$3:$AF$86,27,FALSE))</f>
        <v>0</v>
      </c>
      <c r="AB155" s="6">
        <f>IF(ISERROR(VLOOKUP(A155,Sheet1!$A$3:$AF$86,28,FALSE))=TRUE,0,VLOOKUP(A155,Sheet1!$A$3:$AF$86,28,FALSE))</f>
        <v>0</v>
      </c>
      <c r="AC155" s="7">
        <f>IF(ISERROR(VLOOKUP(A155,Sheet1!$A$3:$AF$86,29,FALSE))=TRUE,0,VLOOKUP(A155,Sheet1!$A$3:$AF$86,29,FALSE))</f>
        <v>0</v>
      </c>
      <c r="AD155" s="7">
        <f>IF(ISERROR(VLOOKUP(A155,Sheet1!$A$3:$AF$86,30,FALSE))=TRUE,0,VLOOKUP(A155,Sheet1!$A$3:$AF$86,30,FALSE))</f>
        <v>0</v>
      </c>
      <c r="AE155" s="6">
        <f>IF(ISERROR(VLOOKUP(A155,Sheet1!$A$3:$AF$86,31,FALSE))=TRUE,0,VLOOKUP(A155,Sheet1!$A$3:$AF$86,31,FALSE))</f>
        <v>0</v>
      </c>
      <c r="AF155" s="6">
        <f>IF(ISERROR(VLOOKUP(A155,Sheet1!$A$3:$AF$86,32,FALSE))=TRUE,0,VLOOKUP(A155,Sheet1!$A$3:$AF$86,32,FALSE))</f>
        <v>0</v>
      </c>
    </row>
    <row r="156" spans="1:32">
      <c r="A156" s="4">
        <f>Sheet1!A156</f>
        <v>0</v>
      </c>
      <c r="D156" s="6">
        <f>IF(ISERROR(VLOOKUP(A156,Sheet1!$A$3:$AF$86,4,FALSE))=TRUE,0,VLOOKUP(A156,Sheet1!$A$3:$AF$86,4,FALSE))</f>
        <v>0</v>
      </c>
      <c r="E156" s="6">
        <f>IF(ISERROR(VLOOKUP(A156,Sheet1!$A$3:$AF$86,5,FALSE))=TRUE,0,VLOOKUP(A156,Sheet1!$A$3:$AF$86,5,FALSE))</f>
        <v>0</v>
      </c>
      <c r="F156" s="6">
        <f>IF(ISERROR(VLOOKUP(A156,Sheet1!$A$3:$AF$86,6,FALSE))=TRUE,0,VLOOKUP(A156,Sheet1!$A$3:$AF$86,6,FALSE))</f>
        <v>0</v>
      </c>
      <c r="G156" s="6">
        <f>IF(ISERROR(VLOOKUP(A156,Sheet1!$A$3:$AF$86,7,FALSE))=TRUE,0,VLOOKUP(A156,Sheet1!$A$3:$AF$86,7,FALSE))</f>
        <v>0</v>
      </c>
      <c r="H156" s="7">
        <f>IF(ISERROR(VLOOKUP(A156,Sheet1!$A$3:$AF$86,8,FALSE))=TRUE,0,VLOOKUP(A156,Sheet1!$A$3:$AF$86,8,FALSE))</f>
        <v>0</v>
      </c>
      <c r="I156" s="7">
        <f>IF(ISERROR(VLOOKUP(A156,Sheet1!$A$3:$AF$86,9,FALSE))=TRUE,0,VLOOKUP(A156,Sheet1!$A$3:$AF$86,9,FALSE))</f>
        <v>0</v>
      </c>
      <c r="J156" s="6">
        <f>IF(ISERROR(VLOOKUP(A156,Sheet1!$A$3:$AF$86,10,FALSE))=TRUE,0,VLOOKUP(A156,Sheet1!$A$3:$AF$86,10,FALSE))</f>
        <v>0</v>
      </c>
      <c r="K156" s="6">
        <f>IF(ISERROR(VLOOKUP(A156,Sheet1!$A$3:$AF$86,11,FALSE))=TRUE,0,VLOOKUP(A156,Sheet1!$A$3:$AF$86,11,FALSE))</f>
        <v>0</v>
      </c>
      <c r="L156" s="6">
        <f>IF(ISERROR(VLOOKUP(A156,Sheet1!$A$3:$AF$86,12,FALSE))=TRUE,0,VLOOKUP(A156,Sheet1!$A$3:$AF$86,12,FALSE))</f>
        <v>0</v>
      </c>
      <c r="M156" s="6">
        <f>IF(ISERROR(VLOOKUP(A156,Sheet1!$A$3:$AF$86,13,FALSE))=TRUE,0,VLOOKUP(A156,Sheet1!$A$3:$AF$86,13,FALSE))</f>
        <v>0</v>
      </c>
      <c r="N156" s="6">
        <f>IF(ISERROR(VLOOKUP(A156,Sheet1!$A$3:$AF$86,14,FALSE))=TRUE,0,VLOOKUP(A156,Sheet1!$A$3:$AF$86,14,FALSE))</f>
        <v>0</v>
      </c>
      <c r="O156" s="7">
        <f>IF(ISERROR(VLOOKUP(A156,Sheet1!$A$3:$AF$86,15,FALSE))=TRUE,0,VLOOKUP(A156,Sheet1!$A$3:$AF$86,15,FALSE))</f>
        <v>0</v>
      </c>
      <c r="P156" s="7">
        <f>IF(ISERROR(VLOOKUP(A156,Sheet1!$A$3:$AF$86,16,FALSE))=TRUE,0,VLOOKUP(A156,Sheet1!$A$3:$AF$86,16,FALSE))</f>
        <v>0</v>
      </c>
      <c r="Q156" s="6">
        <f>IF(ISERROR(VLOOKUP(A156,Sheet1!$A$3:$AF$86,17,FALSE))=TRUE,0,VLOOKUP(A156,Sheet1!$A$3:$AF$86,17,FALSE))</f>
        <v>0</v>
      </c>
      <c r="R156" s="6">
        <f>IF(ISERROR(VLOOKUP(A156,Sheet1!$A$3:$AF$86,18,FALSE))=TRUE,0,VLOOKUP(A156,Sheet1!$A$3:$AF$86,18,FALSE))</f>
        <v>0</v>
      </c>
      <c r="S156" s="6">
        <f>IF(ISERROR(VLOOKUP(A156,Sheet1!$A$3:$AF$86,19,FALSE))=TRUE,0,VLOOKUP(A156,Sheet1!$A$3:$AF$86,19,FALSE))</f>
        <v>0</v>
      </c>
      <c r="T156" s="6">
        <f>IF(ISERROR(VLOOKUP(A156,Sheet1!$A$3:$AF$86,20,FALSE))=TRUE,0,VLOOKUP(A156,Sheet1!$A$3:$AF$86,20,FALSE))</f>
        <v>0</v>
      </c>
      <c r="U156" s="6">
        <f>IF(ISERROR(VLOOKUP(A156,Sheet1!$A$3:$AF$86,21,FALSE))=TRUE,0,VLOOKUP(A156,Sheet1!$A$3:$AF$86,21,FALSE))</f>
        <v>0</v>
      </c>
      <c r="V156" s="7">
        <f>IF(ISERROR(VLOOKUP(A156,Sheet1!$A$3:$AF$86,22,FALSE))=TRUE,0,VLOOKUP(A156,Sheet1!$A$3:$AF$86,22,FALSE))</f>
        <v>0</v>
      </c>
      <c r="W156" s="7">
        <f>IF(ISERROR(VLOOKUP(A156,Sheet1!$A$3:$AF$86,23,FALSE))=TRUE,0,VLOOKUP(A156,Sheet1!$A$3:$AF$86,23,FALSE))</f>
        <v>0</v>
      </c>
      <c r="X156" s="6">
        <f>IF(ISERROR(VLOOKUP(A156,Sheet1!$A$3:$AF$86,24,FALSE))=TRUE,0,VLOOKUP(A156,Sheet1!$A$3:$AF$86,24,FALSE))</f>
        <v>0</v>
      </c>
      <c r="Y156" s="6">
        <f>IF(ISERROR(VLOOKUP(A156,Sheet1!$A$3:$AF$86,25,FALSE))=TRUE,0,VLOOKUP(A156,Sheet1!$A$3:$AF$86,25,FALSE))</f>
        <v>0</v>
      </c>
      <c r="Z156" s="6">
        <f>IF(ISERROR(VLOOKUP(A156,Sheet1!$A$3:$AF$86,26,FALSE))=TRUE,0,VLOOKUP(A156,Sheet1!$A$3:$AF$86,26,FALSE))</f>
        <v>0</v>
      </c>
      <c r="AA156" s="6">
        <f>IF(ISERROR(VLOOKUP(A156,Sheet1!$A$3:$AF$86,27,FALSE))=TRUE,0,VLOOKUP(A156,Sheet1!$A$3:$AF$86,27,FALSE))</f>
        <v>0</v>
      </c>
      <c r="AB156" s="6">
        <f>IF(ISERROR(VLOOKUP(A156,Sheet1!$A$3:$AF$86,28,FALSE))=TRUE,0,VLOOKUP(A156,Sheet1!$A$3:$AF$86,28,FALSE))</f>
        <v>0</v>
      </c>
      <c r="AC156" s="7">
        <f>IF(ISERROR(VLOOKUP(A156,Sheet1!$A$3:$AF$86,29,FALSE))=TRUE,0,VLOOKUP(A156,Sheet1!$A$3:$AF$86,29,FALSE))</f>
        <v>0</v>
      </c>
      <c r="AD156" s="7">
        <f>IF(ISERROR(VLOOKUP(A156,Sheet1!$A$3:$AF$86,30,FALSE))=TRUE,0,VLOOKUP(A156,Sheet1!$A$3:$AF$86,30,FALSE))</f>
        <v>0</v>
      </c>
      <c r="AE156" s="6">
        <f>IF(ISERROR(VLOOKUP(A156,Sheet1!$A$3:$AF$86,31,FALSE))=TRUE,0,VLOOKUP(A156,Sheet1!$A$3:$AF$86,31,FALSE))</f>
        <v>0</v>
      </c>
      <c r="AF156" s="6">
        <f>IF(ISERROR(VLOOKUP(A156,Sheet1!$A$3:$AF$86,32,FALSE))=TRUE,0,VLOOKUP(A156,Sheet1!$A$3:$AF$86,32,FALSE))</f>
        <v>0</v>
      </c>
    </row>
    <row r="157" spans="1:32">
      <c r="A157" s="4">
        <f>Sheet1!A157</f>
        <v>0</v>
      </c>
      <c r="D157" s="6">
        <f>IF(ISERROR(VLOOKUP(A157,Sheet1!$A$3:$AF$86,4,FALSE))=TRUE,0,VLOOKUP(A157,Sheet1!$A$3:$AF$86,4,FALSE))</f>
        <v>0</v>
      </c>
      <c r="E157" s="6">
        <f>IF(ISERROR(VLOOKUP(A157,Sheet1!$A$3:$AF$86,5,FALSE))=TRUE,0,VLOOKUP(A157,Sheet1!$A$3:$AF$86,5,FALSE))</f>
        <v>0</v>
      </c>
      <c r="F157" s="6">
        <f>IF(ISERROR(VLOOKUP(A157,Sheet1!$A$3:$AF$86,6,FALSE))=TRUE,0,VLOOKUP(A157,Sheet1!$A$3:$AF$86,6,FALSE))</f>
        <v>0</v>
      </c>
      <c r="G157" s="6">
        <f>IF(ISERROR(VLOOKUP(A157,Sheet1!$A$3:$AF$86,7,FALSE))=TRUE,0,VLOOKUP(A157,Sheet1!$A$3:$AF$86,7,FALSE))</f>
        <v>0</v>
      </c>
      <c r="H157" s="7">
        <f>IF(ISERROR(VLOOKUP(A157,Sheet1!$A$3:$AF$86,8,FALSE))=TRUE,0,VLOOKUP(A157,Sheet1!$A$3:$AF$86,8,FALSE))</f>
        <v>0</v>
      </c>
      <c r="I157" s="7">
        <f>IF(ISERROR(VLOOKUP(A157,Sheet1!$A$3:$AF$86,9,FALSE))=TRUE,0,VLOOKUP(A157,Sheet1!$A$3:$AF$86,9,FALSE))</f>
        <v>0</v>
      </c>
      <c r="J157" s="6">
        <f>IF(ISERROR(VLOOKUP(A157,Sheet1!$A$3:$AF$86,10,FALSE))=TRUE,0,VLOOKUP(A157,Sheet1!$A$3:$AF$86,10,FALSE))</f>
        <v>0</v>
      </c>
      <c r="K157" s="6">
        <f>IF(ISERROR(VLOOKUP(A157,Sheet1!$A$3:$AF$86,11,FALSE))=TRUE,0,VLOOKUP(A157,Sheet1!$A$3:$AF$86,11,FALSE))</f>
        <v>0</v>
      </c>
      <c r="L157" s="6">
        <f>IF(ISERROR(VLOOKUP(A157,Sheet1!$A$3:$AF$86,12,FALSE))=TRUE,0,VLOOKUP(A157,Sheet1!$A$3:$AF$86,12,FALSE))</f>
        <v>0</v>
      </c>
      <c r="M157" s="6">
        <f>IF(ISERROR(VLOOKUP(A157,Sheet1!$A$3:$AF$86,13,FALSE))=TRUE,0,VLOOKUP(A157,Sheet1!$A$3:$AF$86,13,FALSE))</f>
        <v>0</v>
      </c>
      <c r="N157" s="6">
        <f>IF(ISERROR(VLOOKUP(A157,Sheet1!$A$3:$AF$86,14,FALSE))=TRUE,0,VLOOKUP(A157,Sheet1!$A$3:$AF$86,14,FALSE))</f>
        <v>0</v>
      </c>
      <c r="O157" s="7">
        <f>IF(ISERROR(VLOOKUP(A157,Sheet1!$A$3:$AF$86,15,FALSE))=TRUE,0,VLOOKUP(A157,Sheet1!$A$3:$AF$86,15,FALSE))</f>
        <v>0</v>
      </c>
      <c r="P157" s="7">
        <f>IF(ISERROR(VLOOKUP(A157,Sheet1!$A$3:$AF$86,16,FALSE))=TRUE,0,VLOOKUP(A157,Sheet1!$A$3:$AF$86,16,FALSE))</f>
        <v>0</v>
      </c>
      <c r="Q157" s="6">
        <f>IF(ISERROR(VLOOKUP(A157,Sheet1!$A$3:$AF$86,17,FALSE))=TRUE,0,VLOOKUP(A157,Sheet1!$A$3:$AF$86,17,FALSE))</f>
        <v>0</v>
      </c>
      <c r="R157" s="6">
        <f>IF(ISERROR(VLOOKUP(A157,Sheet1!$A$3:$AF$86,18,FALSE))=TRUE,0,VLOOKUP(A157,Sheet1!$A$3:$AF$86,18,FALSE))</f>
        <v>0</v>
      </c>
      <c r="S157" s="6">
        <f>IF(ISERROR(VLOOKUP(A157,Sheet1!$A$3:$AF$86,19,FALSE))=TRUE,0,VLOOKUP(A157,Sheet1!$A$3:$AF$86,19,FALSE))</f>
        <v>0</v>
      </c>
      <c r="T157" s="6">
        <f>IF(ISERROR(VLOOKUP(A157,Sheet1!$A$3:$AF$86,20,FALSE))=TRUE,0,VLOOKUP(A157,Sheet1!$A$3:$AF$86,20,FALSE))</f>
        <v>0</v>
      </c>
      <c r="U157" s="6">
        <f>IF(ISERROR(VLOOKUP(A157,Sheet1!$A$3:$AF$86,21,FALSE))=TRUE,0,VLOOKUP(A157,Sheet1!$A$3:$AF$86,21,FALSE))</f>
        <v>0</v>
      </c>
      <c r="V157" s="7">
        <f>IF(ISERROR(VLOOKUP(A157,Sheet1!$A$3:$AF$86,22,FALSE))=TRUE,0,VLOOKUP(A157,Sheet1!$A$3:$AF$86,22,FALSE))</f>
        <v>0</v>
      </c>
      <c r="W157" s="7">
        <f>IF(ISERROR(VLOOKUP(A157,Sheet1!$A$3:$AF$86,23,FALSE))=TRUE,0,VLOOKUP(A157,Sheet1!$A$3:$AF$86,23,FALSE))</f>
        <v>0</v>
      </c>
      <c r="X157" s="6">
        <f>IF(ISERROR(VLOOKUP(A157,Sheet1!$A$3:$AF$86,24,FALSE))=TRUE,0,VLOOKUP(A157,Sheet1!$A$3:$AF$86,24,FALSE))</f>
        <v>0</v>
      </c>
      <c r="Y157" s="6">
        <f>IF(ISERROR(VLOOKUP(A157,Sheet1!$A$3:$AF$86,25,FALSE))=TRUE,0,VLOOKUP(A157,Sheet1!$A$3:$AF$86,25,FALSE))</f>
        <v>0</v>
      </c>
      <c r="Z157" s="6">
        <f>IF(ISERROR(VLOOKUP(A157,Sheet1!$A$3:$AF$86,26,FALSE))=TRUE,0,VLOOKUP(A157,Sheet1!$A$3:$AF$86,26,FALSE))</f>
        <v>0</v>
      </c>
      <c r="AA157" s="6">
        <f>IF(ISERROR(VLOOKUP(A157,Sheet1!$A$3:$AF$86,27,FALSE))=TRUE,0,VLOOKUP(A157,Sheet1!$A$3:$AF$86,27,FALSE))</f>
        <v>0</v>
      </c>
      <c r="AB157" s="6">
        <f>IF(ISERROR(VLOOKUP(A157,Sheet1!$A$3:$AF$86,28,FALSE))=TRUE,0,VLOOKUP(A157,Sheet1!$A$3:$AF$86,28,FALSE))</f>
        <v>0</v>
      </c>
      <c r="AC157" s="7">
        <f>IF(ISERROR(VLOOKUP(A157,Sheet1!$A$3:$AF$86,29,FALSE))=TRUE,0,VLOOKUP(A157,Sheet1!$A$3:$AF$86,29,FALSE))</f>
        <v>0</v>
      </c>
      <c r="AD157" s="7">
        <f>IF(ISERROR(VLOOKUP(A157,Sheet1!$A$3:$AF$86,30,FALSE))=TRUE,0,VLOOKUP(A157,Sheet1!$A$3:$AF$86,30,FALSE))</f>
        <v>0</v>
      </c>
      <c r="AE157" s="6">
        <f>IF(ISERROR(VLOOKUP(A157,Sheet1!$A$3:$AF$86,31,FALSE))=TRUE,0,VLOOKUP(A157,Sheet1!$A$3:$AF$86,31,FALSE))</f>
        <v>0</v>
      </c>
      <c r="AF157" s="6">
        <f>IF(ISERROR(VLOOKUP(A157,Sheet1!$A$3:$AF$86,32,FALSE))=TRUE,0,VLOOKUP(A157,Sheet1!$A$3:$AF$86,32,FALSE))</f>
        <v>0</v>
      </c>
    </row>
    <row r="158" spans="1:32">
      <c r="A158" s="4">
        <f>Sheet1!A158</f>
        <v>0</v>
      </c>
      <c r="D158" s="6">
        <f>IF(ISERROR(VLOOKUP(A158,Sheet1!$A$3:$AF$86,4,FALSE))=TRUE,0,VLOOKUP(A158,Sheet1!$A$3:$AF$86,4,FALSE))</f>
        <v>0</v>
      </c>
      <c r="E158" s="6">
        <f>IF(ISERROR(VLOOKUP(A158,Sheet1!$A$3:$AF$86,5,FALSE))=TRUE,0,VLOOKUP(A158,Sheet1!$A$3:$AF$86,5,FALSE))</f>
        <v>0</v>
      </c>
      <c r="F158" s="6">
        <f>IF(ISERROR(VLOOKUP(A158,Sheet1!$A$3:$AF$86,6,FALSE))=TRUE,0,VLOOKUP(A158,Sheet1!$A$3:$AF$86,6,FALSE))</f>
        <v>0</v>
      </c>
      <c r="G158" s="6">
        <f>IF(ISERROR(VLOOKUP(A158,Sheet1!$A$3:$AF$86,7,FALSE))=TRUE,0,VLOOKUP(A158,Sheet1!$A$3:$AF$86,7,FALSE))</f>
        <v>0</v>
      </c>
      <c r="H158" s="7">
        <f>IF(ISERROR(VLOOKUP(A158,Sheet1!$A$3:$AF$86,8,FALSE))=TRUE,0,VLOOKUP(A158,Sheet1!$A$3:$AF$86,8,FALSE))</f>
        <v>0</v>
      </c>
      <c r="I158" s="7">
        <f>IF(ISERROR(VLOOKUP(A158,Sheet1!$A$3:$AF$86,9,FALSE))=TRUE,0,VLOOKUP(A158,Sheet1!$A$3:$AF$86,9,FALSE))</f>
        <v>0</v>
      </c>
      <c r="J158" s="6">
        <f>IF(ISERROR(VLOOKUP(A158,Sheet1!$A$3:$AF$86,10,FALSE))=TRUE,0,VLOOKUP(A158,Sheet1!$A$3:$AF$86,10,FALSE))</f>
        <v>0</v>
      </c>
      <c r="K158" s="6">
        <f>IF(ISERROR(VLOOKUP(A158,Sheet1!$A$3:$AF$86,11,FALSE))=TRUE,0,VLOOKUP(A158,Sheet1!$A$3:$AF$86,11,FALSE))</f>
        <v>0</v>
      </c>
      <c r="L158" s="6">
        <f>IF(ISERROR(VLOOKUP(A158,Sheet1!$A$3:$AF$86,12,FALSE))=TRUE,0,VLOOKUP(A158,Sheet1!$A$3:$AF$86,12,FALSE))</f>
        <v>0</v>
      </c>
      <c r="M158" s="6">
        <f>IF(ISERROR(VLOOKUP(A158,Sheet1!$A$3:$AF$86,13,FALSE))=TRUE,0,VLOOKUP(A158,Sheet1!$A$3:$AF$86,13,FALSE))</f>
        <v>0</v>
      </c>
      <c r="N158" s="6">
        <f>IF(ISERROR(VLOOKUP(A158,Sheet1!$A$3:$AF$86,14,FALSE))=TRUE,0,VLOOKUP(A158,Sheet1!$A$3:$AF$86,14,FALSE))</f>
        <v>0</v>
      </c>
      <c r="O158" s="7">
        <f>IF(ISERROR(VLOOKUP(A158,Sheet1!$A$3:$AF$86,15,FALSE))=TRUE,0,VLOOKUP(A158,Sheet1!$A$3:$AF$86,15,FALSE))</f>
        <v>0</v>
      </c>
      <c r="P158" s="7">
        <f>IF(ISERROR(VLOOKUP(A158,Sheet1!$A$3:$AF$86,16,FALSE))=TRUE,0,VLOOKUP(A158,Sheet1!$A$3:$AF$86,16,FALSE))</f>
        <v>0</v>
      </c>
      <c r="Q158" s="6">
        <f>IF(ISERROR(VLOOKUP(A158,Sheet1!$A$3:$AF$86,17,FALSE))=TRUE,0,VLOOKUP(A158,Sheet1!$A$3:$AF$86,17,FALSE))</f>
        <v>0</v>
      </c>
      <c r="R158" s="6">
        <f>IF(ISERROR(VLOOKUP(A158,Sheet1!$A$3:$AF$86,18,FALSE))=TRUE,0,VLOOKUP(A158,Sheet1!$A$3:$AF$86,18,FALSE))</f>
        <v>0</v>
      </c>
      <c r="S158" s="6">
        <f>IF(ISERROR(VLOOKUP(A158,Sheet1!$A$3:$AF$86,19,FALSE))=TRUE,0,VLOOKUP(A158,Sheet1!$A$3:$AF$86,19,FALSE))</f>
        <v>0</v>
      </c>
      <c r="T158" s="6">
        <f>IF(ISERROR(VLOOKUP(A158,Sheet1!$A$3:$AF$86,20,FALSE))=TRUE,0,VLOOKUP(A158,Sheet1!$A$3:$AF$86,20,FALSE))</f>
        <v>0</v>
      </c>
      <c r="U158" s="6">
        <f>IF(ISERROR(VLOOKUP(A158,Sheet1!$A$3:$AF$86,21,FALSE))=TRUE,0,VLOOKUP(A158,Sheet1!$A$3:$AF$86,21,FALSE))</f>
        <v>0</v>
      </c>
      <c r="V158" s="7">
        <f>IF(ISERROR(VLOOKUP(A158,Sheet1!$A$3:$AF$86,22,FALSE))=TRUE,0,VLOOKUP(A158,Sheet1!$A$3:$AF$86,22,FALSE))</f>
        <v>0</v>
      </c>
      <c r="W158" s="7">
        <f>IF(ISERROR(VLOOKUP(A158,Sheet1!$A$3:$AF$86,23,FALSE))=TRUE,0,VLOOKUP(A158,Sheet1!$A$3:$AF$86,23,FALSE))</f>
        <v>0</v>
      </c>
      <c r="X158" s="6">
        <f>IF(ISERROR(VLOOKUP(A158,Sheet1!$A$3:$AF$86,24,FALSE))=TRUE,0,VLOOKUP(A158,Sheet1!$A$3:$AF$86,24,FALSE))</f>
        <v>0</v>
      </c>
      <c r="Y158" s="6">
        <f>IF(ISERROR(VLOOKUP(A158,Sheet1!$A$3:$AF$86,25,FALSE))=TRUE,0,VLOOKUP(A158,Sheet1!$A$3:$AF$86,25,FALSE))</f>
        <v>0</v>
      </c>
      <c r="Z158" s="6">
        <f>IF(ISERROR(VLOOKUP(A158,Sheet1!$A$3:$AF$86,26,FALSE))=TRUE,0,VLOOKUP(A158,Sheet1!$A$3:$AF$86,26,FALSE))</f>
        <v>0</v>
      </c>
      <c r="AA158" s="6">
        <f>IF(ISERROR(VLOOKUP(A158,Sheet1!$A$3:$AF$86,27,FALSE))=TRUE,0,VLOOKUP(A158,Sheet1!$A$3:$AF$86,27,FALSE))</f>
        <v>0</v>
      </c>
      <c r="AB158" s="6">
        <f>IF(ISERROR(VLOOKUP(A158,Sheet1!$A$3:$AF$86,28,FALSE))=TRUE,0,VLOOKUP(A158,Sheet1!$A$3:$AF$86,28,FALSE))</f>
        <v>0</v>
      </c>
      <c r="AC158" s="7">
        <f>IF(ISERROR(VLOOKUP(A158,Sheet1!$A$3:$AF$86,29,FALSE))=TRUE,0,VLOOKUP(A158,Sheet1!$A$3:$AF$86,29,FALSE))</f>
        <v>0</v>
      </c>
      <c r="AD158" s="7">
        <f>IF(ISERROR(VLOOKUP(A158,Sheet1!$A$3:$AF$86,30,FALSE))=TRUE,0,VLOOKUP(A158,Sheet1!$A$3:$AF$86,30,FALSE))</f>
        <v>0</v>
      </c>
      <c r="AE158" s="6">
        <f>IF(ISERROR(VLOOKUP(A158,Sheet1!$A$3:$AF$86,31,FALSE))=TRUE,0,VLOOKUP(A158,Sheet1!$A$3:$AF$86,31,FALSE))</f>
        <v>0</v>
      </c>
      <c r="AF158" s="6">
        <f>IF(ISERROR(VLOOKUP(A158,Sheet1!$A$3:$AF$86,32,FALSE))=TRUE,0,VLOOKUP(A158,Sheet1!$A$3:$AF$86,32,FALSE))</f>
        <v>0</v>
      </c>
    </row>
    <row r="159" spans="1:32">
      <c r="A159" s="4">
        <f>Sheet1!A159</f>
        <v>0</v>
      </c>
      <c r="D159" s="6">
        <f>IF(ISERROR(VLOOKUP(A159,Sheet1!$A$3:$AF$86,4,FALSE))=TRUE,0,VLOOKUP(A159,Sheet1!$A$3:$AF$86,4,FALSE))</f>
        <v>0</v>
      </c>
      <c r="E159" s="6">
        <f>IF(ISERROR(VLOOKUP(A159,Sheet1!$A$3:$AF$86,5,FALSE))=TRUE,0,VLOOKUP(A159,Sheet1!$A$3:$AF$86,5,FALSE))</f>
        <v>0</v>
      </c>
      <c r="F159" s="6">
        <f>IF(ISERROR(VLOOKUP(A159,Sheet1!$A$3:$AF$86,6,FALSE))=TRUE,0,VLOOKUP(A159,Sheet1!$A$3:$AF$86,6,FALSE))</f>
        <v>0</v>
      </c>
      <c r="G159" s="6">
        <f>IF(ISERROR(VLOOKUP(A159,Sheet1!$A$3:$AF$86,7,FALSE))=TRUE,0,VLOOKUP(A159,Sheet1!$A$3:$AF$86,7,FALSE))</f>
        <v>0</v>
      </c>
      <c r="H159" s="7">
        <f>IF(ISERROR(VLOOKUP(A159,Sheet1!$A$3:$AF$86,8,FALSE))=TRUE,0,VLOOKUP(A159,Sheet1!$A$3:$AF$86,8,FALSE))</f>
        <v>0</v>
      </c>
      <c r="I159" s="7">
        <f>IF(ISERROR(VLOOKUP(A159,Sheet1!$A$3:$AF$86,9,FALSE))=TRUE,0,VLOOKUP(A159,Sheet1!$A$3:$AF$86,9,FALSE))</f>
        <v>0</v>
      </c>
      <c r="J159" s="6">
        <f>IF(ISERROR(VLOOKUP(A159,Sheet1!$A$3:$AF$86,10,FALSE))=TRUE,0,VLOOKUP(A159,Sheet1!$A$3:$AF$86,10,FALSE))</f>
        <v>0</v>
      </c>
      <c r="K159" s="6">
        <f>IF(ISERROR(VLOOKUP(A159,Sheet1!$A$3:$AF$86,11,FALSE))=TRUE,0,VLOOKUP(A159,Sheet1!$A$3:$AF$86,11,FALSE))</f>
        <v>0</v>
      </c>
      <c r="L159" s="6">
        <f>IF(ISERROR(VLOOKUP(A159,Sheet1!$A$3:$AF$86,12,FALSE))=TRUE,0,VLOOKUP(A159,Sheet1!$A$3:$AF$86,12,FALSE))</f>
        <v>0</v>
      </c>
      <c r="M159" s="6">
        <f>IF(ISERROR(VLOOKUP(A159,Sheet1!$A$3:$AF$86,13,FALSE))=TRUE,0,VLOOKUP(A159,Sheet1!$A$3:$AF$86,13,FALSE))</f>
        <v>0</v>
      </c>
      <c r="N159" s="6">
        <f>IF(ISERROR(VLOOKUP(A159,Sheet1!$A$3:$AF$86,14,FALSE))=TRUE,0,VLOOKUP(A159,Sheet1!$A$3:$AF$86,14,FALSE))</f>
        <v>0</v>
      </c>
      <c r="O159" s="7">
        <f>IF(ISERROR(VLOOKUP(A159,Sheet1!$A$3:$AF$86,15,FALSE))=TRUE,0,VLOOKUP(A159,Sheet1!$A$3:$AF$86,15,FALSE))</f>
        <v>0</v>
      </c>
      <c r="P159" s="7">
        <f>IF(ISERROR(VLOOKUP(A159,Sheet1!$A$3:$AF$86,16,FALSE))=TRUE,0,VLOOKUP(A159,Sheet1!$A$3:$AF$86,16,FALSE))</f>
        <v>0</v>
      </c>
      <c r="Q159" s="6">
        <f>IF(ISERROR(VLOOKUP(A159,Sheet1!$A$3:$AF$86,17,FALSE))=TRUE,0,VLOOKUP(A159,Sheet1!$A$3:$AF$86,17,FALSE))</f>
        <v>0</v>
      </c>
      <c r="R159" s="6">
        <f>IF(ISERROR(VLOOKUP(A159,Sheet1!$A$3:$AF$86,18,FALSE))=TRUE,0,VLOOKUP(A159,Sheet1!$A$3:$AF$86,18,FALSE))</f>
        <v>0</v>
      </c>
      <c r="S159" s="6">
        <f>IF(ISERROR(VLOOKUP(A159,Sheet1!$A$3:$AF$86,19,FALSE))=TRUE,0,VLOOKUP(A159,Sheet1!$A$3:$AF$86,19,FALSE))</f>
        <v>0</v>
      </c>
      <c r="T159" s="6">
        <f>IF(ISERROR(VLOOKUP(A159,Sheet1!$A$3:$AF$86,20,FALSE))=TRUE,0,VLOOKUP(A159,Sheet1!$A$3:$AF$86,20,FALSE))</f>
        <v>0</v>
      </c>
      <c r="U159" s="6">
        <f>IF(ISERROR(VLOOKUP(A159,Sheet1!$A$3:$AF$86,21,FALSE))=TRUE,0,VLOOKUP(A159,Sheet1!$A$3:$AF$86,21,FALSE))</f>
        <v>0</v>
      </c>
      <c r="V159" s="7">
        <f>IF(ISERROR(VLOOKUP(A159,Sheet1!$A$3:$AF$86,22,FALSE))=TRUE,0,VLOOKUP(A159,Sheet1!$A$3:$AF$86,22,FALSE))</f>
        <v>0</v>
      </c>
      <c r="W159" s="7">
        <f>IF(ISERROR(VLOOKUP(A159,Sheet1!$A$3:$AF$86,23,FALSE))=TRUE,0,VLOOKUP(A159,Sheet1!$A$3:$AF$86,23,FALSE))</f>
        <v>0</v>
      </c>
      <c r="X159" s="6">
        <f>IF(ISERROR(VLOOKUP(A159,Sheet1!$A$3:$AF$86,24,FALSE))=TRUE,0,VLOOKUP(A159,Sheet1!$A$3:$AF$86,24,FALSE))</f>
        <v>0</v>
      </c>
      <c r="Y159" s="6">
        <f>IF(ISERROR(VLOOKUP(A159,Sheet1!$A$3:$AF$86,25,FALSE))=TRUE,0,VLOOKUP(A159,Sheet1!$A$3:$AF$86,25,FALSE))</f>
        <v>0</v>
      </c>
      <c r="Z159" s="6">
        <f>IF(ISERROR(VLOOKUP(A159,Sheet1!$A$3:$AF$86,26,FALSE))=TRUE,0,VLOOKUP(A159,Sheet1!$A$3:$AF$86,26,FALSE))</f>
        <v>0</v>
      </c>
      <c r="AA159" s="6">
        <f>IF(ISERROR(VLOOKUP(A159,Sheet1!$A$3:$AF$86,27,FALSE))=TRUE,0,VLOOKUP(A159,Sheet1!$A$3:$AF$86,27,FALSE))</f>
        <v>0</v>
      </c>
      <c r="AB159" s="6">
        <f>IF(ISERROR(VLOOKUP(A159,Sheet1!$A$3:$AF$86,28,FALSE))=TRUE,0,VLOOKUP(A159,Sheet1!$A$3:$AF$86,28,FALSE))</f>
        <v>0</v>
      </c>
      <c r="AC159" s="7">
        <f>IF(ISERROR(VLOOKUP(A159,Sheet1!$A$3:$AF$86,29,FALSE))=TRUE,0,VLOOKUP(A159,Sheet1!$A$3:$AF$86,29,FALSE))</f>
        <v>0</v>
      </c>
      <c r="AD159" s="7">
        <f>IF(ISERROR(VLOOKUP(A159,Sheet1!$A$3:$AF$86,30,FALSE))=TRUE,0,VLOOKUP(A159,Sheet1!$A$3:$AF$86,30,FALSE))</f>
        <v>0</v>
      </c>
      <c r="AE159" s="6">
        <f>IF(ISERROR(VLOOKUP(A159,Sheet1!$A$3:$AF$86,31,FALSE))=TRUE,0,VLOOKUP(A159,Sheet1!$A$3:$AF$86,31,FALSE))</f>
        <v>0</v>
      </c>
      <c r="AF159" s="6">
        <f>IF(ISERROR(VLOOKUP(A159,Sheet1!$A$3:$AF$86,32,FALSE))=TRUE,0,VLOOKUP(A159,Sheet1!$A$3:$AF$86,32,FALSE))</f>
        <v>0</v>
      </c>
    </row>
    <row r="160" spans="1:32">
      <c r="A160" s="4">
        <f>Sheet1!A160</f>
        <v>0</v>
      </c>
      <c r="D160" s="6">
        <f>IF(ISERROR(VLOOKUP(A160,Sheet1!$A$3:$AF$86,4,FALSE))=TRUE,0,VLOOKUP(A160,Sheet1!$A$3:$AF$86,4,FALSE))</f>
        <v>0</v>
      </c>
      <c r="E160" s="6">
        <f>IF(ISERROR(VLOOKUP(A160,Sheet1!$A$3:$AF$86,5,FALSE))=TRUE,0,VLOOKUP(A160,Sheet1!$A$3:$AF$86,5,FALSE))</f>
        <v>0</v>
      </c>
      <c r="F160" s="6">
        <f>IF(ISERROR(VLOOKUP(A160,Sheet1!$A$3:$AF$86,6,FALSE))=TRUE,0,VLOOKUP(A160,Sheet1!$A$3:$AF$86,6,FALSE))</f>
        <v>0</v>
      </c>
      <c r="G160" s="6">
        <f>IF(ISERROR(VLOOKUP(A160,Sheet1!$A$3:$AF$86,7,FALSE))=TRUE,0,VLOOKUP(A160,Sheet1!$A$3:$AF$86,7,FALSE))</f>
        <v>0</v>
      </c>
      <c r="H160" s="7">
        <f>IF(ISERROR(VLOOKUP(A160,Sheet1!$A$3:$AF$86,8,FALSE))=TRUE,0,VLOOKUP(A160,Sheet1!$A$3:$AF$86,8,FALSE))</f>
        <v>0</v>
      </c>
      <c r="I160" s="7">
        <f>IF(ISERROR(VLOOKUP(A160,Sheet1!$A$3:$AF$86,9,FALSE))=TRUE,0,VLOOKUP(A160,Sheet1!$A$3:$AF$86,9,FALSE))</f>
        <v>0</v>
      </c>
      <c r="J160" s="6">
        <f>IF(ISERROR(VLOOKUP(A160,Sheet1!$A$3:$AF$86,10,FALSE))=TRUE,0,VLOOKUP(A160,Sheet1!$A$3:$AF$86,10,FALSE))</f>
        <v>0</v>
      </c>
      <c r="K160" s="6">
        <f>IF(ISERROR(VLOOKUP(A160,Sheet1!$A$3:$AF$86,11,FALSE))=TRUE,0,VLOOKUP(A160,Sheet1!$A$3:$AF$86,11,FALSE))</f>
        <v>0</v>
      </c>
      <c r="L160" s="6">
        <f>IF(ISERROR(VLOOKUP(A160,Sheet1!$A$3:$AF$86,12,FALSE))=TRUE,0,VLOOKUP(A160,Sheet1!$A$3:$AF$86,12,FALSE))</f>
        <v>0</v>
      </c>
      <c r="M160" s="6">
        <f>IF(ISERROR(VLOOKUP(A160,Sheet1!$A$3:$AF$86,13,FALSE))=TRUE,0,VLOOKUP(A160,Sheet1!$A$3:$AF$86,13,FALSE))</f>
        <v>0</v>
      </c>
      <c r="N160" s="6">
        <f>IF(ISERROR(VLOOKUP(A160,Sheet1!$A$3:$AF$86,14,FALSE))=TRUE,0,VLOOKUP(A160,Sheet1!$A$3:$AF$86,14,FALSE))</f>
        <v>0</v>
      </c>
      <c r="O160" s="7">
        <f>IF(ISERROR(VLOOKUP(A160,Sheet1!$A$3:$AF$86,15,FALSE))=TRUE,0,VLOOKUP(A160,Sheet1!$A$3:$AF$86,15,FALSE))</f>
        <v>0</v>
      </c>
      <c r="P160" s="7">
        <f>IF(ISERROR(VLOOKUP(A160,Sheet1!$A$3:$AF$86,16,FALSE))=TRUE,0,VLOOKUP(A160,Sheet1!$A$3:$AF$86,16,FALSE))</f>
        <v>0</v>
      </c>
      <c r="Q160" s="6">
        <f>IF(ISERROR(VLOOKUP(A160,Sheet1!$A$3:$AF$86,17,FALSE))=TRUE,0,VLOOKUP(A160,Sheet1!$A$3:$AF$86,17,FALSE))</f>
        <v>0</v>
      </c>
      <c r="R160" s="6">
        <f>IF(ISERROR(VLOOKUP(A160,Sheet1!$A$3:$AF$86,18,FALSE))=TRUE,0,VLOOKUP(A160,Sheet1!$A$3:$AF$86,18,FALSE))</f>
        <v>0</v>
      </c>
      <c r="S160" s="6">
        <f>IF(ISERROR(VLOOKUP(A160,Sheet1!$A$3:$AF$86,19,FALSE))=TRUE,0,VLOOKUP(A160,Sheet1!$A$3:$AF$86,19,FALSE))</f>
        <v>0</v>
      </c>
      <c r="T160" s="6">
        <f>IF(ISERROR(VLOOKUP(A160,Sheet1!$A$3:$AF$86,20,FALSE))=TRUE,0,VLOOKUP(A160,Sheet1!$A$3:$AF$86,20,FALSE))</f>
        <v>0</v>
      </c>
      <c r="U160" s="6">
        <f>IF(ISERROR(VLOOKUP(A160,Sheet1!$A$3:$AF$86,21,FALSE))=TRUE,0,VLOOKUP(A160,Sheet1!$A$3:$AF$86,21,FALSE))</f>
        <v>0</v>
      </c>
      <c r="V160" s="7">
        <f>IF(ISERROR(VLOOKUP(A160,Sheet1!$A$3:$AF$86,22,FALSE))=TRUE,0,VLOOKUP(A160,Sheet1!$A$3:$AF$86,22,FALSE))</f>
        <v>0</v>
      </c>
      <c r="W160" s="7">
        <f>IF(ISERROR(VLOOKUP(A160,Sheet1!$A$3:$AF$86,23,FALSE))=TRUE,0,VLOOKUP(A160,Sheet1!$A$3:$AF$86,23,FALSE))</f>
        <v>0</v>
      </c>
      <c r="X160" s="6">
        <f>IF(ISERROR(VLOOKUP(A160,Sheet1!$A$3:$AF$86,24,FALSE))=TRUE,0,VLOOKUP(A160,Sheet1!$A$3:$AF$86,24,FALSE))</f>
        <v>0</v>
      </c>
      <c r="Y160" s="6">
        <f>IF(ISERROR(VLOOKUP(A160,Sheet1!$A$3:$AF$86,25,FALSE))=TRUE,0,VLOOKUP(A160,Sheet1!$A$3:$AF$86,25,FALSE))</f>
        <v>0</v>
      </c>
      <c r="Z160" s="6">
        <f>IF(ISERROR(VLOOKUP(A160,Sheet1!$A$3:$AF$86,26,FALSE))=TRUE,0,VLOOKUP(A160,Sheet1!$A$3:$AF$86,26,FALSE))</f>
        <v>0</v>
      </c>
      <c r="AA160" s="6">
        <f>IF(ISERROR(VLOOKUP(A160,Sheet1!$A$3:$AF$86,27,FALSE))=TRUE,0,VLOOKUP(A160,Sheet1!$A$3:$AF$86,27,FALSE))</f>
        <v>0</v>
      </c>
      <c r="AB160" s="6">
        <f>IF(ISERROR(VLOOKUP(A160,Sheet1!$A$3:$AF$86,28,FALSE))=TRUE,0,VLOOKUP(A160,Sheet1!$A$3:$AF$86,28,FALSE))</f>
        <v>0</v>
      </c>
      <c r="AC160" s="7">
        <f>IF(ISERROR(VLOOKUP(A160,Sheet1!$A$3:$AF$86,29,FALSE))=TRUE,0,VLOOKUP(A160,Sheet1!$A$3:$AF$86,29,FALSE))</f>
        <v>0</v>
      </c>
      <c r="AD160" s="7">
        <f>IF(ISERROR(VLOOKUP(A160,Sheet1!$A$3:$AF$86,30,FALSE))=TRUE,0,VLOOKUP(A160,Sheet1!$A$3:$AF$86,30,FALSE))</f>
        <v>0</v>
      </c>
      <c r="AE160" s="6">
        <f>IF(ISERROR(VLOOKUP(A160,Sheet1!$A$3:$AF$86,31,FALSE))=TRUE,0,VLOOKUP(A160,Sheet1!$A$3:$AF$86,31,FALSE))</f>
        <v>0</v>
      </c>
      <c r="AF160" s="6">
        <f>IF(ISERROR(VLOOKUP(A160,Sheet1!$A$3:$AF$86,32,FALSE))=TRUE,0,VLOOKUP(A160,Sheet1!$A$3:$AF$86,32,FALSE))</f>
        <v>0</v>
      </c>
    </row>
    <row r="161" spans="1:32">
      <c r="A161" s="4">
        <f>Sheet1!A161</f>
        <v>0</v>
      </c>
      <c r="D161" s="6">
        <f>IF(ISERROR(VLOOKUP(A161,Sheet1!$A$3:$AF$86,4,FALSE))=TRUE,0,VLOOKUP(A161,Sheet1!$A$3:$AF$86,4,FALSE))</f>
        <v>0</v>
      </c>
      <c r="E161" s="6">
        <f>IF(ISERROR(VLOOKUP(A161,Sheet1!$A$3:$AF$86,5,FALSE))=TRUE,0,VLOOKUP(A161,Sheet1!$A$3:$AF$86,5,FALSE))</f>
        <v>0</v>
      </c>
      <c r="F161" s="6">
        <f>IF(ISERROR(VLOOKUP(A161,Sheet1!$A$3:$AF$86,6,FALSE))=TRUE,0,VLOOKUP(A161,Sheet1!$A$3:$AF$86,6,FALSE))</f>
        <v>0</v>
      </c>
      <c r="G161" s="6">
        <f>IF(ISERROR(VLOOKUP(A161,Sheet1!$A$3:$AF$86,7,FALSE))=TRUE,0,VLOOKUP(A161,Sheet1!$A$3:$AF$86,7,FALSE))</f>
        <v>0</v>
      </c>
      <c r="H161" s="7">
        <f>IF(ISERROR(VLOOKUP(A161,Sheet1!$A$3:$AF$86,8,FALSE))=TRUE,0,VLOOKUP(A161,Sheet1!$A$3:$AF$86,8,FALSE))</f>
        <v>0</v>
      </c>
      <c r="I161" s="7">
        <f>IF(ISERROR(VLOOKUP(A161,Sheet1!$A$3:$AF$86,9,FALSE))=TRUE,0,VLOOKUP(A161,Sheet1!$A$3:$AF$86,9,FALSE))</f>
        <v>0</v>
      </c>
      <c r="J161" s="6">
        <f>IF(ISERROR(VLOOKUP(A161,Sheet1!$A$3:$AF$86,10,FALSE))=TRUE,0,VLOOKUP(A161,Sheet1!$A$3:$AF$86,10,FALSE))</f>
        <v>0</v>
      </c>
      <c r="K161" s="6">
        <f>IF(ISERROR(VLOOKUP(A161,Sheet1!$A$3:$AF$86,11,FALSE))=TRUE,0,VLOOKUP(A161,Sheet1!$A$3:$AF$86,11,FALSE))</f>
        <v>0</v>
      </c>
      <c r="L161" s="6">
        <f>IF(ISERROR(VLOOKUP(A161,Sheet1!$A$3:$AF$86,12,FALSE))=TRUE,0,VLOOKUP(A161,Sheet1!$A$3:$AF$86,12,FALSE))</f>
        <v>0</v>
      </c>
      <c r="M161" s="6">
        <f>IF(ISERROR(VLOOKUP(A161,Sheet1!$A$3:$AF$86,13,FALSE))=TRUE,0,VLOOKUP(A161,Sheet1!$A$3:$AF$86,13,FALSE))</f>
        <v>0</v>
      </c>
      <c r="N161" s="6">
        <f>IF(ISERROR(VLOOKUP(A161,Sheet1!$A$3:$AF$86,14,FALSE))=TRUE,0,VLOOKUP(A161,Sheet1!$A$3:$AF$86,14,FALSE))</f>
        <v>0</v>
      </c>
      <c r="O161" s="7">
        <f>IF(ISERROR(VLOOKUP(A161,Sheet1!$A$3:$AF$86,15,FALSE))=TRUE,0,VLOOKUP(A161,Sheet1!$A$3:$AF$86,15,FALSE))</f>
        <v>0</v>
      </c>
      <c r="P161" s="7">
        <f>IF(ISERROR(VLOOKUP(A161,Sheet1!$A$3:$AF$86,16,FALSE))=TRUE,0,VLOOKUP(A161,Sheet1!$A$3:$AF$86,16,FALSE))</f>
        <v>0</v>
      </c>
      <c r="Q161" s="6">
        <f>IF(ISERROR(VLOOKUP(A161,Sheet1!$A$3:$AF$86,17,FALSE))=TRUE,0,VLOOKUP(A161,Sheet1!$A$3:$AF$86,17,FALSE))</f>
        <v>0</v>
      </c>
      <c r="R161" s="6">
        <f>IF(ISERROR(VLOOKUP(A161,Sheet1!$A$3:$AF$86,18,FALSE))=TRUE,0,VLOOKUP(A161,Sheet1!$A$3:$AF$86,18,FALSE))</f>
        <v>0</v>
      </c>
      <c r="S161" s="6">
        <f>IF(ISERROR(VLOOKUP(A161,Sheet1!$A$3:$AF$86,19,FALSE))=TRUE,0,VLOOKUP(A161,Sheet1!$A$3:$AF$86,19,FALSE))</f>
        <v>0</v>
      </c>
      <c r="T161" s="6">
        <f>IF(ISERROR(VLOOKUP(A161,Sheet1!$A$3:$AF$86,20,FALSE))=TRUE,0,VLOOKUP(A161,Sheet1!$A$3:$AF$86,20,FALSE))</f>
        <v>0</v>
      </c>
      <c r="U161" s="6">
        <f>IF(ISERROR(VLOOKUP(A161,Sheet1!$A$3:$AF$86,21,FALSE))=TRUE,0,VLOOKUP(A161,Sheet1!$A$3:$AF$86,21,FALSE))</f>
        <v>0</v>
      </c>
      <c r="V161" s="7">
        <f>IF(ISERROR(VLOOKUP(A161,Sheet1!$A$3:$AF$86,22,FALSE))=TRUE,0,VLOOKUP(A161,Sheet1!$A$3:$AF$86,22,FALSE))</f>
        <v>0</v>
      </c>
      <c r="W161" s="7">
        <f>IF(ISERROR(VLOOKUP(A161,Sheet1!$A$3:$AF$86,23,FALSE))=TRUE,0,VLOOKUP(A161,Sheet1!$A$3:$AF$86,23,FALSE))</f>
        <v>0</v>
      </c>
      <c r="X161" s="6">
        <f>IF(ISERROR(VLOOKUP(A161,Sheet1!$A$3:$AF$86,24,FALSE))=TRUE,0,VLOOKUP(A161,Sheet1!$A$3:$AF$86,24,FALSE))</f>
        <v>0</v>
      </c>
      <c r="Y161" s="6">
        <f>IF(ISERROR(VLOOKUP(A161,Sheet1!$A$3:$AF$86,25,FALSE))=TRUE,0,VLOOKUP(A161,Sheet1!$A$3:$AF$86,25,FALSE))</f>
        <v>0</v>
      </c>
      <c r="Z161" s="6">
        <f>IF(ISERROR(VLOOKUP(A161,Sheet1!$A$3:$AF$86,26,FALSE))=TRUE,0,VLOOKUP(A161,Sheet1!$A$3:$AF$86,26,FALSE))</f>
        <v>0</v>
      </c>
      <c r="AA161" s="6">
        <f>IF(ISERROR(VLOOKUP(A161,Sheet1!$A$3:$AF$86,27,FALSE))=TRUE,0,VLOOKUP(A161,Sheet1!$A$3:$AF$86,27,FALSE))</f>
        <v>0</v>
      </c>
      <c r="AB161" s="6">
        <f>IF(ISERROR(VLOOKUP(A161,Sheet1!$A$3:$AF$86,28,FALSE))=TRUE,0,VLOOKUP(A161,Sheet1!$A$3:$AF$86,28,FALSE))</f>
        <v>0</v>
      </c>
      <c r="AC161" s="7">
        <f>IF(ISERROR(VLOOKUP(A161,Sheet1!$A$3:$AF$86,29,FALSE))=TRUE,0,VLOOKUP(A161,Sheet1!$A$3:$AF$86,29,FALSE))</f>
        <v>0</v>
      </c>
      <c r="AD161" s="7">
        <f>IF(ISERROR(VLOOKUP(A161,Sheet1!$A$3:$AF$86,30,FALSE))=TRUE,0,VLOOKUP(A161,Sheet1!$A$3:$AF$86,30,FALSE))</f>
        <v>0</v>
      </c>
      <c r="AE161" s="6">
        <f>IF(ISERROR(VLOOKUP(A161,Sheet1!$A$3:$AF$86,31,FALSE))=TRUE,0,VLOOKUP(A161,Sheet1!$A$3:$AF$86,31,FALSE))</f>
        <v>0</v>
      </c>
      <c r="AF161" s="6">
        <f>IF(ISERROR(VLOOKUP(A161,Sheet1!$A$3:$AF$86,32,FALSE))=TRUE,0,VLOOKUP(A161,Sheet1!$A$3:$AF$86,32,FALSE))</f>
        <v>0</v>
      </c>
    </row>
    <row r="162" spans="1:32">
      <c r="A162" s="4">
        <f>Sheet1!A162</f>
        <v>0</v>
      </c>
      <c r="D162" s="6">
        <f>IF(ISERROR(VLOOKUP(A162,Sheet1!$A$3:$AF$86,4,FALSE))=TRUE,0,VLOOKUP(A162,Sheet1!$A$3:$AF$86,4,FALSE))</f>
        <v>0</v>
      </c>
      <c r="E162" s="6">
        <f>IF(ISERROR(VLOOKUP(A162,Sheet1!$A$3:$AF$86,5,FALSE))=TRUE,0,VLOOKUP(A162,Sheet1!$A$3:$AF$86,5,FALSE))</f>
        <v>0</v>
      </c>
      <c r="F162" s="6">
        <f>IF(ISERROR(VLOOKUP(A162,Sheet1!$A$3:$AF$86,6,FALSE))=TRUE,0,VLOOKUP(A162,Sheet1!$A$3:$AF$86,6,FALSE))</f>
        <v>0</v>
      </c>
      <c r="G162" s="6">
        <f>IF(ISERROR(VLOOKUP(A162,Sheet1!$A$3:$AF$86,7,FALSE))=TRUE,0,VLOOKUP(A162,Sheet1!$A$3:$AF$86,7,FALSE))</f>
        <v>0</v>
      </c>
      <c r="H162" s="7">
        <f>IF(ISERROR(VLOOKUP(A162,Sheet1!$A$3:$AF$86,8,FALSE))=TRUE,0,VLOOKUP(A162,Sheet1!$A$3:$AF$86,8,FALSE))</f>
        <v>0</v>
      </c>
      <c r="I162" s="7">
        <f>IF(ISERROR(VLOOKUP(A162,Sheet1!$A$3:$AF$86,9,FALSE))=TRUE,0,VLOOKUP(A162,Sheet1!$A$3:$AF$86,9,FALSE))</f>
        <v>0</v>
      </c>
      <c r="J162" s="6">
        <f>IF(ISERROR(VLOOKUP(A162,Sheet1!$A$3:$AF$86,10,FALSE))=TRUE,0,VLOOKUP(A162,Sheet1!$A$3:$AF$86,10,FALSE))</f>
        <v>0</v>
      </c>
      <c r="K162" s="6">
        <f>IF(ISERROR(VLOOKUP(A162,Sheet1!$A$3:$AF$86,11,FALSE))=TRUE,0,VLOOKUP(A162,Sheet1!$A$3:$AF$86,11,FALSE))</f>
        <v>0</v>
      </c>
      <c r="L162" s="6">
        <f>IF(ISERROR(VLOOKUP(A162,Sheet1!$A$3:$AF$86,12,FALSE))=TRUE,0,VLOOKUP(A162,Sheet1!$A$3:$AF$86,12,FALSE))</f>
        <v>0</v>
      </c>
      <c r="M162" s="6">
        <f>IF(ISERROR(VLOOKUP(A162,Sheet1!$A$3:$AF$86,13,FALSE))=TRUE,0,VLOOKUP(A162,Sheet1!$A$3:$AF$86,13,FALSE))</f>
        <v>0</v>
      </c>
      <c r="N162" s="6">
        <f>IF(ISERROR(VLOOKUP(A162,Sheet1!$A$3:$AF$86,14,FALSE))=TRUE,0,VLOOKUP(A162,Sheet1!$A$3:$AF$86,14,FALSE))</f>
        <v>0</v>
      </c>
      <c r="O162" s="7">
        <f>IF(ISERROR(VLOOKUP(A162,Sheet1!$A$3:$AF$86,15,FALSE))=TRUE,0,VLOOKUP(A162,Sheet1!$A$3:$AF$86,15,FALSE))</f>
        <v>0</v>
      </c>
      <c r="P162" s="7">
        <f>IF(ISERROR(VLOOKUP(A162,Sheet1!$A$3:$AF$86,16,FALSE))=TRUE,0,VLOOKUP(A162,Sheet1!$A$3:$AF$86,16,FALSE))</f>
        <v>0</v>
      </c>
      <c r="Q162" s="6">
        <f>IF(ISERROR(VLOOKUP(A162,Sheet1!$A$3:$AF$86,17,FALSE))=TRUE,0,VLOOKUP(A162,Sheet1!$A$3:$AF$86,17,FALSE))</f>
        <v>0</v>
      </c>
      <c r="R162" s="6">
        <f>IF(ISERROR(VLOOKUP(A162,Sheet1!$A$3:$AF$86,18,FALSE))=TRUE,0,VLOOKUP(A162,Sheet1!$A$3:$AF$86,18,FALSE))</f>
        <v>0</v>
      </c>
      <c r="S162" s="6">
        <f>IF(ISERROR(VLOOKUP(A162,Sheet1!$A$3:$AF$86,19,FALSE))=TRUE,0,VLOOKUP(A162,Sheet1!$A$3:$AF$86,19,FALSE))</f>
        <v>0</v>
      </c>
      <c r="T162" s="6">
        <f>IF(ISERROR(VLOOKUP(A162,Sheet1!$A$3:$AF$86,20,FALSE))=TRUE,0,VLOOKUP(A162,Sheet1!$A$3:$AF$86,20,FALSE))</f>
        <v>0</v>
      </c>
      <c r="U162" s="6">
        <f>IF(ISERROR(VLOOKUP(A162,Sheet1!$A$3:$AF$86,21,FALSE))=TRUE,0,VLOOKUP(A162,Sheet1!$A$3:$AF$86,21,FALSE))</f>
        <v>0</v>
      </c>
      <c r="V162" s="7">
        <f>IF(ISERROR(VLOOKUP(A162,Sheet1!$A$3:$AF$86,22,FALSE))=TRUE,0,VLOOKUP(A162,Sheet1!$A$3:$AF$86,22,FALSE))</f>
        <v>0</v>
      </c>
      <c r="W162" s="7">
        <f>IF(ISERROR(VLOOKUP(A162,Sheet1!$A$3:$AF$86,23,FALSE))=TRUE,0,VLOOKUP(A162,Sheet1!$A$3:$AF$86,23,FALSE))</f>
        <v>0</v>
      </c>
      <c r="X162" s="6">
        <f>IF(ISERROR(VLOOKUP(A162,Sheet1!$A$3:$AF$86,24,FALSE))=TRUE,0,VLOOKUP(A162,Sheet1!$A$3:$AF$86,24,FALSE))</f>
        <v>0</v>
      </c>
      <c r="Y162" s="6">
        <f>IF(ISERROR(VLOOKUP(A162,Sheet1!$A$3:$AF$86,25,FALSE))=TRUE,0,VLOOKUP(A162,Sheet1!$A$3:$AF$86,25,FALSE))</f>
        <v>0</v>
      </c>
      <c r="Z162" s="6">
        <f>IF(ISERROR(VLOOKUP(A162,Sheet1!$A$3:$AF$86,26,FALSE))=TRUE,0,VLOOKUP(A162,Sheet1!$A$3:$AF$86,26,FALSE))</f>
        <v>0</v>
      </c>
      <c r="AA162" s="6">
        <f>IF(ISERROR(VLOOKUP(A162,Sheet1!$A$3:$AF$86,27,FALSE))=TRUE,0,VLOOKUP(A162,Sheet1!$A$3:$AF$86,27,FALSE))</f>
        <v>0</v>
      </c>
      <c r="AB162" s="6">
        <f>IF(ISERROR(VLOOKUP(A162,Sheet1!$A$3:$AF$86,28,FALSE))=TRUE,0,VLOOKUP(A162,Sheet1!$A$3:$AF$86,28,FALSE))</f>
        <v>0</v>
      </c>
      <c r="AC162" s="7">
        <f>IF(ISERROR(VLOOKUP(A162,Sheet1!$A$3:$AF$86,29,FALSE))=TRUE,0,VLOOKUP(A162,Sheet1!$A$3:$AF$86,29,FALSE))</f>
        <v>0</v>
      </c>
      <c r="AD162" s="7">
        <f>IF(ISERROR(VLOOKUP(A162,Sheet1!$A$3:$AF$86,30,FALSE))=TRUE,0,VLOOKUP(A162,Sheet1!$A$3:$AF$86,30,FALSE))</f>
        <v>0</v>
      </c>
      <c r="AE162" s="6">
        <f>IF(ISERROR(VLOOKUP(A162,Sheet1!$A$3:$AF$86,31,FALSE))=TRUE,0,VLOOKUP(A162,Sheet1!$A$3:$AF$86,31,FALSE))</f>
        <v>0</v>
      </c>
      <c r="AF162" s="6">
        <f>IF(ISERROR(VLOOKUP(A162,Sheet1!$A$3:$AF$86,32,FALSE))=TRUE,0,VLOOKUP(A162,Sheet1!$A$3:$AF$86,32,FALSE))</f>
        <v>0</v>
      </c>
    </row>
    <row r="163" spans="1:32">
      <c r="A163" s="4">
        <f>Sheet1!A163</f>
        <v>0</v>
      </c>
      <c r="D163" s="6">
        <f>IF(ISERROR(VLOOKUP(A163,Sheet1!$A$3:$AF$86,4,FALSE))=TRUE,0,VLOOKUP(A163,Sheet1!$A$3:$AF$86,4,FALSE))</f>
        <v>0</v>
      </c>
      <c r="E163" s="6">
        <f>IF(ISERROR(VLOOKUP(A163,Sheet1!$A$3:$AF$86,5,FALSE))=TRUE,0,VLOOKUP(A163,Sheet1!$A$3:$AF$86,5,FALSE))</f>
        <v>0</v>
      </c>
      <c r="F163" s="6">
        <f>IF(ISERROR(VLOOKUP(A163,Sheet1!$A$3:$AF$86,6,FALSE))=TRUE,0,VLOOKUP(A163,Sheet1!$A$3:$AF$86,6,FALSE))</f>
        <v>0</v>
      </c>
      <c r="G163" s="6">
        <f>IF(ISERROR(VLOOKUP(A163,Sheet1!$A$3:$AF$86,7,FALSE))=TRUE,0,VLOOKUP(A163,Sheet1!$A$3:$AF$86,7,FALSE))</f>
        <v>0</v>
      </c>
      <c r="H163" s="7">
        <f>IF(ISERROR(VLOOKUP(A163,Sheet1!$A$3:$AF$86,8,FALSE))=TRUE,0,VLOOKUP(A163,Sheet1!$A$3:$AF$86,8,FALSE))</f>
        <v>0</v>
      </c>
      <c r="I163" s="7">
        <f>IF(ISERROR(VLOOKUP(A163,Sheet1!$A$3:$AF$86,9,FALSE))=TRUE,0,VLOOKUP(A163,Sheet1!$A$3:$AF$86,9,FALSE))</f>
        <v>0</v>
      </c>
      <c r="J163" s="6">
        <f>IF(ISERROR(VLOOKUP(A163,Sheet1!$A$3:$AF$86,10,FALSE))=TRUE,0,VLOOKUP(A163,Sheet1!$A$3:$AF$86,10,FALSE))</f>
        <v>0</v>
      </c>
      <c r="K163" s="6">
        <f>IF(ISERROR(VLOOKUP(A163,Sheet1!$A$3:$AF$86,11,FALSE))=TRUE,0,VLOOKUP(A163,Sheet1!$A$3:$AF$86,11,FALSE))</f>
        <v>0</v>
      </c>
      <c r="L163" s="6">
        <f>IF(ISERROR(VLOOKUP(A163,Sheet1!$A$3:$AF$86,12,FALSE))=TRUE,0,VLOOKUP(A163,Sheet1!$A$3:$AF$86,12,FALSE))</f>
        <v>0</v>
      </c>
      <c r="M163" s="6">
        <f>IF(ISERROR(VLOOKUP(A163,Sheet1!$A$3:$AF$86,13,FALSE))=TRUE,0,VLOOKUP(A163,Sheet1!$A$3:$AF$86,13,FALSE))</f>
        <v>0</v>
      </c>
      <c r="N163" s="6">
        <f>IF(ISERROR(VLOOKUP(A163,Sheet1!$A$3:$AF$86,14,FALSE))=TRUE,0,VLOOKUP(A163,Sheet1!$A$3:$AF$86,14,FALSE))</f>
        <v>0</v>
      </c>
      <c r="O163" s="7">
        <f>IF(ISERROR(VLOOKUP(A163,Sheet1!$A$3:$AF$86,15,FALSE))=TRUE,0,VLOOKUP(A163,Sheet1!$A$3:$AF$86,15,FALSE))</f>
        <v>0</v>
      </c>
      <c r="P163" s="7">
        <f>IF(ISERROR(VLOOKUP(A163,Sheet1!$A$3:$AF$86,16,FALSE))=TRUE,0,VLOOKUP(A163,Sheet1!$A$3:$AF$86,16,FALSE))</f>
        <v>0</v>
      </c>
      <c r="Q163" s="6">
        <f>IF(ISERROR(VLOOKUP(A163,Sheet1!$A$3:$AF$86,17,FALSE))=TRUE,0,VLOOKUP(A163,Sheet1!$A$3:$AF$86,17,FALSE))</f>
        <v>0</v>
      </c>
      <c r="R163" s="6">
        <f>IF(ISERROR(VLOOKUP(A163,Sheet1!$A$3:$AF$86,18,FALSE))=TRUE,0,VLOOKUP(A163,Sheet1!$A$3:$AF$86,18,FALSE))</f>
        <v>0</v>
      </c>
      <c r="S163" s="6">
        <f>IF(ISERROR(VLOOKUP(A163,Sheet1!$A$3:$AF$86,19,FALSE))=TRUE,0,VLOOKUP(A163,Sheet1!$A$3:$AF$86,19,FALSE))</f>
        <v>0</v>
      </c>
      <c r="T163" s="6">
        <f>IF(ISERROR(VLOOKUP(A163,Sheet1!$A$3:$AF$86,20,FALSE))=TRUE,0,VLOOKUP(A163,Sheet1!$A$3:$AF$86,20,FALSE))</f>
        <v>0</v>
      </c>
      <c r="U163" s="6">
        <f>IF(ISERROR(VLOOKUP(A163,Sheet1!$A$3:$AF$86,21,FALSE))=TRUE,0,VLOOKUP(A163,Sheet1!$A$3:$AF$86,21,FALSE))</f>
        <v>0</v>
      </c>
      <c r="V163" s="7">
        <f>IF(ISERROR(VLOOKUP(A163,Sheet1!$A$3:$AF$86,22,FALSE))=TRUE,0,VLOOKUP(A163,Sheet1!$A$3:$AF$86,22,FALSE))</f>
        <v>0</v>
      </c>
      <c r="W163" s="7">
        <f>IF(ISERROR(VLOOKUP(A163,Sheet1!$A$3:$AF$86,23,FALSE))=TRUE,0,VLOOKUP(A163,Sheet1!$A$3:$AF$86,23,FALSE))</f>
        <v>0</v>
      </c>
      <c r="X163" s="6">
        <f>IF(ISERROR(VLOOKUP(A163,Sheet1!$A$3:$AF$86,24,FALSE))=TRUE,0,VLOOKUP(A163,Sheet1!$A$3:$AF$86,24,FALSE))</f>
        <v>0</v>
      </c>
      <c r="Y163" s="6">
        <f>IF(ISERROR(VLOOKUP(A163,Sheet1!$A$3:$AF$86,25,FALSE))=TRUE,0,VLOOKUP(A163,Sheet1!$A$3:$AF$86,25,FALSE))</f>
        <v>0</v>
      </c>
      <c r="Z163" s="6">
        <f>IF(ISERROR(VLOOKUP(A163,Sheet1!$A$3:$AF$86,26,FALSE))=TRUE,0,VLOOKUP(A163,Sheet1!$A$3:$AF$86,26,FALSE))</f>
        <v>0</v>
      </c>
      <c r="AA163" s="6">
        <f>IF(ISERROR(VLOOKUP(A163,Sheet1!$A$3:$AF$86,27,FALSE))=TRUE,0,VLOOKUP(A163,Sheet1!$A$3:$AF$86,27,FALSE))</f>
        <v>0</v>
      </c>
      <c r="AB163" s="6">
        <f>IF(ISERROR(VLOOKUP(A163,Sheet1!$A$3:$AF$86,28,FALSE))=TRUE,0,VLOOKUP(A163,Sheet1!$A$3:$AF$86,28,FALSE))</f>
        <v>0</v>
      </c>
      <c r="AC163" s="7">
        <f>IF(ISERROR(VLOOKUP(A163,Sheet1!$A$3:$AF$86,29,FALSE))=TRUE,0,VLOOKUP(A163,Sheet1!$A$3:$AF$86,29,FALSE))</f>
        <v>0</v>
      </c>
      <c r="AD163" s="7">
        <f>IF(ISERROR(VLOOKUP(A163,Sheet1!$A$3:$AF$86,30,FALSE))=TRUE,0,VLOOKUP(A163,Sheet1!$A$3:$AF$86,30,FALSE))</f>
        <v>0</v>
      </c>
      <c r="AE163" s="6">
        <f>IF(ISERROR(VLOOKUP(A163,Sheet1!$A$3:$AF$86,31,FALSE))=TRUE,0,VLOOKUP(A163,Sheet1!$A$3:$AF$86,31,FALSE))</f>
        <v>0</v>
      </c>
      <c r="AF163" s="6">
        <f>IF(ISERROR(VLOOKUP(A163,Sheet1!$A$3:$AF$86,32,FALSE))=TRUE,0,VLOOKUP(A163,Sheet1!$A$3:$AF$86,32,FALSE))</f>
        <v>0</v>
      </c>
    </row>
    <row r="164" spans="1:32">
      <c r="A164" s="4">
        <f>Sheet1!A164</f>
        <v>0</v>
      </c>
      <c r="D164" s="6">
        <f>IF(ISERROR(VLOOKUP(A164,Sheet1!$A$3:$AF$86,4,FALSE))=TRUE,0,VLOOKUP(A164,Sheet1!$A$3:$AF$86,4,FALSE))</f>
        <v>0</v>
      </c>
      <c r="E164" s="6">
        <f>IF(ISERROR(VLOOKUP(A164,Sheet1!$A$3:$AF$86,5,FALSE))=TRUE,0,VLOOKUP(A164,Sheet1!$A$3:$AF$86,5,FALSE))</f>
        <v>0</v>
      </c>
      <c r="F164" s="6">
        <f>IF(ISERROR(VLOOKUP(A164,Sheet1!$A$3:$AF$86,6,FALSE))=TRUE,0,VLOOKUP(A164,Sheet1!$A$3:$AF$86,6,FALSE))</f>
        <v>0</v>
      </c>
      <c r="G164" s="6">
        <f>IF(ISERROR(VLOOKUP(A164,Sheet1!$A$3:$AF$86,7,FALSE))=TRUE,0,VLOOKUP(A164,Sheet1!$A$3:$AF$86,7,FALSE))</f>
        <v>0</v>
      </c>
      <c r="H164" s="7">
        <f>IF(ISERROR(VLOOKUP(A164,Sheet1!$A$3:$AF$86,8,FALSE))=TRUE,0,VLOOKUP(A164,Sheet1!$A$3:$AF$86,8,FALSE))</f>
        <v>0</v>
      </c>
      <c r="I164" s="7">
        <f>IF(ISERROR(VLOOKUP(A164,Sheet1!$A$3:$AF$86,9,FALSE))=TRUE,0,VLOOKUP(A164,Sheet1!$A$3:$AF$86,9,FALSE))</f>
        <v>0</v>
      </c>
      <c r="J164" s="6">
        <f>IF(ISERROR(VLOOKUP(A164,Sheet1!$A$3:$AF$86,10,FALSE))=TRUE,0,VLOOKUP(A164,Sheet1!$A$3:$AF$86,10,FALSE))</f>
        <v>0</v>
      </c>
      <c r="K164" s="6">
        <f>IF(ISERROR(VLOOKUP(A164,Sheet1!$A$3:$AF$86,11,FALSE))=TRUE,0,VLOOKUP(A164,Sheet1!$A$3:$AF$86,11,FALSE))</f>
        <v>0</v>
      </c>
      <c r="L164" s="6">
        <f>IF(ISERROR(VLOOKUP(A164,Sheet1!$A$3:$AF$86,12,FALSE))=TRUE,0,VLOOKUP(A164,Sheet1!$A$3:$AF$86,12,FALSE))</f>
        <v>0</v>
      </c>
      <c r="M164" s="6">
        <f>IF(ISERROR(VLOOKUP(A164,Sheet1!$A$3:$AF$86,13,FALSE))=TRUE,0,VLOOKUP(A164,Sheet1!$A$3:$AF$86,13,FALSE))</f>
        <v>0</v>
      </c>
      <c r="N164" s="6">
        <f>IF(ISERROR(VLOOKUP(A164,Sheet1!$A$3:$AF$86,14,FALSE))=TRUE,0,VLOOKUP(A164,Sheet1!$A$3:$AF$86,14,FALSE))</f>
        <v>0</v>
      </c>
      <c r="O164" s="7">
        <f>IF(ISERROR(VLOOKUP(A164,Sheet1!$A$3:$AF$86,15,FALSE))=TRUE,0,VLOOKUP(A164,Sheet1!$A$3:$AF$86,15,FALSE))</f>
        <v>0</v>
      </c>
      <c r="P164" s="7">
        <f>IF(ISERROR(VLOOKUP(A164,Sheet1!$A$3:$AF$86,16,FALSE))=TRUE,0,VLOOKUP(A164,Sheet1!$A$3:$AF$86,16,FALSE))</f>
        <v>0</v>
      </c>
      <c r="Q164" s="6">
        <f>IF(ISERROR(VLOOKUP(A164,Sheet1!$A$3:$AF$86,17,FALSE))=TRUE,0,VLOOKUP(A164,Sheet1!$A$3:$AF$86,17,FALSE))</f>
        <v>0</v>
      </c>
      <c r="R164" s="6">
        <f>IF(ISERROR(VLOOKUP(A164,Sheet1!$A$3:$AF$86,18,FALSE))=TRUE,0,VLOOKUP(A164,Sheet1!$A$3:$AF$86,18,FALSE))</f>
        <v>0</v>
      </c>
      <c r="S164" s="6">
        <f>IF(ISERROR(VLOOKUP(A164,Sheet1!$A$3:$AF$86,19,FALSE))=TRUE,0,VLOOKUP(A164,Sheet1!$A$3:$AF$86,19,FALSE))</f>
        <v>0</v>
      </c>
      <c r="T164" s="6">
        <f>IF(ISERROR(VLOOKUP(A164,Sheet1!$A$3:$AF$86,20,FALSE))=TRUE,0,VLOOKUP(A164,Sheet1!$A$3:$AF$86,20,FALSE))</f>
        <v>0</v>
      </c>
      <c r="U164" s="6">
        <f>IF(ISERROR(VLOOKUP(A164,Sheet1!$A$3:$AF$86,21,FALSE))=TRUE,0,VLOOKUP(A164,Sheet1!$A$3:$AF$86,21,FALSE))</f>
        <v>0</v>
      </c>
      <c r="V164" s="7">
        <f>IF(ISERROR(VLOOKUP(A164,Sheet1!$A$3:$AF$86,22,FALSE))=TRUE,0,VLOOKUP(A164,Sheet1!$A$3:$AF$86,22,FALSE))</f>
        <v>0</v>
      </c>
      <c r="W164" s="7">
        <f>IF(ISERROR(VLOOKUP(A164,Sheet1!$A$3:$AF$86,23,FALSE))=TRUE,0,VLOOKUP(A164,Sheet1!$A$3:$AF$86,23,FALSE))</f>
        <v>0</v>
      </c>
      <c r="X164" s="6">
        <f>IF(ISERROR(VLOOKUP(A164,Sheet1!$A$3:$AF$86,24,FALSE))=TRUE,0,VLOOKUP(A164,Sheet1!$A$3:$AF$86,24,FALSE))</f>
        <v>0</v>
      </c>
      <c r="Y164" s="6">
        <f>IF(ISERROR(VLOOKUP(A164,Sheet1!$A$3:$AF$86,25,FALSE))=TRUE,0,VLOOKUP(A164,Sheet1!$A$3:$AF$86,25,FALSE))</f>
        <v>0</v>
      </c>
      <c r="Z164" s="6">
        <f>IF(ISERROR(VLOOKUP(A164,Sheet1!$A$3:$AF$86,26,FALSE))=TRUE,0,VLOOKUP(A164,Sheet1!$A$3:$AF$86,26,FALSE))</f>
        <v>0</v>
      </c>
      <c r="AA164" s="6">
        <f>IF(ISERROR(VLOOKUP(A164,Sheet1!$A$3:$AF$86,27,FALSE))=TRUE,0,VLOOKUP(A164,Sheet1!$A$3:$AF$86,27,FALSE))</f>
        <v>0</v>
      </c>
      <c r="AB164" s="6">
        <f>IF(ISERROR(VLOOKUP(A164,Sheet1!$A$3:$AF$86,28,FALSE))=TRUE,0,VLOOKUP(A164,Sheet1!$A$3:$AF$86,28,FALSE))</f>
        <v>0</v>
      </c>
      <c r="AC164" s="7">
        <f>IF(ISERROR(VLOOKUP(A164,Sheet1!$A$3:$AF$86,29,FALSE))=TRUE,0,VLOOKUP(A164,Sheet1!$A$3:$AF$86,29,FALSE))</f>
        <v>0</v>
      </c>
      <c r="AD164" s="7">
        <f>IF(ISERROR(VLOOKUP(A164,Sheet1!$A$3:$AF$86,30,FALSE))=TRUE,0,VLOOKUP(A164,Sheet1!$A$3:$AF$86,30,FALSE))</f>
        <v>0</v>
      </c>
      <c r="AE164" s="6">
        <f>IF(ISERROR(VLOOKUP(A164,Sheet1!$A$3:$AF$86,31,FALSE))=TRUE,0,VLOOKUP(A164,Sheet1!$A$3:$AF$86,31,FALSE))</f>
        <v>0</v>
      </c>
      <c r="AF164" s="6">
        <f>IF(ISERROR(VLOOKUP(A164,Sheet1!$A$3:$AF$86,32,FALSE))=TRUE,0,VLOOKUP(A164,Sheet1!$A$3:$AF$86,32,FALSE))</f>
        <v>0</v>
      </c>
    </row>
    <row r="165" spans="1:32">
      <c r="A165" s="4">
        <f>Sheet1!A165</f>
        <v>0</v>
      </c>
      <c r="D165" s="6">
        <f>IF(ISERROR(VLOOKUP(A165,Sheet1!$A$3:$AF$86,4,FALSE))=TRUE,0,VLOOKUP(A165,Sheet1!$A$3:$AF$86,4,FALSE))</f>
        <v>0</v>
      </c>
      <c r="E165" s="6">
        <f>IF(ISERROR(VLOOKUP(A165,Sheet1!$A$3:$AF$86,5,FALSE))=TRUE,0,VLOOKUP(A165,Sheet1!$A$3:$AF$86,5,FALSE))</f>
        <v>0</v>
      </c>
      <c r="F165" s="6">
        <f>IF(ISERROR(VLOOKUP(A165,Sheet1!$A$3:$AF$86,6,FALSE))=TRUE,0,VLOOKUP(A165,Sheet1!$A$3:$AF$86,6,FALSE))</f>
        <v>0</v>
      </c>
      <c r="G165" s="6">
        <f>IF(ISERROR(VLOOKUP(A165,Sheet1!$A$3:$AF$86,7,FALSE))=TRUE,0,VLOOKUP(A165,Sheet1!$A$3:$AF$86,7,FALSE))</f>
        <v>0</v>
      </c>
      <c r="H165" s="7">
        <f>IF(ISERROR(VLOOKUP(A165,Sheet1!$A$3:$AF$86,8,FALSE))=TRUE,0,VLOOKUP(A165,Sheet1!$A$3:$AF$86,8,FALSE))</f>
        <v>0</v>
      </c>
      <c r="I165" s="7">
        <f>IF(ISERROR(VLOOKUP(A165,Sheet1!$A$3:$AF$86,9,FALSE))=TRUE,0,VLOOKUP(A165,Sheet1!$A$3:$AF$86,9,FALSE))</f>
        <v>0</v>
      </c>
      <c r="J165" s="6">
        <f>IF(ISERROR(VLOOKUP(A165,Sheet1!$A$3:$AF$86,10,FALSE))=TRUE,0,VLOOKUP(A165,Sheet1!$A$3:$AF$86,10,FALSE))</f>
        <v>0</v>
      </c>
      <c r="K165" s="6">
        <f>IF(ISERROR(VLOOKUP(A165,Sheet1!$A$3:$AF$86,11,FALSE))=TRUE,0,VLOOKUP(A165,Sheet1!$A$3:$AF$86,11,FALSE))</f>
        <v>0</v>
      </c>
      <c r="L165" s="6">
        <f>IF(ISERROR(VLOOKUP(A165,Sheet1!$A$3:$AF$86,12,FALSE))=TRUE,0,VLOOKUP(A165,Sheet1!$A$3:$AF$86,12,FALSE))</f>
        <v>0</v>
      </c>
      <c r="M165" s="6">
        <f>IF(ISERROR(VLOOKUP(A165,Sheet1!$A$3:$AF$86,13,FALSE))=TRUE,0,VLOOKUP(A165,Sheet1!$A$3:$AF$86,13,FALSE))</f>
        <v>0</v>
      </c>
      <c r="N165" s="6">
        <f>IF(ISERROR(VLOOKUP(A165,Sheet1!$A$3:$AF$86,14,FALSE))=TRUE,0,VLOOKUP(A165,Sheet1!$A$3:$AF$86,14,FALSE))</f>
        <v>0</v>
      </c>
      <c r="O165" s="7">
        <f>IF(ISERROR(VLOOKUP(A165,Sheet1!$A$3:$AF$86,15,FALSE))=TRUE,0,VLOOKUP(A165,Sheet1!$A$3:$AF$86,15,FALSE))</f>
        <v>0</v>
      </c>
      <c r="P165" s="7">
        <f>IF(ISERROR(VLOOKUP(A165,Sheet1!$A$3:$AF$86,16,FALSE))=TRUE,0,VLOOKUP(A165,Sheet1!$A$3:$AF$86,16,FALSE))</f>
        <v>0</v>
      </c>
      <c r="Q165" s="6">
        <f>IF(ISERROR(VLOOKUP(A165,Sheet1!$A$3:$AF$86,17,FALSE))=TRUE,0,VLOOKUP(A165,Sheet1!$A$3:$AF$86,17,FALSE))</f>
        <v>0</v>
      </c>
      <c r="R165" s="6">
        <f>IF(ISERROR(VLOOKUP(A165,Sheet1!$A$3:$AF$86,18,FALSE))=TRUE,0,VLOOKUP(A165,Sheet1!$A$3:$AF$86,18,FALSE))</f>
        <v>0</v>
      </c>
      <c r="S165" s="6">
        <f>IF(ISERROR(VLOOKUP(A165,Sheet1!$A$3:$AF$86,19,FALSE))=TRUE,0,VLOOKUP(A165,Sheet1!$A$3:$AF$86,19,FALSE))</f>
        <v>0</v>
      </c>
      <c r="T165" s="6">
        <f>IF(ISERROR(VLOOKUP(A165,Sheet1!$A$3:$AF$86,20,FALSE))=TRUE,0,VLOOKUP(A165,Sheet1!$A$3:$AF$86,20,FALSE))</f>
        <v>0</v>
      </c>
      <c r="U165" s="6">
        <f>IF(ISERROR(VLOOKUP(A165,Sheet1!$A$3:$AF$86,21,FALSE))=TRUE,0,VLOOKUP(A165,Sheet1!$A$3:$AF$86,21,FALSE))</f>
        <v>0</v>
      </c>
      <c r="V165" s="7">
        <f>IF(ISERROR(VLOOKUP(A165,Sheet1!$A$3:$AF$86,22,FALSE))=TRUE,0,VLOOKUP(A165,Sheet1!$A$3:$AF$86,22,FALSE))</f>
        <v>0</v>
      </c>
      <c r="W165" s="7">
        <f>IF(ISERROR(VLOOKUP(A165,Sheet1!$A$3:$AF$86,23,FALSE))=TRUE,0,VLOOKUP(A165,Sheet1!$A$3:$AF$86,23,FALSE))</f>
        <v>0</v>
      </c>
      <c r="X165" s="6">
        <f>IF(ISERROR(VLOOKUP(A165,Sheet1!$A$3:$AF$86,24,FALSE))=TRUE,0,VLOOKUP(A165,Sheet1!$A$3:$AF$86,24,FALSE))</f>
        <v>0</v>
      </c>
      <c r="Y165" s="6">
        <f>IF(ISERROR(VLOOKUP(A165,Sheet1!$A$3:$AF$86,25,FALSE))=TRUE,0,VLOOKUP(A165,Sheet1!$A$3:$AF$86,25,FALSE))</f>
        <v>0</v>
      </c>
      <c r="Z165" s="6">
        <f>IF(ISERROR(VLOOKUP(A165,Sheet1!$A$3:$AF$86,26,FALSE))=TRUE,0,VLOOKUP(A165,Sheet1!$A$3:$AF$86,26,FALSE))</f>
        <v>0</v>
      </c>
      <c r="AA165" s="6">
        <f>IF(ISERROR(VLOOKUP(A165,Sheet1!$A$3:$AF$86,27,FALSE))=TRUE,0,VLOOKUP(A165,Sheet1!$A$3:$AF$86,27,FALSE))</f>
        <v>0</v>
      </c>
      <c r="AB165" s="6">
        <f>IF(ISERROR(VLOOKUP(A165,Sheet1!$A$3:$AF$86,28,FALSE))=TRUE,0,VLOOKUP(A165,Sheet1!$A$3:$AF$86,28,FALSE))</f>
        <v>0</v>
      </c>
      <c r="AC165" s="7">
        <f>IF(ISERROR(VLOOKUP(A165,Sheet1!$A$3:$AF$86,29,FALSE))=TRUE,0,VLOOKUP(A165,Sheet1!$A$3:$AF$86,29,FALSE))</f>
        <v>0</v>
      </c>
      <c r="AD165" s="7">
        <f>IF(ISERROR(VLOOKUP(A165,Sheet1!$A$3:$AF$86,30,FALSE))=TRUE,0,VLOOKUP(A165,Sheet1!$A$3:$AF$86,30,FALSE))</f>
        <v>0</v>
      </c>
      <c r="AE165" s="6">
        <f>IF(ISERROR(VLOOKUP(A165,Sheet1!$A$3:$AF$86,31,FALSE))=TRUE,0,VLOOKUP(A165,Sheet1!$A$3:$AF$86,31,FALSE))</f>
        <v>0</v>
      </c>
      <c r="AF165" s="6">
        <f>IF(ISERROR(VLOOKUP(A165,Sheet1!$A$3:$AF$86,32,FALSE))=TRUE,0,VLOOKUP(A165,Sheet1!$A$3:$AF$86,32,FALSE))</f>
        <v>0</v>
      </c>
    </row>
    <row r="166" spans="1:32">
      <c r="A166" s="4">
        <f>Sheet1!A166</f>
        <v>0</v>
      </c>
      <c r="D166" s="6">
        <f>IF(ISERROR(VLOOKUP(A166,Sheet1!$A$3:$AF$86,4,FALSE))=TRUE,0,VLOOKUP(A166,Sheet1!$A$3:$AF$86,4,FALSE))</f>
        <v>0</v>
      </c>
      <c r="E166" s="6">
        <f>IF(ISERROR(VLOOKUP(A166,Sheet1!$A$3:$AF$86,5,FALSE))=TRUE,0,VLOOKUP(A166,Sheet1!$A$3:$AF$86,5,FALSE))</f>
        <v>0</v>
      </c>
      <c r="F166" s="6">
        <f>IF(ISERROR(VLOOKUP(A166,Sheet1!$A$3:$AF$86,6,FALSE))=TRUE,0,VLOOKUP(A166,Sheet1!$A$3:$AF$86,6,FALSE))</f>
        <v>0</v>
      </c>
      <c r="G166" s="6">
        <f>IF(ISERROR(VLOOKUP(A166,Sheet1!$A$3:$AF$86,7,FALSE))=TRUE,0,VLOOKUP(A166,Sheet1!$A$3:$AF$86,7,FALSE))</f>
        <v>0</v>
      </c>
      <c r="H166" s="7">
        <f>IF(ISERROR(VLOOKUP(A166,Sheet1!$A$3:$AF$86,8,FALSE))=TRUE,0,VLOOKUP(A166,Sheet1!$A$3:$AF$86,8,FALSE))</f>
        <v>0</v>
      </c>
      <c r="I166" s="7">
        <f>IF(ISERROR(VLOOKUP(A166,Sheet1!$A$3:$AF$86,9,FALSE))=TRUE,0,VLOOKUP(A166,Sheet1!$A$3:$AF$86,9,FALSE))</f>
        <v>0</v>
      </c>
      <c r="J166" s="6">
        <f>IF(ISERROR(VLOOKUP(A166,Sheet1!$A$3:$AF$86,10,FALSE))=TRUE,0,VLOOKUP(A166,Sheet1!$A$3:$AF$86,10,FALSE))</f>
        <v>0</v>
      </c>
      <c r="K166" s="6">
        <f>IF(ISERROR(VLOOKUP(A166,Sheet1!$A$3:$AF$86,11,FALSE))=TRUE,0,VLOOKUP(A166,Sheet1!$A$3:$AF$86,11,FALSE))</f>
        <v>0</v>
      </c>
      <c r="L166" s="6">
        <f>IF(ISERROR(VLOOKUP(A166,Sheet1!$A$3:$AF$86,12,FALSE))=TRUE,0,VLOOKUP(A166,Sheet1!$A$3:$AF$86,12,FALSE))</f>
        <v>0</v>
      </c>
      <c r="M166" s="6">
        <f>IF(ISERROR(VLOOKUP(A166,Sheet1!$A$3:$AF$86,13,FALSE))=TRUE,0,VLOOKUP(A166,Sheet1!$A$3:$AF$86,13,FALSE))</f>
        <v>0</v>
      </c>
      <c r="N166" s="6">
        <f>IF(ISERROR(VLOOKUP(A166,Sheet1!$A$3:$AF$86,14,FALSE))=TRUE,0,VLOOKUP(A166,Sheet1!$A$3:$AF$86,14,FALSE))</f>
        <v>0</v>
      </c>
      <c r="O166" s="7">
        <f>IF(ISERROR(VLOOKUP(A166,Sheet1!$A$3:$AF$86,15,FALSE))=TRUE,0,VLOOKUP(A166,Sheet1!$A$3:$AF$86,15,FALSE))</f>
        <v>0</v>
      </c>
      <c r="P166" s="7">
        <f>IF(ISERROR(VLOOKUP(A166,Sheet1!$A$3:$AF$86,16,FALSE))=TRUE,0,VLOOKUP(A166,Sheet1!$A$3:$AF$86,16,FALSE))</f>
        <v>0</v>
      </c>
      <c r="Q166" s="6">
        <f>IF(ISERROR(VLOOKUP(A166,Sheet1!$A$3:$AF$86,17,FALSE))=TRUE,0,VLOOKUP(A166,Sheet1!$A$3:$AF$86,17,FALSE))</f>
        <v>0</v>
      </c>
      <c r="R166" s="6">
        <f>IF(ISERROR(VLOOKUP(A166,Sheet1!$A$3:$AF$86,18,FALSE))=TRUE,0,VLOOKUP(A166,Sheet1!$A$3:$AF$86,18,FALSE))</f>
        <v>0</v>
      </c>
      <c r="S166" s="6">
        <f>IF(ISERROR(VLOOKUP(A166,Sheet1!$A$3:$AF$86,19,FALSE))=TRUE,0,VLOOKUP(A166,Sheet1!$A$3:$AF$86,19,FALSE))</f>
        <v>0</v>
      </c>
      <c r="T166" s="6">
        <f>IF(ISERROR(VLOOKUP(A166,Sheet1!$A$3:$AF$86,20,FALSE))=TRUE,0,VLOOKUP(A166,Sheet1!$A$3:$AF$86,20,FALSE))</f>
        <v>0</v>
      </c>
      <c r="U166" s="6">
        <f>IF(ISERROR(VLOOKUP(A166,Sheet1!$A$3:$AF$86,21,FALSE))=TRUE,0,VLOOKUP(A166,Sheet1!$A$3:$AF$86,21,FALSE))</f>
        <v>0</v>
      </c>
      <c r="V166" s="7">
        <f>IF(ISERROR(VLOOKUP(A166,Sheet1!$A$3:$AF$86,22,FALSE))=TRUE,0,VLOOKUP(A166,Sheet1!$A$3:$AF$86,22,FALSE))</f>
        <v>0</v>
      </c>
      <c r="W166" s="7">
        <f>IF(ISERROR(VLOOKUP(A166,Sheet1!$A$3:$AF$86,23,FALSE))=TRUE,0,VLOOKUP(A166,Sheet1!$A$3:$AF$86,23,FALSE))</f>
        <v>0</v>
      </c>
      <c r="X166" s="6">
        <f>IF(ISERROR(VLOOKUP(A166,Sheet1!$A$3:$AF$86,24,FALSE))=TRUE,0,VLOOKUP(A166,Sheet1!$A$3:$AF$86,24,FALSE))</f>
        <v>0</v>
      </c>
      <c r="Y166" s="6">
        <f>IF(ISERROR(VLOOKUP(A166,Sheet1!$A$3:$AF$86,25,FALSE))=TRUE,0,VLOOKUP(A166,Sheet1!$A$3:$AF$86,25,FALSE))</f>
        <v>0</v>
      </c>
      <c r="Z166" s="6">
        <f>IF(ISERROR(VLOOKUP(A166,Sheet1!$A$3:$AF$86,26,FALSE))=TRUE,0,VLOOKUP(A166,Sheet1!$A$3:$AF$86,26,FALSE))</f>
        <v>0</v>
      </c>
      <c r="AA166" s="6">
        <f>IF(ISERROR(VLOOKUP(A166,Sheet1!$A$3:$AF$86,27,FALSE))=TRUE,0,VLOOKUP(A166,Sheet1!$A$3:$AF$86,27,FALSE))</f>
        <v>0</v>
      </c>
      <c r="AB166" s="6">
        <f>IF(ISERROR(VLOOKUP(A166,Sheet1!$A$3:$AF$86,28,FALSE))=TRUE,0,VLOOKUP(A166,Sheet1!$A$3:$AF$86,28,FALSE))</f>
        <v>0</v>
      </c>
      <c r="AC166" s="7">
        <f>IF(ISERROR(VLOOKUP(A166,Sheet1!$A$3:$AF$86,29,FALSE))=TRUE,0,VLOOKUP(A166,Sheet1!$A$3:$AF$86,29,FALSE))</f>
        <v>0</v>
      </c>
      <c r="AD166" s="7">
        <f>IF(ISERROR(VLOOKUP(A166,Sheet1!$A$3:$AF$86,30,FALSE))=TRUE,0,VLOOKUP(A166,Sheet1!$A$3:$AF$86,30,FALSE))</f>
        <v>0</v>
      </c>
      <c r="AE166" s="6">
        <f>IF(ISERROR(VLOOKUP(A166,Sheet1!$A$3:$AF$86,31,FALSE))=TRUE,0,VLOOKUP(A166,Sheet1!$A$3:$AF$86,31,FALSE))</f>
        <v>0</v>
      </c>
      <c r="AF166" s="6">
        <f>IF(ISERROR(VLOOKUP(A166,Sheet1!$A$3:$AF$86,32,FALSE))=TRUE,0,VLOOKUP(A166,Sheet1!$A$3:$AF$86,32,FALSE))</f>
        <v>0</v>
      </c>
    </row>
    <row r="167" spans="1:32">
      <c r="A167" s="4">
        <f>Sheet1!A167</f>
        <v>0</v>
      </c>
      <c r="D167" s="6">
        <f>IF(ISERROR(VLOOKUP(A167,Sheet1!$A$3:$AF$86,4,FALSE))=TRUE,0,VLOOKUP(A167,Sheet1!$A$3:$AF$86,4,FALSE))</f>
        <v>0</v>
      </c>
      <c r="E167" s="6">
        <f>IF(ISERROR(VLOOKUP(A167,Sheet1!$A$3:$AF$86,5,FALSE))=TRUE,0,VLOOKUP(A167,Sheet1!$A$3:$AF$86,5,FALSE))</f>
        <v>0</v>
      </c>
      <c r="F167" s="6">
        <f>IF(ISERROR(VLOOKUP(A167,Sheet1!$A$3:$AF$86,6,FALSE))=TRUE,0,VLOOKUP(A167,Sheet1!$A$3:$AF$86,6,FALSE))</f>
        <v>0</v>
      </c>
      <c r="G167" s="6">
        <f>IF(ISERROR(VLOOKUP(A167,Sheet1!$A$3:$AF$86,7,FALSE))=TRUE,0,VLOOKUP(A167,Sheet1!$A$3:$AF$86,7,FALSE))</f>
        <v>0</v>
      </c>
      <c r="H167" s="7">
        <f>IF(ISERROR(VLOOKUP(A167,Sheet1!$A$3:$AF$86,8,FALSE))=TRUE,0,VLOOKUP(A167,Sheet1!$A$3:$AF$86,8,FALSE))</f>
        <v>0</v>
      </c>
      <c r="I167" s="7">
        <f>IF(ISERROR(VLOOKUP(A167,Sheet1!$A$3:$AF$86,9,FALSE))=TRUE,0,VLOOKUP(A167,Sheet1!$A$3:$AF$86,9,FALSE))</f>
        <v>0</v>
      </c>
      <c r="J167" s="6">
        <f>IF(ISERROR(VLOOKUP(A167,Sheet1!$A$3:$AF$86,10,FALSE))=TRUE,0,VLOOKUP(A167,Sheet1!$A$3:$AF$86,10,FALSE))</f>
        <v>0</v>
      </c>
      <c r="K167" s="6">
        <f>IF(ISERROR(VLOOKUP(A167,Sheet1!$A$3:$AF$86,11,FALSE))=TRUE,0,VLOOKUP(A167,Sheet1!$A$3:$AF$86,11,FALSE))</f>
        <v>0</v>
      </c>
      <c r="L167" s="6">
        <f>IF(ISERROR(VLOOKUP(A167,Sheet1!$A$3:$AF$86,12,FALSE))=TRUE,0,VLOOKUP(A167,Sheet1!$A$3:$AF$86,12,FALSE))</f>
        <v>0</v>
      </c>
      <c r="M167" s="6">
        <f>IF(ISERROR(VLOOKUP(A167,Sheet1!$A$3:$AF$86,13,FALSE))=TRUE,0,VLOOKUP(A167,Sheet1!$A$3:$AF$86,13,FALSE))</f>
        <v>0</v>
      </c>
      <c r="N167" s="6">
        <f>IF(ISERROR(VLOOKUP(A167,Sheet1!$A$3:$AF$86,14,FALSE))=TRUE,0,VLOOKUP(A167,Sheet1!$A$3:$AF$86,14,FALSE))</f>
        <v>0</v>
      </c>
      <c r="O167" s="7">
        <f>IF(ISERROR(VLOOKUP(A167,Sheet1!$A$3:$AF$86,15,FALSE))=TRUE,0,VLOOKUP(A167,Sheet1!$A$3:$AF$86,15,FALSE))</f>
        <v>0</v>
      </c>
      <c r="P167" s="7">
        <f>IF(ISERROR(VLOOKUP(A167,Sheet1!$A$3:$AF$86,16,FALSE))=TRUE,0,VLOOKUP(A167,Sheet1!$A$3:$AF$86,16,FALSE))</f>
        <v>0</v>
      </c>
      <c r="Q167" s="6">
        <f>IF(ISERROR(VLOOKUP(A167,Sheet1!$A$3:$AF$86,17,FALSE))=TRUE,0,VLOOKUP(A167,Sheet1!$A$3:$AF$86,17,FALSE))</f>
        <v>0</v>
      </c>
      <c r="R167" s="6">
        <f>IF(ISERROR(VLOOKUP(A167,Sheet1!$A$3:$AF$86,18,FALSE))=TRUE,0,VLOOKUP(A167,Sheet1!$A$3:$AF$86,18,FALSE))</f>
        <v>0</v>
      </c>
      <c r="S167" s="6">
        <f>IF(ISERROR(VLOOKUP(A167,Sheet1!$A$3:$AF$86,19,FALSE))=TRUE,0,VLOOKUP(A167,Sheet1!$A$3:$AF$86,19,FALSE))</f>
        <v>0</v>
      </c>
      <c r="T167" s="6">
        <f>IF(ISERROR(VLOOKUP(A167,Sheet1!$A$3:$AF$86,20,FALSE))=TRUE,0,VLOOKUP(A167,Sheet1!$A$3:$AF$86,20,FALSE))</f>
        <v>0</v>
      </c>
      <c r="U167" s="6">
        <f>IF(ISERROR(VLOOKUP(A167,Sheet1!$A$3:$AF$86,21,FALSE))=TRUE,0,VLOOKUP(A167,Sheet1!$A$3:$AF$86,21,FALSE))</f>
        <v>0</v>
      </c>
      <c r="V167" s="7">
        <f>IF(ISERROR(VLOOKUP(A167,Sheet1!$A$3:$AF$86,22,FALSE))=TRUE,0,VLOOKUP(A167,Sheet1!$A$3:$AF$86,22,FALSE))</f>
        <v>0</v>
      </c>
      <c r="W167" s="7">
        <f>IF(ISERROR(VLOOKUP(A167,Sheet1!$A$3:$AF$86,23,FALSE))=TRUE,0,VLOOKUP(A167,Sheet1!$A$3:$AF$86,23,FALSE))</f>
        <v>0</v>
      </c>
      <c r="X167" s="6">
        <f>IF(ISERROR(VLOOKUP(A167,Sheet1!$A$3:$AF$86,24,FALSE))=TRUE,0,VLOOKUP(A167,Sheet1!$A$3:$AF$86,24,FALSE))</f>
        <v>0</v>
      </c>
      <c r="Y167" s="6">
        <f>IF(ISERROR(VLOOKUP(A167,Sheet1!$A$3:$AF$86,25,FALSE))=TRUE,0,VLOOKUP(A167,Sheet1!$A$3:$AF$86,25,FALSE))</f>
        <v>0</v>
      </c>
      <c r="Z167" s="6">
        <f>IF(ISERROR(VLOOKUP(A167,Sheet1!$A$3:$AF$86,26,FALSE))=TRUE,0,VLOOKUP(A167,Sheet1!$A$3:$AF$86,26,FALSE))</f>
        <v>0</v>
      </c>
      <c r="AA167" s="6">
        <f>IF(ISERROR(VLOOKUP(A167,Sheet1!$A$3:$AF$86,27,FALSE))=TRUE,0,VLOOKUP(A167,Sheet1!$A$3:$AF$86,27,FALSE))</f>
        <v>0</v>
      </c>
      <c r="AB167" s="6">
        <f>IF(ISERROR(VLOOKUP(A167,Sheet1!$A$3:$AF$86,28,FALSE))=TRUE,0,VLOOKUP(A167,Sheet1!$A$3:$AF$86,28,FALSE))</f>
        <v>0</v>
      </c>
      <c r="AC167" s="7">
        <f>IF(ISERROR(VLOOKUP(A167,Sheet1!$A$3:$AF$86,29,FALSE))=TRUE,0,VLOOKUP(A167,Sheet1!$A$3:$AF$86,29,FALSE))</f>
        <v>0</v>
      </c>
      <c r="AD167" s="7">
        <f>IF(ISERROR(VLOOKUP(A167,Sheet1!$A$3:$AF$86,30,FALSE))=TRUE,0,VLOOKUP(A167,Sheet1!$A$3:$AF$86,30,FALSE))</f>
        <v>0</v>
      </c>
      <c r="AE167" s="6">
        <f>IF(ISERROR(VLOOKUP(A167,Sheet1!$A$3:$AF$86,31,FALSE))=TRUE,0,VLOOKUP(A167,Sheet1!$A$3:$AF$86,31,FALSE))</f>
        <v>0</v>
      </c>
      <c r="AF167" s="6">
        <f>IF(ISERROR(VLOOKUP(A167,Sheet1!$A$3:$AF$86,32,FALSE))=TRUE,0,VLOOKUP(A167,Sheet1!$A$3:$AF$86,32,FALSE))</f>
        <v>0</v>
      </c>
    </row>
    <row r="168" spans="1:32">
      <c r="A168" s="4">
        <f>Sheet1!A168</f>
        <v>0</v>
      </c>
      <c r="D168" s="6">
        <f>IF(ISERROR(VLOOKUP(A168,Sheet1!$A$3:$AF$86,4,FALSE))=TRUE,0,VLOOKUP(A168,Sheet1!$A$3:$AF$86,4,FALSE))</f>
        <v>0</v>
      </c>
      <c r="E168" s="6">
        <f>IF(ISERROR(VLOOKUP(A168,Sheet1!$A$3:$AF$86,5,FALSE))=TRUE,0,VLOOKUP(A168,Sheet1!$A$3:$AF$86,5,FALSE))</f>
        <v>0</v>
      </c>
      <c r="F168" s="6">
        <f>IF(ISERROR(VLOOKUP(A168,Sheet1!$A$3:$AF$86,6,FALSE))=TRUE,0,VLOOKUP(A168,Sheet1!$A$3:$AF$86,6,FALSE))</f>
        <v>0</v>
      </c>
      <c r="G168" s="6">
        <f>IF(ISERROR(VLOOKUP(A168,Sheet1!$A$3:$AF$86,7,FALSE))=TRUE,0,VLOOKUP(A168,Sheet1!$A$3:$AF$86,7,FALSE))</f>
        <v>0</v>
      </c>
      <c r="H168" s="7">
        <f>IF(ISERROR(VLOOKUP(A168,Sheet1!$A$3:$AF$86,8,FALSE))=TRUE,0,VLOOKUP(A168,Sheet1!$A$3:$AF$86,8,FALSE))</f>
        <v>0</v>
      </c>
      <c r="I168" s="7">
        <f>IF(ISERROR(VLOOKUP(A168,Sheet1!$A$3:$AF$86,9,FALSE))=TRUE,0,VLOOKUP(A168,Sheet1!$A$3:$AF$86,9,FALSE))</f>
        <v>0</v>
      </c>
      <c r="J168" s="6">
        <f>IF(ISERROR(VLOOKUP(A168,Sheet1!$A$3:$AF$86,10,FALSE))=TRUE,0,VLOOKUP(A168,Sheet1!$A$3:$AF$86,10,FALSE))</f>
        <v>0</v>
      </c>
      <c r="K168" s="6">
        <f>IF(ISERROR(VLOOKUP(A168,Sheet1!$A$3:$AF$86,11,FALSE))=TRUE,0,VLOOKUP(A168,Sheet1!$A$3:$AF$86,11,FALSE))</f>
        <v>0</v>
      </c>
      <c r="L168" s="6">
        <f>IF(ISERROR(VLOOKUP(A168,Sheet1!$A$3:$AF$86,12,FALSE))=TRUE,0,VLOOKUP(A168,Sheet1!$A$3:$AF$86,12,FALSE))</f>
        <v>0</v>
      </c>
      <c r="M168" s="6">
        <f>IF(ISERROR(VLOOKUP(A168,Sheet1!$A$3:$AF$86,13,FALSE))=TRUE,0,VLOOKUP(A168,Sheet1!$A$3:$AF$86,13,FALSE))</f>
        <v>0</v>
      </c>
      <c r="N168" s="6">
        <f>IF(ISERROR(VLOOKUP(A168,Sheet1!$A$3:$AF$86,14,FALSE))=TRUE,0,VLOOKUP(A168,Sheet1!$A$3:$AF$86,14,FALSE))</f>
        <v>0</v>
      </c>
      <c r="O168" s="7">
        <f>IF(ISERROR(VLOOKUP(A168,Sheet1!$A$3:$AF$86,15,FALSE))=TRUE,0,VLOOKUP(A168,Sheet1!$A$3:$AF$86,15,FALSE))</f>
        <v>0</v>
      </c>
      <c r="P168" s="7">
        <f>IF(ISERROR(VLOOKUP(A168,Sheet1!$A$3:$AF$86,16,FALSE))=TRUE,0,VLOOKUP(A168,Sheet1!$A$3:$AF$86,16,FALSE))</f>
        <v>0</v>
      </c>
      <c r="Q168" s="6">
        <f>IF(ISERROR(VLOOKUP(A168,Sheet1!$A$3:$AF$86,17,FALSE))=TRUE,0,VLOOKUP(A168,Sheet1!$A$3:$AF$86,17,FALSE))</f>
        <v>0</v>
      </c>
      <c r="R168" s="6">
        <f>IF(ISERROR(VLOOKUP(A168,Sheet1!$A$3:$AF$86,18,FALSE))=TRUE,0,VLOOKUP(A168,Sheet1!$A$3:$AF$86,18,FALSE))</f>
        <v>0</v>
      </c>
      <c r="S168" s="6">
        <f>IF(ISERROR(VLOOKUP(A168,Sheet1!$A$3:$AF$86,19,FALSE))=TRUE,0,VLOOKUP(A168,Sheet1!$A$3:$AF$86,19,FALSE))</f>
        <v>0</v>
      </c>
      <c r="T168" s="6">
        <f>IF(ISERROR(VLOOKUP(A168,Sheet1!$A$3:$AF$86,20,FALSE))=TRUE,0,VLOOKUP(A168,Sheet1!$A$3:$AF$86,20,FALSE))</f>
        <v>0</v>
      </c>
      <c r="U168" s="6">
        <f>IF(ISERROR(VLOOKUP(A168,Sheet1!$A$3:$AF$86,21,FALSE))=TRUE,0,VLOOKUP(A168,Sheet1!$A$3:$AF$86,21,FALSE))</f>
        <v>0</v>
      </c>
      <c r="V168" s="7">
        <f>IF(ISERROR(VLOOKUP(A168,Sheet1!$A$3:$AF$86,22,FALSE))=TRUE,0,VLOOKUP(A168,Sheet1!$A$3:$AF$86,22,FALSE))</f>
        <v>0</v>
      </c>
      <c r="W168" s="7">
        <f>IF(ISERROR(VLOOKUP(A168,Sheet1!$A$3:$AF$86,23,FALSE))=TRUE,0,VLOOKUP(A168,Sheet1!$A$3:$AF$86,23,FALSE))</f>
        <v>0</v>
      </c>
      <c r="X168" s="6">
        <f>IF(ISERROR(VLOOKUP(A168,Sheet1!$A$3:$AF$86,24,FALSE))=TRUE,0,VLOOKUP(A168,Sheet1!$A$3:$AF$86,24,FALSE))</f>
        <v>0</v>
      </c>
      <c r="Y168" s="6">
        <f>IF(ISERROR(VLOOKUP(A168,Sheet1!$A$3:$AF$86,25,FALSE))=TRUE,0,VLOOKUP(A168,Sheet1!$A$3:$AF$86,25,FALSE))</f>
        <v>0</v>
      </c>
      <c r="Z168" s="6">
        <f>IF(ISERROR(VLOOKUP(A168,Sheet1!$A$3:$AF$86,26,FALSE))=TRUE,0,VLOOKUP(A168,Sheet1!$A$3:$AF$86,26,FALSE))</f>
        <v>0</v>
      </c>
      <c r="AA168" s="6">
        <f>IF(ISERROR(VLOOKUP(A168,Sheet1!$A$3:$AF$86,27,FALSE))=TRUE,0,VLOOKUP(A168,Sheet1!$A$3:$AF$86,27,FALSE))</f>
        <v>0</v>
      </c>
      <c r="AB168" s="6">
        <f>IF(ISERROR(VLOOKUP(A168,Sheet1!$A$3:$AF$86,28,FALSE))=TRUE,0,VLOOKUP(A168,Sheet1!$A$3:$AF$86,28,FALSE))</f>
        <v>0</v>
      </c>
      <c r="AC168" s="7">
        <f>IF(ISERROR(VLOOKUP(A168,Sheet1!$A$3:$AF$86,29,FALSE))=TRUE,0,VLOOKUP(A168,Sheet1!$A$3:$AF$86,29,FALSE))</f>
        <v>0</v>
      </c>
      <c r="AD168" s="7">
        <f>IF(ISERROR(VLOOKUP(A168,Sheet1!$A$3:$AF$86,30,FALSE))=TRUE,0,VLOOKUP(A168,Sheet1!$A$3:$AF$86,30,FALSE))</f>
        <v>0</v>
      </c>
      <c r="AE168" s="6">
        <f>IF(ISERROR(VLOOKUP(A168,Sheet1!$A$3:$AF$86,31,FALSE))=TRUE,0,VLOOKUP(A168,Sheet1!$A$3:$AF$86,31,FALSE))</f>
        <v>0</v>
      </c>
      <c r="AF168" s="6">
        <f>IF(ISERROR(VLOOKUP(A168,Sheet1!$A$3:$AF$86,32,FALSE))=TRUE,0,VLOOKUP(A168,Sheet1!$A$3:$AF$86,32,FALSE))</f>
        <v>0</v>
      </c>
    </row>
    <row r="169" spans="1:32">
      <c r="A169" s="4">
        <f>Sheet1!A169</f>
        <v>0</v>
      </c>
      <c r="D169" s="6">
        <f>IF(ISERROR(VLOOKUP(A169,Sheet1!$A$3:$AF$86,4,FALSE))=TRUE,0,VLOOKUP(A169,Sheet1!$A$3:$AF$86,4,FALSE))</f>
        <v>0</v>
      </c>
      <c r="E169" s="6">
        <f>IF(ISERROR(VLOOKUP(A169,Sheet1!$A$3:$AF$86,5,FALSE))=TRUE,0,VLOOKUP(A169,Sheet1!$A$3:$AF$86,5,FALSE))</f>
        <v>0</v>
      </c>
      <c r="F169" s="6">
        <f>IF(ISERROR(VLOOKUP(A169,Sheet1!$A$3:$AF$86,6,FALSE))=TRUE,0,VLOOKUP(A169,Sheet1!$A$3:$AF$86,6,FALSE))</f>
        <v>0</v>
      </c>
      <c r="G169" s="6">
        <f>IF(ISERROR(VLOOKUP(A169,Sheet1!$A$3:$AF$86,7,FALSE))=TRUE,0,VLOOKUP(A169,Sheet1!$A$3:$AF$86,7,FALSE))</f>
        <v>0</v>
      </c>
      <c r="H169" s="7">
        <f>IF(ISERROR(VLOOKUP(A169,Sheet1!$A$3:$AF$86,8,FALSE))=TRUE,0,VLOOKUP(A169,Sheet1!$A$3:$AF$86,8,FALSE))</f>
        <v>0</v>
      </c>
      <c r="I169" s="7">
        <f>IF(ISERROR(VLOOKUP(A169,Sheet1!$A$3:$AF$86,9,FALSE))=TRUE,0,VLOOKUP(A169,Sheet1!$A$3:$AF$86,9,FALSE))</f>
        <v>0</v>
      </c>
      <c r="J169" s="6">
        <f>IF(ISERROR(VLOOKUP(A169,Sheet1!$A$3:$AF$86,10,FALSE))=TRUE,0,VLOOKUP(A169,Sheet1!$A$3:$AF$86,10,FALSE))</f>
        <v>0</v>
      </c>
      <c r="K169" s="6">
        <f>IF(ISERROR(VLOOKUP(A169,Sheet1!$A$3:$AF$86,11,FALSE))=TRUE,0,VLOOKUP(A169,Sheet1!$A$3:$AF$86,11,FALSE))</f>
        <v>0</v>
      </c>
      <c r="L169" s="6">
        <f>IF(ISERROR(VLOOKUP(A169,Sheet1!$A$3:$AF$86,12,FALSE))=TRUE,0,VLOOKUP(A169,Sheet1!$A$3:$AF$86,12,FALSE))</f>
        <v>0</v>
      </c>
      <c r="M169" s="6">
        <f>IF(ISERROR(VLOOKUP(A169,Sheet1!$A$3:$AF$86,13,FALSE))=TRUE,0,VLOOKUP(A169,Sheet1!$A$3:$AF$86,13,FALSE))</f>
        <v>0</v>
      </c>
      <c r="N169" s="6">
        <f>IF(ISERROR(VLOOKUP(A169,Sheet1!$A$3:$AF$86,14,FALSE))=TRUE,0,VLOOKUP(A169,Sheet1!$A$3:$AF$86,14,FALSE))</f>
        <v>0</v>
      </c>
      <c r="O169" s="7">
        <f>IF(ISERROR(VLOOKUP(A169,Sheet1!$A$3:$AF$86,15,FALSE))=TRUE,0,VLOOKUP(A169,Sheet1!$A$3:$AF$86,15,FALSE))</f>
        <v>0</v>
      </c>
      <c r="P169" s="7">
        <f>IF(ISERROR(VLOOKUP(A169,Sheet1!$A$3:$AF$86,16,FALSE))=TRUE,0,VLOOKUP(A169,Sheet1!$A$3:$AF$86,16,FALSE))</f>
        <v>0</v>
      </c>
      <c r="Q169" s="6">
        <f>IF(ISERROR(VLOOKUP(A169,Sheet1!$A$3:$AF$86,17,FALSE))=TRUE,0,VLOOKUP(A169,Sheet1!$A$3:$AF$86,17,FALSE))</f>
        <v>0</v>
      </c>
      <c r="R169" s="6">
        <f>IF(ISERROR(VLOOKUP(A169,Sheet1!$A$3:$AF$86,18,FALSE))=TRUE,0,VLOOKUP(A169,Sheet1!$A$3:$AF$86,18,FALSE))</f>
        <v>0</v>
      </c>
      <c r="S169" s="6">
        <f>IF(ISERROR(VLOOKUP(A169,Sheet1!$A$3:$AF$86,19,FALSE))=TRUE,0,VLOOKUP(A169,Sheet1!$A$3:$AF$86,19,FALSE))</f>
        <v>0</v>
      </c>
      <c r="T169" s="6">
        <f>IF(ISERROR(VLOOKUP(A169,Sheet1!$A$3:$AF$86,20,FALSE))=TRUE,0,VLOOKUP(A169,Sheet1!$A$3:$AF$86,20,FALSE))</f>
        <v>0</v>
      </c>
      <c r="U169" s="6">
        <f>IF(ISERROR(VLOOKUP(A169,Sheet1!$A$3:$AF$86,21,FALSE))=TRUE,0,VLOOKUP(A169,Sheet1!$A$3:$AF$86,21,FALSE))</f>
        <v>0</v>
      </c>
      <c r="V169" s="7">
        <f>IF(ISERROR(VLOOKUP(A169,Sheet1!$A$3:$AF$86,22,FALSE))=TRUE,0,VLOOKUP(A169,Sheet1!$A$3:$AF$86,22,FALSE))</f>
        <v>0</v>
      </c>
      <c r="W169" s="7">
        <f>IF(ISERROR(VLOOKUP(A169,Sheet1!$A$3:$AF$86,23,FALSE))=TRUE,0,VLOOKUP(A169,Sheet1!$A$3:$AF$86,23,FALSE))</f>
        <v>0</v>
      </c>
      <c r="X169" s="6">
        <f>IF(ISERROR(VLOOKUP(A169,Sheet1!$A$3:$AF$86,24,FALSE))=TRUE,0,VLOOKUP(A169,Sheet1!$A$3:$AF$86,24,FALSE))</f>
        <v>0</v>
      </c>
      <c r="Y169" s="6">
        <f>IF(ISERROR(VLOOKUP(A169,Sheet1!$A$3:$AF$86,25,FALSE))=TRUE,0,VLOOKUP(A169,Sheet1!$A$3:$AF$86,25,FALSE))</f>
        <v>0</v>
      </c>
      <c r="Z169" s="6">
        <f>IF(ISERROR(VLOOKUP(A169,Sheet1!$A$3:$AF$86,26,FALSE))=TRUE,0,VLOOKUP(A169,Sheet1!$A$3:$AF$86,26,FALSE))</f>
        <v>0</v>
      </c>
      <c r="AA169" s="6">
        <f>IF(ISERROR(VLOOKUP(A169,Sheet1!$A$3:$AF$86,27,FALSE))=TRUE,0,VLOOKUP(A169,Sheet1!$A$3:$AF$86,27,FALSE))</f>
        <v>0</v>
      </c>
      <c r="AB169" s="6">
        <f>IF(ISERROR(VLOOKUP(A169,Sheet1!$A$3:$AF$86,28,FALSE))=TRUE,0,VLOOKUP(A169,Sheet1!$A$3:$AF$86,28,FALSE))</f>
        <v>0</v>
      </c>
      <c r="AC169" s="7">
        <f>IF(ISERROR(VLOOKUP(A169,Sheet1!$A$3:$AF$86,29,FALSE))=TRUE,0,VLOOKUP(A169,Sheet1!$A$3:$AF$86,29,FALSE))</f>
        <v>0</v>
      </c>
      <c r="AD169" s="7">
        <f>IF(ISERROR(VLOOKUP(A169,Sheet1!$A$3:$AF$86,30,FALSE))=TRUE,0,VLOOKUP(A169,Sheet1!$A$3:$AF$86,30,FALSE))</f>
        <v>0</v>
      </c>
      <c r="AE169" s="6">
        <f>IF(ISERROR(VLOOKUP(A169,Sheet1!$A$3:$AF$86,31,FALSE))=TRUE,0,VLOOKUP(A169,Sheet1!$A$3:$AF$86,31,FALSE))</f>
        <v>0</v>
      </c>
      <c r="AF169" s="6">
        <f>IF(ISERROR(VLOOKUP(A169,Sheet1!$A$3:$AF$86,32,FALSE))=TRUE,0,VLOOKUP(A169,Sheet1!$A$3:$AF$86,32,FALSE))</f>
        <v>0</v>
      </c>
    </row>
    <row r="170" spans="1:32">
      <c r="A170" s="4">
        <f>Sheet1!A170</f>
        <v>0</v>
      </c>
      <c r="D170" s="6">
        <f>IF(ISERROR(VLOOKUP(A170,Sheet1!$A$3:$AF$86,4,FALSE))=TRUE,0,VLOOKUP(A170,Sheet1!$A$3:$AF$86,4,FALSE))</f>
        <v>0</v>
      </c>
      <c r="E170" s="6">
        <f>IF(ISERROR(VLOOKUP(A170,Sheet1!$A$3:$AF$86,5,FALSE))=TRUE,0,VLOOKUP(A170,Sheet1!$A$3:$AF$86,5,FALSE))</f>
        <v>0</v>
      </c>
      <c r="F170" s="6">
        <f>IF(ISERROR(VLOOKUP(A170,Sheet1!$A$3:$AF$86,6,FALSE))=TRUE,0,VLOOKUP(A170,Sheet1!$A$3:$AF$86,6,FALSE))</f>
        <v>0</v>
      </c>
      <c r="G170" s="6">
        <f>IF(ISERROR(VLOOKUP(A170,Sheet1!$A$3:$AF$86,7,FALSE))=TRUE,0,VLOOKUP(A170,Sheet1!$A$3:$AF$86,7,FALSE))</f>
        <v>0</v>
      </c>
      <c r="H170" s="7">
        <f>IF(ISERROR(VLOOKUP(A170,Sheet1!$A$3:$AF$86,8,FALSE))=TRUE,0,VLOOKUP(A170,Sheet1!$A$3:$AF$86,8,FALSE))</f>
        <v>0</v>
      </c>
      <c r="I170" s="7">
        <f>IF(ISERROR(VLOOKUP(A170,Sheet1!$A$3:$AF$86,9,FALSE))=TRUE,0,VLOOKUP(A170,Sheet1!$A$3:$AF$86,9,FALSE))</f>
        <v>0</v>
      </c>
      <c r="J170" s="6">
        <f>IF(ISERROR(VLOOKUP(A170,Sheet1!$A$3:$AF$86,10,FALSE))=TRUE,0,VLOOKUP(A170,Sheet1!$A$3:$AF$86,10,FALSE))</f>
        <v>0</v>
      </c>
      <c r="K170" s="6">
        <f>IF(ISERROR(VLOOKUP(A170,Sheet1!$A$3:$AF$86,11,FALSE))=TRUE,0,VLOOKUP(A170,Sheet1!$A$3:$AF$86,11,FALSE))</f>
        <v>0</v>
      </c>
      <c r="L170" s="6">
        <f>IF(ISERROR(VLOOKUP(A170,Sheet1!$A$3:$AF$86,12,FALSE))=TRUE,0,VLOOKUP(A170,Sheet1!$A$3:$AF$86,12,FALSE))</f>
        <v>0</v>
      </c>
      <c r="M170" s="6">
        <f>IF(ISERROR(VLOOKUP(A170,Sheet1!$A$3:$AF$86,13,FALSE))=TRUE,0,VLOOKUP(A170,Sheet1!$A$3:$AF$86,13,FALSE))</f>
        <v>0</v>
      </c>
      <c r="N170" s="6">
        <f>IF(ISERROR(VLOOKUP(A170,Sheet1!$A$3:$AF$86,14,FALSE))=TRUE,0,VLOOKUP(A170,Sheet1!$A$3:$AF$86,14,FALSE))</f>
        <v>0</v>
      </c>
      <c r="O170" s="7">
        <f>IF(ISERROR(VLOOKUP(A170,Sheet1!$A$3:$AF$86,15,FALSE))=TRUE,0,VLOOKUP(A170,Sheet1!$A$3:$AF$86,15,FALSE))</f>
        <v>0</v>
      </c>
      <c r="P170" s="7">
        <f>IF(ISERROR(VLOOKUP(A170,Sheet1!$A$3:$AF$86,16,FALSE))=TRUE,0,VLOOKUP(A170,Sheet1!$A$3:$AF$86,16,FALSE))</f>
        <v>0</v>
      </c>
      <c r="Q170" s="6">
        <f>IF(ISERROR(VLOOKUP(A170,Sheet1!$A$3:$AF$86,17,FALSE))=TRUE,0,VLOOKUP(A170,Sheet1!$A$3:$AF$86,17,FALSE))</f>
        <v>0</v>
      </c>
      <c r="R170" s="6">
        <f>IF(ISERROR(VLOOKUP(A170,Sheet1!$A$3:$AF$86,18,FALSE))=TRUE,0,VLOOKUP(A170,Sheet1!$A$3:$AF$86,18,FALSE))</f>
        <v>0</v>
      </c>
      <c r="S170" s="6">
        <f>IF(ISERROR(VLOOKUP(A170,Sheet1!$A$3:$AF$86,19,FALSE))=TRUE,0,VLOOKUP(A170,Sheet1!$A$3:$AF$86,19,FALSE))</f>
        <v>0</v>
      </c>
      <c r="T170" s="6">
        <f>IF(ISERROR(VLOOKUP(A170,Sheet1!$A$3:$AF$86,20,FALSE))=TRUE,0,VLOOKUP(A170,Sheet1!$A$3:$AF$86,20,FALSE))</f>
        <v>0</v>
      </c>
      <c r="U170" s="6">
        <f>IF(ISERROR(VLOOKUP(A170,Sheet1!$A$3:$AF$86,21,FALSE))=TRUE,0,VLOOKUP(A170,Sheet1!$A$3:$AF$86,21,FALSE))</f>
        <v>0</v>
      </c>
      <c r="V170" s="7">
        <f>IF(ISERROR(VLOOKUP(A170,Sheet1!$A$3:$AF$86,22,FALSE))=TRUE,0,VLOOKUP(A170,Sheet1!$A$3:$AF$86,22,FALSE))</f>
        <v>0</v>
      </c>
      <c r="W170" s="7">
        <f>IF(ISERROR(VLOOKUP(A170,Sheet1!$A$3:$AF$86,23,FALSE))=TRUE,0,VLOOKUP(A170,Sheet1!$A$3:$AF$86,23,FALSE))</f>
        <v>0</v>
      </c>
      <c r="X170" s="6">
        <f>IF(ISERROR(VLOOKUP(A170,Sheet1!$A$3:$AF$86,24,FALSE))=TRUE,0,VLOOKUP(A170,Sheet1!$A$3:$AF$86,24,FALSE))</f>
        <v>0</v>
      </c>
      <c r="Y170" s="6">
        <f>IF(ISERROR(VLOOKUP(A170,Sheet1!$A$3:$AF$86,25,FALSE))=TRUE,0,VLOOKUP(A170,Sheet1!$A$3:$AF$86,25,FALSE))</f>
        <v>0</v>
      </c>
      <c r="Z170" s="6">
        <f>IF(ISERROR(VLOOKUP(A170,Sheet1!$A$3:$AF$86,26,FALSE))=TRUE,0,VLOOKUP(A170,Sheet1!$A$3:$AF$86,26,FALSE))</f>
        <v>0</v>
      </c>
      <c r="AA170" s="6">
        <f>IF(ISERROR(VLOOKUP(A170,Sheet1!$A$3:$AF$86,27,FALSE))=TRUE,0,VLOOKUP(A170,Sheet1!$A$3:$AF$86,27,FALSE))</f>
        <v>0</v>
      </c>
      <c r="AB170" s="6">
        <f>IF(ISERROR(VLOOKUP(A170,Sheet1!$A$3:$AF$86,28,FALSE))=TRUE,0,VLOOKUP(A170,Sheet1!$A$3:$AF$86,28,FALSE))</f>
        <v>0</v>
      </c>
      <c r="AC170" s="7">
        <f>IF(ISERROR(VLOOKUP(A170,Sheet1!$A$3:$AF$86,29,FALSE))=TRUE,0,VLOOKUP(A170,Sheet1!$A$3:$AF$86,29,FALSE))</f>
        <v>0</v>
      </c>
      <c r="AD170" s="7">
        <f>IF(ISERROR(VLOOKUP(A170,Sheet1!$A$3:$AF$86,30,FALSE))=TRUE,0,VLOOKUP(A170,Sheet1!$A$3:$AF$86,30,FALSE))</f>
        <v>0</v>
      </c>
      <c r="AE170" s="6">
        <f>IF(ISERROR(VLOOKUP(A170,Sheet1!$A$3:$AF$86,31,FALSE))=TRUE,0,VLOOKUP(A170,Sheet1!$A$3:$AF$86,31,FALSE))</f>
        <v>0</v>
      </c>
      <c r="AF170" s="6">
        <f>IF(ISERROR(VLOOKUP(A170,Sheet1!$A$3:$AF$86,32,FALSE))=TRUE,0,VLOOKUP(A170,Sheet1!$A$3:$AF$86,32,FALSE))</f>
        <v>0</v>
      </c>
    </row>
    <row r="171" spans="1:32">
      <c r="A171" s="4">
        <f>Sheet1!A171</f>
        <v>0</v>
      </c>
      <c r="D171" s="6">
        <f>IF(ISERROR(VLOOKUP(A171,Sheet1!$A$3:$AF$86,4,FALSE))=TRUE,0,VLOOKUP(A171,Sheet1!$A$3:$AF$86,4,FALSE))</f>
        <v>0</v>
      </c>
      <c r="E171" s="6">
        <f>IF(ISERROR(VLOOKUP(A171,Sheet1!$A$3:$AF$86,5,FALSE))=TRUE,0,VLOOKUP(A171,Sheet1!$A$3:$AF$86,5,FALSE))</f>
        <v>0</v>
      </c>
      <c r="F171" s="6">
        <f>IF(ISERROR(VLOOKUP(A171,Sheet1!$A$3:$AF$86,6,FALSE))=TRUE,0,VLOOKUP(A171,Sheet1!$A$3:$AF$86,6,FALSE))</f>
        <v>0</v>
      </c>
      <c r="G171" s="6">
        <f>IF(ISERROR(VLOOKUP(A171,Sheet1!$A$3:$AF$86,7,FALSE))=TRUE,0,VLOOKUP(A171,Sheet1!$A$3:$AF$86,7,FALSE))</f>
        <v>0</v>
      </c>
      <c r="H171" s="7">
        <f>IF(ISERROR(VLOOKUP(A171,Sheet1!$A$3:$AF$86,8,FALSE))=TRUE,0,VLOOKUP(A171,Sheet1!$A$3:$AF$86,8,FALSE))</f>
        <v>0</v>
      </c>
      <c r="I171" s="7">
        <f>IF(ISERROR(VLOOKUP(A171,Sheet1!$A$3:$AF$86,9,FALSE))=TRUE,0,VLOOKUP(A171,Sheet1!$A$3:$AF$86,9,FALSE))</f>
        <v>0</v>
      </c>
      <c r="J171" s="6">
        <f>IF(ISERROR(VLOOKUP(A171,Sheet1!$A$3:$AF$86,10,FALSE))=TRUE,0,VLOOKUP(A171,Sheet1!$A$3:$AF$86,10,FALSE))</f>
        <v>0</v>
      </c>
      <c r="K171" s="6">
        <f>IF(ISERROR(VLOOKUP(A171,Sheet1!$A$3:$AF$86,11,FALSE))=TRUE,0,VLOOKUP(A171,Sheet1!$A$3:$AF$86,11,FALSE))</f>
        <v>0</v>
      </c>
      <c r="L171" s="6">
        <f>IF(ISERROR(VLOOKUP(A171,Sheet1!$A$3:$AF$86,12,FALSE))=TRUE,0,VLOOKUP(A171,Sheet1!$A$3:$AF$86,12,FALSE))</f>
        <v>0</v>
      </c>
      <c r="M171" s="6">
        <f>IF(ISERROR(VLOOKUP(A171,Sheet1!$A$3:$AF$86,13,FALSE))=TRUE,0,VLOOKUP(A171,Sheet1!$A$3:$AF$86,13,FALSE))</f>
        <v>0</v>
      </c>
      <c r="N171" s="6">
        <f>IF(ISERROR(VLOOKUP(A171,Sheet1!$A$3:$AF$86,14,FALSE))=TRUE,0,VLOOKUP(A171,Sheet1!$A$3:$AF$86,14,FALSE))</f>
        <v>0</v>
      </c>
      <c r="O171" s="7">
        <f>IF(ISERROR(VLOOKUP(A171,Sheet1!$A$3:$AF$86,15,FALSE))=TRUE,0,VLOOKUP(A171,Sheet1!$A$3:$AF$86,15,FALSE))</f>
        <v>0</v>
      </c>
      <c r="P171" s="7">
        <f>IF(ISERROR(VLOOKUP(A171,Sheet1!$A$3:$AF$86,16,FALSE))=TRUE,0,VLOOKUP(A171,Sheet1!$A$3:$AF$86,16,FALSE))</f>
        <v>0</v>
      </c>
      <c r="Q171" s="6">
        <f>IF(ISERROR(VLOOKUP(A171,Sheet1!$A$3:$AF$86,17,FALSE))=TRUE,0,VLOOKUP(A171,Sheet1!$A$3:$AF$86,17,FALSE))</f>
        <v>0</v>
      </c>
      <c r="R171" s="6">
        <f>IF(ISERROR(VLOOKUP(A171,Sheet1!$A$3:$AF$86,18,FALSE))=TRUE,0,VLOOKUP(A171,Sheet1!$A$3:$AF$86,18,FALSE))</f>
        <v>0</v>
      </c>
      <c r="S171" s="6">
        <f>IF(ISERROR(VLOOKUP(A171,Sheet1!$A$3:$AF$86,19,FALSE))=TRUE,0,VLOOKUP(A171,Sheet1!$A$3:$AF$86,19,FALSE))</f>
        <v>0</v>
      </c>
      <c r="T171" s="6">
        <f>IF(ISERROR(VLOOKUP(A171,Sheet1!$A$3:$AF$86,20,FALSE))=TRUE,0,VLOOKUP(A171,Sheet1!$A$3:$AF$86,20,FALSE))</f>
        <v>0</v>
      </c>
      <c r="U171" s="6">
        <f>IF(ISERROR(VLOOKUP(A171,Sheet1!$A$3:$AF$86,21,FALSE))=TRUE,0,VLOOKUP(A171,Sheet1!$A$3:$AF$86,21,FALSE))</f>
        <v>0</v>
      </c>
      <c r="V171" s="7">
        <f>IF(ISERROR(VLOOKUP(A171,Sheet1!$A$3:$AF$86,22,FALSE))=TRUE,0,VLOOKUP(A171,Sheet1!$A$3:$AF$86,22,FALSE))</f>
        <v>0</v>
      </c>
      <c r="W171" s="7">
        <f>IF(ISERROR(VLOOKUP(A171,Sheet1!$A$3:$AF$86,23,FALSE))=TRUE,0,VLOOKUP(A171,Sheet1!$A$3:$AF$86,23,FALSE))</f>
        <v>0</v>
      </c>
      <c r="X171" s="6">
        <f>IF(ISERROR(VLOOKUP(A171,Sheet1!$A$3:$AF$86,24,FALSE))=TRUE,0,VLOOKUP(A171,Sheet1!$A$3:$AF$86,24,FALSE))</f>
        <v>0</v>
      </c>
      <c r="Y171" s="6">
        <f>IF(ISERROR(VLOOKUP(A171,Sheet1!$A$3:$AF$86,25,FALSE))=TRUE,0,VLOOKUP(A171,Sheet1!$A$3:$AF$86,25,FALSE))</f>
        <v>0</v>
      </c>
      <c r="Z171" s="6">
        <f>IF(ISERROR(VLOOKUP(A171,Sheet1!$A$3:$AF$86,26,FALSE))=TRUE,0,VLOOKUP(A171,Sheet1!$A$3:$AF$86,26,FALSE))</f>
        <v>0</v>
      </c>
      <c r="AA171" s="6">
        <f>IF(ISERROR(VLOOKUP(A171,Sheet1!$A$3:$AF$86,27,FALSE))=TRUE,0,VLOOKUP(A171,Sheet1!$A$3:$AF$86,27,FALSE))</f>
        <v>0</v>
      </c>
      <c r="AB171" s="6">
        <f>IF(ISERROR(VLOOKUP(A171,Sheet1!$A$3:$AF$86,28,FALSE))=TRUE,0,VLOOKUP(A171,Sheet1!$A$3:$AF$86,28,FALSE))</f>
        <v>0</v>
      </c>
      <c r="AC171" s="7">
        <f>IF(ISERROR(VLOOKUP(A171,Sheet1!$A$3:$AF$86,29,FALSE))=TRUE,0,VLOOKUP(A171,Sheet1!$A$3:$AF$86,29,FALSE))</f>
        <v>0</v>
      </c>
      <c r="AD171" s="7">
        <f>IF(ISERROR(VLOOKUP(A171,Sheet1!$A$3:$AF$86,30,FALSE))=TRUE,0,VLOOKUP(A171,Sheet1!$A$3:$AF$86,30,FALSE))</f>
        <v>0</v>
      </c>
      <c r="AE171" s="6">
        <f>IF(ISERROR(VLOOKUP(A171,Sheet1!$A$3:$AF$86,31,FALSE))=TRUE,0,VLOOKUP(A171,Sheet1!$A$3:$AF$86,31,FALSE))</f>
        <v>0</v>
      </c>
      <c r="AF171" s="6">
        <f>IF(ISERROR(VLOOKUP(A171,Sheet1!$A$3:$AF$86,32,FALSE))=TRUE,0,VLOOKUP(A171,Sheet1!$A$3:$AF$86,32,FALSE))</f>
        <v>0</v>
      </c>
    </row>
    <row r="172" spans="1:32">
      <c r="A172" s="4">
        <f>Sheet1!A172</f>
        <v>0</v>
      </c>
      <c r="D172" s="6">
        <f>IF(ISERROR(VLOOKUP(A172,Sheet1!$A$3:$AF$86,4,FALSE))=TRUE,0,VLOOKUP(A172,Sheet1!$A$3:$AF$86,4,FALSE))</f>
        <v>0</v>
      </c>
      <c r="E172" s="6">
        <f>IF(ISERROR(VLOOKUP(A172,Sheet1!$A$3:$AF$86,5,FALSE))=TRUE,0,VLOOKUP(A172,Sheet1!$A$3:$AF$86,5,FALSE))</f>
        <v>0</v>
      </c>
      <c r="F172" s="6">
        <f>IF(ISERROR(VLOOKUP(A172,Sheet1!$A$3:$AF$86,6,FALSE))=TRUE,0,VLOOKUP(A172,Sheet1!$A$3:$AF$86,6,FALSE))</f>
        <v>0</v>
      </c>
      <c r="G172" s="6">
        <f>IF(ISERROR(VLOOKUP(A172,Sheet1!$A$3:$AF$86,7,FALSE))=TRUE,0,VLOOKUP(A172,Sheet1!$A$3:$AF$86,7,FALSE))</f>
        <v>0</v>
      </c>
      <c r="H172" s="7">
        <f>IF(ISERROR(VLOOKUP(A172,Sheet1!$A$3:$AF$86,8,FALSE))=TRUE,0,VLOOKUP(A172,Sheet1!$A$3:$AF$86,8,FALSE))</f>
        <v>0</v>
      </c>
      <c r="I172" s="7">
        <f>IF(ISERROR(VLOOKUP(A172,Sheet1!$A$3:$AF$86,9,FALSE))=TRUE,0,VLOOKUP(A172,Sheet1!$A$3:$AF$86,9,FALSE))</f>
        <v>0</v>
      </c>
      <c r="J172" s="6">
        <f>IF(ISERROR(VLOOKUP(A172,Sheet1!$A$3:$AF$86,10,FALSE))=TRUE,0,VLOOKUP(A172,Sheet1!$A$3:$AF$86,10,FALSE))</f>
        <v>0</v>
      </c>
      <c r="K172" s="6">
        <f>IF(ISERROR(VLOOKUP(A172,Sheet1!$A$3:$AF$86,11,FALSE))=TRUE,0,VLOOKUP(A172,Sheet1!$A$3:$AF$86,11,FALSE))</f>
        <v>0</v>
      </c>
      <c r="L172" s="6">
        <f>IF(ISERROR(VLOOKUP(A172,Sheet1!$A$3:$AF$86,12,FALSE))=TRUE,0,VLOOKUP(A172,Sheet1!$A$3:$AF$86,12,FALSE))</f>
        <v>0</v>
      </c>
      <c r="M172" s="6">
        <f>IF(ISERROR(VLOOKUP(A172,Sheet1!$A$3:$AF$86,13,FALSE))=TRUE,0,VLOOKUP(A172,Sheet1!$A$3:$AF$86,13,FALSE))</f>
        <v>0</v>
      </c>
      <c r="N172" s="6">
        <f>IF(ISERROR(VLOOKUP(A172,Sheet1!$A$3:$AF$86,14,FALSE))=TRUE,0,VLOOKUP(A172,Sheet1!$A$3:$AF$86,14,FALSE))</f>
        <v>0</v>
      </c>
      <c r="O172" s="7">
        <f>IF(ISERROR(VLOOKUP(A172,Sheet1!$A$3:$AF$86,15,FALSE))=TRUE,0,VLOOKUP(A172,Sheet1!$A$3:$AF$86,15,FALSE))</f>
        <v>0</v>
      </c>
      <c r="P172" s="7">
        <f>IF(ISERROR(VLOOKUP(A172,Sheet1!$A$3:$AF$86,16,FALSE))=TRUE,0,VLOOKUP(A172,Sheet1!$A$3:$AF$86,16,FALSE))</f>
        <v>0</v>
      </c>
      <c r="Q172" s="6">
        <f>IF(ISERROR(VLOOKUP(A172,Sheet1!$A$3:$AF$86,17,FALSE))=TRUE,0,VLOOKUP(A172,Sheet1!$A$3:$AF$86,17,FALSE))</f>
        <v>0</v>
      </c>
      <c r="R172" s="6">
        <f>IF(ISERROR(VLOOKUP(A172,Sheet1!$A$3:$AF$86,18,FALSE))=TRUE,0,VLOOKUP(A172,Sheet1!$A$3:$AF$86,18,FALSE))</f>
        <v>0</v>
      </c>
      <c r="S172" s="6">
        <f>IF(ISERROR(VLOOKUP(A172,Sheet1!$A$3:$AF$86,19,FALSE))=TRUE,0,VLOOKUP(A172,Sheet1!$A$3:$AF$86,19,FALSE))</f>
        <v>0</v>
      </c>
      <c r="T172" s="6">
        <f>IF(ISERROR(VLOOKUP(A172,Sheet1!$A$3:$AF$86,20,FALSE))=TRUE,0,VLOOKUP(A172,Sheet1!$A$3:$AF$86,20,FALSE))</f>
        <v>0</v>
      </c>
      <c r="U172" s="6">
        <f>IF(ISERROR(VLOOKUP(A172,Sheet1!$A$3:$AF$86,21,FALSE))=TRUE,0,VLOOKUP(A172,Sheet1!$A$3:$AF$86,21,FALSE))</f>
        <v>0</v>
      </c>
      <c r="V172" s="7">
        <f>IF(ISERROR(VLOOKUP(A172,Sheet1!$A$3:$AF$86,22,FALSE))=TRUE,0,VLOOKUP(A172,Sheet1!$A$3:$AF$86,22,FALSE))</f>
        <v>0</v>
      </c>
      <c r="W172" s="7">
        <f>IF(ISERROR(VLOOKUP(A172,Sheet1!$A$3:$AF$86,23,FALSE))=TRUE,0,VLOOKUP(A172,Sheet1!$A$3:$AF$86,23,FALSE))</f>
        <v>0</v>
      </c>
      <c r="X172" s="6">
        <f>IF(ISERROR(VLOOKUP(A172,Sheet1!$A$3:$AF$86,24,FALSE))=TRUE,0,VLOOKUP(A172,Sheet1!$A$3:$AF$86,24,FALSE))</f>
        <v>0</v>
      </c>
      <c r="Y172" s="6">
        <f>IF(ISERROR(VLOOKUP(A172,Sheet1!$A$3:$AF$86,25,FALSE))=TRUE,0,VLOOKUP(A172,Sheet1!$A$3:$AF$86,25,FALSE))</f>
        <v>0</v>
      </c>
      <c r="Z172" s="6">
        <f>IF(ISERROR(VLOOKUP(A172,Sheet1!$A$3:$AF$86,26,FALSE))=TRUE,0,VLOOKUP(A172,Sheet1!$A$3:$AF$86,26,FALSE))</f>
        <v>0</v>
      </c>
      <c r="AA172" s="6">
        <f>IF(ISERROR(VLOOKUP(A172,Sheet1!$A$3:$AF$86,27,FALSE))=TRUE,0,VLOOKUP(A172,Sheet1!$A$3:$AF$86,27,FALSE))</f>
        <v>0</v>
      </c>
      <c r="AB172" s="6">
        <f>IF(ISERROR(VLOOKUP(A172,Sheet1!$A$3:$AF$86,28,FALSE))=TRUE,0,VLOOKUP(A172,Sheet1!$A$3:$AF$86,28,FALSE))</f>
        <v>0</v>
      </c>
      <c r="AC172" s="7">
        <f>IF(ISERROR(VLOOKUP(A172,Sheet1!$A$3:$AF$86,29,FALSE))=TRUE,0,VLOOKUP(A172,Sheet1!$A$3:$AF$86,29,FALSE))</f>
        <v>0</v>
      </c>
      <c r="AD172" s="7">
        <f>IF(ISERROR(VLOOKUP(A172,Sheet1!$A$3:$AF$86,30,FALSE))=TRUE,0,VLOOKUP(A172,Sheet1!$A$3:$AF$86,30,FALSE))</f>
        <v>0</v>
      </c>
      <c r="AE172" s="6">
        <f>IF(ISERROR(VLOOKUP(A172,Sheet1!$A$3:$AF$86,31,FALSE))=TRUE,0,VLOOKUP(A172,Sheet1!$A$3:$AF$86,31,FALSE))</f>
        <v>0</v>
      </c>
      <c r="AF172" s="6">
        <f>IF(ISERROR(VLOOKUP(A172,Sheet1!$A$3:$AF$86,32,FALSE))=TRUE,0,VLOOKUP(A172,Sheet1!$A$3:$AF$86,32,FALSE))</f>
        <v>0</v>
      </c>
    </row>
    <row r="173" spans="1:32">
      <c r="A173" s="4">
        <f>Sheet1!A173</f>
        <v>0</v>
      </c>
      <c r="D173" s="6">
        <f>IF(ISERROR(VLOOKUP(A173,Sheet1!$A$3:$AF$86,4,FALSE))=TRUE,0,VLOOKUP(A173,Sheet1!$A$3:$AF$86,4,FALSE))</f>
        <v>0</v>
      </c>
      <c r="E173" s="6">
        <f>IF(ISERROR(VLOOKUP(A173,Sheet1!$A$3:$AF$86,5,FALSE))=TRUE,0,VLOOKUP(A173,Sheet1!$A$3:$AF$86,5,FALSE))</f>
        <v>0</v>
      </c>
      <c r="F173" s="6">
        <f>IF(ISERROR(VLOOKUP(A173,Sheet1!$A$3:$AF$86,6,FALSE))=TRUE,0,VLOOKUP(A173,Sheet1!$A$3:$AF$86,6,FALSE))</f>
        <v>0</v>
      </c>
      <c r="G173" s="6">
        <f>IF(ISERROR(VLOOKUP(A173,Sheet1!$A$3:$AF$86,7,FALSE))=TRUE,0,VLOOKUP(A173,Sheet1!$A$3:$AF$86,7,FALSE))</f>
        <v>0</v>
      </c>
      <c r="H173" s="7">
        <f>IF(ISERROR(VLOOKUP(A173,Sheet1!$A$3:$AF$86,8,FALSE))=TRUE,0,VLOOKUP(A173,Sheet1!$A$3:$AF$86,8,FALSE))</f>
        <v>0</v>
      </c>
      <c r="I173" s="7">
        <f>IF(ISERROR(VLOOKUP(A173,Sheet1!$A$3:$AF$86,9,FALSE))=TRUE,0,VLOOKUP(A173,Sheet1!$A$3:$AF$86,9,FALSE))</f>
        <v>0</v>
      </c>
      <c r="J173" s="6">
        <f>IF(ISERROR(VLOOKUP(A173,Sheet1!$A$3:$AF$86,10,FALSE))=TRUE,0,VLOOKUP(A173,Sheet1!$A$3:$AF$86,10,FALSE))</f>
        <v>0</v>
      </c>
      <c r="K173" s="6">
        <f>IF(ISERROR(VLOOKUP(A173,Sheet1!$A$3:$AF$86,11,FALSE))=TRUE,0,VLOOKUP(A173,Sheet1!$A$3:$AF$86,11,FALSE))</f>
        <v>0</v>
      </c>
      <c r="L173" s="6">
        <f>IF(ISERROR(VLOOKUP(A173,Sheet1!$A$3:$AF$86,12,FALSE))=TRUE,0,VLOOKUP(A173,Sheet1!$A$3:$AF$86,12,FALSE))</f>
        <v>0</v>
      </c>
      <c r="M173" s="6">
        <f>IF(ISERROR(VLOOKUP(A173,Sheet1!$A$3:$AF$86,13,FALSE))=TRUE,0,VLOOKUP(A173,Sheet1!$A$3:$AF$86,13,FALSE))</f>
        <v>0</v>
      </c>
      <c r="N173" s="6">
        <f>IF(ISERROR(VLOOKUP(A173,Sheet1!$A$3:$AF$86,14,FALSE))=TRUE,0,VLOOKUP(A173,Sheet1!$A$3:$AF$86,14,FALSE))</f>
        <v>0</v>
      </c>
      <c r="O173" s="7">
        <f>IF(ISERROR(VLOOKUP(A173,Sheet1!$A$3:$AF$86,15,FALSE))=TRUE,0,VLOOKUP(A173,Sheet1!$A$3:$AF$86,15,FALSE))</f>
        <v>0</v>
      </c>
      <c r="P173" s="7">
        <f>IF(ISERROR(VLOOKUP(A173,Sheet1!$A$3:$AF$86,16,FALSE))=TRUE,0,VLOOKUP(A173,Sheet1!$A$3:$AF$86,16,FALSE))</f>
        <v>0</v>
      </c>
      <c r="Q173" s="6">
        <f>IF(ISERROR(VLOOKUP(A173,Sheet1!$A$3:$AF$86,17,FALSE))=TRUE,0,VLOOKUP(A173,Sheet1!$A$3:$AF$86,17,FALSE))</f>
        <v>0</v>
      </c>
      <c r="R173" s="6">
        <f>IF(ISERROR(VLOOKUP(A173,Sheet1!$A$3:$AF$86,18,FALSE))=TRUE,0,VLOOKUP(A173,Sheet1!$A$3:$AF$86,18,FALSE))</f>
        <v>0</v>
      </c>
      <c r="S173" s="6">
        <f>IF(ISERROR(VLOOKUP(A173,Sheet1!$A$3:$AF$86,19,FALSE))=TRUE,0,VLOOKUP(A173,Sheet1!$A$3:$AF$86,19,FALSE))</f>
        <v>0</v>
      </c>
      <c r="T173" s="6">
        <f>IF(ISERROR(VLOOKUP(A173,Sheet1!$A$3:$AF$86,20,FALSE))=TRUE,0,VLOOKUP(A173,Sheet1!$A$3:$AF$86,20,FALSE))</f>
        <v>0</v>
      </c>
      <c r="U173" s="6">
        <f>IF(ISERROR(VLOOKUP(A173,Sheet1!$A$3:$AF$86,21,FALSE))=TRUE,0,VLOOKUP(A173,Sheet1!$A$3:$AF$86,21,FALSE))</f>
        <v>0</v>
      </c>
      <c r="V173" s="7">
        <f>IF(ISERROR(VLOOKUP(A173,Sheet1!$A$3:$AF$86,22,FALSE))=TRUE,0,VLOOKUP(A173,Sheet1!$A$3:$AF$86,22,FALSE))</f>
        <v>0</v>
      </c>
      <c r="W173" s="7">
        <f>IF(ISERROR(VLOOKUP(A173,Sheet1!$A$3:$AF$86,23,FALSE))=TRUE,0,VLOOKUP(A173,Sheet1!$A$3:$AF$86,23,FALSE))</f>
        <v>0</v>
      </c>
      <c r="X173" s="6">
        <f>IF(ISERROR(VLOOKUP(A173,Sheet1!$A$3:$AF$86,24,FALSE))=TRUE,0,VLOOKUP(A173,Sheet1!$A$3:$AF$86,24,FALSE))</f>
        <v>0</v>
      </c>
      <c r="Y173" s="6">
        <f>IF(ISERROR(VLOOKUP(A173,Sheet1!$A$3:$AF$86,25,FALSE))=TRUE,0,VLOOKUP(A173,Sheet1!$A$3:$AF$86,25,FALSE))</f>
        <v>0</v>
      </c>
      <c r="Z173" s="6">
        <f>IF(ISERROR(VLOOKUP(A173,Sheet1!$A$3:$AF$86,26,FALSE))=TRUE,0,VLOOKUP(A173,Sheet1!$A$3:$AF$86,26,FALSE))</f>
        <v>0</v>
      </c>
      <c r="AA173" s="6">
        <f>IF(ISERROR(VLOOKUP(A173,Sheet1!$A$3:$AF$86,27,FALSE))=TRUE,0,VLOOKUP(A173,Sheet1!$A$3:$AF$86,27,FALSE))</f>
        <v>0</v>
      </c>
      <c r="AB173" s="6">
        <f>IF(ISERROR(VLOOKUP(A173,Sheet1!$A$3:$AF$86,28,FALSE))=TRUE,0,VLOOKUP(A173,Sheet1!$A$3:$AF$86,28,FALSE))</f>
        <v>0</v>
      </c>
      <c r="AC173" s="7">
        <f>IF(ISERROR(VLOOKUP(A173,Sheet1!$A$3:$AF$86,29,FALSE))=TRUE,0,VLOOKUP(A173,Sheet1!$A$3:$AF$86,29,FALSE))</f>
        <v>0</v>
      </c>
      <c r="AD173" s="7">
        <f>IF(ISERROR(VLOOKUP(A173,Sheet1!$A$3:$AF$86,30,FALSE))=TRUE,0,VLOOKUP(A173,Sheet1!$A$3:$AF$86,30,FALSE))</f>
        <v>0</v>
      </c>
      <c r="AE173" s="6">
        <f>IF(ISERROR(VLOOKUP(A173,Sheet1!$A$3:$AF$86,31,FALSE))=TRUE,0,VLOOKUP(A173,Sheet1!$A$3:$AF$86,31,FALSE))</f>
        <v>0</v>
      </c>
      <c r="AF173" s="6">
        <f>IF(ISERROR(VLOOKUP(A173,Sheet1!$A$3:$AF$86,32,FALSE))=TRUE,0,VLOOKUP(A173,Sheet1!$A$3:$AF$86,32,FALSE))</f>
        <v>0</v>
      </c>
    </row>
    <row r="174" spans="1:32">
      <c r="A174" s="4">
        <f>Sheet1!A174</f>
        <v>0</v>
      </c>
      <c r="D174" s="6">
        <f>IF(ISERROR(VLOOKUP(A174,Sheet1!$A$3:$AF$86,4,FALSE))=TRUE,0,VLOOKUP(A174,Sheet1!$A$3:$AF$86,4,FALSE))</f>
        <v>0</v>
      </c>
      <c r="E174" s="6">
        <f>IF(ISERROR(VLOOKUP(A174,Sheet1!$A$3:$AF$86,5,FALSE))=TRUE,0,VLOOKUP(A174,Sheet1!$A$3:$AF$86,5,FALSE))</f>
        <v>0</v>
      </c>
      <c r="F174" s="6">
        <f>IF(ISERROR(VLOOKUP(A174,Sheet1!$A$3:$AF$86,6,FALSE))=TRUE,0,VLOOKUP(A174,Sheet1!$A$3:$AF$86,6,FALSE))</f>
        <v>0</v>
      </c>
      <c r="G174" s="6">
        <f>IF(ISERROR(VLOOKUP(A174,Sheet1!$A$3:$AF$86,7,FALSE))=TRUE,0,VLOOKUP(A174,Sheet1!$A$3:$AF$86,7,FALSE))</f>
        <v>0</v>
      </c>
      <c r="H174" s="7">
        <f>IF(ISERROR(VLOOKUP(A174,Sheet1!$A$3:$AF$86,8,FALSE))=TRUE,0,VLOOKUP(A174,Sheet1!$A$3:$AF$86,8,FALSE))</f>
        <v>0</v>
      </c>
      <c r="I174" s="7">
        <f>IF(ISERROR(VLOOKUP(A174,Sheet1!$A$3:$AF$86,9,FALSE))=TRUE,0,VLOOKUP(A174,Sheet1!$A$3:$AF$86,9,FALSE))</f>
        <v>0</v>
      </c>
      <c r="J174" s="6">
        <f>IF(ISERROR(VLOOKUP(A174,Sheet1!$A$3:$AF$86,10,FALSE))=TRUE,0,VLOOKUP(A174,Sheet1!$A$3:$AF$86,10,FALSE))</f>
        <v>0</v>
      </c>
      <c r="K174" s="6">
        <f>IF(ISERROR(VLOOKUP(A174,Sheet1!$A$3:$AF$86,11,FALSE))=TRUE,0,VLOOKUP(A174,Sheet1!$A$3:$AF$86,11,FALSE))</f>
        <v>0</v>
      </c>
      <c r="L174" s="6">
        <f>IF(ISERROR(VLOOKUP(A174,Sheet1!$A$3:$AF$86,12,FALSE))=TRUE,0,VLOOKUP(A174,Sheet1!$A$3:$AF$86,12,FALSE))</f>
        <v>0</v>
      </c>
      <c r="M174" s="6">
        <f>IF(ISERROR(VLOOKUP(A174,Sheet1!$A$3:$AF$86,13,FALSE))=TRUE,0,VLOOKUP(A174,Sheet1!$A$3:$AF$86,13,FALSE))</f>
        <v>0</v>
      </c>
      <c r="N174" s="6">
        <f>IF(ISERROR(VLOOKUP(A174,Sheet1!$A$3:$AF$86,14,FALSE))=TRUE,0,VLOOKUP(A174,Sheet1!$A$3:$AF$86,14,FALSE))</f>
        <v>0</v>
      </c>
      <c r="O174" s="7">
        <f>IF(ISERROR(VLOOKUP(A174,Sheet1!$A$3:$AF$86,15,FALSE))=TRUE,0,VLOOKUP(A174,Sheet1!$A$3:$AF$86,15,FALSE))</f>
        <v>0</v>
      </c>
      <c r="P174" s="7">
        <f>IF(ISERROR(VLOOKUP(A174,Sheet1!$A$3:$AF$86,16,FALSE))=TRUE,0,VLOOKUP(A174,Sheet1!$A$3:$AF$86,16,FALSE))</f>
        <v>0</v>
      </c>
      <c r="Q174" s="6">
        <f>IF(ISERROR(VLOOKUP(A174,Sheet1!$A$3:$AF$86,17,FALSE))=TRUE,0,VLOOKUP(A174,Sheet1!$A$3:$AF$86,17,FALSE))</f>
        <v>0</v>
      </c>
      <c r="R174" s="6">
        <f>IF(ISERROR(VLOOKUP(A174,Sheet1!$A$3:$AF$86,18,FALSE))=TRUE,0,VLOOKUP(A174,Sheet1!$A$3:$AF$86,18,FALSE))</f>
        <v>0</v>
      </c>
      <c r="S174" s="6">
        <f>IF(ISERROR(VLOOKUP(A174,Sheet1!$A$3:$AF$86,19,FALSE))=TRUE,0,VLOOKUP(A174,Sheet1!$A$3:$AF$86,19,FALSE))</f>
        <v>0</v>
      </c>
      <c r="T174" s="6">
        <f>IF(ISERROR(VLOOKUP(A174,Sheet1!$A$3:$AF$86,20,FALSE))=TRUE,0,VLOOKUP(A174,Sheet1!$A$3:$AF$86,20,FALSE))</f>
        <v>0</v>
      </c>
      <c r="U174" s="6">
        <f>IF(ISERROR(VLOOKUP(A174,Sheet1!$A$3:$AF$86,21,FALSE))=TRUE,0,VLOOKUP(A174,Sheet1!$A$3:$AF$86,21,FALSE))</f>
        <v>0</v>
      </c>
      <c r="V174" s="7">
        <f>IF(ISERROR(VLOOKUP(A174,Sheet1!$A$3:$AF$86,22,FALSE))=TRUE,0,VLOOKUP(A174,Sheet1!$A$3:$AF$86,22,FALSE))</f>
        <v>0</v>
      </c>
      <c r="W174" s="7">
        <f>IF(ISERROR(VLOOKUP(A174,Sheet1!$A$3:$AF$86,23,FALSE))=TRUE,0,VLOOKUP(A174,Sheet1!$A$3:$AF$86,23,FALSE))</f>
        <v>0</v>
      </c>
      <c r="X174" s="6">
        <f>IF(ISERROR(VLOOKUP(A174,Sheet1!$A$3:$AF$86,24,FALSE))=TRUE,0,VLOOKUP(A174,Sheet1!$A$3:$AF$86,24,FALSE))</f>
        <v>0</v>
      </c>
      <c r="Y174" s="6">
        <f>IF(ISERROR(VLOOKUP(A174,Sheet1!$A$3:$AF$86,25,FALSE))=TRUE,0,VLOOKUP(A174,Sheet1!$A$3:$AF$86,25,FALSE))</f>
        <v>0</v>
      </c>
      <c r="Z174" s="6">
        <f>IF(ISERROR(VLOOKUP(A174,Sheet1!$A$3:$AF$86,26,FALSE))=TRUE,0,VLOOKUP(A174,Sheet1!$A$3:$AF$86,26,FALSE))</f>
        <v>0</v>
      </c>
      <c r="AA174" s="6">
        <f>IF(ISERROR(VLOOKUP(A174,Sheet1!$A$3:$AF$86,27,FALSE))=TRUE,0,VLOOKUP(A174,Sheet1!$A$3:$AF$86,27,FALSE))</f>
        <v>0</v>
      </c>
      <c r="AB174" s="6">
        <f>IF(ISERROR(VLOOKUP(A174,Sheet1!$A$3:$AF$86,28,FALSE))=TRUE,0,VLOOKUP(A174,Sheet1!$A$3:$AF$86,28,FALSE))</f>
        <v>0</v>
      </c>
      <c r="AC174" s="7">
        <f>IF(ISERROR(VLOOKUP(A174,Sheet1!$A$3:$AF$86,29,FALSE))=TRUE,0,VLOOKUP(A174,Sheet1!$A$3:$AF$86,29,FALSE))</f>
        <v>0</v>
      </c>
      <c r="AD174" s="7">
        <f>IF(ISERROR(VLOOKUP(A174,Sheet1!$A$3:$AF$86,30,FALSE))=TRUE,0,VLOOKUP(A174,Sheet1!$A$3:$AF$86,30,FALSE))</f>
        <v>0</v>
      </c>
      <c r="AE174" s="6">
        <f>IF(ISERROR(VLOOKUP(A174,Sheet1!$A$3:$AF$86,31,FALSE))=TRUE,0,VLOOKUP(A174,Sheet1!$A$3:$AF$86,31,FALSE))</f>
        <v>0</v>
      </c>
      <c r="AF174" s="6">
        <f>IF(ISERROR(VLOOKUP(A174,Sheet1!$A$3:$AF$86,32,FALSE))=TRUE,0,VLOOKUP(A174,Sheet1!$A$3:$AF$86,32,FALSE))</f>
        <v>0</v>
      </c>
    </row>
    <row r="175" spans="1:32">
      <c r="A175" s="4">
        <f>Sheet1!A175</f>
        <v>0</v>
      </c>
      <c r="D175" s="6">
        <f>IF(ISERROR(VLOOKUP(A175,Sheet1!$A$3:$AF$86,4,FALSE))=TRUE,0,VLOOKUP(A175,Sheet1!$A$3:$AF$86,4,FALSE))</f>
        <v>0</v>
      </c>
      <c r="E175" s="6">
        <f>IF(ISERROR(VLOOKUP(A175,Sheet1!$A$3:$AF$86,5,FALSE))=TRUE,0,VLOOKUP(A175,Sheet1!$A$3:$AF$86,5,FALSE))</f>
        <v>0</v>
      </c>
      <c r="F175" s="6">
        <f>IF(ISERROR(VLOOKUP(A175,Sheet1!$A$3:$AF$86,6,FALSE))=TRUE,0,VLOOKUP(A175,Sheet1!$A$3:$AF$86,6,FALSE))</f>
        <v>0</v>
      </c>
      <c r="G175" s="6">
        <f>IF(ISERROR(VLOOKUP(A175,Sheet1!$A$3:$AF$86,7,FALSE))=TRUE,0,VLOOKUP(A175,Sheet1!$A$3:$AF$86,7,FALSE))</f>
        <v>0</v>
      </c>
      <c r="H175" s="7">
        <f>IF(ISERROR(VLOOKUP(A175,Sheet1!$A$3:$AF$86,8,FALSE))=TRUE,0,VLOOKUP(A175,Sheet1!$A$3:$AF$86,8,FALSE))</f>
        <v>0</v>
      </c>
      <c r="I175" s="7">
        <f>IF(ISERROR(VLOOKUP(A175,Sheet1!$A$3:$AF$86,9,FALSE))=TRUE,0,VLOOKUP(A175,Sheet1!$A$3:$AF$86,9,FALSE))</f>
        <v>0</v>
      </c>
      <c r="J175" s="6">
        <f>IF(ISERROR(VLOOKUP(A175,Sheet1!$A$3:$AF$86,10,FALSE))=TRUE,0,VLOOKUP(A175,Sheet1!$A$3:$AF$86,10,FALSE))</f>
        <v>0</v>
      </c>
      <c r="K175" s="6">
        <f>IF(ISERROR(VLOOKUP(A175,Sheet1!$A$3:$AF$86,11,FALSE))=TRUE,0,VLOOKUP(A175,Sheet1!$A$3:$AF$86,11,FALSE))</f>
        <v>0</v>
      </c>
      <c r="L175" s="6">
        <f>IF(ISERROR(VLOOKUP(A175,Sheet1!$A$3:$AF$86,12,FALSE))=TRUE,0,VLOOKUP(A175,Sheet1!$A$3:$AF$86,12,FALSE))</f>
        <v>0</v>
      </c>
      <c r="M175" s="6">
        <f>IF(ISERROR(VLOOKUP(A175,Sheet1!$A$3:$AF$86,13,FALSE))=TRUE,0,VLOOKUP(A175,Sheet1!$A$3:$AF$86,13,FALSE))</f>
        <v>0</v>
      </c>
      <c r="N175" s="6">
        <f>IF(ISERROR(VLOOKUP(A175,Sheet1!$A$3:$AF$86,14,FALSE))=TRUE,0,VLOOKUP(A175,Sheet1!$A$3:$AF$86,14,FALSE))</f>
        <v>0</v>
      </c>
      <c r="O175" s="7">
        <f>IF(ISERROR(VLOOKUP(A175,Sheet1!$A$3:$AF$86,15,FALSE))=TRUE,0,VLOOKUP(A175,Sheet1!$A$3:$AF$86,15,FALSE))</f>
        <v>0</v>
      </c>
      <c r="P175" s="7">
        <f>IF(ISERROR(VLOOKUP(A175,Sheet1!$A$3:$AF$86,16,FALSE))=TRUE,0,VLOOKUP(A175,Sheet1!$A$3:$AF$86,16,FALSE))</f>
        <v>0</v>
      </c>
      <c r="Q175" s="6">
        <f>IF(ISERROR(VLOOKUP(A175,Sheet1!$A$3:$AF$86,17,FALSE))=TRUE,0,VLOOKUP(A175,Sheet1!$A$3:$AF$86,17,FALSE))</f>
        <v>0</v>
      </c>
      <c r="R175" s="6">
        <f>IF(ISERROR(VLOOKUP(A175,Sheet1!$A$3:$AF$86,18,FALSE))=TRUE,0,VLOOKUP(A175,Sheet1!$A$3:$AF$86,18,FALSE))</f>
        <v>0</v>
      </c>
      <c r="S175" s="6">
        <f>IF(ISERROR(VLOOKUP(A175,Sheet1!$A$3:$AF$86,19,FALSE))=TRUE,0,VLOOKUP(A175,Sheet1!$A$3:$AF$86,19,FALSE))</f>
        <v>0</v>
      </c>
      <c r="T175" s="6">
        <f>IF(ISERROR(VLOOKUP(A175,Sheet1!$A$3:$AF$86,20,FALSE))=TRUE,0,VLOOKUP(A175,Sheet1!$A$3:$AF$86,20,FALSE))</f>
        <v>0</v>
      </c>
      <c r="U175" s="6">
        <f>IF(ISERROR(VLOOKUP(A175,Sheet1!$A$3:$AF$86,21,FALSE))=TRUE,0,VLOOKUP(A175,Sheet1!$A$3:$AF$86,21,FALSE))</f>
        <v>0</v>
      </c>
      <c r="V175" s="7">
        <f>IF(ISERROR(VLOOKUP(A175,Sheet1!$A$3:$AF$86,22,FALSE))=TRUE,0,VLOOKUP(A175,Sheet1!$A$3:$AF$86,22,FALSE))</f>
        <v>0</v>
      </c>
      <c r="W175" s="7">
        <f>IF(ISERROR(VLOOKUP(A175,Sheet1!$A$3:$AF$86,23,FALSE))=TRUE,0,VLOOKUP(A175,Sheet1!$A$3:$AF$86,23,FALSE))</f>
        <v>0</v>
      </c>
      <c r="X175" s="6">
        <f>IF(ISERROR(VLOOKUP(A175,Sheet1!$A$3:$AF$86,24,FALSE))=TRUE,0,VLOOKUP(A175,Sheet1!$A$3:$AF$86,24,FALSE))</f>
        <v>0</v>
      </c>
      <c r="Y175" s="6">
        <f>IF(ISERROR(VLOOKUP(A175,Sheet1!$A$3:$AF$86,25,FALSE))=TRUE,0,VLOOKUP(A175,Sheet1!$A$3:$AF$86,25,FALSE))</f>
        <v>0</v>
      </c>
      <c r="Z175" s="6">
        <f>IF(ISERROR(VLOOKUP(A175,Sheet1!$A$3:$AF$86,26,FALSE))=TRUE,0,VLOOKUP(A175,Sheet1!$A$3:$AF$86,26,FALSE))</f>
        <v>0</v>
      </c>
      <c r="AA175" s="6">
        <f>IF(ISERROR(VLOOKUP(A175,Sheet1!$A$3:$AF$86,27,FALSE))=TRUE,0,VLOOKUP(A175,Sheet1!$A$3:$AF$86,27,FALSE))</f>
        <v>0</v>
      </c>
      <c r="AB175" s="6">
        <f>IF(ISERROR(VLOOKUP(A175,Sheet1!$A$3:$AF$86,28,FALSE))=TRUE,0,VLOOKUP(A175,Sheet1!$A$3:$AF$86,28,FALSE))</f>
        <v>0</v>
      </c>
      <c r="AC175" s="7">
        <f>IF(ISERROR(VLOOKUP(A175,Sheet1!$A$3:$AF$86,29,FALSE))=TRUE,0,VLOOKUP(A175,Sheet1!$A$3:$AF$86,29,FALSE))</f>
        <v>0</v>
      </c>
      <c r="AD175" s="7">
        <f>IF(ISERROR(VLOOKUP(A175,Sheet1!$A$3:$AF$86,30,FALSE))=TRUE,0,VLOOKUP(A175,Sheet1!$A$3:$AF$86,30,FALSE))</f>
        <v>0</v>
      </c>
      <c r="AE175" s="6">
        <f>IF(ISERROR(VLOOKUP(A175,Sheet1!$A$3:$AF$86,31,FALSE))=TRUE,0,VLOOKUP(A175,Sheet1!$A$3:$AF$86,31,FALSE))</f>
        <v>0</v>
      </c>
      <c r="AF175" s="6">
        <f>IF(ISERROR(VLOOKUP(A175,Sheet1!$A$3:$AF$86,32,FALSE))=TRUE,0,VLOOKUP(A175,Sheet1!$A$3:$AF$86,32,FALSE))</f>
        <v>0</v>
      </c>
    </row>
    <row r="176" spans="1:32">
      <c r="A176" s="4">
        <f>Sheet1!A176</f>
        <v>0</v>
      </c>
      <c r="D176" s="6">
        <f>IF(ISERROR(VLOOKUP(A176,Sheet1!$A$3:$AF$86,4,FALSE))=TRUE,0,VLOOKUP(A176,Sheet1!$A$3:$AF$86,4,FALSE))</f>
        <v>0</v>
      </c>
      <c r="E176" s="6">
        <f>IF(ISERROR(VLOOKUP(A176,Sheet1!$A$3:$AF$86,5,FALSE))=TRUE,0,VLOOKUP(A176,Sheet1!$A$3:$AF$86,5,FALSE))</f>
        <v>0</v>
      </c>
      <c r="F176" s="6">
        <f>IF(ISERROR(VLOOKUP(A176,Sheet1!$A$3:$AF$86,6,FALSE))=TRUE,0,VLOOKUP(A176,Sheet1!$A$3:$AF$86,6,FALSE))</f>
        <v>0</v>
      </c>
      <c r="G176" s="6">
        <f>IF(ISERROR(VLOOKUP(A176,Sheet1!$A$3:$AF$86,7,FALSE))=TRUE,0,VLOOKUP(A176,Sheet1!$A$3:$AF$86,7,FALSE))</f>
        <v>0</v>
      </c>
      <c r="H176" s="7">
        <f>IF(ISERROR(VLOOKUP(A176,Sheet1!$A$3:$AF$86,8,FALSE))=TRUE,0,VLOOKUP(A176,Sheet1!$A$3:$AF$86,8,FALSE))</f>
        <v>0</v>
      </c>
      <c r="I176" s="7">
        <f>IF(ISERROR(VLOOKUP(A176,Sheet1!$A$3:$AF$86,9,FALSE))=TRUE,0,VLOOKUP(A176,Sheet1!$A$3:$AF$86,9,FALSE))</f>
        <v>0</v>
      </c>
      <c r="J176" s="6">
        <f>IF(ISERROR(VLOOKUP(A176,Sheet1!$A$3:$AF$86,10,FALSE))=TRUE,0,VLOOKUP(A176,Sheet1!$A$3:$AF$86,10,FALSE))</f>
        <v>0</v>
      </c>
      <c r="K176" s="6">
        <f>IF(ISERROR(VLOOKUP(A176,Sheet1!$A$3:$AF$86,11,FALSE))=TRUE,0,VLOOKUP(A176,Sheet1!$A$3:$AF$86,11,FALSE))</f>
        <v>0</v>
      </c>
      <c r="L176" s="6">
        <f>IF(ISERROR(VLOOKUP(A176,Sheet1!$A$3:$AF$86,12,FALSE))=TRUE,0,VLOOKUP(A176,Sheet1!$A$3:$AF$86,12,FALSE))</f>
        <v>0</v>
      </c>
      <c r="M176" s="6">
        <f>IF(ISERROR(VLOOKUP(A176,Sheet1!$A$3:$AF$86,13,FALSE))=TRUE,0,VLOOKUP(A176,Sheet1!$A$3:$AF$86,13,FALSE))</f>
        <v>0</v>
      </c>
      <c r="N176" s="6">
        <f>IF(ISERROR(VLOOKUP(A176,Sheet1!$A$3:$AF$86,14,FALSE))=TRUE,0,VLOOKUP(A176,Sheet1!$A$3:$AF$86,14,FALSE))</f>
        <v>0</v>
      </c>
      <c r="O176" s="7">
        <f>IF(ISERROR(VLOOKUP(A176,Sheet1!$A$3:$AF$86,15,FALSE))=TRUE,0,VLOOKUP(A176,Sheet1!$A$3:$AF$86,15,FALSE))</f>
        <v>0</v>
      </c>
      <c r="P176" s="7">
        <f>IF(ISERROR(VLOOKUP(A176,Sheet1!$A$3:$AF$86,16,FALSE))=TRUE,0,VLOOKUP(A176,Sheet1!$A$3:$AF$86,16,FALSE))</f>
        <v>0</v>
      </c>
      <c r="Q176" s="6">
        <f>IF(ISERROR(VLOOKUP(A176,Sheet1!$A$3:$AF$86,17,FALSE))=TRUE,0,VLOOKUP(A176,Sheet1!$A$3:$AF$86,17,FALSE))</f>
        <v>0</v>
      </c>
      <c r="R176" s="6">
        <f>IF(ISERROR(VLOOKUP(A176,Sheet1!$A$3:$AF$86,18,FALSE))=TRUE,0,VLOOKUP(A176,Sheet1!$A$3:$AF$86,18,FALSE))</f>
        <v>0</v>
      </c>
      <c r="S176" s="6">
        <f>IF(ISERROR(VLOOKUP(A176,Sheet1!$A$3:$AF$86,19,FALSE))=TRUE,0,VLOOKUP(A176,Sheet1!$A$3:$AF$86,19,FALSE))</f>
        <v>0</v>
      </c>
      <c r="T176" s="6">
        <f>IF(ISERROR(VLOOKUP(A176,Sheet1!$A$3:$AF$86,20,FALSE))=TRUE,0,VLOOKUP(A176,Sheet1!$A$3:$AF$86,20,FALSE))</f>
        <v>0</v>
      </c>
      <c r="U176" s="6">
        <f>IF(ISERROR(VLOOKUP(A176,Sheet1!$A$3:$AF$86,21,FALSE))=TRUE,0,VLOOKUP(A176,Sheet1!$A$3:$AF$86,21,FALSE))</f>
        <v>0</v>
      </c>
      <c r="V176" s="7">
        <f>IF(ISERROR(VLOOKUP(A176,Sheet1!$A$3:$AF$86,22,FALSE))=TRUE,0,VLOOKUP(A176,Sheet1!$A$3:$AF$86,22,FALSE))</f>
        <v>0</v>
      </c>
      <c r="W176" s="7">
        <f>IF(ISERROR(VLOOKUP(A176,Sheet1!$A$3:$AF$86,23,FALSE))=TRUE,0,VLOOKUP(A176,Sheet1!$A$3:$AF$86,23,FALSE))</f>
        <v>0</v>
      </c>
      <c r="X176" s="6">
        <f>IF(ISERROR(VLOOKUP(A176,Sheet1!$A$3:$AF$86,24,FALSE))=TRUE,0,VLOOKUP(A176,Sheet1!$A$3:$AF$86,24,FALSE))</f>
        <v>0</v>
      </c>
      <c r="Y176" s="6">
        <f>IF(ISERROR(VLOOKUP(A176,Sheet1!$A$3:$AF$86,25,FALSE))=TRUE,0,VLOOKUP(A176,Sheet1!$A$3:$AF$86,25,FALSE))</f>
        <v>0</v>
      </c>
      <c r="Z176" s="6">
        <f>IF(ISERROR(VLOOKUP(A176,Sheet1!$A$3:$AF$86,26,FALSE))=TRUE,0,VLOOKUP(A176,Sheet1!$A$3:$AF$86,26,FALSE))</f>
        <v>0</v>
      </c>
      <c r="AA176" s="6">
        <f>IF(ISERROR(VLOOKUP(A176,Sheet1!$A$3:$AF$86,27,FALSE))=TRUE,0,VLOOKUP(A176,Sheet1!$A$3:$AF$86,27,FALSE))</f>
        <v>0</v>
      </c>
      <c r="AB176" s="6">
        <f>IF(ISERROR(VLOOKUP(A176,Sheet1!$A$3:$AF$86,28,FALSE))=TRUE,0,VLOOKUP(A176,Sheet1!$A$3:$AF$86,28,FALSE))</f>
        <v>0</v>
      </c>
      <c r="AC176" s="7">
        <f>IF(ISERROR(VLOOKUP(A176,Sheet1!$A$3:$AF$86,29,FALSE))=TRUE,0,VLOOKUP(A176,Sheet1!$A$3:$AF$86,29,FALSE))</f>
        <v>0</v>
      </c>
      <c r="AD176" s="7">
        <f>IF(ISERROR(VLOOKUP(A176,Sheet1!$A$3:$AF$86,30,FALSE))=TRUE,0,VLOOKUP(A176,Sheet1!$A$3:$AF$86,30,FALSE))</f>
        <v>0</v>
      </c>
      <c r="AE176" s="6">
        <f>IF(ISERROR(VLOOKUP(A176,Sheet1!$A$3:$AF$86,31,FALSE))=TRUE,0,VLOOKUP(A176,Sheet1!$A$3:$AF$86,31,FALSE))</f>
        <v>0</v>
      </c>
      <c r="AF176" s="6">
        <f>IF(ISERROR(VLOOKUP(A176,Sheet1!$A$3:$AF$86,32,FALSE))=TRUE,0,VLOOKUP(A176,Sheet1!$A$3:$AF$86,32,FALSE))</f>
        <v>0</v>
      </c>
    </row>
    <row r="177" spans="1:32">
      <c r="A177" s="4">
        <f>Sheet1!A177</f>
        <v>0</v>
      </c>
      <c r="D177" s="6">
        <f>IF(ISERROR(VLOOKUP(A177,Sheet1!$A$3:$AF$86,4,FALSE))=TRUE,0,VLOOKUP(A177,Sheet1!$A$3:$AF$86,4,FALSE))</f>
        <v>0</v>
      </c>
      <c r="E177" s="6">
        <f>IF(ISERROR(VLOOKUP(A177,Sheet1!$A$3:$AF$86,5,FALSE))=TRUE,0,VLOOKUP(A177,Sheet1!$A$3:$AF$86,5,FALSE))</f>
        <v>0</v>
      </c>
      <c r="F177" s="6">
        <f>IF(ISERROR(VLOOKUP(A177,Sheet1!$A$3:$AF$86,6,FALSE))=TRUE,0,VLOOKUP(A177,Sheet1!$A$3:$AF$86,6,FALSE))</f>
        <v>0</v>
      </c>
      <c r="G177" s="6">
        <f>IF(ISERROR(VLOOKUP(A177,Sheet1!$A$3:$AF$86,7,FALSE))=TRUE,0,VLOOKUP(A177,Sheet1!$A$3:$AF$86,7,FALSE))</f>
        <v>0</v>
      </c>
      <c r="H177" s="7">
        <f>IF(ISERROR(VLOOKUP(A177,Sheet1!$A$3:$AF$86,8,FALSE))=TRUE,0,VLOOKUP(A177,Sheet1!$A$3:$AF$86,8,FALSE))</f>
        <v>0</v>
      </c>
      <c r="I177" s="7">
        <f>IF(ISERROR(VLOOKUP(A177,Sheet1!$A$3:$AF$86,9,FALSE))=TRUE,0,VLOOKUP(A177,Sheet1!$A$3:$AF$86,9,FALSE))</f>
        <v>0</v>
      </c>
      <c r="J177" s="6">
        <f>IF(ISERROR(VLOOKUP(A177,Sheet1!$A$3:$AF$86,10,FALSE))=TRUE,0,VLOOKUP(A177,Sheet1!$A$3:$AF$86,10,FALSE))</f>
        <v>0</v>
      </c>
      <c r="K177" s="6">
        <f>IF(ISERROR(VLOOKUP(A177,Sheet1!$A$3:$AF$86,11,FALSE))=TRUE,0,VLOOKUP(A177,Sheet1!$A$3:$AF$86,11,FALSE))</f>
        <v>0</v>
      </c>
      <c r="L177" s="6">
        <f>IF(ISERROR(VLOOKUP(A177,Sheet1!$A$3:$AF$86,12,FALSE))=TRUE,0,VLOOKUP(A177,Sheet1!$A$3:$AF$86,12,FALSE))</f>
        <v>0</v>
      </c>
      <c r="M177" s="6">
        <f>IF(ISERROR(VLOOKUP(A177,Sheet1!$A$3:$AF$86,13,FALSE))=TRUE,0,VLOOKUP(A177,Sheet1!$A$3:$AF$86,13,FALSE))</f>
        <v>0</v>
      </c>
      <c r="N177" s="6">
        <f>IF(ISERROR(VLOOKUP(A177,Sheet1!$A$3:$AF$86,14,FALSE))=TRUE,0,VLOOKUP(A177,Sheet1!$A$3:$AF$86,14,FALSE))</f>
        <v>0</v>
      </c>
      <c r="O177" s="7">
        <f>IF(ISERROR(VLOOKUP(A177,Sheet1!$A$3:$AF$86,15,FALSE))=TRUE,0,VLOOKUP(A177,Sheet1!$A$3:$AF$86,15,FALSE))</f>
        <v>0</v>
      </c>
      <c r="P177" s="7">
        <f>IF(ISERROR(VLOOKUP(A177,Sheet1!$A$3:$AF$86,16,FALSE))=TRUE,0,VLOOKUP(A177,Sheet1!$A$3:$AF$86,16,FALSE))</f>
        <v>0</v>
      </c>
      <c r="Q177" s="6">
        <f>IF(ISERROR(VLOOKUP(A177,Sheet1!$A$3:$AF$86,17,FALSE))=TRUE,0,VLOOKUP(A177,Sheet1!$A$3:$AF$86,17,FALSE))</f>
        <v>0</v>
      </c>
      <c r="R177" s="6">
        <f>IF(ISERROR(VLOOKUP(A177,Sheet1!$A$3:$AF$86,18,FALSE))=TRUE,0,VLOOKUP(A177,Sheet1!$A$3:$AF$86,18,FALSE))</f>
        <v>0</v>
      </c>
      <c r="S177" s="6">
        <f>IF(ISERROR(VLOOKUP(A177,Sheet1!$A$3:$AF$86,19,FALSE))=TRUE,0,VLOOKUP(A177,Sheet1!$A$3:$AF$86,19,FALSE))</f>
        <v>0</v>
      </c>
      <c r="T177" s="6">
        <f>IF(ISERROR(VLOOKUP(A177,Sheet1!$A$3:$AF$86,20,FALSE))=TRUE,0,VLOOKUP(A177,Sheet1!$A$3:$AF$86,20,FALSE))</f>
        <v>0</v>
      </c>
      <c r="U177" s="6">
        <f>IF(ISERROR(VLOOKUP(A177,Sheet1!$A$3:$AF$86,21,FALSE))=TRUE,0,VLOOKUP(A177,Sheet1!$A$3:$AF$86,21,FALSE))</f>
        <v>0</v>
      </c>
      <c r="V177" s="7">
        <f>IF(ISERROR(VLOOKUP(A177,Sheet1!$A$3:$AF$86,22,FALSE))=TRUE,0,VLOOKUP(A177,Sheet1!$A$3:$AF$86,22,FALSE))</f>
        <v>0</v>
      </c>
      <c r="W177" s="7">
        <f>IF(ISERROR(VLOOKUP(A177,Sheet1!$A$3:$AF$86,23,FALSE))=TRUE,0,VLOOKUP(A177,Sheet1!$A$3:$AF$86,23,FALSE))</f>
        <v>0</v>
      </c>
      <c r="X177" s="6">
        <f>IF(ISERROR(VLOOKUP(A177,Sheet1!$A$3:$AF$86,24,FALSE))=TRUE,0,VLOOKUP(A177,Sheet1!$A$3:$AF$86,24,FALSE))</f>
        <v>0</v>
      </c>
      <c r="Y177" s="6">
        <f>IF(ISERROR(VLOOKUP(A177,Sheet1!$A$3:$AF$86,25,FALSE))=TRUE,0,VLOOKUP(A177,Sheet1!$A$3:$AF$86,25,FALSE))</f>
        <v>0</v>
      </c>
      <c r="Z177" s="6">
        <f>IF(ISERROR(VLOOKUP(A177,Sheet1!$A$3:$AF$86,26,FALSE))=TRUE,0,VLOOKUP(A177,Sheet1!$A$3:$AF$86,26,FALSE))</f>
        <v>0</v>
      </c>
      <c r="AA177" s="6">
        <f>IF(ISERROR(VLOOKUP(A177,Sheet1!$A$3:$AF$86,27,FALSE))=TRUE,0,VLOOKUP(A177,Sheet1!$A$3:$AF$86,27,FALSE))</f>
        <v>0</v>
      </c>
      <c r="AB177" s="6">
        <f>IF(ISERROR(VLOOKUP(A177,Sheet1!$A$3:$AF$86,28,FALSE))=TRUE,0,VLOOKUP(A177,Sheet1!$A$3:$AF$86,28,FALSE))</f>
        <v>0</v>
      </c>
      <c r="AC177" s="7">
        <f>IF(ISERROR(VLOOKUP(A177,Sheet1!$A$3:$AF$86,29,FALSE))=TRUE,0,VLOOKUP(A177,Sheet1!$A$3:$AF$86,29,FALSE))</f>
        <v>0</v>
      </c>
      <c r="AD177" s="7">
        <f>IF(ISERROR(VLOOKUP(A177,Sheet1!$A$3:$AF$86,30,FALSE))=TRUE,0,VLOOKUP(A177,Sheet1!$A$3:$AF$86,30,FALSE))</f>
        <v>0</v>
      </c>
      <c r="AE177" s="6">
        <f>IF(ISERROR(VLOOKUP(A177,Sheet1!$A$3:$AF$86,31,FALSE))=TRUE,0,VLOOKUP(A177,Sheet1!$A$3:$AF$86,31,FALSE))</f>
        <v>0</v>
      </c>
      <c r="AF177" s="6">
        <f>IF(ISERROR(VLOOKUP(A177,Sheet1!$A$3:$AF$86,32,FALSE))=TRUE,0,VLOOKUP(A177,Sheet1!$A$3:$AF$86,32,FALSE))</f>
        <v>0</v>
      </c>
    </row>
    <row r="178" spans="1:32">
      <c r="A178" s="4">
        <f>Sheet1!A178</f>
        <v>0</v>
      </c>
      <c r="D178" s="6">
        <f>IF(ISERROR(VLOOKUP(A178,Sheet1!$A$3:$AF$86,4,FALSE))=TRUE,0,VLOOKUP(A178,Sheet1!$A$3:$AF$86,4,FALSE))</f>
        <v>0</v>
      </c>
      <c r="E178" s="6">
        <f>IF(ISERROR(VLOOKUP(A178,Sheet1!$A$3:$AF$86,5,FALSE))=TRUE,0,VLOOKUP(A178,Sheet1!$A$3:$AF$86,5,FALSE))</f>
        <v>0</v>
      </c>
      <c r="F178" s="6">
        <f>IF(ISERROR(VLOOKUP(A178,Sheet1!$A$3:$AF$86,6,FALSE))=TRUE,0,VLOOKUP(A178,Sheet1!$A$3:$AF$86,6,FALSE))</f>
        <v>0</v>
      </c>
      <c r="G178" s="6">
        <f>IF(ISERROR(VLOOKUP(A178,Sheet1!$A$3:$AF$86,7,FALSE))=TRUE,0,VLOOKUP(A178,Sheet1!$A$3:$AF$86,7,FALSE))</f>
        <v>0</v>
      </c>
      <c r="H178" s="7">
        <f>IF(ISERROR(VLOOKUP(A178,Sheet1!$A$3:$AF$86,8,FALSE))=TRUE,0,VLOOKUP(A178,Sheet1!$A$3:$AF$86,8,FALSE))</f>
        <v>0</v>
      </c>
      <c r="I178" s="7">
        <f>IF(ISERROR(VLOOKUP(A178,Sheet1!$A$3:$AF$86,9,FALSE))=TRUE,0,VLOOKUP(A178,Sheet1!$A$3:$AF$86,9,FALSE))</f>
        <v>0</v>
      </c>
      <c r="J178" s="6">
        <f>IF(ISERROR(VLOOKUP(A178,Sheet1!$A$3:$AF$86,10,FALSE))=TRUE,0,VLOOKUP(A178,Sheet1!$A$3:$AF$86,10,FALSE))</f>
        <v>0</v>
      </c>
      <c r="K178" s="6">
        <f>IF(ISERROR(VLOOKUP(A178,Sheet1!$A$3:$AF$86,11,FALSE))=TRUE,0,VLOOKUP(A178,Sheet1!$A$3:$AF$86,11,FALSE))</f>
        <v>0</v>
      </c>
      <c r="L178" s="6">
        <f>IF(ISERROR(VLOOKUP(A178,Sheet1!$A$3:$AF$86,12,FALSE))=TRUE,0,VLOOKUP(A178,Sheet1!$A$3:$AF$86,12,FALSE))</f>
        <v>0</v>
      </c>
      <c r="M178" s="6">
        <f>IF(ISERROR(VLOOKUP(A178,Sheet1!$A$3:$AF$86,13,FALSE))=TRUE,0,VLOOKUP(A178,Sheet1!$A$3:$AF$86,13,FALSE))</f>
        <v>0</v>
      </c>
      <c r="N178" s="6">
        <f>IF(ISERROR(VLOOKUP(A178,Sheet1!$A$3:$AF$86,14,FALSE))=TRUE,0,VLOOKUP(A178,Sheet1!$A$3:$AF$86,14,FALSE))</f>
        <v>0</v>
      </c>
      <c r="O178" s="7">
        <f>IF(ISERROR(VLOOKUP(A178,Sheet1!$A$3:$AF$86,15,FALSE))=TRUE,0,VLOOKUP(A178,Sheet1!$A$3:$AF$86,15,FALSE))</f>
        <v>0</v>
      </c>
      <c r="P178" s="7">
        <f>IF(ISERROR(VLOOKUP(A178,Sheet1!$A$3:$AF$86,16,FALSE))=TRUE,0,VLOOKUP(A178,Sheet1!$A$3:$AF$86,16,FALSE))</f>
        <v>0</v>
      </c>
      <c r="Q178" s="6">
        <f>IF(ISERROR(VLOOKUP(A178,Sheet1!$A$3:$AF$86,17,FALSE))=TRUE,0,VLOOKUP(A178,Sheet1!$A$3:$AF$86,17,FALSE))</f>
        <v>0</v>
      </c>
      <c r="R178" s="6">
        <f>IF(ISERROR(VLOOKUP(A178,Sheet1!$A$3:$AF$86,18,FALSE))=TRUE,0,VLOOKUP(A178,Sheet1!$A$3:$AF$86,18,FALSE))</f>
        <v>0</v>
      </c>
      <c r="S178" s="6">
        <f>IF(ISERROR(VLOOKUP(A178,Sheet1!$A$3:$AF$86,19,FALSE))=TRUE,0,VLOOKUP(A178,Sheet1!$A$3:$AF$86,19,FALSE))</f>
        <v>0</v>
      </c>
      <c r="T178" s="6">
        <f>IF(ISERROR(VLOOKUP(A178,Sheet1!$A$3:$AF$86,20,FALSE))=TRUE,0,VLOOKUP(A178,Sheet1!$A$3:$AF$86,20,FALSE))</f>
        <v>0</v>
      </c>
      <c r="U178" s="6">
        <f>IF(ISERROR(VLOOKUP(A178,Sheet1!$A$3:$AF$86,21,FALSE))=TRUE,0,VLOOKUP(A178,Sheet1!$A$3:$AF$86,21,FALSE))</f>
        <v>0</v>
      </c>
      <c r="V178" s="7">
        <f>IF(ISERROR(VLOOKUP(A178,Sheet1!$A$3:$AF$86,22,FALSE))=TRUE,0,VLOOKUP(A178,Sheet1!$A$3:$AF$86,22,FALSE))</f>
        <v>0</v>
      </c>
      <c r="W178" s="7">
        <f>IF(ISERROR(VLOOKUP(A178,Sheet1!$A$3:$AF$86,23,FALSE))=TRUE,0,VLOOKUP(A178,Sheet1!$A$3:$AF$86,23,FALSE))</f>
        <v>0</v>
      </c>
      <c r="X178" s="6">
        <f>IF(ISERROR(VLOOKUP(A178,Sheet1!$A$3:$AF$86,24,FALSE))=TRUE,0,VLOOKUP(A178,Sheet1!$A$3:$AF$86,24,FALSE))</f>
        <v>0</v>
      </c>
      <c r="Y178" s="6">
        <f>IF(ISERROR(VLOOKUP(A178,Sheet1!$A$3:$AF$86,25,FALSE))=TRUE,0,VLOOKUP(A178,Sheet1!$A$3:$AF$86,25,FALSE))</f>
        <v>0</v>
      </c>
      <c r="Z178" s="6">
        <f>IF(ISERROR(VLOOKUP(A178,Sheet1!$A$3:$AF$86,26,FALSE))=TRUE,0,VLOOKUP(A178,Sheet1!$A$3:$AF$86,26,FALSE))</f>
        <v>0</v>
      </c>
      <c r="AA178" s="6">
        <f>IF(ISERROR(VLOOKUP(A178,Sheet1!$A$3:$AF$86,27,FALSE))=TRUE,0,VLOOKUP(A178,Sheet1!$A$3:$AF$86,27,FALSE))</f>
        <v>0</v>
      </c>
      <c r="AB178" s="6">
        <f>IF(ISERROR(VLOOKUP(A178,Sheet1!$A$3:$AF$86,28,FALSE))=TRUE,0,VLOOKUP(A178,Sheet1!$A$3:$AF$86,28,FALSE))</f>
        <v>0</v>
      </c>
      <c r="AC178" s="7">
        <f>IF(ISERROR(VLOOKUP(A178,Sheet1!$A$3:$AF$86,29,FALSE))=TRUE,0,VLOOKUP(A178,Sheet1!$A$3:$AF$86,29,FALSE))</f>
        <v>0</v>
      </c>
      <c r="AD178" s="7">
        <f>IF(ISERROR(VLOOKUP(A178,Sheet1!$A$3:$AF$86,30,FALSE))=TRUE,0,VLOOKUP(A178,Sheet1!$A$3:$AF$86,30,FALSE))</f>
        <v>0</v>
      </c>
      <c r="AE178" s="6">
        <f>IF(ISERROR(VLOOKUP(A178,Sheet1!$A$3:$AF$86,31,FALSE))=TRUE,0,VLOOKUP(A178,Sheet1!$A$3:$AF$86,31,FALSE))</f>
        <v>0</v>
      </c>
      <c r="AF178" s="6">
        <f>IF(ISERROR(VLOOKUP(A178,Sheet1!$A$3:$AF$86,32,FALSE))=TRUE,0,VLOOKUP(A178,Sheet1!$A$3:$AF$86,32,FALSE))</f>
        <v>0</v>
      </c>
    </row>
    <row r="179" spans="1:32">
      <c r="A179" s="4">
        <f>Sheet1!A179</f>
        <v>0</v>
      </c>
      <c r="D179" s="6">
        <f>IF(ISERROR(VLOOKUP(A179,Sheet1!$A$3:$AF$86,4,FALSE))=TRUE,0,VLOOKUP(A179,Sheet1!$A$3:$AF$86,4,FALSE))</f>
        <v>0</v>
      </c>
      <c r="E179" s="6">
        <f>IF(ISERROR(VLOOKUP(A179,Sheet1!$A$3:$AF$86,5,FALSE))=TRUE,0,VLOOKUP(A179,Sheet1!$A$3:$AF$86,5,FALSE))</f>
        <v>0</v>
      </c>
      <c r="F179" s="6">
        <f>IF(ISERROR(VLOOKUP(A179,Sheet1!$A$3:$AF$86,6,FALSE))=TRUE,0,VLOOKUP(A179,Sheet1!$A$3:$AF$86,6,FALSE))</f>
        <v>0</v>
      </c>
      <c r="G179" s="6">
        <f>IF(ISERROR(VLOOKUP(A179,Sheet1!$A$3:$AF$86,7,FALSE))=TRUE,0,VLOOKUP(A179,Sheet1!$A$3:$AF$86,7,FALSE))</f>
        <v>0</v>
      </c>
      <c r="H179" s="7">
        <f>IF(ISERROR(VLOOKUP(A179,Sheet1!$A$3:$AF$86,8,FALSE))=TRUE,0,VLOOKUP(A179,Sheet1!$A$3:$AF$86,8,FALSE))</f>
        <v>0</v>
      </c>
      <c r="I179" s="7">
        <f>IF(ISERROR(VLOOKUP(A179,Sheet1!$A$3:$AF$86,9,FALSE))=TRUE,0,VLOOKUP(A179,Sheet1!$A$3:$AF$86,9,FALSE))</f>
        <v>0</v>
      </c>
      <c r="J179" s="6">
        <f>IF(ISERROR(VLOOKUP(A179,Sheet1!$A$3:$AF$86,10,FALSE))=TRUE,0,VLOOKUP(A179,Sheet1!$A$3:$AF$86,10,FALSE))</f>
        <v>0</v>
      </c>
      <c r="K179" s="6">
        <f>IF(ISERROR(VLOOKUP(A179,Sheet1!$A$3:$AF$86,11,FALSE))=TRUE,0,VLOOKUP(A179,Sheet1!$A$3:$AF$86,11,FALSE))</f>
        <v>0</v>
      </c>
      <c r="L179" s="6">
        <f>IF(ISERROR(VLOOKUP(A179,Sheet1!$A$3:$AF$86,12,FALSE))=TRUE,0,VLOOKUP(A179,Sheet1!$A$3:$AF$86,12,FALSE))</f>
        <v>0</v>
      </c>
      <c r="M179" s="6">
        <f>IF(ISERROR(VLOOKUP(A179,Sheet1!$A$3:$AF$86,13,FALSE))=TRUE,0,VLOOKUP(A179,Sheet1!$A$3:$AF$86,13,FALSE))</f>
        <v>0</v>
      </c>
      <c r="N179" s="6">
        <f>IF(ISERROR(VLOOKUP(A179,Sheet1!$A$3:$AF$86,14,FALSE))=TRUE,0,VLOOKUP(A179,Sheet1!$A$3:$AF$86,14,FALSE))</f>
        <v>0</v>
      </c>
      <c r="O179" s="7">
        <f>IF(ISERROR(VLOOKUP(A179,Sheet1!$A$3:$AF$86,15,FALSE))=TRUE,0,VLOOKUP(A179,Sheet1!$A$3:$AF$86,15,FALSE))</f>
        <v>0</v>
      </c>
      <c r="P179" s="7">
        <f>IF(ISERROR(VLOOKUP(A179,Sheet1!$A$3:$AF$86,16,FALSE))=TRUE,0,VLOOKUP(A179,Sheet1!$A$3:$AF$86,16,FALSE))</f>
        <v>0</v>
      </c>
      <c r="Q179" s="6">
        <f>IF(ISERROR(VLOOKUP(A179,Sheet1!$A$3:$AF$86,17,FALSE))=TRUE,0,VLOOKUP(A179,Sheet1!$A$3:$AF$86,17,FALSE))</f>
        <v>0</v>
      </c>
      <c r="R179" s="6">
        <f>IF(ISERROR(VLOOKUP(A179,Sheet1!$A$3:$AF$86,18,FALSE))=TRUE,0,VLOOKUP(A179,Sheet1!$A$3:$AF$86,18,FALSE))</f>
        <v>0</v>
      </c>
      <c r="S179" s="6">
        <f>IF(ISERROR(VLOOKUP(A179,Sheet1!$A$3:$AF$86,19,FALSE))=TRUE,0,VLOOKUP(A179,Sheet1!$A$3:$AF$86,19,FALSE))</f>
        <v>0</v>
      </c>
      <c r="T179" s="6">
        <f>IF(ISERROR(VLOOKUP(A179,Sheet1!$A$3:$AF$86,20,FALSE))=TRUE,0,VLOOKUP(A179,Sheet1!$A$3:$AF$86,20,FALSE))</f>
        <v>0</v>
      </c>
      <c r="U179" s="6">
        <f>IF(ISERROR(VLOOKUP(A179,Sheet1!$A$3:$AF$86,21,FALSE))=TRUE,0,VLOOKUP(A179,Sheet1!$A$3:$AF$86,21,FALSE))</f>
        <v>0</v>
      </c>
      <c r="V179" s="7">
        <f>IF(ISERROR(VLOOKUP(A179,Sheet1!$A$3:$AF$86,22,FALSE))=TRUE,0,VLOOKUP(A179,Sheet1!$A$3:$AF$86,22,FALSE))</f>
        <v>0</v>
      </c>
      <c r="W179" s="7">
        <f>IF(ISERROR(VLOOKUP(A179,Sheet1!$A$3:$AF$86,23,FALSE))=TRUE,0,VLOOKUP(A179,Sheet1!$A$3:$AF$86,23,FALSE))</f>
        <v>0</v>
      </c>
      <c r="X179" s="6">
        <f>IF(ISERROR(VLOOKUP(A179,Sheet1!$A$3:$AF$86,24,FALSE))=TRUE,0,VLOOKUP(A179,Sheet1!$A$3:$AF$86,24,FALSE))</f>
        <v>0</v>
      </c>
      <c r="Y179" s="6">
        <f>IF(ISERROR(VLOOKUP(A179,Sheet1!$A$3:$AF$86,25,FALSE))=TRUE,0,VLOOKUP(A179,Sheet1!$A$3:$AF$86,25,FALSE))</f>
        <v>0</v>
      </c>
      <c r="Z179" s="6">
        <f>IF(ISERROR(VLOOKUP(A179,Sheet1!$A$3:$AF$86,26,FALSE))=TRUE,0,VLOOKUP(A179,Sheet1!$A$3:$AF$86,26,FALSE))</f>
        <v>0</v>
      </c>
      <c r="AA179" s="6">
        <f>IF(ISERROR(VLOOKUP(A179,Sheet1!$A$3:$AF$86,27,FALSE))=TRUE,0,VLOOKUP(A179,Sheet1!$A$3:$AF$86,27,FALSE))</f>
        <v>0</v>
      </c>
      <c r="AB179" s="6">
        <f>IF(ISERROR(VLOOKUP(A179,Sheet1!$A$3:$AF$86,28,FALSE))=TRUE,0,VLOOKUP(A179,Sheet1!$A$3:$AF$86,28,FALSE))</f>
        <v>0</v>
      </c>
      <c r="AC179" s="7">
        <f>IF(ISERROR(VLOOKUP(A179,Sheet1!$A$3:$AF$86,29,FALSE))=TRUE,0,VLOOKUP(A179,Sheet1!$A$3:$AF$86,29,FALSE))</f>
        <v>0</v>
      </c>
      <c r="AD179" s="7">
        <f>IF(ISERROR(VLOOKUP(A179,Sheet1!$A$3:$AF$86,30,FALSE))=TRUE,0,VLOOKUP(A179,Sheet1!$A$3:$AF$86,30,FALSE))</f>
        <v>0</v>
      </c>
      <c r="AE179" s="6">
        <f>IF(ISERROR(VLOOKUP(A179,Sheet1!$A$3:$AF$86,31,FALSE))=TRUE,0,VLOOKUP(A179,Sheet1!$A$3:$AF$86,31,FALSE))</f>
        <v>0</v>
      </c>
      <c r="AF179" s="6">
        <f>IF(ISERROR(VLOOKUP(A179,Sheet1!$A$3:$AF$86,32,FALSE))=TRUE,0,VLOOKUP(A179,Sheet1!$A$3:$AF$86,32,FALSE))</f>
        <v>0</v>
      </c>
    </row>
    <row r="180" spans="1:32">
      <c r="A180" s="4">
        <f>Sheet1!A180</f>
        <v>0</v>
      </c>
      <c r="D180" s="6">
        <f>IF(ISERROR(VLOOKUP(A180,Sheet1!$A$3:$AF$86,4,FALSE))=TRUE,0,VLOOKUP(A180,Sheet1!$A$3:$AF$86,4,FALSE))</f>
        <v>0</v>
      </c>
      <c r="E180" s="6">
        <f>IF(ISERROR(VLOOKUP(A180,Sheet1!$A$3:$AF$86,5,FALSE))=TRUE,0,VLOOKUP(A180,Sheet1!$A$3:$AF$86,5,FALSE))</f>
        <v>0</v>
      </c>
      <c r="F180" s="6">
        <f>IF(ISERROR(VLOOKUP(A180,Sheet1!$A$3:$AF$86,6,FALSE))=TRUE,0,VLOOKUP(A180,Sheet1!$A$3:$AF$86,6,FALSE))</f>
        <v>0</v>
      </c>
      <c r="G180" s="6">
        <f>IF(ISERROR(VLOOKUP(A180,Sheet1!$A$3:$AF$86,7,FALSE))=TRUE,0,VLOOKUP(A180,Sheet1!$A$3:$AF$86,7,FALSE))</f>
        <v>0</v>
      </c>
      <c r="H180" s="7">
        <f>IF(ISERROR(VLOOKUP(A180,Sheet1!$A$3:$AF$86,8,FALSE))=TRUE,0,VLOOKUP(A180,Sheet1!$A$3:$AF$86,8,FALSE))</f>
        <v>0</v>
      </c>
      <c r="I180" s="7">
        <f>IF(ISERROR(VLOOKUP(A180,Sheet1!$A$3:$AF$86,9,FALSE))=TRUE,0,VLOOKUP(A180,Sheet1!$A$3:$AF$86,9,FALSE))</f>
        <v>0</v>
      </c>
      <c r="J180" s="6">
        <f>IF(ISERROR(VLOOKUP(A180,Sheet1!$A$3:$AF$86,10,FALSE))=TRUE,0,VLOOKUP(A180,Sheet1!$A$3:$AF$86,10,FALSE))</f>
        <v>0</v>
      </c>
      <c r="K180" s="6">
        <f>IF(ISERROR(VLOOKUP(A180,Sheet1!$A$3:$AF$86,11,FALSE))=TRUE,0,VLOOKUP(A180,Sheet1!$A$3:$AF$86,11,FALSE))</f>
        <v>0</v>
      </c>
      <c r="L180" s="6">
        <f>IF(ISERROR(VLOOKUP(A180,Sheet1!$A$3:$AF$86,12,FALSE))=TRUE,0,VLOOKUP(A180,Sheet1!$A$3:$AF$86,12,FALSE))</f>
        <v>0</v>
      </c>
      <c r="M180" s="6">
        <f>IF(ISERROR(VLOOKUP(A180,Sheet1!$A$3:$AF$86,13,FALSE))=TRUE,0,VLOOKUP(A180,Sheet1!$A$3:$AF$86,13,FALSE))</f>
        <v>0</v>
      </c>
      <c r="N180" s="6">
        <f>IF(ISERROR(VLOOKUP(A180,Sheet1!$A$3:$AF$86,14,FALSE))=TRUE,0,VLOOKUP(A180,Sheet1!$A$3:$AF$86,14,FALSE))</f>
        <v>0</v>
      </c>
      <c r="O180" s="7">
        <f>IF(ISERROR(VLOOKUP(A180,Sheet1!$A$3:$AF$86,15,FALSE))=TRUE,0,VLOOKUP(A180,Sheet1!$A$3:$AF$86,15,FALSE))</f>
        <v>0</v>
      </c>
      <c r="P180" s="7">
        <f>IF(ISERROR(VLOOKUP(A180,Sheet1!$A$3:$AF$86,16,FALSE))=TRUE,0,VLOOKUP(A180,Sheet1!$A$3:$AF$86,16,FALSE))</f>
        <v>0</v>
      </c>
      <c r="Q180" s="6">
        <f>IF(ISERROR(VLOOKUP(A180,Sheet1!$A$3:$AF$86,17,FALSE))=TRUE,0,VLOOKUP(A180,Sheet1!$A$3:$AF$86,17,FALSE))</f>
        <v>0</v>
      </c>
      <c r="R180" s="6">
        <f>IF(ISERROR(VLOOKUP(A180,Sheet1!$A$3:$AF$86,18,FALSE))=TRUE,0,VLOOKUP(A180,Sheet1!$A$3:$AF$86,18,FALSE))</f>
        <v>0</v>
      </c>
      <c r="S180" s="6">
        <f>IF(ISERROR(VLOOKUP(A180,Sheet1!$A$3:$AF$86,19,FALSE))=TRUE,0,VLOOKUP(A180,Sheet1!$A$3:$AF$86,19,FALSE))</f>
        <v>0</v>
      </c>
      <c r="T180" s="6">
        <f>IF(ISERROR(VLOOKUP(A180,Sheet1!$A$3:$AF$86,20,FALSE))=TRUE,0,VLOOKUP(A180,Sheet1!$A$3:$AF$86,20,FALSE))</f>
        <v>0</v>
      </c>
      <c r="U180" s="6">
        <f>IF(ISERROR(VLOOKUP(A180,Sheet1!$A$3:$AF$86,21,FALSE))=TRUE,0,VLOOKUP(A180,Sheet1!$A$3:$AF$86,21,FALSE))</f>
        <v>0</v>
      </c>
      <c r="V180" s="7">
        <f>IF(ISERROR(VLOOKUP(A180,Sheet1!$A$3:$AF$86,22,FALSE))=TRUE,0,VLOOKUP(A180,Sheet1!$A$3:$AF$86,22,FALSE))</f>
        <v>0</v>
      </c>
      <c r="W180" s="7">
        <f>IF(ISERROR(VLOOKUP(A180,Sheet1!$A$3:$AF$86,23,FALSE))=TRUE,0,VLOOKUP(A180,Sheet1!$A$3:$AF$86,23,FALSE))</f>
        <v>0</v>
      </c>
      <c r="X180" s="6">
        <f>IF(ISERROR(VLOOKUP(A180,Sheet1!$A$3:$AF$86,24,FALSE))=TRUE,0,VLOOKUP(A180,Sheet1!$A$3:$AF$86,24,FALSE))</f>
        <v>0</v>
      </c>
      <c r="Y180" s="6">
        <f>IF(ISERROR(VLOOKUP(A180,Sheet1!$A$3:$AF$86,25,FALSE))=TRUE,0,VLOOKUP(A180,Sheet1!$A$3:$AF$86,25,FALSE))</f>
        <v>0</v>
      </c>
      <c r="Z180" s="6">
        <f>IF(ISERROR(VLOOKUP(A180,Sheet1!$A$3:$AF$86,26,FALSE))=TRUE,0,VLOOKUP(A180,Sheet1!$A$3:$AF$86,26,FALSE))</f>
        <v>0</v>
      </c>
      <c r="AA180" s="6">
        <f>IF(ISERROR(VLOOKUP(A180,Sheet1!$A$3:$AF$86,27,FALSE))=TRUE,0,VLOOKUP(A180,Sheet1!$A$3:$AF$86,27,FALSE))</f>
        <v>0</v>
      </c>
      <c r="AB180" s="6">
        <f>IF(ISERROR(VLOOKUP(A180,Sheet1!$A$3:$AF$86,28,FALSE))=TRUE,0,VLOOKUP(A180,Sheet1!$A$3:$AF$86,28,FALSE))</f>
        <v>0</v>
      </c>
      <c r="AC180" s="7">
        <f>IF(ISERROR(VLOOKUP(A180,Sheet1!$A$3:$AF$86,29,FALSE))=TRUE,0,VLOOKUP(A180,Sheet1!$A$3:$AF$86,29,FALSE))</f>
        <v>0</v>
      </c>
      <c r="AD180" s="7">
        <f>IF(ISERROR(VLOOKUP(A180,Sheet1!$A$3:$AF$86,30,FALSE))=TRUE,0,VLOOKUP(A180,Sheet1!$A$3:$AF$86,30,FALSE))</f>
        <v>0</v>
      </c>
      <c r="AE180" s="6">
        <f>IF(ISERROR(VLOOKUP(A180,Sheet1!$A$3:$AF$86,31,FALSE))=TRUE,0,VLOOKUP(A180,Sheet1!$A$3:$AF$86,31,FALSE))</f>
        <v>0</v>
      </c>
      <c r="AF180" s="6">
        <f>IF(ISERROR(VLOOKUP(A180,Sheet1!$A$3:$AF$86,32,FALSE))=TRUE,0,VLOOKUP(A180,Sheet1!$A$3:$AF$86,32,FALSE))</f>
        <v>0</v>
      </c>
    </row>
    <row r="181" spans="1:32">
      <c r="A181" s="4">
        <f>Sheet1!A181</f>
        <v>0</v>
      </c>
      <c r="D181" s="6">
        <f>IF(ISERROR(VLOOKUP(A181,Sheet1!$A$3:$AF$86,4,FALSE))=TRUE,0,VLOOKUP(A181,Sheet1!$A$3:$AF$86,4,FALSE))</f>
        <v>0</v>
      </c>
      <c r="E181" s="6">
        <f>IF(ISERROR(VLOOKUP(A181,Sheet1!$A$3:$AF$86,5,FALSE))=TRUE,0,VLOOKUP(A181,Sheet1!$A$3:$AF$86,5,FALSE))</f>
        <v>0</v>
      </c>
      <c r="F181" s="6">
        <f>IF(ISERROR(VLOOKUP(A181,Sheet1!$A$3:$AF$86,6,FALSE))=TRUE,0,VLOOKUP(A181,Sheet1!$A$3:$AF$86,6,FALSE))</f>
        <v>0</v>
      </c>
      <c r="G181" s="6">
        <f>IF(ISERROR(VLOOKUP(A181,Sheet1!$A$3:$AF$86,7,FALSE))=TRUE,0,VLOOKUP(A181,Sheet1!$A$3:$AF$86,7,FALSE))</f>
        <v>0</v>
      </c>
      <c r="H181" s="7">
        <f>IF(ISERROR(VLOOKUP(A181,Sheet1!$A$3:$AF$86,8,FALSE))=TRUE,0,VLOOKUP(A181,Sheet1!$A$3:$AF$86,8,FALSE))</f>
        <v>0</v>
      </c>
      <c r="I181" s="7">
        <f>IF(ISERROR(VLOOKUP(A181,Sheet1!$A$3:$AF$86,9,FALSE))=TRUE,0,VLOOKUP(A181,Sheet1!$A$3:$AF$86,9,FALSE))</f>
        <v>0</v>
      </c>
      <c r="J181" s="6">
        <f>IF(ISERROR(VLOOKUP(A181,Sheet1!$A$3:$AF$86,10,FALSE))=TRUE,0,VLOOKUP(A181,Sheet1!$A$3:$AF$86,10,FALSE))</f>
        <v>0</v>
      </c>
      <c r="K181" s="6">
        <f>IF(ISERROR(VLOOKUP(A181,Sheet1!$A$3:$AF$86,11,FALSE))=TRUE,0,VLOOKUP(A181,Sheet1!$A$3:$AF$86,11,FALSE))</f>
        <v>0</v>
      </c>
      <c r="L181" s="6">
        <f>IF(ISERROR(VLOOKUP(A181,Sheet1!$A$3:$AF$86,12,FALSE))=TRUE,0,VLOOKUP(A181,Sheet1!$A$3:$AF$86,12,FALSE))</f>
        <v>0</v>
      </c>
      <c r="M181" s="6">
        <f>IF(ISERROR(VLOOKUP(A181,Sheet1!$A$3:$AF$86,13,FALSE))=TRUE,0,VLOOKUP(A181,Sheet1!$A$3:$AF$86,13,FALSE))</f>
        <v>0</v>
      </c>
      <c r="N181" s="6">
        <f>IF(ISERROR(VLOOKUP(A181,Sheet1!$A$3:$AF$86,14,FALSE))=TRUE,0,VLOOKUP(A181,Sheet1!$A$3:$AF$86,14,FALSE))</f>
        <v>0</v>
      </c>
      <c r="O181" s="7">
        <f>IF(ISERROR(VLOOKUP(A181,Sheet1!$A$3:$AF$86,15,FALSE))=TRUE,0,VLOOKUP(A181,Sheet1!$A$3:$AF$86,15,FALSE))</f>
        <v>0</v>
      </c>
      <c r="P181" s="7">
        <f>IF(ISERROR(VLOOKUP(A181,Sheet1!$A$3:$AF$86,16,FALSE))=TRUE,0,VLOOKUP(A181,Sheet1!$A$3:$AF$86,16,FALSE))</f>
        <v>0</v>
      </c>
      <c r="Q181" s="6">
        <f>IF(ISERROR(VLOOKUP(A181,Sheet1!$A$3:$AF$86,17,FALSE))=TRUE,0,VLOOKUP(A181,Sheet1!$A$3:$AF$86,17,FALSE))</f>
        <v>0</v>
      </c>
      <c r="R181" s="6">
        <f>IF(ISERROR(VLOOKUP(A181,Sheet1!$A$3:$AF$86,18,FALSE))=TRUE,0,VLOOKUP(A181,Sheet1!$A$3:$AF$86,18,FALSE))</f>
        <v>0</v>
      </c>
      <c r="S181" s="6">
        <f>IF(ISERROR(VLOOKUP(A181,Sheet1!$A$3:$AF$86,19,FALSE))=TRUE,0,VLOOKUP(A181,Sheet1!$A$3:$AF$86,19,FALSE))</f>
        <v>0</v>
      </c>
      <c r="T181" s="6">
        <f>IF(ISERROR(VLOOKUP(A181,Sheet1!$A$3:$AF$86,20,FALSE))=TRUE,0,VLOOKUP(A181,Sheet1!$A$3:$AF$86,20,FALSE))</f>
        <v>0</v>
      </c>
      <c r="U181" s="6">
        <f>IF(ISERROR(VLOOKUP(A181,Sheet1!$A$3:$AF$86,21,FALSE))=TRUE,0,VLOOKUP(A181,Sheet1!$A$3:$AF$86,21,FALSE))</f>
        <v>0</v>
      </c>
      <c r="V181" s="7">
        <f>IF(ISERROR(VLOOKUP(A181,Sheet1!$A$3:$AF$86,22,FALSE))=TRUE,0,VLOOKUP(A181,Sheet1!$A$3:$AF$86,22,FALSE))</f>
        <v>0</v>
      </c>
      <c r="W181" s="7">
        <f>IF(ISERROR(VLOOKUP(A181,Sheet1!$A$3:$AF$86,23,FALSE))=TRUE,0,VLOOKUP(A181,Sheet1!$A$3:$AF$86,23,FALSE))</f>
        <v>0</v>
      </c>
      <c r="X181" s="6">
        <f>IF(ISERROR(VLOOKUP(A181,Sheet1!$A$3:$AF$86,24,FALSE))=TRUE,0,VLOOKUP(A181,Sheet1!$A$3:$AF$86,24,FALSE))</f>
        <v>0</v>
      </c>
      <c r="Y181" s="6">
        <f>IF(ISERROR(VLOOKUP(A181,Sheet1!$A$3:$AF$86,25,FALSE))=TRUE,0,VLOOKUP(A181,Sheet1!$A$3:$AF$86,25,FALSE))</f>
        <v>0</v>
      </c>
      <c r="Z181" s="6">
        <f>IF(ISERROR(VLOOKUP(A181,Sheet1!$A$3:$AF$86,26,FALSE))=TRUE,0,VLOOKUP(A181,Sheet1!$A$3:$AF$86,26,FALSE))</f>
        <v>0</v>
      </c>
      <c r="AA181" s="6">
        <f>IF(ISERROR(VLOOKUP(A181,Sheet1!$A$3:$AF$86,27,FALSE))=TRUE,0,VLOOKUP(A181,Sheet1!$A$3:$AF$86,27,FALSE))</f>
        <v>0</v>
      </c>
      <c r="AB181" s="6">
        <f>IF(ISERROR(VLOOKUP(A181,Sheet1!$A$3:$AF$86,28,FALSE))=TRUE,0,VLOOKUP(A181,Sheet1!$A$3:$AF$86,28,FALSE))</f>
        <v>0</v>
      </c>
      <c r="AC181" s="7">
        <f>IF(ISERROR(VLOOKUP(A181,Sheet1!$A$3:$AF$86,29,FALSE))=TRUE,0,VLOOKUP(A181,Sheet1!$A$3:$AF$86,29,FALSE))</f>
        <v>0</v>
      </c>
      <c r="AD181" s="7">
        <f>IF(ISERROR(VLOOKUP(A181,Sheet1!$A$3:$AF$86,30,FALSE))=TRUE,0,VLOOKUP(A181,Sheet1!$A$3:$AF$86,30,FALSE))</f>
        <v>0</v>
      </c>
      <c r="AE181" s="6">
        <f>IF(ISERROR(VLOOKUP(A181,Sheet1!$A$3:$AF$86,31,FALSE))=TRUE,0,VLOOKUP(A181,Sheet1!$A$3:$AF$86,31,FALSE))</f>
        <v>0</v>
      </c>
      <c r="AF181" s="6">
        <f>IF(ISERROR(VLOOKUP(A181,Sheet1!$A$3:$AF$86,32,FALSE))=TRUE,0,VLOOKUP(A181,Sheet1!$A$3:$AF$86,32,FALSE))</f>
        <v>0</v>
      </c>
    </row>
    <row r="182" spans="1:32">
      <c r="A182" s="4">
        <f>Sheet1!A182</f>
        <v>0</v>
      </c>
      <c r="D182" s="6">
        <f>IF(ISERROR(VLOOKUP(A182,Sheet1!$A$3:$AF$86,4,FALSE))=TRUE,0,VLOOKUP(A182,Sheet1!$A$3:$AF$86,4,FALSE))</f>
        <v>0</v>
      </c>
      <c r="E182" s="6">
        <f>IF(ISERROR(VLOOKUP(A182,Sheet1!$A$3:$AF$86,5,FALSE))=TRUE,0,VLOOKUP(A182,Sheet1!$A$3:$AF$86,5,FALSE))</f>
        <v>0</v>
      </c>
      <c r="F182" s="6">
        <f>IF(ISERROR(VLOOKUP(A182,Sheet1!$A$3:$AF$86,6,FALSE))=TRUE,0,VLOOKUP(A182,Sheet1!$A$3:$AF$86,6,FALSE))</f>
        <v>0</v>
      </c>
      <c r="G182" s="6">
        <f>IF(ISERROR(VLOOKUP(A182,Sheet1!$A$3:$AF$86,7,FALSE))=TRUE,0,VLOOKUP(A182,Sheet1!$A$3:$AF$86,7,FALSE))</f>
        <v>0</v>
      </c>
      <c r="H182" s="7">
        <f>IF(ISERROR(VLOOKUP(A182,Sheet1!$A$3:$AF$86,8,FALSE))=TRUE,0,VLOOKUP(A182,Sheet1!$A$3:$AF$86,8,FALSE))</f>
        <v>0</v>
      </c>
      <c r="I182" s="7">
        <f>IF(ISERROR(VLOOKUP(A182,Sheet1!$A$3:$AF$86,9,FALSE))=TRUE,0,VLOOKUP(A182,Sheet1!$A$3:$AF$86,9,FALSE))</f>
        <v>0</v>
      </c>
      <c r="J182" s="6">
        <f>IF(ISERROR(VLOOKUP(A182,Sheet1!$A$3:$AF$86,10,FALSE))=TRUE,0,VLOOKUP(A182,Sheet1!$A$3:$AF$86,10,FALSE))</f>
        <v>0</v>
      </c>
      <c r="K182" s="6">
        <f>IF(ISERROR(VLOOKUP(A182,Sheet1!$A$3:$AF$86,11,FALSE))=TRUE,0,VLOOKUP(A182,Sheet1!$A$3:$AF$86,11,FALSE))</f>
        <v>0</v>
      </c>
      <c r="L182" s="6">
        <f>IF(ISERROR(VLOOKUP(A182,Sheet1!$A$3:$AF$86,12,FALSE))=TRUE,0,VLOOKUP(A182,Sheet1!$A$3:$AF$86,12,FALSE))</f>
        <v>0</v>
      </c>
      <c r="M182" s="6">
        <f>IF(ISERROR(VLOOKUP(A182,Sheet1!$A$3:$AF$86,13,FALSE))=TRUE,0,VLOOKUP(A182,Sheet1!$A$3:$AF$86,13,FALSE))</f>
        <v>0</v>
      </c>
      <c r="N182" s="6">
        <f>IF(ISERROR(VLOOKUP(A182,Sheet1!$A$3:$AF$86,14,FALSE))=TRUE,0,VLOOKUP(A182,Sheet1!$A$3:$AF$86,14,FALSE))</f>
        <v>0</v>
      </c>
      <c r="O182" s="7">
        <f>IF(ISERROR(VLOOKUP(A182,Sheet1!$A$3:$AF$86,15,FALSE))=TRUE,0,VLOOKUP(A182,Sheet1!$A$3:$AF$86,15,FALSE))</f>
        <v>0</v>
      </c>
      <c r="P182" s="7">
        <f>IF(ISERROR(VLOOKUP(A182,Sheet1!$A$3:$AF$86,16,FALSE))=TRUE,0,VLOOKUP(A182,Sheet1!$A$3:$AF$86,16,FALSE))</f>
        <v>0</v>
      </c>
      <c r="Q182" s="6">
        <f>IF(ISERROR(VLOOKUP(A182,Sheet1!$A$3:$AF$86,17,FALSE))=TRUE,0,VLOOKUP(A182,Sheet1!$A$3:$AF$86,17,FALSE))</f>
        <v>0</v>
      </c>
      <c r="R182" s="6">
        <f>IF(ISERROR(VLOOKUP(A182,Sheet1!$A$3:$AF$86,18,FALSE))=TRUE,0,VLOOKUP(A182,Sheet1!$A$3:$AF$86,18,FALSE))</f>
        <v>0</v>
      </c>
      <c r="S182" s="6">
        <f>IF(ISERROR(VLOOKUP(A182,Sheet1!$A$3:$AF$86,19,FALSE))=TRUE,0,VLOOKUP(A182,Sheet1!$A$3:$AF$86,19,FALSE))</f>
        <v>0</v>
      </c>
      <c r="T182" s="6">
        <f>IF(ISERROR(VLOOKUP(A182,Sheet1!$A$3:$AF$86,20,FALSE))=TRUE,0,VLOOKUP(A182,Sheet1!$A$3:$AF$86,20,FALSE))</f>
        <v>0</v>
      </c>
      <c r="U182" s="6">
        <f>IF(ISERROR(VLOOKUP(A182,Sheet1!$A$3:$AF$86,21,FALSE))=TRUE,0,VLOOKUP(A182,Sheet1!$A$3:$AF$86,21,FALSE))</f>
        <v>0</v>
      </c>
      <c r="V182" s="7">
        <f>IF(ISERROR(VLOOKUP(A182,Sheet1!$A$3:$AF$86,22,FALSE))=TRUE,0,VLOOKUP(A182,Sheet1!$A$3:$AF$86,22,FALSE))</f>
        <v>0</v>
      </c>
      <c r="W182" s="7">
        <f>IF(ISERROR(VLOOKUP(A182,Sheet1!$A$3:$AF$86,23,FALSE))=TRUE,0,VLOOKUP(A182,Sheet1!$A$3:$AF$86,23,FALSE))</f>
        <v>0</v>
      </c>
      <c r="X182" s="6">
        <f>IF(ISERROR(VLOOKUP(A182,Sheet1!$A$3:$AF$86,24,FALSE))=TRUE,0,VLOOKUP(A182,Sheet1!$A$3:$AF$86,24,FALSE))</f>
        <v>0</v>
      </c>
      <c r="Y182" s="6">
        <f>IF(ISERROR(VLOOKUP(A182,Sheet1!$A$3:$AF$86,25,FALSE))=TRUE,0,VLOOKUP(A182,Sheet1!$A$3:$AF$86,25,FALSE))</f>
        <v>0</v>
      </c>
      <c r="Z182" s="6">
        <f>IF(ISERROR(VLOOKUP(A182,Sheet1!$A$3:$AF$86,26,FALSE))=TRUE,0,VLOOKUP(A182,Sheet1!$A$3:$AF$86,26,FALSE))</f>
        <v>0</v>
      </c>
      <c r="AA182" s="6">
        <f>IF(ISERROR(VLOOKUP(A182,Sheet1!$A$3:$AF$86,27,FALSE))=TRUE,0,VLOOKUP(A182,Sheet1!$A$3:$AF$86,27,FALSE))</f>
        <v>0</v>
      </c>
      <c r="AB182" s="6">
        <f>IF(ISERROR(VLOOKUP(A182,Sheet1!$A$3:$AF$86,28,FALSE))=TRUE,0,VLOOKUP(A182,Sheet1!$A$3:$AF$86,28,FALSE))</f>
        <v>0</v>
      </c>
      <c r="AC182" s="7">
        <f>IF(ISERROR(VLOOKUP(A182,Sheet1!$A$3:$AF$86,29,FALSE))=TRUE,0,VLOOKUP(A182,Sheet1!$A$3:$AF$86,29,FALSE))</f>
        <v>0</v>
      </c>
      <c r="AD182" s="7">
        <f>IF(ISERROR(VLOOKUP(A182,Sheet1!$A$3:$AF$86,30,FALSE))=TRUE,0,VLOOKUP(A182,Sheet1!$A$3:$AF$86,30,FALSE))</f>
        <v>0</v>
      </c>
      <c r="AE182" s="6">
        <f>IF(ISERROR(VLOOKUP(A182,Sheet1!$A$3:$AF$86,31,FALSE))=TRUE,0,VLOOKUP(A182,Sheet1!$A$3:$AF$86,31,FALSE))</f>
        <v>0</v>
      </c>
      <c r="AF182" s="6">
        <f>IF(ISERROR(VLOOKUP(A182,Sheet1!$A$3:$AF$86,32,FALSE))=TRUE,0,VLOOKUP(A182,Sheet1!$A$3:$AF$86,32,FALSE))</f>
        <v>0</v>
      </c>
    </row>
    <row r="183" spans="1:32">
      <c r="A183" s="4">
        <f>Sheet1!A183</f>
        <v>0</v>
      </c>
      <c r="D183" s="6">
        <f>IF(ISERROR(VLOOKUP(A183,Sheet1!$A$3:$AF$86,4,FALSE))=TRUE,0,VLOOKUP(A183,Sheet1!$A$3:$AF$86,4,FALSE))</f>
        <v>0</v>
      </c>
      <c r="E183" s="6">
        <f>IF(ISERROR(VLOOKUP(A183,Sheet1!$A$3:$AF$86,5,FALSE))=TRUE,0,VLOOKUP(A183,Sheet1!$A$3:$AF$86,5,FALSE))</f>
        <v>0</v>
      </c>
      <c r="F183" s="6">
        <f>IF(ISERROR(VLOOKUP(A183,Sheet1!$A$3:$AF$86,6,FALSE))=TRUE,0,VLOOKUP(A183,Sheet1!$A$3:$AF$86,6,FALSE))</f>
        <v>0</v>
      </c>
      <c r="G183" s="6">
        <f>IF(ISERROR(VLOOKUP(A183,Sheet1!$A$3:$AF$86,7,FALSE))=TRUE,0,VLOOKUP(A183,Sheet1!$A$3:$AF$86,7,FALSE))</f>
        <v>0</v>
      </c>
      <c r="H183" s="7">
        <f>IF(ISERROR(VLOOKUP(A183,Sheet1!$A$3:$AF$86,8,FALSE))=TRUE,0,VLOOKUP(A183,Sheet1!$A$3:$AF$86,8,FALSE))</f>
        <v>0</v>
      </c>
      <c r="I183" s="7">
        <f>IF(ISERROR(VLOOKUP(A183,Sheet1!$A$3:$AF$86,9,FALSE))=TRUE,0,VLOOKUP(A183,Sheet1!$A$3:$AF$86,9,FALSE))</f>
        <v>0</v>
      </c>
      <c r="J183" s="6">
        <f>IF(ISERROR(VLOOKUP(A183,Sheet1!$A$3:$AF$86,10,FALSE))=TRUE,0,VLOOKUP(A183,Sheet1!$A$3:$AF$86,10,FALSE))</f>
        <v>0</v>
      </c>
      <c r="K183" s="6">
        <f>IF(ISERROR(VLOOKUP(A183,Sheet1!$A$3:$AF$86,11,FALSE))=TRUE,0,VLOOKUP(A183,Sheet1!$A$3:$AF$86,11,FALSE))</f>
        <v>0</v>
      </c>
      <c r="L183" s="6">
        <f>IF(ISERROR(VLOOKUP(A183,Sheet1!$A$3:$AF$86,12,FALSE))=TRUE,0,VLOOKUP(A183,Sheet1!$A$3:$AF$86,12,FALSE))</f>
        <v>0</v>
      </c>
      <c r="M183" s="6">
        <f>IF(ISERROR(VLOOKUP(A183,Sheet1!$A$3:$AF$86,13,FALSE))=TRUE,0,VLOOKUP(A183,Sheet1!$A$3:$AF$86,13,FALSE))</f>
        <v>0</v>
      </c>
      <c r="N183" s="6">
        <f>IF(ISERROR(VLOOKUP(A183,Sheet1!$A$3:$AF$86,14,FALSE))=TRUE,0,VLOOKUP(A183,Sheet1!$A$3:$AF$86,14,FALSE))</f>
        <v>0</v>
      </c>
      <c r="O183" s="7">
        <f>IF(ISERROR(VLOOKUP(A183,Sheet1!$A$3:$AF$86,15,FALSE))=TRUE,0,VLOOKUP(A183,Sheet1!$A$3:$AF$86,15,FALSE))</f>
        <v>0</v>
      </c>
      <c r="P183" s="7">
        <f>IF(ISERROR(VLOOKUP(A183,Sheet1!$A$3:$AF$86,16,FALSE))=TRUE,0,VLOOKUP(A183,Sheet1!$A$3:$AF$86,16,FALSE))</f>
        <v>0</v>
      </c>
      <c r="Q183" s="6">
        <f>IF(ISERROR(VLOOKUP(A183,Sheet1!$A$3:$AF$86,17,FALSE))=TRUE,0,VLOOKUP(A183,Sheet1!$A$3:$AF$86,17,FALSE))</f>
        <v>0</v>
      </c>
      <c r="R183" s="6">
        <f>IF(ISERROR(VLOOKUP(A183,Sheet1!$A$3:$AF$86,18,FALSE))=TRUE,0,VLOOKUP(A183,Sheet1!$A$3:$AF$86,18,FALSE))</f>
        <v>0</v>
      </c>
      <c r="S183" s="6">
        <f>IF(ISERROR(VLOOKUP(A183,Sheet1!$A$3:$AF$86,19,FALSE))=TRUE,0,VLOOKUP(A183,Sheet1!$A$3:$AF$86,19,FALSE))</f>
        <v>0</v>
      </c>
      <c r="T183" s="6">
        <f>IF(ISERROR(VLOOKUP(A183,Sheet1!$A$3:$AF$86,20,FALSE))=TRUE,0,VLOOKUP(A183,Sheet1!$A$3:$AF$86,20,FALSE))</f>
        <v>0</v>
      </c>
      <c r="U183" s="6">
        <f>IF(ISERROR(VLOOKUP(A183,Sheet1!$A$3:$AF$86,21,FALSE))=TRUE,0,VLOOKUP(A183,Sheet1!$A$3:$AF$86,21,FALSE))</f>
        <v>0</v>
      </c>
      <c r="V183" s="7">
        <f>IF(ISERROR(VLOOKUP(A183,Sheet1!$A$3:$AF$86,22,FALSE))=TRUE,0,VLOOKUP(A183,Sheet1!$A$3:$AF$86,22,FALSE))</f>
        <v>0</v>
      </c>
      <c r="W183" s="7">
        <f>IF(ISERROR(VLOOKUP(A183,Sheet1!$A$3:$AF$86,23,FALSE))=TRUE,0,VLOOKUP(A183,Sheet1!$A$3:$AF$86,23,FALSE))</f>
        <v>0</v>
      </c>
      <c r="X183" s="6">
        <f>IF(ISERROR(VLOOKUP(A183,Sheet1!$A$3:$AF$86,24,FALSE))=TRUE,0,VLOOKUP(A183,Sheet1!$A$3:$AF$86,24,FALSE))</f>
        <v>0</v>
      </c>
      <c r="Y183" s="6">
        <f>IF(ISERROR(VLOOKUP(A183,Sheet1!$A$3:$AF$86,25,FALSE))=TRUE,0,VLOOKUP(A183,Sheet1!$A$3:$AF$86,25,FALSE))</f>
        <v>0</v>
      </c>
      <c r="Z183" s="6">
        <f>IF(ISERROR(VLOOKUP(A183,Sheet1!$A$3:$AF$86,26,FALSE))=TRUE,0,VLOOKUP(A183,Sheet1!$A$3:$AF$86,26,FALSE))</f>
        <v>0</v>
      </c>
      <c r="AA183" s="6">
        <f>IF(ISERROR(VLOOKUP(A183,Sheet1!$A$3:$AF$86,27,FALSE))=TRUE,0,VLOOKUP(A183,Sheet1!$A$3:$AF$86,27,FALSE))</f>
        <v>0</v>
      </c>
      <c r="AB183" s="6">
        <f>IF(ISERROR(VLOOKUP(A183,Sheet1!$A$3:$AF$86,28,FALSE))=TRUE,0,VLOOKUP(A183,Sheet1!$A$3:$AF$86,28,FALSE))</f>
        <v>0</v>
      </c>
      <c r="AC183" s="7">
        <f>IF(ISERROR(VLOOKUP(A183,Sheet1!$A$3:$AF$86,29,FALSE))=TRUE,0,VLOOKUP(A183,Sheet1!$A$3:$AF$86,29,FALSE))</f>
        <v>0</v>
      </c>
      <c r="AD183" s="7">
        <f>IF(ISERROR(VLOOKUP(A183,Sheet1!$A$3:$AF$86,30,FALSE))=TRUE,0,VLOOKUP(A183,Sheet1!$A$3:$AF$86,30,FALSE))</f>
        <v>0</v>
      </c>
      <c r="AE183" s="6">
        <f>IF(ISERROR(VLOOKUP(A183,Sheet1!$A$3:$AF$86,31,FALSE))=TRUE,0,VLOOKUP(A183,Sheet1!$A$3:$AF$86,31,FALSE))</f>
        <v>0</v>
      </c>
      <c r="AF183" s="6">
        <f>IF(ISERROR(VLOOKUP(A183,Sheet1!$A$3:$AF$86,32,FALSE))=TRUE,0,VLOOKUP(A183,Sheet1!$A$3:$AF$86,32,FALSE))</f>
        <v>0</v>
      </c>
    </row>
    <row r="184" spans="1:32">
      <c r="A184" s="4">
        <f>Sheet1!A184</f>
        <v>0</v>
      </c>
      <c r="D184" s="6">
        <f>IF(ISERROR(VLOOKUP(A184,Sheet1!$A$3:$AF$86,4,FALSE))=TRUE,0,VLOOKUP(A184,Sheet1!$A$3:$AF$86,4,FALSE))</f>
        <v>0</v>
      </c>
      <c r="E184" s="6">
        <f>IF(ISERROR(VLOOKUP(A184,Sheet1!$A$3:$AF$86,5,FALSE))=TRUE,0,VLOOKUP(A184,Sheet1!$A$3:$AF$86,5,FALSE))</f>
        <v>0</v>
      </c>
      <c r="F184" s="6">
        <f>IF(ISERROR(VLOOKUP(A184,Sheet1!$A$3:$AF$86,6,FALSE))=TRUE,0,VLOOKUP(A184,Sheet1!$A$3:$AF$86,6,FALSE))</f>
        <v>0</v>
      </c>
      <c r="G184" s="6">
        <f>IF(ISERROR(VLOOKUP(A184,Sheet1!$A$3:$AF$86,7,FALSE))=TRUE,0,VLOOKUP(A184,Sheet1!$A$3:$AF$86,7,FALSE))</f>
        <v>0</v>
      </c>
      <c r="H184" s="7">
        <f>IF(ISERROR(VLOOKUP(A184,Sheet1!$A$3:$AF$86,8,FALSE))=TRUE,0,VLOOKUP(A184,Sheet1!$A$3:$AF$86,8,FALSE))</f>
        <v>0</v>
      </c>
      <c r="I184" s="7">
        <f>IF(ISERROR(VLOOKUP(A184,Sheet1!$A$3:$AF$86,9,FALSE))=TRUE,0,VLOOKUP(A184,Sheet1!$A$3:$AF$86,9,FALSE))</f>
        <v>0</v>
      </c>
      <c r="J184" s="6">
        <f>IF(ISERROR(VLOOKUP(A184,Sheet1!$A$3:$AF$86,10,FALSE))=TRUE,0,VLOOKUP(A184,Sheet1!$A$3:$AF$86,10,FALSE))</f>
        <v>0</v>
      </c>
      <c r="K184" s="6">
        <f>IF(ISERROR(VLOOKUP(A184,Sheet1!$A$3:$AF$86,11,FALSE))=TRUE,0,VLOOKUP(A184,Sheet1!$A$3:$AF$86,11,FALSE))</f>
        <v>0</v>
      </c>
      <c r="L184" s="6">
        <f>IF(ISERROR(VLOOKUP(A184,Sheet1!$A$3:$AF$86,12,FALSE))=TRUE,0,VLOOKUP(A184,Sheet1!$A$3:$AF$86,12,FALSE))</f>
        <v>0</v>
      </c>
      <c r="M184" s="6">
        <f>IF(ISERROR(VLOOKUP(A184,Sheet1!$A$3:$AF$86,13,FALSE))=TRUE,0,VLOOKUP(A184,Sheet1!$A$3:$AF$86,13,FALSE))</f>
        <v>0</v>
      </c>
      <c r="N184" s="6">
        <f>IF(ISERROR(VLOOKUP(A184,Sheet1!$A$3:$AF$86,14,FALSE))=TRUE,0,VLOOKUP(A184,Sheet1!$A$3:$AF$86,14,FALSE))</f>
        <v>0</v>
      </c>
      <c r="O184" s="7">
        <f>IF(ISERROR(VLOOKUP(A184,Sheet1!$A$3:$AF$86,15,FALSE))=TRUE,0,VLOOKUP(A184,Sheet1!$A$3:$AF$86,15,FALSE))</f>
        <v>0</v>
      </c>
      <c r="P184" s="7">
        <f>IF(ISERROR(VLOOKUP(A184,Sheet1!$A$3:$AF$86,16,FALSE))=TRUE,0,VLOOKUP(A184,Sheet1!$A$3:$AF$86,16,FALSE))</f>
        <v>0</v>
      </c>
      <c r="Q184" s="6">
        <f>IF(ISERROR(VLOOKUP(A184,Sheet1!$A$3:$AF$86,17,FALSE))=TRUE,0,VLOOKUP(A184,Sheet1!$A$3:$AF$86,17,FALSE))</f>
        <v>0</v>
      </c>
      <c r="R184" s="6">
        <f>IF(ISERROR(VLOOKUP(A184,Sheet1!$A$3:$AF$86,18,FALSE))=TRUE,0,VLOOKUP(A184,Sheet1!$A$3:$AF$86,18,FALSE))</f>
        <v>0</v>
      </c>
      <c r="S184" s="6">
        <f>IF(ISERROR(VLOOKUP(A184,Sheet1!$A$3:$AF$86,19,FALSE))=TRUE,0,VLOOKUP(A184,Sheet1!$A$3:$AF$86,19,FALSE))</f>
        <v>0</v>
      </c>
      <c r="T184" s="6">
        <f>IF(ISERROR(VLOOKUP(A184,Sheet1!$A$3:$AF$86,20,FALSE))=TRUE,0,VLOOKUP(A184,Sheet1!$A$3:$AF$86,20,FALSE))</f>
        <v>0</v>
      </c>
      <c r="U184" s="6">
        <f>IF(ISERROR(VLOOKUP(A184,Sheet1!$A$3:$AF$86,21,FALSE))=TRUE,0,VLOOKUP(A184,Sheet1!$A$3:$AF$86,21,FALSE))</f>
        <v>0</v>
      </c>
      <c r="V184" s="7">
        <f>IF(ISERROR(VLOOKUP(A184,Sheet1!$A$3:$AF$86,22,FALSE))=TRUE,0,VLOOKUP(A184,Sheet1!$A$3:$AF$86,22,FALSE))</f>
        <v>0</v>
      </c>
      <c r="W184" s="7">
        <f>IF(ISERROR(VLOOKUP(A184,Sheet1!$A$3:$AF$86,23,FALSE))=TRUE,0,VLOOKUP(A184,Sheet1!$A$3:$AF$86,23,FALSE))</f>
        <v>0</v>
      </c>
      <c r="X184" s="6">
        <f>IF(ISERROR(VLOOKUP(A184,Sheet1!$A$3:$AF$86,24,FALSE))=TRUE,0,VLOOKUP(A184,Sheet1!$A$3:$AF$86,24,FALSE))</f>
        <v>0</v>
      </c>
      <c r="Y184" s="6">
        <f>IF(ISERROR(VLOOKUP(A184,Sheet1!$A$3:$AF$86,25,FALSE))=TRUE,0,VLOOKUP(A184,Sheet1!$A$3:$AF$86,25,FALSE))</f>
        <v>0</v>
      </c>
      <c r="Z184" s="6">
        <f>IF(ISERROR(VLOOKUP(A184,Sheet1!$A$3:$AF$86,26,FALSE))=TRUE,0,VLOOKUP(A184,Sheet1!$A$3:$AF$86,26,FALSE))</f>
        <v>0</v>
      </c>
      <c r="AA184" s="6">
        <f>IF(ISERROR(VLOOKUP(A184,Sheet1!$A$3:$AF$86,27,FALSE))=TRUE,0,VLOOKUP(A184,Sheet1!$A$3:$AF$86,27,FALSE))</f>
        <v>0</v>
      </c>
      <c r="AB184" s="6">
        <f>IF(ISERROR(VLOOKUP(A184,Sheet1!$A$3:$AF$86,28,FALSE))=TRUE,0,VLOOKUP(A184,Sheet1!$A$3:$AF$86,28,FALSE))</f>
        <v>0</v>
      </c>
      <c r="AC184" s="7">
        <f>IF(ISERROR(VLOOKUP(A184,Sheet1!$A$3:$AF$86,29,FALSE))=TRUE,0,VLOOKUP(A184,Sheet1!$A$3:$AF$86,29,FALSE))</f>
        <v>0</v>
      </c>
      <c r="AD184" s="7">
        <f>IF(ISERROR(VLOOKUP(A184,Sheet1!$A$3:$AF$86,30,FALSE))=TRUE,0,VLOOKUP(A184,Sheet1!$A$3:$AF$86,30,FALSE))</f>
        <v>0</v>
      </c>
      <c r="AE184" s="6">
        <f>IF(ISERROR(VLOOKUP(A184,Sheet1!$A$3:$AF$86,31,FALSE))=TRUE,0,VLOOKUP(A184,Sheet1!$A$3:$AF$86,31,FALSE))</f>
        <v>0</v>
      </c>
      <c r="AF184" s="6">
        <f>IF(ISERROR(VLOOKUP(A184,Sheet1!$A$3:$AF$86,32,FALSE))=TRUE,0,VLOOKUP(A184,Sheet1!$A$3:$AF$86,32,FALSE))</f>
        <v>0</v>
      </c>
    </row>
    <row r="185" spans="1:32">
      <c r="A185" s="4">
        <f>Sheet1!A185</f>
        <v>0</v>
      </c>
      <c r="D185" s="6">
        <f>IF(ISERROR(VLOOKUP(A185,Sheet1!$A$3:$AF$86,4,FALSE))=TRUE,0,VLOOKUP(A185,Sheet1!$A$3:$AF$86,4,FALSE))</f>
        <v>0</v>
      </c>
      <c r="E185" s="6">
        <f>IF(ISERROR(VLOOKUP(A185,Sheet1!$A$3:$AF$86,5,FALSE))=TRUE,0,VLOOKUP(A185,Sheet1!$A$3:$AF$86,5,FALSE))</f>
        <v>0</v>
      </c>
      <c r="F185" s="6">
        <f>IF(ISERROR(VLOOKUP(A185,Sheet1!$A$3:$AF$86,6,FALSE))=TRUE,0,VLOOKUP(A185,Sheet1!$A$3:$AF$86,6,FALSE))</f>
        <v>0</v>
      </c>
      <c r="G185" s="6">
        <f>IF(ISERROR(VLOOKUP(A185,Sheet1!$A$3:$AF$86,7,FALSE))=TRUE,0,VLOOKUP(A185,Sheet1!$A$3:$AF$86,7,FALSE))</f>
        <v>0</v>
      </c>
      <c r="H185" s="7">
        <f>IF(ISERROR(VLOOKUP(A185,Sheet1!$A$3:$AF$86,8,FALSE))=TRUE,0,VLOOKUP(A185,Sheet1!$A$3:$AF$86,8,FALSE))</f>
        <v>0</v>
      </c>
      <c r="I185" s="7">
        <f>IF(ISERROR(VLOOKUP(A185,Sheet1!$A$3:$AF$86,9,FALSE))=TRUE,0,VLOOKUP(A185,Sheet1!$A$3:$AF$86,9,FALSE))</f>
        <v>0</v>
      </c>
      <c r="J185" s="6">
        <f>IF(ISERROR(VLOOKUP(A185,Sheet1!$A$3:$AF$86,10,FALSE))=TRUE,0,VLOOKUP(A185,Sheet1!$A$3:$AF$86,10,FALSE))</f>
        <v>0</v>
      </c>
      <c r="K185" s="6">
        <f>IF(ISERROR(VLOOKUP(A185,Sheet1!$A$3:$AF$86,11,FALSE))=TRUE,0,VLOOKUP(A185,Sheet1!$A$3:$AF$86,11,FALSE))</f>
        <v>0</v>
      </c>
      <c r="L185" s="6">
        <f>IF(ISERROR(VLOOKUP(A185,Sheet1!$A$3:$AF$86,12,FALSE))=TRUE,0,VLOOKUP(A185,Sheet1!$A$3:$AF$86,12,FALSE))</f>
        <v>0</v>
      </c>
      <c r="M185" s="6">
        <f>IF(ISERROR(VLOOKUP(A185,Sheet1!$A$3:$AF$86,13,FALSE))=TRUE,0,VLOOKUP(A185,Sheet1!$A$3:$AF$86,13,FALSE))</f>
        <v>0</v>
      </c>
      <c r="N185" s="6">
        <f>IF(ISERROR(VLOOKUP(A185,Sheet1!$A$3:$AF$86,14,FALSE))=TRUE,0,VLOOKUP(A185,Sheet1!$A$3:$AF$86,14,FALSE))</f>
        <v>0</v>
      </c>
      <c r="O185" s="7">
        <f>IF(ISERROR(VLOOKUP(A185,Sheet1!$A$3:$AF$86,15,FALSE))=TRUE,0,VLOOKUP(A185,Sheet1!$A$3:$AF$86,15,FALSE))</f>
        <v>0</v>
      </c>
      <c r="P185" s="7">
        <f>IF(ISERROR(VLOOKUP(A185,Sheet1!$A$3:$AF$86,16,FALSE))=TRUE,0,VLOOKUP(A185,Sheet1!$A$3:$AF$86,16,FALSE))</f>
        <v>0</v>
      </c>
      <c r="Q185" s="6">
        <f>IF(ISERROR(VLOOKUP(A185,Sheet1!$A$3:$AF$86,17,FALSE))=TRUE,0,VLOOKUP(A185,Sheet1!$A$3:$AF$86,17,FALSE))</f>
        <v>0</v>
      </c>
      <c r="R185" s="6">
        <f>IF(ISERROR(VLOOKUP(A185,Sheet1!$A$3:$AF$86,18,FALSE))=TRUE,0,VLOOKUP(A185,Sheet1!$A$3:$AF$86,18,FALSE))</f>
        <v>0</v>
      </c>
      <c r="S185" s="6">
        <f>IF(ISERROR(VLOOKUP(A185,Sheet1!$A$3:$AF$86,19,FALSE))=TRUE,0,VLOOKUP(A185,Sheet1!$A$3:$AF$86,19,FALSE))</f>
        <v>0</v>
      </c>
      <c r="T185" s="6">
        <f>IF(ISERROR(VLOOKUP(A185,Sheet1!$A$3:$AF$86,20,FALSE))=TRUE,0,VLOOKUP(A185,Sheet1!$A$3:$AF$86,20,FALSE))</f>
        <v>0</v>
      </c>
      <c r="U185" s="6">
        <f>IF(ISERROR(VLOOKUP(A185,Sheet1!$A$3:$AF$86,21,FALSE))=TRUE,0,VLOOKUP(A185,Sheet1!$A$3:$AF$86,21,FALSE))</f>
        <v>0</v>
      </c>
      <c r="V185" s="7">
        <f>IF(ISERROR(VLOOKUP(A185,Sheet1!$A$3:$AF$86,22,FALSE))=TRUE,0,VLOOKUP(A185,Sheet1!$A$3:$AF$86,22,FALSE))</f>
        <v>0</v>
      </c>
      <c r="W185" s="7">
        <f>IF(ISERROR(VLOOKUP(A185,Sheet1!$A$3:$AF$86,23,FALSE))=TRUE,0,VLOOKUP(A185,Sheet1!$A$3:$AF$86,23,FALSE))</f>
        <v>0</v>
      </c>
      <c r="X185" s="6">
        <f>IF(ISERROR(VLOOKUP(A185,Sheet1!$A$3:$AF$86,24,FALSE))=TRUE,0,VLOOKUP(A185,Sheet1!$A$3:$AF$86,24,FALSE))</f>
        <v>0</v>
      </c>
      <c r="Y185" s="6">
        <f>IF(ISERROR(VLOOKUP(A185,Sheet1!$A$3:$AF$86,25,FALSE))=TRUE,0,VLOOKUP(A185,Sheet1!$A$3:$AF$86,25,FALSE))</f>
        <v>0</v>
      </c>
      <c r="Z185" s="6">
        <f>IF(ISERROR(VLOOKUP(A185,Sheet1!$A$3:$AF$86,26,FALSE))=TRUE,0,VLOOKUP(A185,Sheet1!$A$3:$AF$86,26,FALSE))</f>
        <v>0</v>
      </c>
      <c r="AA185" s="6">
        <f>IF(ISERROR(VLOOKUP(A185,Sheet1!$A$3:$AF$86,27,FALSE))=TRUE,0,VLOOKUP(A185,Sheet1!$A$3:$AF$86,27,FALSE))</f>
        <v>0</v>
      </c>
      <c r="AB185" s="6">
        <f>IF(ISERROR(VLOOKUP(A185,Sheet1!$A$3:$AF$86,28,FALSE))=TRUE,0,VLOOKUP(A185,Sheet1!$A$3:$AF$86,28,FALSE))</f>
        <v>0</v>
      </c>
      <c r="AC185" s="7">
        <f>IF(ISERROR(VLOOKUP(A185,Sheet1!$A$3:$AF$86,29,FALSE))=TRUE,0,VLOOKUP(A185,Sheet1!$A$3:$AF$86,29,FALSE))</f>
        <v>0</v>
      </c>
      <c r="AD185" s="7">
        <f>IF(ISERROR(VLOOKUP(A185,Sheet1!$A$3:$AF$86,30,FALSE))=TRUE,0,VLOOKUP(A185,Sheet1!$A$3:$AF$86,30,FALSE))</f>
        <v>0</v>
      </c>
      <c r="AE185" s="6">
        <f>IF(ISERROR(VLOOKUP(A185,Sheet1!$A$3:$AF$86,31,FALSE))=TRUE,0,VLOOKUP(A185,Sheet1!$A$3:$AF$86,31,FALSE))</f>
        <v>0</v>
      </c>
      <c r="AF185" s="6">
        <f>IF(ISERROR(VLOOKUP(A185,Sheet1!$A$3:$AF$86,32,FALSE))=TRUE,0,VLOOKUP(A185,Sheet1!$A$3:$AF$86,32,FALSE))</f>
        <v>0</v>
      </c>
    </row>
    <row r="186" spans="1:32">
      <c r="A186" s="4">
        <f>Sheet1!A186</f>
        <v>0</v>
      </c>
      <c r="D186" s="6">
        <f>IF(ISERROR(VLOOKUP(A186,Sheet1!$A$3:$AF$86,4,FALSE))=TRUE,0,VLOOKUP(A186,Sheet1!$A$3:$AF$86,4,FALSE))</f>
        <v>0</v>
      </c>
      <c r="E186" s="6">
        <f>IF(ISERROR(VLOOKUP(A186,Sheet1!$A$3:$AF$86,5,FALSE))=TRUE,0,VLOOKUP(A186,Sheet1!$A$3:$AF$86,5,FALSE))</f>
        <v>0</v>
      </c>
      <c r="F186" s="6">
        <f>IF(ISERROR(VLOOKUP(A186,Sheet1!$A$3:$AF$86,6,FALSE))=TRUE,0,VLOOKUP(A186,Sheet1!$A$3:$AF$86,6,FALSE))</f>
        <v>0</v>
      </c>
      <c r="G186" s="6">
        <f>IF(ISERROR(VLOOKUP(A186,Sheet1!$A$3:$AF$86,7,FALSE))=TRUE,0,VLOOKUP(A186,Sheet1!$A$3:$AF$86,7,FALSE))</f>
        <v>0</v>
      </c>
      <c r="H186" s="7">
        <f>IF(ISERROR(VLOOKUP(A186,Sheet1!$A$3:$AF$86,8,FALSE))=TRUE,0,VLOOKUP(A186,Sheet1!$A$3:$AF$86,8,FALSE))</f>
        <v>0</v>
      </c>
      <c r="I186" s="7">
        <f>IF(ISERROR(VLOOKUP(A186,Sheet1!$A$3:$AF$86,9,FALSE))=TRUE,0,VLOOKUP(A186,Sheet1!$A$3:$AF$86,9,FALSE))</f>
        <v>0</v>
      </c>
      <c r="J186" s="6">
        <f>IF(ISERROR(VLOOKUP(A186,Sheet1!$A$3:$AF$86,10,FALSE))=TRUE,0,VLOOKUP(A186,Sheet1!$A$3:$AF$86,10,FALSE))</f>
        <v>0</v>
      </c>
      <c r="K186" s="6">
        <f>IF(ISERROR(VLOOKUP(A186,Sheet1!$A$3:$AF$86,11,FALSE))=TRUE,0,VLOOKUP(A186,Sheet1!$A$3:$AF$86,11,FALSE))</f>
        <v>0</v>
      </c>
      <c r="L186" s="6">
        <f>IF(ISERROR(VLOOKUP(A186,Sheet1!$A$3:$AF$86,12,FALSE))=TRUE,0,VLOOKUP(A186,Sheet1!$A$3:$AF$86,12,FALSE))</f>
        <v>0</v>
      </c>
      <c r="M186" s="6">
        <f>IF(ISERROR(VLOOKUP(A186,Sheet1!$A$3:$AF$86,13,FALSE))=TRUE,0,VLOOKUP(A186,Sheet1!$A$3:$AF$86,13,FALSE))</f>
        <v>0</v>
      </c>
      <c r="N186" s="6">
        <f>IF(ISERROR(VLOOKUP(A186,Sheet1!$A$3:$AF$86,14,FALSE))=TRUE,0,VLOOKUP(A186,Sheet1!$A$3:$AF$86,14,FALSE))</f>
        <v>0</v>
      </c>
      <c r="O186" s="7">
        <f>IF(ISERROR(VLOOKUP(A186,Sheet1!$A$3:$AF$86,15,FALSE))=TRUE,0,VLOOKUP(A186,Sheet1!$A$3:$AF$86,15,FALSE))</f>
        <v>0</v>
      </c>
      <c r="P186" s="7">
        <f>IF(ISERROR(VLOOKUP(A186,Sheet1!$A$3:$AF$86,16,FALSE))=TRUE,0,VLOOKUP(A186,Sheet1!$A$3:$AF$86,16,FALSE))</f>
        <v>0</v>
      </c>
      <c r="Q186" s="6">
        <f>IF(ISERROR(VLOOKUP(A186,Sheet1!$A$3:$AF$86,17,FALSE))=TRUE,0,VLOOKUP(A186,Sheet1!$A$3:$AF$86,17,FALSE))</f>
        <v>0</v>
      </c>
      <c r="R186" s="6">
        <f>IF(ISERROR(VLOOKUP(A186,Sheet1!$A$3:$AF$86,18,FALSE))=TRUE,0,VLOOKUP(A186,Sheet1!$A$3:$AF$86,18,FALSE))</f>
        <v>0</v>
      </c>
      <c r="S186" s="6">
        <f>IF(ISERROR(VLOOKUP(A186,Sheet1!$A$3:$AF$86,19,FALSE))=TRUE,0,VLOOKUP(A186,Sheet1!$A$3:$AF$86,19,FALSE))</f>
        <v>0</v>
      </c>
      <c r="T186" s="6">
        <f>IF(ISERROR(VLOOKUP(A186,Sheet1!$A$3:$AF$86,20,FALSE))=TRUE,0,VLOOKUP(A186,Sheet1!$A$3:$AF$86,20,FALSE))</f>
        <v>0</v>
      </c>
      <c r="U186" s="6">
        <f>IF(ISERROR(VLOOKUP(A186,Sheet1!$A$3:$AF$86,21,FALSE))=TRUE,0,VLOOKUP(A186,Sheet1!$A$3:$AF$86,21,FALSE))</f>
        <v>0</v>
      </c>
      <c r="V186" s="7">
        <f>IF(ISERROR(VLOOKUP(A186,Sheet1!$A$3:$AF$86,22,FALSE))=TRUE,0,VLOOKUP(A186,Sheet1!$A$3:$AF$86,22,FALSE))</f>
        <v>0</v>
      </c>
      <c r="W186" s="7">
        <f>IF(ISERROR(VLOOKUP(A186,Sheet1!$A$3:$AF$86,23,FALSE))=TRUE,0,VLOOKUP(A186,Sheet1!$A$3:$AF$86,23,FALSE))</f>
        <v>0</v>
      </c>
      <c r="X186" s="6">
        <f>IF(ISERROR(VLOOKUP(A186,Sheet1!$A$3:$AF$86,24,FALSE))=TRUE,0,VLOOKUP(A186,Sheet1!$A$3:$AF$86,24,FALSE))</f>
        <v>0</v>
      </c>
      <c r="Y186" s="6">
        <f>IF(ISERROR(VLOOKUP(A186,Sheet1!$A$3:$AF$86,25,FALSE))=TRUE,0,VLOOKUP(A186,Sheet1!$A$3:$AF$86,25,FALSE))</f>
        <v>0</v>
      </c>
      <c r="Z186" s="6">
        <f>IF(ISERROR(VLOOKUP(A186,Sheet1!$A$3:$AF$86,26,FALSE))=TRUE,0,VLOOKUP(A186,Sheet1!$A$3:$AF$86,26,FALSE))</f>
        <v>0</v>
      </c>
      <c r="AA186" s="6">
        <f>IF(ISERROR(VLOOKUP(A186,Sheet1!$A$3:$AF$86,27,FALSE))=TRUE,0,VLOOKUP(A186,Sheet1!$A$3:$AF$86,27,FALSE))</f>
        <v>0</v>
      </c>
      <c r="AB186" s="6">
        <f>IF(ISERROR(VLOOKUP(A186,Sheet1!$A$3:$AF$86,28,FALSE))=TRUE,0,VLOOKUP(A186,Sheet1!$A$3:$AF$86,28,FALSE))</f>
        <v>0</v>
      </c>
      <c r="AC186" s="7">
        <f>IF(ISERROR(VLOOKUP(A186,Sheet1!$A$3:$AF$86,29,FALSE))=TRUE,0,VLOOKUP(A186,Sheet1!$A$3:$AF$86,29,FALSE))</f>
        <v>0</v>
      </c>
      <c r="AD186" s="7">
        <f>IF(ISERROR(VLOOKUP(A186,Sheet1!$A$3:$AF$86,30,FALSE))=TRUE,0,VLOOKUP(A186,Sheet1!$A$3:$AF$86,30,FALSE))</f>
        <v>0</v>
      </c>
      <c r="AE186" s="6">
        <f>IF(ISERROR(VLOOKUP(A186,Sheet1!$A$3:$AF$86,31,FALSE))=TRUE,0,VLOOKUP(A186,Sheet1!$A$3:$AF$86,31,FALSE))</f>
        <v>0</v>
      </c>
      <c r="AF186" s="6">
        <f>IF(ISERROR(VLOOKUP(A186,Sheet1!$A$3:$AF$86,32,FALSE))=TRUE,0,VLOOKUP(A186,Sheet1!$A$3:$AF$86,32,FALSE))</f>
        <v>0</v>
      </c>
    </row>
    <row r="187" spans="1:32">
      <c r="A187" s="4">
        <f>Sheet1!A187</f>
        <v>0</v>
      </c>
      <c r="D187" s="6">
        <f>IF(ISERROR(VLOOKUP(A187,Sheet1!$A$3:$AF$86,4,FALSE))=TRUE,0,VLOOKUP(A187,Sheet1!$A$3:$AF$86,4,FALSE))</f>
        <v>0</v>
      </c>
      <c r="E187" s="6">
        <f>IF(ISERROR(VLOOKUP(A187,Sheet1!$A$3:$AF$86,5,FALSE))=TRUE,0,VLOOKUP(A187,Sheet1!$A$3:$AF$86,5,FALSE))</f>
        <v>0</v>
      </c>
      <c r="F187" s="6">
        <f>IF(ISERROR(VLOOKUP(A187,Sheet1!$A$3:$AF$86,6,FALSE))=TRUE,0,VLOOKUP(A187,Sheet1!$A$3:$AF$86,6,FALSE))</f>
        <v>0</v>
      </c>
      <c r="G187" s="6">
        <f>IF(ISERROR(VLOOKUP(A187,Sheet1!$A$3:$AF$86,7,FALSE))=TRUE,0,VLOOKUP(A187,Sheet1!$A$3:$AF$86,7,FALSE))</f>
        <v>0</v>
      </c>
      <c r="H187" s="7">
        <f>IF(ISERROR(VLOOKUP(A187,Sheet1!$A$3:$AF$86,8,FALSE))=TRUE,0,VLOOKUP(A187,Sheet1!$A$3:$AF$86,8,FALSE))</f>
        <v>0</v>
      </c>
      <c r="I187" s="7">
        <f>IF(ISERROR(VLOOKUP(A187,Sheet1!$A$3:$AF$86,9,FALSE))=TRUE,0,VLOOKUP(A187,Sheet1!$A$3:$AF$86,9,FALSE))</f>
        <v>0</v>
      </c>
      <c r="J187" s="6">
        <f>IF(ISERROR(VLOOKUP(A187,Sheet1!$A$3:$AF$86,10,FALSE))=TRUE,0,VLOOKUP(A187,Sheet1!$A$3:$AF$86,10,FALSE))</f>
        <v>0</v>
      </c>
      <c r="K187" s="6">
        <f>IF(ISERROR(VLOOKUP(A187,Sheet1!$A$3:$AF$86,11,FALSE))=TRUE,0,VLOOKUP(A187,Sheet1!$A$3:$AF$86,11,FALSE))</f>
        <v>0</v>
      </c>
      <c r="L187" s="6">
        <f>IF(ISERROR(VLOOKUP(A187,Sheet1!$A$3:$AF$86,12,FALSE))=TRUE,0,VLOOKUP(A187,Sheet1!$A$3:$AF$86,12,FALSE))</f>
        <v>0</v>
      </c>
      <c r="M187" s="6">
        <f>IF(ISERROR(VLOOKUP(A187,Sheet1!$A$3:$AF$86,13,FALSE))=TRUE,0,VLOOKUP(A187,Sheet1!$A$3:$AF$86,13,FALSE))</f>
        <v>0</v>
      </c>
      <c r="N187" s="6">
        <f>IF(ISERROR(VLOOKUP(A187,Sheet1!$A$3:$AF$86,14,FALSE))=TRUE,0,VLOOKUP(A187,Sheet1!$A$3:$AF$86,14,FALSE))</f>
        <v>0</v>
      </c>
      <c r="O187" s="7">
        <f>IF(ISERROR(VLOOKUP(A187,Sheet1!$A$3:$AF$86,15,FALSE))=TRUE,0,VLOOKUP(A187,Sheet1!$A$3:$AF$86,15,FALSE))</f>
        <v>0</v>
      </c>
      <c r="P187" s="7">
        <f>IF(ISERROR(VLOOKUP(A187,Sheet1!$A$3:$AF$86,16,FALSE))=TRUE,0,VLOOKUP(A187,Sheet1!$A$3:$AF$86,16,FALSE))</f>
        <v>0</v>
      </c>
      <c r="Q187" s="6">
        <f>IF(ISERROR(VLOOKUP(A187,Sheet1!$A$3:$AF$86,17,FALSE))=TRUE,0,VLOOKUP(A187,Sheet1!$A$3:$AF$86,17,FALSE))</f>
        <v>0</v>
      </c>
      <c r="R187" s="6">
        <f>IF(ISERROR(VLOOKUP(A187,Sheet1!$A$3:$AF$86,18,FALSE))=TRUE,0,VLOOKUP(A187,Sheet1!$A$3:$AF$86,18,FALSE))</f>
        <v>0</v>
      </c>
      <c r="S187" s="6">
        <f>IF(ISERROR(VLOOKUP(A187,Sheet1!$A$3:$AF$86,19,FALSE))=TRUE,0,VLOOKUP(A187,Sheet1!$A$3:$AF$86,19,FALSE))</f>
        <v>0</v>
      </c>
      <c r="T187" s="6">
        <f>IF(ISERROR(VLOOKUP(A187,Sheet1!$A$3:$AF$86,20,FALSE))=TRUE,0,VLOOKUP(A187,Sheet1!$A$3:$AF$86,20,FALSE))</f>
        <v>0</v>
      </c>
      <c r="U187" s="6">
        <f>IF(ISERROR(VLOOKUP(A187,Sheet1!$A$3:$AF$86,21,FALSE))=TRUE,0,VLOOKUP(A187,Sheet1!$A$3:$AF$86,21,FALSE))</f>
        <v>0</v>
      </c>
      <c r="V187" s="7">
        <f>IF(ISERROR(VLOOKUP(A187,Sheet1!$A$3:$AF$86,22,FALSE))=TRUE,0,VLOOKUP(A187,Sheet1!$A$3:$AF$86,22,FALSE))</f>
        <v>0</v>
      </c>
      <c r="W187" s="7">
        <f>IF(ISERROR(VLOOKUP(A187,Sheet1!$A$3:$AF$86,23,FALSE))=TRUE,0,VLOOKUP(A187,Sheet1!$A$3:$AF$86,23,FALSE))</f>
        <v>0</v>
      </c>
      <c r="X187" s="6">
        <f>IF(ISERROR(VLOOKUP(A187,Sheet1!$A$3:$AF$86,24,FALSE))=TRUE,0,VLOOKUP(A187,Sheet1!$A$3:$AF$86,24,FALSE))</f>
        <v>0</v>
      </c>
      <c r="Y187" s="6">
        <f>IF(ISERROR(VLOOKUP(A187,Sheet1!$A$3:$AF$86,25,FALSE))=TRUE,0,VLOOKUP(A187,Sheet1!$A$3:$AF$86,25,FALSE))</f>
        <v>0</v>
      </c>
      <c r="Z187" s="6">
        <f>IF(ISERROR(VLOOKUP(A187,Sheet1!$A$3:$AF$86,26,FALSE))=TRUE,0,VLOOKUP(A187,Sheet1!$A$3:$AF$86,26,FALSE))</f>
        <v>0</v>
      </c>
      <c r="AA187" s="6">
        <f>IF(ISERROR(VLOOKUP(A187,Sheet1!$A$3:$AF$86,27,FALSE))=TRUE,0,VLOOKUP(A187,Sheet1!$A$3:$AF$86,27,FALSE))</f>
        <v>0</v>
      </c>
      <c r="AB187" s="6">
        <f>IF(ISERROR(VLOOKUP(A187,Sheet1!$A$3:$AF$86,28,FALSE))=TRUE,0,VLOOKUP(A187,Sheet1!$A$3:$AF$86,28,FALSE))</f>
        <v>0</v>
      </c>
      <c r="AC187" s="7">
        <f>IF(ISERROR(VLOOKUP(A187,Sheet1!$A$3:$AF$86,29,FALSE))=TRUE,0,VLOOKUP(A187,Sheet1!$A$3:$AF$86,29,FALSE))</f>
        <v>0</v>
      </c>
      <c r="AD187" s="7">
        <f>IF(ISERROR(VLOOKUP(A187,Sheet1!$A$3:$AF$86,30,FALSE))=TRUE,0,VLOOKUP(A187,Sheet1!$A$3:$AF$86,30,FALSE))</f>
        <v>0</v>
      </c>
      <c r="AE187" s="6">
        <f>IF(ISERROR(VLOOKUP(A187,Sheet1!$A$3:$AF$86,31,FALSE))=TRUE,0,VLOOKUP(A187,Sheet1!$A$3:$AF$86,31,FALSE))</f>
        <v>0</v>
      </c>
      <c r="AF187" s="6">
        <f>IF(ISERROR(VLOOKUP(A187,Sheet1!$A$3:$AF$86,32,FALSE))=TRUE,0,VLOOKUP(A187,Sheet1!$A$3:$AF$86,32,FALSE))</f>
        <v>0</v>
      </c>
    </row>
    <row r="188" spans="1:32">
      <c r="A188" s="4">
        <f>Sheet1!A188</f>
        <v>0</v>
      </c>
      <c r="D188" s="6">
        <f>IF(ISERROR(VLOOKUP(A188,Sheet1!$A$3:$AF$86,4,FALSE))=TRUE,0,VLOOKUP(A188,Sheet1!$A$3:$AF$86,4,FALSE))</f>
        <v>0</v>
      </c>
      <c r="E188" s="6">
        <f>IF(ISERROR(VLOOKUP(A188,Sheet1!$A$3:$AF$86,5,FALSE))=TRUE,0,VLOOKUP(A188,Sheet1!$A$3:$AF$86,5,FALSE))</f>
        <v>0</v>
      </c>
      <c r="F188" s="6">
        <f>IF(ISERROR(VLOOKUP(A188,Sheet1!$A$3:$AF$86,6,FALSE))=TRUE,0,VLOOKUP(A188,Sheet1!$A$3:$AF$86,6,FALSE))</f>
        <v>0</v>
      </c>
      <c r="G188" s="6">
        <f>IF(ISERROR(VLOOKUP(A188,Sheet1!$A$3:$AF$86,7,FALSE))=TRUE,0,VLOOKUP(A188,Sheet1!$A$3:$AF$86,7,FALSE))</f>
        <v>0</v>
      </c>
      <c r="H188" s="7">
        <f>IF(ISERROR(VLOOKUP(A188,Sheet1!$A$3:$AF$86,8,FALSE))=TRUE,0,VLOOKUP(A188,Sheet1!$A$3:$AF$86,8,FALSE))</f>
        <v>0</v>
      </c>
      <c r="I188" s="7">
        <f>IF(ISERROR(VLOOKUP(A188,Sheet1!$A$3:$AF$86,9,FALSE))=TRUE,0,VLOOKUP(A188,Sheet1!$A$3:$AF$86,9,FALSE))</f>
        <v>0</v>
      </c>
      <c r="J188" s="6">
        <f>IF(ISERROR(VLOOKUP(A188,Sheet1!$A$3:$AF$86,10,FALSE))=TRUE,0,VLOOKUP(A188,Sheet1!$A$3:$AF$86,10,FALSE))</f>
        <v>0</v>
      </c>
      <c r="K188" s="6">
        <f>IF(ISERROR(VLOOKUP(A188,Sheet1!$A$3:$AF$86,11,FALSE))=TRUE,0,VLOOKUP(A188,Sheet1!$A$3:$AF$86,11,FALSE))</f>
        <v>0</v>
      </c>
      <c r="L188" s="6">
        <f>IF(ISERROR(VLOOKUP(A188,Sheet1!$A$3:$AF$86,12,FALSE))=TRUE,0,VLOOKUP(A188,Sheet1!$A$3:$AF$86,12,FALSE))</f>
        <v>0</v>
      </c>
      <c r="M188" s="6">
        <f>IF(ISERROR(VLOOKUP(A188,Sheet1!$A$3:$AF$86,13,FALSE))=TRUE,0,VLOOKUP(A188,Sheet1!$A$3:$AF$86,13,FALSE))</f>
        <v>0</v>
      </c>
      <c r="N188" s="6">
        <f>IF(ISERROR(VLOOKUP(A188,Sheet1!$A$3:$AF$86,14,FALSE))=TRUE,0,VLOOKUP(A188,Sheet1!$A$3:$AF$86,14,FALSE))</f>
        <v>0</v>
      </c>
      <c r="O188" s="7">
        <f>IF(ISERROR(VLOOKUP(A188,Sheet1!$A$3:$AF$86,15,FALSE))=TRUE,0,VLOOKUP(A188,Sheet1!$A$3:$AF$86,15,FALSE))</f>
        <v>0</v>
      </c>
      <c r="P188" s="7">
        <f>IF(ISERROR(VLOOKUP(A188,Sheet1!$A$3:$AF$86,16,FALSE))=TRUE,0,VLOOKUP(A188,Sheet1!$A$3:$AF$86,16,FALSE))</f>
        <v>0</v>
      </c>
      <c r="Q188" s="6">
        <f>IF(ISERROR(VLOOKUP(A188,Sheet1!$A$3:$AF$86,17,FALSE))=TRUE,0,VLOOKUP(A188,Sheet1!$A$3:$AF$86,17,FALSE))</f>
        <v>0</v>
      </c>
      <c r="R188" s="6">
        <f>IF(ISERROR(VLOOKUP(A188,Sheet1!$A$3:$AF$86,18,FALSE))=TRUE,0,VLOOKUP(A188,Sheet1!$A$3:$AF$86,18,FALSE))</f>
        <v>0</v>
      </c>
      <c r="S188" s="6">
        <f>IF(ISERROR(VLOOKUP(A188,Sheet1!$A$3:$AF$86,19,FALSE))=TRUE,0,VLOOKUP(A188,Sheet1!$A$3:$AF$86,19,FALSE))</f>
        <v>0</v>
      </c>
      <c r="T188" s="6">
        <f>IF(ISERROR(VLOOKUP(A188,Sheet1!$A$3:$AF$86,20,FALSE))=TRUE,0,VLOOKUP(A188,Sheet1!$A$3:$AF$86,20,FALSE))</f>
        <v>0</v>
      </c>
      <c r="U188" s="6">
        <f>IF(ISERROR(VLOOKUP(A188,Sheet1!$A$3:$AF$86,21,FALSE))=TRUE,0,VLOOKUP(A188,Sheet1!$A$3:$AF$86,21,FALSE))</f>
        <v>0</v>
      </c>
      <c r="V188" s="7">
        <f>IF(ISERROR(VLOOKUP(A188,Sheet1!$A$3:$AF$86,22,FALSE))=TRUE,0,VLOOKUP(A188,Sheet1!$A$3:$AF$86,22,FALSE))</f>
        <v>0</v>
      </c>
      <c r="W188" s="7">
        <f>IF(ISERROR(VLOOKUP(A188,Sheet1!$A$3:$AF$86,23,FALSE))=TRUE,0,VLOOKUP(A188,Sheet1!$A$3:$AF$86,23,FALSE))</f>
        <v>0</v>
      </c>
      <c r="X188" s="6">
        <f>IF(ISERROR(VLOOKUP(A188,Sheet1!$A$3:$AF$86,24,FALSE))=TRUE,0,VLOOKUP(A188,Sheet1!$A$3:$AF$86,24,FALSE))</f>
        <v>0</v>
      </c>
      <c r="Y188" s="6">
        <f>IF(ISERROR(VLOOKUP(A188,Sheet1!$A$3:$AF$86,25,FALSE))=TRUE,0,VLOOKUP(A188,Sheet1!$A$3:$AF$86,25,FALSE))</f>
        <v>0</v>
      </c>
      <c r="Z188" s="6">
        <f>IF(ISERROR(VLOOKUP(A188,Sheet1!$A$3:$AF$86,26,FALSE))=TRUE,0,VLOOKUP(A188,Sheet1!$A$3:$AF$86,26,FALSE))</f>
        <v>0</v>
      </c>
      <c r="AA188" s="6">
        <f>IF(ISERROR(VLOOKUP(A188,Sheet1!$A$3:$AF$86,27,FALSE))=TRUE,0,VLOOKUP(A188,Sheet1!$A$3:$AF$86,27,FALSE))</f>
        <v>0</v>
      </c>
      <c r="AB188" s="6">
        <f>IF(ISERROR(VLOOKUP(A188,Sheet1!$A$3:$AF$86,28,FALSE))=TRUE,0,VLOOKUP(A188,Sheet1!$A$3:$AF$86,28,FALSE))</f>
        <v>0</v>
      </c>
      <c r="AC188" s="7">
        <f>IF(ISERROR(VLOOKUP(A188,Sheet1!$A$3:$AF$86,29,FALSE))=TRUE,0,VLOOKUP(A188,Sheet1!$A$3:$AF$86,29,FALSE))</f>
        <v>0</v>
      </c>
      <c r="AD188" s="7">
        <f>IF(ISERROR(VLOOKUP(A188,Sheet1!$A$3:$AF$86,30,FALSE))=TRUE,0,VLOOKUP(A188,Sheet1!$A$3:$AF$86,30,FALSE))</f>
        <v>0</v>
      </c>
      <c r="AE188" s="6">
        <f>IF(ISERROR(VLOOKUP(A188,Sheet1!$A$3:$AF$86,31,FALSE))=TRUE,0,VLOOKUP(A188,Sheet1!$A$3:$AF$86,31,FALSE))</f>
        <v>0</v>
      </c>
      <c r="AF188" s="6">
        <f>IF(ISERROR(VLOOKUP(A188,Sheet1!$A$3:$AF$86,32,FALSE))=TRUE,0,VLOOKUP(A188,Sheet1!$A$3:$AF$86,32,FALSE))</f>
        <v>0</v>
      </c>
    </row>
    <row r="189" spans="1:32">
      <c r="A189" s="4">
        <f>Sheet1!A189</f>
        <v>0</v>
      </c>
      <c r="D189" s="6">
        <f>IF(ISERROR(VLOOKUP(A189,Sheet1!$A$3:$AF$86,4,FALSE))=TRUE,0,VLOOKUP(A189,Sheet1!$A$3:$AF$86,4,FALSE))</f>
        <v>0</v>
      </c>
      <c r="E189" s="6">
        <f>IF(ISERROR(VLOOKUP(A189,Sheet1!$A$3:$AF$86,5,FALSE))=TRUE,0,VLOOKUP(A189,Sheet1!$A$3:$AF$86,5,FALSE))</f>
        <v>0</v>
      </c>
      <c r="F189" s="6">
        <f>IF(ISERROR(VLOOKUP(A189,Sheet1!$A$3:$AF$86,6,FALSE))=TRUE,0,VLOOKUP(A189,Sheet1!$A$3:$AF$86,6,FALSE))</f>
        <v>0</v>
      </c>
      <c r="G189" s="6">
        <f>IF(ISERROR(VLOOKUP(A189,Sheet1!$A$3:$AF$86,7,FALSE))=TRUE,0,VLOOKUP(A189,Sheet1!$A$3:$AF$86,7,FALSE))</f>
        <v>0</v>
      </c>
      <c r="H189" s="7">
        <f>IF(ISERROR(VLOOKUP(A189,Sheet1!$A$3:$AF$86,8,FALSE))=TRUE,0,VLOOKUP(A189,Sheet1!$A$3:$AF$86,8,FALSE))</f>
        <v>0</v>
      </c>
      <c r="I189" s="7">
        <f>IF(ISERROR(VLOOKUP(A189,Sheet1!$A$3:$AF$86,9,FALSE))=TRUE,0,VLOOKUP(A189,Sheet1!$A$3:$AF$86,9,FALSE))</f>
        <v>0</v>
      </c>
      <c r="J189" s="6">
        <f>IF(ISERROR(VLOOKUP(A189,Sheet1!$A$3:$AF$86,10,FALSE))=TRUE,0,VLOOKUP(A189,Sheet1!$A$3:$AF$86,10,FALSE))</f>
        <v>0</v>
      </c>
      <c r="K189" s="6">
        <f>IF(ISERROR(VLOOKUP(A189,Sheet1!$A$3:$AF$86,11,FALSE))=TRUE,0,VLOOKUP(A189,Sheet1!$A$3:$AF$86,11,FALSE))</f>
        <v>0</v>
      </c>
      <c r="L189" s="6">
        <f>IF(ISERROR(VLOOKUP(A189,Sheet1!$A$3:$AF$86,12,FALSE))=TRUE,0,VLOOKUP(A189,Sheet1!$A$3:$AF$86,12,FALSE))</f>
        <v>0</v>
      </c>
      <c r="M189" s="6">
        <f>IF(ISERROR(VLOOKUP(A189,Sheet1!$A$3:$AF$86,13,FALSE))=TRUE,0,VLOOKUP(A189,Sheet1!$A$3:$AF$86,13,FALSE))</f>
        <v>0</v>
      </c>
      <c r="N189" s="6">
        <f>IF(ISERROR(VLOOKUP(A189,Sheet1!$A$3:$AF$86,14,FALSE))=TRUE,0,VLOOKUP(A189,Sheet1!$A$3:$AF$86,14,FALSE))</f>
        <v>0</v>
      </c>
      <c r="O189" s="7">
        <f>IF(ISERROR(VLOOKUP(A189,Sheet1!$A$3:$AF$86,15,FALSE))=TRUE,0,VLOOKUP(A189,Sheet1!$A$3:$AF$86,15,FALSE))</f>
        <v>0</v>
      </c>
      <c r="P189" s="7">
        <f>IF(ISERROR(VLOOKUP(A189,Sheet1!$A$3:$AF$86,16,FALSE))=TRUE,0,VLOOKUP(A189,Sheet1!$A$3:$AF$86,16,FALSE))</f>
        <v>0</v>
      </c>
      <c r="Q189" s="6">
        <f>IF(ISERROR(VLOOKUP(A189,Sheet1!$A$3:$AF$86,17,FALSE))=TRUE,0,VLOOKUP(A189,Sheet1!$A$3:$AF$86,17,FALSE))</f>
        <v>0</v>
      </c>
      <c r="R189" s="6">
        <f>IF(ISERROR(VLOOKUP(A189,Sheet1!$A$3:$AF$86,18,FALSE))=TRUE,0,VLOOKUP(A189,Sheet1!$A$3:$AF$86,18,FALSE))</f>
        <v>0</v>
      </c>
      <c r="S189" s="6">
        <f>IF(ISERROR(VLOOKUP(A189,Sheet1!$A$3:$AF$86,19,FALSE))=TRUE,0,VLOOKUP(A189,Sheet1!$A$3:$AF$86,19,FALSE))</f>
        <v>0</v>
      </c>
      <c r="T189" s="6">
        <f>IF(ISERROR(VLOOKUP(A189,Sheet1!$A$3:$AF$86,20,FALSE))=TRUE,0,VLOOKUP(A189,Sheet1!$A$3:$AF$86,20,FALSE))</f>
        <v>0</v>
      </c>
      <c r="U189" s="6">
        <f>IF(ISERROR(VLOOKUP(A189,Sheet1!$A$3:$AF$86,21,FALSE))=TRUE,0,VLOOKUP(A189,Sheet1!$A$3:$AF$86,21,FALSE))</f>
        <v>0</v>
      </c>
      <c r="V189" s="7">
        <f>IF(ISERROR(VLOOKUP(A189,Sheet1!$A$3:$AF$86,22,FALSE))=TRUE,0,VLOOKUP(A189,Sheet1!$A$3:$AF$86,22,FALSE))</f>
        <v>0</v>
      </c>
      <c r="W189" s="7">
        <f>IF(ISERROR(VLOOKUP(A189,Sheet1!$A$3:$AF$86,23,FALSE))=TRUE,0,VLOOKUP(A189,Sheet1!$A$3:$AF$86,23,FALSE))</f>
        <v>0</v>
      </c>
      <c r="X189" s="6">
        <f>IF(ISERROR(VLOOKUP(A189,Sheet1!$A$3:$AF$86,24,FALSE))=TRUE,0,VLOOKUP(A189,Sheet1!$A$3:$AF$86,24,FALSE))</f>
        <v>0</v>
      </c>
      <c r="Y189" s="6">
        <f>IF(ISERROR(VLOOKUP(A189,Sheet1!$A$3:$AF$86,25,FALSE))=TRUE,0,VLOOKUP(A189,Sheet1!$A$3:$AF$86,25,FALSE))</f>
        <v>0</v>
      </c>
      <c r="Z189" s="6">
        <f>IF(ISERROR(VLOOKUP(A189,Sheet1!$A$3:$AF$86,26,FALSE))=TRUE,0,VLOOKUP(A189,Sheet1!$A$3:$AF$86,26,FALSE))</f>
        <v>0</v>
      </c>
      <c r="AA189" s="6">
        <f>IF(ISERROR(VLOOKUP(A189,Sheet1!$A$3:$AF$86,27,FALSE))=TRUE,0,VLOOKUP(A189,Sheet1!$A$3:$AF$86,27,FALSE))</f>
        <v>0</v>
      </c>
      <c r="AB189" s="6">
        <f>IF(ISERROR(VLOOKUP(A189,Sheet1!$A$3:$AF$86,28,FALSE))=TRUE,0,VLOOKUP(A189,Sheet1!$A$3:$AF$86,28,FALSE))</f>
        <v>0</v>
      </c>
      <c r="AC189" s="7">
        <f>IF(ISERROR(VLOOKUP(A189,Sheet1!$A$3:$AF$86,29,FALSE))=TRUE,0,VLOOKUP(A189,Sheet1!$A$3:$AF$86,29,FALSE))</f>
        <v>0</v>
      </c>
      <c r="AD189" s="7">
        <f>IF(ISERROR(VLOOKUP(A189,Sheet1!$A$3:$AF$86,30,FALSE))=TRUE,0,VLOOKUP(A189,Sheet1!$A$3:$AF$86,30,FALSE))</f>
        <v>0</v>
      </c>
      <c r="AE189" s="6">
        <f>IF(ISERROR(VLOOKUP(A189,Sheet1!$A$3:$AF$86,31,FALSE))=TRUE,0,VLOOKUP(A189,Sheet1!$A$3:$AF$86,31,FALSE))</f>
        <v>0</v>
      </c>
      <c r="AF189" s="6">
        <f>IF(ISERROR(VLOOKUP(A189,Sheet1!$A$3:$AF$86,32,FALSE))=TRUE,0,VLOOKUP(A189,Sheet1!$A$3:$AF$86,32,FALSE))</f>
        <v>0</v>
      </c>
    </row>
    <row r="190" spans="1:32">
      <c r="A190" s="4">
        <f>Sheet1!A190</f>
        <v>0</v>
      </c>
      <c r="D190" s="6">
        <f>IF(ISERROR(VLOOKUP(A190,Sheet1!$A$3:$AF$86,4,FALSE))=TRUE,0,VLOOKUP(A190,Sheet1!$A$3:$AF$86,4,FALSE))</f>
        <v>0</v>
      </c>
      <c r="E190" s="6">
        <f>IF(ISERROR(VLOOKUP(A190,Sheet1!$A$3:$AF$86,5,FALSE))=TRUE,0,VLOOKUP(A190,Sheet1!$A$3:$AF$86,5,FALSE))</f>
        <v>0</v>
      </c>
      <c r="F190" s="6">
        <f>IF(ISERROR(VLOOKUP(A190,Sheet1!$A$3:$AF$86,6,FALSE))=TRUE,0,VLOOKUP(A190,Sheet1!$A$3:$AF$86,6,FALSE))</f>
        <v>0</v>
      </c>
      <c r="G190" s="6">
        <f>IF(ISERROR(VLOOKUP(A190,Sheet1!$A$3:$AF$86,7,FALSE))=TRUE,0,VLOOKUP(A190,Sheet1!$A$3:$AF$86,7,FALSE))</f>
        <v>0</v>
      </c>
      <c r="H190" s="7">
        <f>IF(ISERROR(VLOOKUP(A190,Sheet1!$A$3:$AF$86,8,FALSE))=TRUE,0,VLOOKUP(A190,Sheet1!$A$3:$AF$86,8,FALSE))</f>
        <v>0</v>
      </c>
      <c r="I190" s="7">
        <f>IF(ISERROR(VLOOKUP(A190,Sheet1!$A$3:$AF$86,9,FALSE))=TRUE,0,VLOOKUP(A190,Sheet1!$A$3:$AF$86,9,FALSE))</f>
        <v>0</v>
      </c>
      <c r="J190" s="6">
        <f>IF(ISERROR(VLOOKUP(A190,Sheet1!$A$3:$AF$86,10,FALSE))=TRUE,0,VLOOKUP(A190,Sheet1!$A$3:$AF$86,10,FALSE))</f>
        <v>0</v>
      </c>
      <c r="K190" s="6">
        <f>IF(ISERROR(VLOOKUP(A190,Sheet1!$A$3:$AF$86,11,FALSE))=TRUE,0,VLOOKUP(A190,Sheet1!$A$3:$AF$86,11,FALSE))</f>
        <v>0</v>
      </c>
      <c r="L190" s="6">
        <f>IF(ISERROR(VLOOKUP(A190,Sheet1!$A$3:$AF$86,12,FALSE))=TRUE,0,VLOOKUP(A190,Sheet1!$A$3:$AF$86,12,FALSE))</f>
        <v>0</v>
      </c>
      <c r="M190" s="6">
        <f>IF(ISERROR(VLOOKUP(A190,Sheet1!$A$3:$AF$86,13,FALSE))=TRUE,0,VLOOKUP(A190,Sheet1!$A$3:$AF$86,13,FALSE))</f>
        <v>0</v>
      </c>
      <c r="N190" s="6">
        <f>IF(ISERROR(VLOOKUP(A190,Sheet1!$A$3:$AF$86,14,FALSE))=TRUE,0,VLOOKUP(A190,Sheet1!$A$3:$AF$86,14,FALSE))</f>
        <v>0</v>
      </c>
      <c r="O190" s="7">
        <f>IF(ISERROR(VLOOKUP(A190,Sheet1!$A$3:$AF$86,15,FALSE))=TRUE,0,VLOOKUP(A190,Sheet1!$A$3:$AF$86,15,FALSE))</f>
        <v>0</v>
      </c>
      <c r="P190" s="7">
        <f>IF(ISERROR(VLOOKUP(A190,Sheet1!$A$3:$AF$86,16,FALSE))=TRUE,0,VLOOKUP(A190,Sheet1!$A$3:$AF$86,16,FALSE))</f>
        <v>0</v>
      </c>
      <c r="Q190" s="6">
        <f>IF(ISERROR(VLOOKUP(A190,Sheet1!$A$3:$AF$86,17,FALSE))=TRUE,0,VLOOKUP(A190,Sheet1!$A$3:$AF$86,17,FALSE))</f>
        <v>0</v>
      </c>
      <c r="R190" s="6">
        <f>IF(ISERROR(VLOOKUP(A190,Sheet1!$A$3:$AF$86,18,FALSE))=TRUE,0,VLOOKUP(A190,Sheet1!$A$3:$AF$86,18,FALSE))</f>
        <v>0</v>
      </c>
      <c r="S190" s="6">
        <f>IF(ISERROR(VLOOKUP(A190,Sheet1!$A$3:$AF$86,19,FALSE))=TRUE,0,VLOOKUP(A190,Sheet1!$A$3:$AF$86,19,FALSE))</f>
        <v>0</v>
      </c>
      <c r="T190" s="6">
        <f>IF(ISERROR(VLOOKUP(A190,Sheet1!$A$3:$AF$86,20,FALSE))=TRUE,0,VLOOKUP(A190,Sheet1!$A$3:$AF$86,20,FALSE))</f>
        <v>0</v>
      </c>
      <c r="U190" s="6">
        <f>IF(ISERROR(VLOOKUP(A190,Sheet1!$A$3:$AF$86,21,FALSE))=TRUE,0,VLOOKUP(A190,Sheet1!$A$3:$AF$86,21,FALSE))</f>
        <v>0</v>
      </c>
      <c r="V190" s="7">
        <f>IF(ISERROR(VLOOKUP(A190,Sheet1!$A$3:$AF$86,22,FALSE))=TRUE,0,VLOOKUP(A190,Sheet1!$A$3:$AF$86,22,FALSE))</f>
        <v>0</v>
      </c>
      <c r="W190" s="7">
        <f>IF(ISERROR(VLOOKUP(A190,Sheet1!$A$3:$AF$86,23,FALSE))=TRUE,0,VLOOKUP(A190,Sheet1!$A$3:$AF$86,23,FALSE))</f>
        <v>0</v>
      </c>
      <c r="X190" s="6">
        <f>IF(ISERROR(VLOOKUP(A190,Sheet1!$A$3:$AF$86,24,FALSE))=TRUE,0,VLOOKUP(A190,Sheet1!$A$3:$AF$86,24,FALSE))</f>
        <v>0</v>
      </c>
      <c r="Y190" s="6">
        <f>IF(ISERROR(VLOOKUP(A190,Sheet1!$A$3:$AF$86,25,FALSE))=TRUE,0,VLOOKUP(A190,Sheet1!$A$3:$AF$86,25,FALSE))</f>
        <v>0</v>
      </c>
      <c r="Z190" s="6">
        <f>IF(ISERROR(VLOOKUP(A190,Sheet1!$A$3:$AF$86,26,FALSE))=TRUE,0,VLOOKUP(A190,Sheet1!$A$3:$AF$86,26,FALSE))</f>
        <v>0</v>
      </c>
      <c r="AA190" s="6">
        <f>IF(ISERROR(VLOOKUP(A190,Sheet1!$A$3:$AF$86,27,FALSE))=TRUE,0,VLOOKUP(A190,Sheet1!$A$3:$AF$86,27,FALSE))</f>
        <v>0</v>
      </c>
      <c r="AB190" s="6">
        <f>IF(ISERROR(VLOOKUP(A190,Sheet1!$A$3:$AF$86,28,FALSE))=TRUE,0,VLOOKUP(A190,Sheet1!$A$3:$AF$86,28,FALSE))</f>
        <v>0</v>
      </c>
      <c r="AC190" s="7">
        <f>IF(ISERROR(VLOOKUP(A190,Sheet1!$A$3:$AF$86,29,FALSE))=TRUE,0,VLOOKUP(A190,Sheet1!$A$3:$AF$86,29,FALSE))</f>
        <v>0</v>
      </c>
      <c r="AD190" s="7">
        <f>IF(ISERROR(VLOOKUP(A190,Sheet1!$A$3:$AF$86,30,FALSE))=TRUE,0,VLOOKUP(A190,Sheet1!$A$3:$AF$86,30,FALSE))</f>
        <v>0</v>
      </c>
      <c r="AE190" s="6">
        <f>IF(ISERROR(VLOOKUP(A190,Sheet1!$A$3:$AF$86,31,FALSE))=TRUE,0,VLOOKUP(A190,Sheet1!$A$3:$AF$86,31,FALSE))</f>
        <v>0</v>
      </c>
      <c r="AF190" s="6">
        <f>IF(ISERROR(VLOOKUP(A190,Sheet1!$A$3:$AF$86,32,FALSE))=TRUE,0,VLOOKUP(A190,Sheet1!$A$3:$AF$86,32,FALSE))</f>
        <v>0</v>
      </c>
    </row>
    <row r="191" spans="1:32">
      <c r="A191" s="4">
        <f>Sheet1!A191</f>
        <v>0</v>
      </c>
      <c r="D191" s="6">
        <f>IF(ISERROR(VLOOKUP(A191,Sheet1!$A$3:$AF$86,4,FALSE))=TRUE,0,VLOOKUP(A191,Sheet1!$A$3:$AF$86,4,FALSE))</f>
        <v>0</v>
      </c>
      <c r="E191" s="6">
        <f>IF(ISERROR(VLOOKUP(A191,Sheet1!$A$3:$AF$86,5,FALSE))=TRUE,0,VLOOKUP(A191,Sheet1!$A$3:$AF$86,5,FALSE))</f>
        <v>0</v>
      </c>
      <c r="F191" s="6">
        <f>IF(ISERROR(VLOOKUP(A191,Sheet1!$A$3:$AF$86,6,FALSE))=TRUE,0,VLOOKUP(A191,Sheet1!$A$3:$AF$86,6,FALSE))</f>
        <v>0</v>
      </c>
      <c r="G191" s="6">
        <f>IF(ISERROR(VLOOKUP(A191,Sheet1!$A$3:$AF$86,7,FALSE))=TRUE,0,VLOOKUP(A191,Sheet1!$A$3:$AF$86,7,FALSE))</f>
        <v>0</v>
      </c>
      <c r="H191" s="7">
        <f>IF(ISERROR(VLOOKUP(A191,Sheet1!$A$3:$AF$86,8,FALSE))=TRUE,0,VLOOKUP(A191,Sheet1!$A$3:$AF$86,8,FALSE))</f>
        <v>0</v>
      </c>
      <c r="I191" s="7">
        <f>IF(ISERROR(VLOOKUP(A191,Sheet1!$A$3:$AF$86,9,FALSE))=TRUE,0,VLOOKUP(A191,Sheet1!$A$3:$AF$86,9,FALSE))</f>
        <v>0</v>
      </c>
      <c r="J191" s="6">
        <f>IF(ISERROR(VLOOKUP(A191,Sheet1!$A$3:$AF$86,10,FALSE))=TRUE,0,VLOOKUP(A191,Sheet1!$A$3:$AF$86,10,FALSE))</f>
        <v>0</v>
      </c>
      <c r="K191" s="6">
        <f>IF(ISERROR(VLOOKUP(A191,Sheet1!$A$3:$AF$86,11,FALSE))=TRUE,0,VLOOKUP(A191,Sheet1!$A$3:$AF$86,11,FALSE))</f>
        <v>0</v>
      </c>
      <c r="L191" s="6">
        <f>IF(ISERROR(VLOOKUP(A191,Sheet1!$A$3:$AF$86,12,FALSE))=TRUE,0,VLOOKUP(A191,Sheet1!$A$3:$AF$86,12,FALSE))</f>
        <v>0</v>
      </c>
      <c r="M191" s="6">
        <f>IF(ISERROR(VLOOKUP(A191,Sheet1!$A$3:$AF$86,13,FALSE))=TRUE,0,VLOOKUP(A191,Sheet1!$A$3:$AF$86,13,FALSE))</f>
        <v>0</v>
      </c>
      <c r="N191" s="6">
        <f>IF(ISERROR(VLOOKUP(A191,Sheet1!$A$3:$AF$86,14,FALSE))=TRUE,0,VLOOKUP(A191,Sheet1!$A$3:$AF$86,14,FALSE))</f>
        <v>0</v>
      </c>
      <c r="O191" s="7">
        <f>IF(ISERROR(VLOOKUP(A191,Sheet1!$A$3:$AF$86,15,FALSE))=TRUE,0,VLOOKUP(A191,Sheet1!$A$3:$AF$86,15,FALSE))</f>
        <v>0</v>
      </c>
      <c r="P191" s="7">
        <f>IF(ISERROR(VLOOKUP(A191,Sheet1!$A$3:$AF$86,16,FALSE))=TRUE,0,VLOOKUP(A191,Sheet1!$A$3:$AF$86,16,FALSE))</f>
        <v>0</v>
      </c>
      <c r="Q191" s="6">
        <f>IF(ISERROR(VLOOKUP(A191,Sheet1!$A$3:$AF$86,17,FALSE))=TRUE,0,VLOOKUP(A191,Sheet1!$A$3:$AF$86,17,FALSE))</f>
        <v>0</v>
      </c>
      <c r="R191" s="6">
        <f>IF(ISERROR(VLOOKUP(A191,Sheet1!$A$3:$AF$86,18,FALSE))=TRUE,0,VLOOKUP(A191,Sheet1!$A$3:$AF$86,18,FALSE))</f>
        <v>0</v>
      </c>
      <c r="S191" s="6">
        <f>IF(ISERROR(VLOOKUP(A191,Sheet1!$A$3:$AF$86,19,FALSE))=TRUE,0,VLOOKUP(A191,Sheet1!$A$3:$AF$86,19,FALSE))</f>
        <v>0</v>
      </c>
      <c r="T191" s="6">
        <f>IF(ISERROR(VLOOKUP(A191,Sheet1!$A$3:$AF$86,20,FALSE))=TRUE,0,VLOOKUP(A191,Sheet1!$A$3:$AF$86,20,FALSE))</f>
        <v>0</v>
      </c>
      <c r="U191" s="6">
        <f>IF(ISERROR(VLOOKUP(A191,Sheet1!$A$3:$AF$86,21,FALSE))=TRUE,0,VLOOKUP(A191,Sheet1!$A$3:$AF$86,21,FALSE))</f>
        <v>0</v>
      </c>
      <c r="V191" s="7">
        <f>IF(ISERROR(VLOOKUP(A191,Sheet1!$A$3:$AF$86,22,FALSE))=TRUE,0,VLOOKUP(A191,Sheet1!$A$3:$AF$86,22,FALSE))</f>
        <v>0</v>
      </c>
      <c r="W191" s="7">
        <f>IF(ISERROR(VLOOKUP(A191,Sheet1!$A$3:$AF$86,23,FALSE))=TRUE,0,VLOOKUP(A191,Sheet1!$A$3:$AF$86,23,FALSE))</f>
        <v>0</v>
      </c>
      <c r="X191" s="6">
        <f>IF(ISERROR(VLOOKUP(A191,Sheet1!$A$3:$AF$86,24,FALSE))=TRUE,0,VLOOKUP(A191,Sheet1!$A$3:$AF$86,24,FALSE))</f>
        <v>0</v>
      </c>
      <c r="Y191" s="6">
        <f>IF(ISERROR(VLOOKUP(A191,Sheet1!$A$3:$AF$86,25,FALSE))=TRUE,0,VLOOKUP(A191,Sheet1!$A$3:$AF$86,25,FALSE))</f>
        <v>0</v>
      </c>
      <c r="Z191" s="6">
        <f>IF(ISERROR(VLOOKUP(A191,Sheet1!$A$3:$AF$86,26,FALSE))=TRUE,0,VLOOKUP(A191,Sheet1!$A$3:$AF$86,26,FALSE))</f>
        <v>0</v>
      </c>
      <c r="AA191" s="6">
        <f>IF(ISERROR(VLOOKUP(A191,Sheet1!$A$3:$AF$86,27,FALSE))=TRUE,0,VLOOKUP(A191,Sheet1!$A$3:$AF$86,27,FALSE))</f>
        <v>0</v>
      </c>
      <c r="AB191" s="6">
        <f>IF(ISERROR(VLOOKUP(A191,Sheet1!$A$3:$AF$86,28,FALSE))=TRUE,0,VLOOKUP(A191,Sheet1!$A$3:$AF$86,28,FALSE))</f>
        <v>0</v>
      </c>
      <c r="AC191" s="7">
        <f>IF(ISERROR(VLOOKUP(A191,Sheet1!$A$3:$AF$86,29,FALSE))=TRUE,0,VLOOKUP(A191,Sheet1!$A$3:$AF$86,29,FALSE))</f>
        <v>0</v>
      </c>
      <c r="AD191" s="7">
        <f>IF(ISERROR(VLOOKUP(A191,Sheet1!$A$3:$AF$86,30,FALSE))=TRUE,0,VLOOKUP(A191,Sheet1!$A$3:$AF$86,30,FALSE))</f>
        <v>0</v>
      </c>
      <c r="AE191" s="6">
        <f>IF(ISERROR(VLOOKUP(A191,Sheet1!$A$3:$AF$86,31,FALSE))=TRUE,0,VLOOKUP(A191,Sheet1!$A$3:$AF$86,31,FALSE))</f>
        <v>0</v>
      </c>
      <c r="AF191" s="6">
        <f>IF(ISERROR(VLOOKUP(A191,Sheet1!$A$3:$AF$86,32,FALSE))=TRUE,0,VLOOKUP(A191,Sheet1!$A$3:$AF$86,32,FALSE))</f>
        <v>0</v>
      </c>
    </row>
    <row r="192" spans="1:32">
      <c r="A192" s="4">
        <f>Sheet1!A192</f>
        <v>0</v>
      </c>
      <c r="D192" s="6">
        <f>IF(ISERROR(VLOOKUP(A192,Sheet1!$A$3:$AF$86,4,FALSE))=TRUE,0,VLOOKUP(A192,Sheet1!$A$3:$AF$86,4,FALSE))</f>
        <v>0</v>
      </c>
      <c r="E192" s="6">
        <f>IF(ISERROR(VLOOKUP(A192,Sheet1!$A$3:$AF$86,5,FALSE))=TRUE,0,VLOOKUP(A192,Sheet1!$A$3:$AF$86,5,FALSE))</f>
        <v>0</v>
      </c>
      <c r="F192" s="6">
        <f>IF(ISERROR(VLOOKUP(A192,Sheet1!$A$3:$AF$86,6,FALSE))=TRUE,0,VLOOKUP(A192,Sheet1!$A$3:$AF$86,6,FALSE))</f>
        <v>0</v>
      </c>
      <c r="G192" s="6">
        <f>IF(ISERROR(VLOOKUP(A192,Sheet1!$A$3:$AF$86,7,FALSE))=TRUE,0,VLOOKUP(A192,Sheet1!$A$3:$AF$86,7,FALSE))</f>
        <v>0</v>
      </c>
      <c r="H192" s="7">
        <f>IF(ISERROR(VLOOKUP(A192,Sheet1!$A$3:$AF$86,8,FALSE))=TRUE,0,VLOOKUP(A192,Sheet1!$A$3:$AF$86,8,FALSE))</f>
        <v>0</v>
      </c>
      <c r="I192" s="7">
        <f>IF(ISERROR(VLOOKUP(A192,Sheet1!$A$3:$AF$86,9,FALSE))=TRUE,0,VLOOKUP(A192,Sheet1!$A$3:$AF$86,9,FALSE))</f>
        <v>0</v>
      </c>
      <c r="J192" s="6">
        <f>IF(ISERROR(VLOOKUP(A192,Sheet1!$A$3:$AF$86,10,FALSE))=TRUE,0,VLOOKUP(A192,Sheet1!$A$3:$AF$86,10,FALSE))</f>
        <v>0</v>
      </c>
      <c r="K192" s="6">
        <f>IF(ISERROR(VLOOKUP(A192,Sheet1!$A$3:$AF$86,11,FALSE))=TRUE,0,VLOOKUP(A192,Sheet1!$A$3:$AF$86,11,FALSE))</f>
        <v>0</v>
      </c>
      <c r="L192" s="6">
        <f>IF(ISERROR(VLOOKUP(A192,Sheet1!$A$3:$AF$86,12,FALSE))=TRUE,0,VLOOKUP(A192,Sheet1!$A$3:$AF$86,12,FALSE))</f>
        <v>0</v>
      </c>
      <c r="M192" s="6">
        <f>IF(ISERROR(VLOOKUP(A192,Sheet1!$A$3:$AF$86,13,FALSE))=TRUE,0,VLOOKUP(A192,Sheet1!$A$3:$AF$86,13,FALSE))</f>
        <v>0</v>
      </c>
      <c r="N192" s="6">
        <f>IF(ISERROR(VLOOKUP(A192,Sheet1!$A$3:$AF$86,14,FALSE))=TRUE,0,VLOOKUP(A192,Sheet1!$A$3:$AF$86,14,FALSE))</f>
        <v>0</v>
      </c>
      <c r="O192" s="7">
        <f>IF(ISERROR(VLOOKUP(A192,Sheet1!$A$3:$AF$86,15,FALSE))=TRUE,0,VLOOKUP(A192,Sheet1!$A$3:$AF$86,15,FALSE))</f>
        <v>0</v>
      </c>
      <c r="P192" s="7">
        <f>IF(ISERROR(VLOOKUP(A192,Sheet1!$A$3:$AF$86,16,FALSE))=TRUE,0,VLOOKUP(A192,Sheet1!$A$3:$AF$86,16,FALSE))</f>
        <v>0</v>
      </c>
      <c r="Q192" s="6">
        <f>IF(ISERROR(VLOOKUP(A192,Sheet1!$A$3:$AF$86,17,FALSE))=TRUE,0,VLOOKUP(A192,Sheet1!$A$3:$AF$86,17,FALSE))</f>
        <v>0</v>
      </c>
      <c r="R192" s="6">
        <f>IF(ISERROR(VLOOKUP(A192,Sheet1!$A$3:$AF$86,18,FALSE))=TRUE,0,VLOOKUP(A192,Sheet1!$A$3:$AF$86,18,FALSE))</f>
        <v>0</v>
      </c>
      <c r="S192" s="6">
        <f>IF(ISERROR(VLOOKUP(A192,Sheet1!$A$3:$AF$86,19,FALSE))=TRUE,0,VLOOKUP(A192,Sheet1!$A$3:$AF$86,19,FALSE))</f>
        <v>0</v>
      </c>
      <c r="T192" s="6">
        <f>IF(ISERROR(VLOOKUP(A192,Sheet1!$A$3:$AF$86,20,FALSE))=TRUE,0,VLOOKUP(A192,Sheet1!$A$3:$AF$86,20,FALSE))</f>
        <v>0</v>
      </c>
      <c r="U192" s="6">
        <f>IF(ISERROR(VLOOKUP(A192,Sheet1!$A$3:$AF$86,21,FALSE))=TRUE,0,VLOOKUP(A192,Sheet1!$A$3:$AF$86,21,FALSE))</f>
        <v>0</v>
      </c>
      <c r="V192" s="7">
        <f>IF(ISERROR(VLOOKUP(A192,Sheet1!$A$3:$AF$86,22,FALSE))=TRUE,0,VLOOKUP(A192,Sheet1!$A$3:$AF$86,22,FALSE))</f>
        <v>0</v>
      </c>
      <c r="W192" s="7">
        <f>IF(ISERROR(VLOOKUP(A192,Sheet1!$A$3:$AF$86,23,FALSE))=TRUE,0,VLOOKUP(A192,Sheet1!$A$3:$AF$86,23,FALSE))</f>
        <v>0</v>
      </c>
      <c r="X192" s="6">
        <f>IF(ISERROR(VLOOKUP(A192,Sheet1!$A$3:$AF$86,24,FALSE))=TRUE,0,VLOOKUP(A192,Sheet1!$A$3:$AF$86,24,FALSE))</f>
        <v>0</v>
      </c>
      <c r="Y192" s="6">
        <f>IF(ISERROR(VLOOKUP(A192,Sheet1!$A$3:$AF$86,25,FALSE))=TRUE,0,VLOOKUP(A192,Sheet1!$A$3:$AF$86,25,FALSE))</f>
        <v>0</v>
      </c>
      <c r="Z192" s="6">
        <f>IF(ISERROR(VLOOKUP(A192,Sheet1!$A$3:$AF$86,26,FALSE))=TRUE,0,VLOOKUP(A192,Sheet1!$A$3:$AF$86,26,FALSE))</f>
        <v>0</v>
      </c>
      <c r="AA192" s="6">
        <f>IF(ISERROR(VLOOKUP(A192,Sheet1!$A$3:$AF$86,27,FALSE))=TRUE,0,VLOOKUP(A192,Sheet1!$A$3:$AF$86,27,FALSE))</f>
        <v>0</v>
      </c>
      <c r="AB192" s="6">
        <f>IF(ISERROR(VLOOKUP(A192,Sheet1!$A$3:$AF$86,28,FALSE))=TRUE,0,VLOOKUP(A192,Sheet1!$A$3:$AF$86,28,FALSE))</f>
        <v>0</v>
      </c>
      <c r="AC192" s="7">
        <f>IF(ISERROR(VLOOKUP(A192,Sheet1!$A$3:$AF$86,29,FALSE))=TRUE,0,VLOOKUP(A192,Sheet1!$A$3:$AF$86,29,FALSE))</f>
        <v>0</v>
      </c>
      <c r="AD192" s="7">
        <f>IF(ISERROR(VLOOKUP(A192,Sheet1!$A$3:$AF$86,30,FALSE))=TRUE,0,VLOOKUP(A192,Sheet1!$A$3:$AF$86,30,FALSE))</f>
        <v>0</v>
      </c>
      <c r="AE192" s="6">
        <f>IF(ISERROR(VLOOKUP(A192,Sheet1!$A$3:$AF$86,31,FALSE))=TRUE,0,VLOOKUP(A192,Sheet1!$A$3:$AF$86,31,FALSE))</f>
        <v>0</v>
      </c>
      <c r="AF192" s="6">
        <f>IF(ISERROR(VLOOKUP(A192,Sheet1!$A$3:$AF$86,32,FALSE))=TRUE,0,VLOOKUP(A192,Sheet1!$A$3:$AF$86,32,FALSE))</f>
        <v>0</v>
      </c>
    </row>
    <row r="193" spans="1:32">
      <c r="A193" s="4">
        <f>Sheet1!A193</f>
        <v>0</v>
      </c>
      <c r="D193" s="6">
        <f>IF(ISERROR(VLOOKUP(A193,Sheet1!$A$3:$AF$86,4,FALSE))=TRUE,0,VLOOKUP(A193,Sheet1!$A$3:$AF$86,4,FALSE))</f>
        <v>0</v>
      </c>
      <c r="E193" s="6">
        <f>IF(ISERROR(VLOOKUP(A193,Sheet1!$A$3:$AF$86,5,FALSE))=TRUE,0,VLOOKUP(A193,Sheet1!$A$3:$AF$86,5,FALSE))</f>
        <v>0</v>
      </c>
      <c r="F193" s="6">
        <f>IF(ISERROR(VLOOKUP(A193,Sheet1!$A$3:$AF$86,6,FALSE))=TRUE,0,VLOOKUP(A193,Sheet1!$A$3:$AF$86,6,FALSE))</f>
        <v>0</v>
      </c>
      <c r="G193" s="6">
        <f>IF(ISERROR(VLOOKUP(A193,Sheet1!$A$3:$AF$86,7,FALSE))=TRUE,0,VLOOKUP(A193,Sheet1!$A$3:$AF$86,7,FALSE))</f>
        <v>0</v>
      </c>
      <c r="H193" s="7">
        <f>IF(ISERROR(VLOOKUP(A193,Sheet1!$A$3:$AF$86,8,FALSE))=TRUE,0,VLOOKUP(A193,Sheet1!$A$3:$AF$86,8,FALSE))</f>
        <v>0</v>
      </c>
      <c r="I193" s="7">
        <f>IF(ISERROR(VLOOKUP(A193,Sheet1!$A$3:$AF$86,9,FALSE))=TRUE,0,VLOOKUP(A193,Sheet1!$A$3:$AF$86,9,FALSE))</f>
        <v>0</v>
      </c>
      <c r="J193" s="6">
        <f>IF(ISERROR(VLOOKUP(A193,Sheet1!$A$3:$AF$86,10,FALSE))=TRUE,0,VLOOKUP(A193,Sheet1!$A$3:$AF$86,10,FALSE))</f>
        <v>0</v>
      </c>
      <c r="K193" s="6">
        <f>IF(ISERROR(VLOOKUP(A193,Sheet1!$A$3:$AF$86,11,FALSE))=TRUE,0,VLOOKUP(A193,Sheet1!$A$3:$AF$86,11,FALSE))</f>
        <v>0</v>
      </c>
      <c r="L193" s="6">
        <f>IF(ISERROR(VLOOKUP(A193,Sheet1!$A$3:$AF$86,12,FALSE))=TRUE,0,VLOOKUP(A193,Sheet1!$A$3:$AF$86,12,FALSE))</f>
        <v>0</v>
      </c>
      <c r="M193" s="6">
        <f>IF(ISERROR(VLOOKUP(A193,Sheet1!$A$3:$AF$86,13,FALSE))=TRUE,0,VLOOKUP(A193,Sheet1!$A$3:$AF$86,13,FALSE))</f>
        <v>0</v>
      </c>
      <c r="N193" s="6">
        <f>IF(ISERROR(VLOOKUP(A193,Sheet1!$A$3:$AF$86,14,FALSE))=TRUE,0,VLOOKUP(A193,Sheet1!$A$3:$AF$86,14,FALSE))</f>
        <v>0</v>
      </c>
      <c r="O193" s="7">
        <f>IF(ISERROR(VLOOKUP(A193,Sheet1!$A$3:$AF$86,15,FALSE))=TRUE,0,VLOOKUP(A193,Sheet1!$A$3:$AF$86,15,FALSE))</f>
        <v>0</v>
      </c>
      <c r="P193" s="7">
        <f>IF(ISERROR(VLOOKUP(A193,Sheet1!$A$3:$AF$86,16,FALSE))=TRUE,0,VLOOKUP(A193,Sheet1!$A$3:$AF$86,16,FALSE))</f>
        <v>0</v>
      </c>
      <c r="Q193" s="6">
        <f>IF(ISERROR(VLOOKUP(A193,Sheet1!$A$3:$AF$86,17,FALSE))=TRUE,0,VLOOKUP(A193,Sheet1!$A$3:$AF$86,17,FALSE))</f>
        <v>0</v>
      </c>
      <c r="R193" s="6">
        <f>IF(ISERROR(VLOOKUP(A193,Sheet1!$A$3:$AF$86,18,FALSE))=TRUE,0,VLOOKUP(A193,Sheet1!$A$3:$AF$86,18,FALSE))</f>
        <v>0</v>
      </c>
      <c r="S193" s="6">
        <f>IF(ISERROR(VLOOKUP(A193,Sheet1!$A$3:$AF$86,19,FALSE))=TRUE,0,VLOOKUP(A193,Sheet1!$A$3:$AF$86,19,FALSE))</f>
        <v>0</v>
      </c>
      <c r="T193" s="6">
        <f>IF(ISERROR(VLOOKUP(A193,Sheet1!$A$3:$AF$86,20,FALSE))=TRUE,0,VLOOKUP(A193,Sheet1!$A$3:$AF$86,20,FALSE))</f>
        <v>0</v>
      </c>
      <c r="U193" s="6">
        <f>IF(ISERROR(VLOOKUP(A193,Sheet1!$A$3:$AF$86,21,FALSE))=TRUE,0,VLOOKUP(A193,Sheet1!$A$3:$AF$86,21,FALSE))</f>
        <v>0</v>
      </c>
      <c r="V193" s="7">
        <f>IF(ISERROR(VLOOKUP(A193,Sheet1!$A$3:$AF$86,22,FALSE))=TRUE,0,VLOOKUP(A193,Sheet1!$A$3:$AF$86,22,FALSE))</f>
        <v>0</v>
      </c>
      <c r="W193" s="7">
        <f>IF(ISERROR(VLOOKUP(A193,Sheet1!$A$3:$AF$86,23,FALSE))=TRUE,0,VLOOKUP(A193,Sheet1!$A$3:$AF$86,23,FALSE))</f>
        <v>0</v>
      </c>
      <c r="X193" s="6">
        <f>IF(ISERROR(VLOOKUP(A193,Sheet1!$A$3:$AF$86,24,FALSE))=TRUE,0,VLOOKUP(A193,Sheet1!$A$3:$AF$86,24,FALSE))</f>
        <v>0</v>
      </c>
      <c r="Y193" s="6">
        <f>IF(ISERROR(VLOOKUP(A193,Sheet1!$A$3:$AF$86,25,FALSE))=TRUE,0,VLOOKUP(A193,Sheet1!$A$3:$AF$86,25,FALSE))</f>
        <v>0</v>
      </c>
      <c r="Z193" s="6">
        <f>IF(ISERROR(VLOOKUP(A193,Sheet1!$A$3:$AF$86,26,FALSE))=TRUE,0,VLOOKUP(A193,Sheet1!$A$3:$AF$86,26,FALSE))</f>
        <v>0</v>
      </c>
      <c r="AA193" s="6">
        <f>IF(ISERROR(VLOOKUP(A193,Sheet1!$A$3:$AF$86,27,FALSE))=TRUE,0,VLOOKUP(A193,Sheet1!$A$3:$AF$86,27,FALSE))</f>
        <v>0</v>
      </c>
      <c r="AB193" s="6">
        <f>IF(ISERROR(VLOOKUP(A193,Sheet1!$A$3:$AF$86,28,FALSE))=TRUE,0,VLOOKUP(A193,Sheet1!$A$3:$AF$86,28,FALSE))</f>
        <v>0</v>
      </c>
      <c r="AC193" s="7">
        <f>IF(ISERROR(VLOOKUP(A193,Sheet1!$A$3:$AF$86,29,FALSE))=TRUE,0,VLOOKUP(A193,Sheet1!$A$3:$AF$86,29,FALSE))</f>
        <v>0</v>
      </c>
      <c r="AD193" s="7">
        <f>IF(ISERROR(VLOOKUP(A193,Sheet1!$A$3:$AF$86,30,FALSE))=TRUE,0,VLOOKUP(A193,Sheet1!$A$3:$AF$86,30,FALSE))</f>
        <v>0</v>
      </c>
      <c r="AE193" s="6">
        <f>IF(ISERROR(VLOOKUP(A193,Sheet1!$A$3:$AF$86,31,FALSE))=TRUE,0,VLOOKUP(A193,Sheet1!$A$3:$AF$86,31,FALSE))</f>
        <v>0</v>
      </c>
      <c r="AF193" s="6">
        <f>IF(ISERROR(VLOOKUP(A193,Sheet1!$A$3:$AF$86,32,FALSE))=TRUE,0,VLOOKUP(A193,Sheet1!$A$3:$AF$86,32,FALSE))</f>
        <v>0</v>
      </c>
    </row>
    <row r="194" spans="1:32">
      <c r="A194" s="4">
        <f>Sheet1!A194</f>
        <v>0</v>
      </c>
      <c r="D194" s="6">
        <f>IF(ISERROR(VLOOKUP(A194,Sheet1!$A$3:$AF$86,4,FALSE))=TRUE,0,VLOOKUP(A194,Sheet1!$A$3:$AF$86,4,FALSE))</f>
        <v>0</v>
      </c>
      <c r="E194" s="6">
        <f>IF(ISERROR(VLOOKUP(A194,Sheet1!$A$3:$AF$86,5,FALSE))=TRUE,0,VLOOKUP(A194,Sheet1!$A$3:$AF$86,5,FALSE))</f>
        <v>0</v>
      </c>
      <c r="F194" s="6">
        <f>IF(ISERROR(VLOOKUP(A194,Sheet1!$A$3:$AF$86,6,FALSE))=TRUE,0,VLOOKUP(A194,Sheet1!$A$3:$AF$86,6,FALSE))</f>
        <v>0</v>
      </c>
      <c r="G194" s="6">
        <f>IF(ISERROR(VLOOKUP(A194,Sheet1!$A$3:$AF$86,7,FALSE))=TRUE,0,VLOOKUP(A194,Sheet1!$A$3:$AF$86,7,FALSE))</f>
        <v>0</v>
      </c>
      <c r="H194" s="7">
        <f>IF(ISERROR(VLOOKUP(A194,Sheet1!$A$3:$AF$86,8,FALSE))=TRUE,0,VLOOKUP(A194,Sheet1!$A$3:$AF$86,8,FALSE))</f>
        <v>0</v>
      </c>
      <c r="I194" s="7">
        <f>IF(ISERROR(VLOOKUP(A194,Sheet1!$A$3:$AF$86,9,FALSE))=TRUE,0,VLOOKUP(A194,Sheet1!$A$3:$AF$86,9,FALSE))</f>
        <v>0</v>
      </c>
      <c r="J194" s="6">
        <f>IF(ISERROR(VLOOKUP(A194,Sheet1!$A$3:$AF$86,10,FALSE))=TRUE,0,VLOOKUP(A194,Sheet1!$A$3:$AF$86,10,FALSE))</f>
        <v>0</v>
      </c>
      <c r="K194" s="6">
        <f>IF(ISERROR(VLOOKUP(A194,Sheet1!$A$3:$AF$86,11,FALSE))=TRUE,0,VLOOKUP(A194,Sheet1!$A$3:$AF$86,11,FALSE))</f>
        <v>0</v>
      </c>
      <c r="L194" s="6">
        <f>IF(ISERROR(VLOOKUP(A194,Sheet1!$A$3:$AF$86,12,FALSE))=TRUE,0,VLOOKUP(A194,Sheet1!$A$3:$AF$86,12,FALSE))</f>
        <v>0</v>
      </c>
      <c r="M194" s="6">
        <f>IF(ISERROR(VLOOKUP(A194,Sheet1!$A$3:$AF$86,13,FALSE))=TRUE,0,VLOOKUP(A194,Sheet1!$A$3:$AF$86,13,FALSE))</f>
        <v>0</v>
      </c>
      <c r="N194" s="6">
        <f>IF(ISERROR(VLOOKUP(A194,Sheet1!$A$3:$AF$86,14,FALSE))=TRUE,0,VLOOKUP(A194,Sheet1!$A$3:$AF$86,14,FALSE))</f>
        <v>0</v>
      </c>
      <c r="O194" s="7">
        <f>IF(ISERROR(VLOOKUP(A194,Sheet1!$A$3:$AF$86,15,FALSE))=TRUE,0,VLOOKUP(A194,Sheet1!$A$3:$AF$86,15,FALSE))</f>
        <v>0</v>
      </c>
      <c r="P194" s="7">
        <f>IF(ISERROR(VLOOKUP(A194,Sheet1!$A$3:$AF$86,16,FALSE))=TRUE,0,VLOOKUP(A194,Sheet1!$A$3:$AF$86,16,FALSE))</f>
        <v>0</v>
      </c>
      <c r="Q194" s="6">
        <f>IF(ISERROR(VLOOKUP(A194,Sheet1!$A$3:$AF$86,17,FALSE))=TRUE,0,VLOOKUP(A194,Sheet1!$A$3:$AF$86,17,FALSE))</f>
        <v>0</v>
      </c>
      <c r="R194" s="6">
        <f>IF(ISERROR(VLOOKUP(A194,Sheet1!$A$3:$AF$86,18,FALSE))=TRUE,0,VLOOKUP(A194,Sheet1!$A$3:$AF$86,18,FALSE))</f>
        <v>0</v>
      </c>
      <c r="S194" s="6">
        <f>IF(ISERROR(VLOOKUP(A194,Sheet1!$A$3:$AF$86,19,FALSE))=TRUE,0,VLOOKUP(A194,Sheet1!$A$3:$AF$86,19,FALSE))</f>
        <v>0</v>
      </c>
      <c r="T194" s="6">
        <f>IF(ISERROR(VLOOKUP(A194,Sheet1!$A$3:$AF$86,20,FALSE))=TRUE,0,VLOOKUP(A194,Sheet1!$A$3:$AF$86,20,FALSE))</f>
        <v>0</v>
      </c>
      <c r="U194" s="6">
        <f>IF(ISERROR(VLOOKUP(A194,Sheet1!$A$3:$AF$86,21,FALSE))=TRUE,0,VLOOKUP(A194,Sheet1!$A$3:$AF$86,21,FALSE))</f>
        <v>0</v>
      </c>
      <c r="V194" s="7">
        <f>IF(ISERROR(VLOOKUP(A194,Sheet1!$A$3:$AF$86,22,FALSE))=TRUE,0,VLOOKUP(A194,Sheet1!$A$3:$AF$86,22,FALSE))</f>
        <v>0</v>
      </c>
      <c r="W194" s="7">
        <f>IF(ISERROR(VLOOKUP(A194,Sheet1!$A$3:$AF$86,23,FALSE))=TRUE,0,VLOOKUP(A194,Sheet1!$A$3:$AF$86,23,FALSE))</f>
        <v>0</v>
      </c>
      <c r="X194" s="6">
        <f>IF(ISERROR(VLOOKUP(A194,Sheet1!$A$3:$AF$86,24,FALSE))=TRUE,0,VLOOKUP(A194,Sheet1!$A$3:$AF$86,24,FALSE))</f>
        <v>0</v>
      </c>
      <c r="Y194" s="6">
        <f>IF(ISERROR(VLOOKUP(A194,Sheet1!$A$3:$AF$86,25,FALSE))=TRUE,0,VLOOKUP(A194,Sheet1!$A$3:$AF$86,25,FALSE))</f>
        <v>0</v>
      </c>
      <c r="Z194" s="6">
        <f>IF(ISERROR(VLOOKUP(A194,Sheet1!$A$3:$AF$86,26,FALSE))=TRUE,0,VLOOKUP(A194,Sheet1!$A$3:$AF$86,26,FALSE))</f>
        <v>0</v>
      </c>
      <c r="AA194" s="6">
        <f>IF(ISERROR(VLOOKUP(A194,Sheet1!$A$3:$AF$86,27,FALSE))=TRUE,0,VLOOKUP(A194,Sheet1!$A$3:$AF$86,27,FALSE))</f>
        <v>0</v>
      </c>
      <c r="AB194" s="6">
        <f>IF(ISERROR(VLOOKUP(A194,Sheet1!$A$3:$AF$86,28,FALSE))=TRUE,0,VLOOKUP(A194,Sheet1!$A$3:$AF$86,28,FALSE))</f>
        <v>0</v>
      </c>
      <c r="AC194" s="7">
        <f>IF(ISERROR(VLOOKUP(A194,Sheet1!$A$3:$AF$86,29,FALSE))=TRUE,0,VLOOKUP(A194,Sheet1!$A$3:$AF$86,29,FALSE))</f>
        <v>0</v>
      </c>
      <c r="AD194" s="7">
        <f>IF(ISERROR(VLOOKUP(A194,Sheet1!$A$3:$AF$86,30,FALSE))=TRUE,0,VLOOKUP(A194,Sheet1!$A$3:$AF$86,30,FALSE))</f>
        <v>0</v>
      </c>
      <c r="AE194" s="6">
        <f>IF(ISERROR(VLOOKUP(A194,Sheet1!$A$3:$AF$86,31,FALSE))=TRUE,0,VLOOKUP(A194,Sheet1!$A$3:$AF$86,31,FALSE))</f>
        <v>0</v>
      </c>
      <c r="AF194" s="6">
        <f>IF(ISERROR(VLOOKUP(A194,Sheet1!$A$3:$AF$86,32,FALSE))=TRUE,0,VLOOKUP(A194,Sheet1!$A$3:$AF$86,32,FALSE))</f>
        <v>0</v>
      </c>
    </row>
    <row r="195" spans="1:32">
      <c r="A195" s="4">
        <f>Sheet1!A195</f>
        <v>0</v>
      </c>
      <c r="D195" s="6">
        <f>IF(ISERROR(VLOOKUP(A195,Sheet1!$A$3:$AF$86,4,FALSE))=TRUE,0,VLOOKUP(A195,Sheet1!$A$3:$AF$86,4,FALSE))</f>
        <v>0</v>
      </c>
      <c r="E195" s="6">
        <f>IF(ISERROR(VLOOKUP(A195,Sheet1!$A$3:$AF$86,5,FALSE))=TRUE,0,VLOOKUP(A195,Sheet1!$A$3:$AF$86,5,FALSE))</f>
        <v>0</v>
      </c>
      <c r="F195" s="6">
        <f>IF(ISERROR(VLOOKUP(A195,Sheet1!$A$3:$AF$86,6,FALSE))=TRUE,0,VLOOKUP(A195,Sheet1!$A$3:$AF$86,6,FALSE))</f>
        <v>0</v>
      </c>
      <c r="G195" s="6">
        <f>IF(ISERROR(VLOOKUP(A195,Sheet1!$A$3:$AF$86,7,FALSE))=TRUE,0,VLOOKUP(A195,Sheet1!$A$3:$AF$86,7,FALSE))</f>
        <v>0</v>
      </c>
      <c r="H195" s="7">
        <f>IF(ISERROR(VLOOKUP(A195,Sheet1!$A$3:$AF$86,8,FALSE))=TRUE,0,VLOOKUP(A195,Sheet1!$A$3:$AF$86,8,FALSE))</f>
        <v>0</v>
      </c>
      <c r="I195" s="7">
        <f>IF(ISERROR(VLOOKUP(A195,Sheet1!$A$3:$AF$86,9,FALSE))=TRUE,0,VLOOKUP(A195,Sheet1!$A$3:$AF$86,9,FALSE))</f>
        <v>0</v>
      </c>
      <c r="J195" s="6">
        <f>IF(ISERROR(VLOOKUP(A195,Sheet1!$A$3:$AF$86,10,FALSE))=TRUE,0,VLOOKUP(A195,Sheet1!$A$3:$AF$86,10,FALSE))</f>
        <v>0</v>
      </c>
      <c r="K195" s="6">
        <f>IF(ISERROR(VLOOKUP(A195,Sheet1!$A$3:$AF$86,11,FALSE))=TRUE,0,VLOOKUP(A195,Sheet1!$A$3:$AF$86,11,FALSE))</f>
        <v>0</v>
      </c>
      <c r="L195" s="6">
        <f>IF(ISERROR(VLOOKUP(A195,Sheet1!$A$3:$AF$86,12,FALSE))=TRUE,0,VLOOKUP(A195,Sheet1!$A$3:$AF$86,12,FALSE))</f>
        <v>0</v>
      </c>
      <c r="M195" s="6">
        <f>IF(ISERROR(VLOOKUP(A195,Sheet1!$A$3:$AF$86,13,FALSE))=TRUE,0,VLOOKUP(A195,Sheet1!$A$3:$AF$86,13,FALSE))</f>
        <v>0</v>
      </c>
      <c r="N195" s="6">
        <f>IF(ISERROR(VLOOKUP(A195,Sheet1!$A$3:$AF$86,14,FALSE))=TRUE,0,VLOOKUP(A195,Sheet1!$A$3:$AF$86,14,FALSE))</f>
        <v>0</v>
      </c>
      <c r="O195" s="7">
        <f>IF(ISERROR(VLOOKUP(A195,Sheet1!$A$3:$AF$86,15,FALSE))=TRUE,0,VLOOKUP(A195,Sheet1!$A$3:$AF$86,15,FALSE))</f>
        <v>0</v>
      </c>
      <c r="P195" s="7">
        <f>IF(ISERROR(VLOOKUP(A195,Sheet1!$A$3:$AF$86,16,FALSE))=TRUE,0,VLOOKUP(A195,Sheet1!$A$3:$AF$86,16,FALSE))</f>
        <v>0</v>
      </c>
      <c r="Q195" s="6">
        <f>IF(ISERROR(VLOOKUP(A195,Sheet1!$A$3:$AF$86,17,FALSE))=TRUE,0,VLOOKUP(A195,Sheet1!$A$3:$AF$86,17,FALSE))</f>
        <v>0</v>
      </c>
      <c r="R195" s="6">
        <f>IF(ISERROR(VLOOKUP(A195,Sheet1!$A$3:$AF$86,18,FALSE))=TRUE,0,VLOOKUP(A195,Sheet1!$A$3:$AF$86,18,FALSE))</f>
        <v>0</v>
      </c>
      <c r="S195" s="6">
        <f>IF(ISERROR(VLOOKUP(A195,Sheet1!$A$3:$AF$86,19,FALSE))=TRUE,0,VLOOKUP(A195,Sheet1!$A$3:$AF$86,19,FALSE))</f>
        <v>0</v>
      </c>
      <c r="T195" s="6">
        <f>IF(ISERROR(VLOOKUP(A195,Sheet1!$A$3:$AF$86,20,FALSE))=TRUE,0,VLOOKUP(A195,Sheet1!$A$3:$AF$86,20,FALSE))</f>
        <v>0</v>
      </c>
      <c r="U195" s="6">
        <f>IF(ISERROR(VLOOKUP(A195,Sheet1!$A$3:$AF$86,21,FALSE))=TRUE,0,VLOOKUP(A195,Sheet1!$A$3:$AF$86,21,FALSE))</f>
        <v>0</v>
      </c>
      <c r="V195" s="7">
        <f>IF(ISERROR(VLOOKUP(A195,Sheet1!$A$3:$AF$86,22,FALSE))=TRUE,0,VLOOKUP(A195,Sheet1!$A$3:$AF$86,22,FALSE))</f>
        <v>0</v>
      </c>
      <c r="W195" s="7">
        <f>IF(ISERROR(VLOOKUP(A195,Sheet1!$A$3:$AF$86,23,FALSE))=TRUE,0,VLOOKUP(A195,Sheet1!$A$3:$AF$86,23,FALSE))</f>
        <v>0</v>
      </c>
      <c r="X195" s="6">
        <f>IF(ISERROR(VLOOKUP(A195,Sheet1!$A$3:$AF$86,24,FALSE))=TRUE,0,VLOOKUP(A195,Sheet1!$A$3:$AF$86,24,FALSE))</f>
        <v>0</v>
      </c>
      <c r="Y195" s="6">
        <f>IF(ISERROR(VLOOKUP(A195,Sheet1!$A$3:$AF$86,25,FALSE))=TRUE,0,VLOOKUP(A195,Sheet1!$A$3:$AF$86,25,FALSE))</f>
        <v>0</v>
      </c>
      <c r="Z195" s="6">
        <f>IF(ISERROR(VLOOKUP(A195,Sheet1!$A$3:$AF$86,26,FALSE))=TRUE,0,VLOOKUP(A195,Sheet1!$A$3:$AF$86,26,FALSE))</f>
        <v>0</v>
      </c>
      <c r="AA195" s="6">
        <f>IF(ISERROR(VLOOKUP(A195,Sheet1!$A$3:$AF$86,27,FALSE))=TRUE,0,VLOOKUP(A195,Sheet1!$A$3:$AF$86,27,FALSE))</f>
        <v>0</v>
      </c>
      <c r="AB195" s="6">
        <f>IF(ISERROR(VLOOKUP(A195,Sheet1!$A$3:$AF$86,28,FALSE))=TRUE,0,VLOOKUP(A195,Sheet1!$A$3:$AF$86,28,FALSE))</f>
        <v>0</v>
      </c>
      <c r="AC195" s="7">
        <f>IF(ISERROR(VLOOKUP(A195,Sheet1!$A$3:$AF$86,29,FALSE))=TRUE,0,VLOOKUP(A195,Sheet1!$A$3:$AF$86,29,FALSE))</f>
        <v>0</v>
      </c>
      <c r="AD195" s="7">
        <f>IF(ISERROR(VLOOKUP(A195,Sheet1!$A$3:$AF$86,30,FALSE))=TRUE,0,VLOOKUP(A195,Sheet1!$A$3:$AF$86,30,FALSE))</f>
        <v>0</v>
      </c>
      <c r="AE195" s="6">
        <f>IF(ISERROR(VLOOKUP(A195,Sheet1!$A$3:$AF$86,31,FALSE))=TRUE,0,VLOOKUP(A195,Sheet1!$A$3:$AF$86,31,FALSE))</f>
        <v>0</v>
      </c>
      <c r="AF195" s="6">
        <f>IF(ISERROR(VLOOKUP(A195,Sheet1!$A$3:$AF$86,32,FALSE))=TRUE,0,VLOOKUP(A195,Sheet1!$A$3:$AF$86,32,FALSE))</f>
        <v>0</v>
      </c>
    </row>
    <row r="196" spans="1:32">
      <c r="A196" s="4">
        <f>Sheet1!A196</f>
        <v>0</v>
      </c>
      <c r="D196" s="6">
        <f>IF(ISERROR(VLOOKUP(A196,Sheet1!$A$3:$AF$86,4,FALSE))=TRUE,0,VLOOKUP(A196,Sheet1!$A$3:$AF$86,4,FALSE))</f>
        <v>0</v>
      </c>
      <c r="E196" s="6">
        <f>IF(ISERROR(VLOOKUP(A196,Sheet1!$A$3:$AF$86,5,FALSE))=TRUE,0,VLOOKUP(A196,Sheet1!$A$3:$AF$86,5,FALSE))</f>
        <v>0</v>
      </c>
      <c r="F196" s="6">
        <f>IF(ISERROR(VLOOKUP(A196,Sheet1!$A$3:$AF$86,6,FALSE))=TRUE,0,VLOOKUP(A196,Sheet1!$A$3:$AF$86,6,FALSE))</f>
        <v>0</v>
      </c>
      <c r="G196" s="6">
        <f>IF(ISERROR(VLOOKUP(A196,Sheet1!$A$3:$AF$86,7,FALSE))=TRUE,0,VLOOKUP(A196,Sheet1!$A$3:$AF$86,7,FALSE))</f>
        <v>0</v>
      </c>
      <c r="H196" s="7">
        <f>IF(ISERROR(VLOOKUP(A196,Sheet1!$A$3:$AF$86,8,FALSE))=TRUE,0,VLOOKUP(A196,Sheet1!$A$3:$AF$86,8,FALSE))</f>
        <v>0</v>
      </c>
      <c r="I196" s="7">
        <f>IF(ISERROR(VLOOKUP(A196,Sheet1!$A$3:$AF$86,9,FALSE))=TRUE,0,VLOOKUP(A196,Sheet1!$A$3:$AF$86,9,FALSE))</f>
        <v>0</v>
      </c>
      <c r="J196" s="6">
        <f>IF(ISERROR(VLOOKUP(A196,Sheet1!$A$3:$AF$86,10,FALSE))=TRUE,0,VLOOKUP(A196,Sheet1!$A$3:$AF$86,10,FALSE))</f>
        <v>0</v>
      </c>
      <c r="K196" s="6">
        <f>IF(ISERROR(VLOOKUP(A196,Sheet1!$A$3:$AF$86,11,FALSE))=TRUE,0,VLOOKUP(A196,Sheet1!$A$3:$AF$86,11,FALSE))</f>
        <v>0</v>
      </c>
      <c r="L196" s="6">
        <f>IF(ISERROR(VLOOKUP(A196,Sheet1!$A$3:$AF$86,12,FALSE))=TRUE,0,VLOOKUP(A196,Sheet1!$A$3:$AF$86,12,FALSE))</f>
        <v>0</v>
      </c>
      <c r="M196" s="6">
        <f>IF(ISERROR(VLOOKUP(A196,Sheet1!$A$3:$AF$86,13,FALSE))=TRUE,0,VLOOKUP(A196,Sheet1!$A$3:$AF$86,13,FALSE))</f>
        <v>0</v>
      </c>
      <c r="N196" s="6">
        <f>IF(ISERROR(VLOOKUP(A196,Sheet1!$A$3:$AF$86,14,FALSE))=TRUE,0,VLOOKUP(A196,Sheet1!$A$3:$AF$86,14,FALSE))</f>
        <v>0</v>
      </c>
      <c r="O196" s="7">
        <f>IF(ISERROR(VLOOKUP(A196,Sheet1!$A$3:$AF$86,15,FALSE))=TRUE,0,VLOOKUP(A196,Sheet1!$A$3:$AF$86,15,FALSE))</f>
        <v>0</v>
      </c>
      <c r="P196" s="7">
        <f>IF(ISERROR(VLOOKUP(A196,Sheet1!$A$3:$AF$86,16,FALSE))=TRUE,0,VLOOKUP(A196,Sheet1!$A$3:$AF$86,16,FALSE))</f>
        <v>0</v>
      </c>
      <c r="Q196" s="6">
        <f>IF(ISERROR(VLOOKUP(A196,Sheet1!$A$3:$AF$86,17,FALSE))=TRUE,0,VLOOKUP(A196,Sheet1!$A$3:$AF$86,17,FALSE))</f>
        <v>0</v>
      </c>
      <c r="R196" s="6">
        <f>IF(ISERROR(VLOOKUP(A196,Sheet1!$A$3:$AF$86,18,FALSE))=TRUE,0,VLOOKUP(A196,Sheet1!$A$3:$AF$86,18,FALSE))</f>
        <v>0</v>
      </c>
      <c r="S196" s="6">
        <f>IF(ISERROR(VLOOKUP(A196,Sheet1!$A$3:$AF$86,19,FALSE))=TRUE,0,VLOOKUP(A196,Sheet1!$A$3:$AF$86,19,FALSE))</f>
        <v>0</v>
      </c>
      <c r="T196" s="6">
        <f>IF(ISERROR(VLOOKUP(A196,Sheet1!$A$3:$AF$86,20,FALSE))=TRUE,0,VLOOKUP(A196,Sheet1!$A$3:$AF$86,20,FALSE))</f>
        <v>0</v>
      </c>
      <c r="U196" s="6">
        <f>IF(ISERROR(VLOOKUP(A196,Sheet1!$A$3:$AF$86,21,FALSE))=TRUE,0,VLOOKUP(A196,Sheet1!$A$3:$AF$86,21,FALSE))</f>
        <v>0</v>
      </c>
      <c r="V196" s="7">
        <f>IF(ISERROR(VLOOKUP(A196,Sheet1!$A$3:$AF$86,22,FALSE))=TRUE,0,VLOOKUP(A196,Sheet1!$A$3:$AF$86,22,FALSE))</f>
        <v>0</v>
      </c>
      <c r="W196" s="7">
        <f>IF(ISERROR(VLOOKUP(A196,Sheet1!$A$3:$AF$86,23,FALSE))=TRUE,0,VLOOKUP(A196,Sheet1!$A$3:$AF$86,23,FALSE))</f>
        <v>0</v>
      </c>
      <c r="X196" s="6">
        <f>IF(ISERROR(VLOOKUP(A196,Sheet1!$A$3:$AF$86,24,FALSE))=TRUE,0,VLOOKUP(A196,Sheet1!$A$3:$AF$86,24,FALSE))</f>
        <v>0</v>
      </c>
      <c r="Y196" s="6">
        <f>IF(ISERROR(VLOOKUP(A196,Sheet1!$A$3:$AF$86,25,FALSE))=TRUE,0,VLOOKUP(A196,Sheet1!$A$3:$AF$86,25,FALSE))</f>
        <v>0</v>
      </c>
      <c r="Z196" s="6">
        <f>IF(ISERROR(VLOOKUP(A196,Sheet1!$A$3:$AF$86,26,FALSE))=TRUE,0,VLOOKUP(A196,Sheet1!$A$3:$AF$86,26,FALSE))</f>
        <v>0</v>
      </c>
      <c r="AA196" s="6">
        <f>IF(ISERROR(VLOOKUP(A196,Sheet1!$A$3:$AF$86,27,FALSE))=TRUE,0,VLOOKUP(A196,Sheet1!$A$3:$AF$86,27,FALSE))</f>
        <v>0</v>
      </c>
      <c r="AB196" s="6">
        <f>IF(ISERROR(VLOOKUP(A196,Sheet1!$A$3:$AF$86,28,FALSE))=TRUE,0,VLOOKUP(A196,Sheet1!$A$3:$AF$86,28,FALSE))</f>
        <v>0</v>
      </c>
      <c r="AC196" s="7">
        <f>IF(ISERROR(VLOOKUP(A196,Sheet1!$A$3:$AF$86,29,FALSE))=TRUE,0,VLOOKUP(A196,Sheet1!$A$3:$AF$86,29,FALSE))</f>
        <v>0</v>
      </c>
      <c r="AD196" s="7">
        <f>IF(ISERROR(VLOOKUP(A196,Sheet1!$A$3:$AF$86,30,FALSE))=TRUE,0,VLOOKUP(A196,Sheet1!$A$3:$AF$86,30,FALSE))</f>
        <v>0</v>
      </c>
      <c r="AE196" s="6">
        <f>IF(ISERROR(VLOOKUP(A196,Sheet1!$A$3:$AF$86,31,FALSE))=TRUE,0,VLOOKUP(A196,Sheet1!$A$3:$AF$86,31,FALSE))</f>
        <v>0</v>
      </c>
      <c r="AF196" s="6">
        <f>IF(ISERROR(VLOOKUP(A196,Sheet1!$A$3:$AF$86,32,FALSE))=TRUE,0,VLOOKUP(A196,Sheet1!$A$3:$AF$86,32,FALSE))</f>
        <v>0</v>
      </c>
    </row>
    <row r="197" spans="1:32">
      <c r="A197" s="4">
        <f>Sheet1!A197</f>
        <v>0</v>
      </c>
      <c r="D197" s="6">
        <f>IF(ISERROR(VLOOKUP(A197,Sheet1!$A$3:$AF$86,4,FALSE))=TRUE,0,VLOOKUP(A197,Sheet1!$A$3:$AF$86,4,FALSE))</f>
        <v>0</v>
      </c>
      <c r="E197" s="6">
        <f>IF(ISERROR(VLOOKUP(A197,Sheet1!$A$3:$AF$86,5,FALSE))=TRUE,0,VLOOKUP(A197,Sheet1!$A$3:$AF$86,5,FALSE))</f>
        <v>0</v>
      </c>
      <c r="F197" s="6">
        <f>IF(ISERROR(VLOOKUP(A197,Sheet1!$A$3:$AF$86,6,FALSE))=TRUE,0,VLOOKUP(A197,Sheet1!$A$3:$AF$86,6,FALSE))</f>
        <v>0</v>
      </c>
      <c r="G197" s="6">
        <f>IF(ISERROR(VLOOKUP(A197,Sheet1!$A$3:$AF$86,7,FALSE))=TRUE,0,VLOOKUP(A197,Sheet1!$A$3:$AF$86,7,FALSE))</f>
        <v>0</v>
      </c>
      <c r="H197" s="7">
        <f>IF(ISERROR(VLOOKUP(A197,Sheet1!$A$3:$AF$86,8,FALSE))=TRUE,0,VLOOKUP(A197,Sheet1!$A$3:$AF$86,8,FALSE))</f>
        <v>0</v>
      </c>
      <c r="I197" s="7">
        <f>IF(ISERROR(VLOOKUP(A197,Sheet1!$A$3:$AF$86,9,FALSE))=TRUE,0,VLOOKUP(A197,Sheet1!$A$3:$AF$86,9,FALSE))</f>
        <v>0</v>
      </c>
      <c r="J197" s="6">
        <f>IF(ISERROR(VLOOKUP(A197,Sheet1!$A$3:$AF$86,10,FALSE))=TRUE,0,VLOOKUP(A197,Sheet1!$A$3:$AF$86,10,FALSE))</f>
        <v>0</v>
      </c>
      <c r="K197" s="6">
        <f>IF(ISERROR(VLOOKUP(A197,Sheet1!$A$3:$AF$86,11,FALSE))=TRUE,0,VLOOKUP(A197,Sheet1!$A$3:$AF$86,11,FALSE))</f>
        <v>0</v>
      </c>
      <c r="L197" s="6">
        <f>IF(ISERROR(VLOOKUP(A197,Sheet1!$A$3:$AF$86,12,FALSE))=TRUE,0,VLOOKUP(A197,Sheet1!$A$3:$AF$86,12,FALSE))</f>
        <v>0</v>
      </c>
      <c r="M197" s="6">
        <f>IF(ISERROR(VLOOKUP(A197,Sheet1!$A$3:$AF$86,13,FALSE))=TRUE,0,VLOOKUP(A197,Sheet1!$A$3:$AF$86,13,FALSE))</f>
        <v>0</v>
      </c>
      <c r="N197" s="6">
        <f>IF(ISERROR(VLOOKUP(A197,Sheet1!$A$3:$AF$86,14,FALSE))=TRUE,0,VLOOKUP(A197,Sheet1!$A$3:$AF$86,14,FALSE))</f>
        <v>0</v>
      </c>
      <c r="O197" s="7">
        <f>IF(ISERROR(VLOOKUP(A197,Sheet1!$A$3:$AF$86,15,FALSE))=TRUE,0,VLOOKUP(A197,Sheet1!$A$3:$AF$86,15,FALSE))</f>
        <v>0</v>
      </c>
      <c r="P197" s="7">
        <f>IF(ISERROR(VLOOKUP(A197,Sheet1!$A$3:$AF$86,16,FALSE))=TRUE,0,VLOOKUP(A197,Sheet1!$A$3:$AF$86,16,FALSE))</f>
        <v>0</v>
      </c>
      <c r="Q197" s="6">
        <f>IF(ISERROR(VLOOKUP(A197,Sheet1!$A$3:$AF$86,17,FALSE))=TRUE,0,VLOOKUP(A197,Sheet1!$A$3:$AF$86,17,FALSE))</f>
        <v>0</v>
      </c>
      <c r="R197" s="6">
        <f>IF(ISERROR(VLOOKUP(A197,Sheet1!$A$3:$AF$86,18,FALSE))=TRUE,0,VLOOKUP(A197,Sheet1!$A$3:$AF$86,18,FALSE))</f>
        <v>0</v>
      </c>
      <c r="S197" s="6">
        <f>IF(ISERROR(VLOOKUP(A197,Sheet1!$A$3:$AF$86,19,FALSE))=TRUE,0,VLOOKUP(A197,Sheet1!$A$3:$AF$86,19,FALSE))</f>
        <v>0</v>
      </c>
      <c r="T197" s="6">
        <f>IF(ISERROR(VLOOKUP(A197,Sheet1!$A$3:$AF$86,20,FALSE))=TRUE,0,VLOOKUP(A197,Sheet1!$A$3:$AF$86,20,FALSE))</f>
        <v>0</v>
      </c>
      <c r="U197" s="6">
        <f>IF(ISERROR(VLOOKUP(A197,Sheet1!$A$3:$AF$86,21,FALSE))=TRUE,0,VLOOKUP(A197,Sheet1!$A$3:$AF$86,21,FALSE))</f>
        <v>0</v>
      </c>
      <c r="V197" s="7">
        <f>IF(ISERROR(VLOOKUP(A197,Sheet1!$A$3:$AF$86,22,FALSE))=TRUE,0,VLOOKUP(A197,Sheet1!$A$3:$AF$86,22,FALSE))</f>
        <v>0</v>
      </c>
      <c r="W197" s="7">
        <f>IF(ISERROR(VLOOKUP(A197,Sheet1!$A$3:$AF$86,23,FALSE))=TRUE,0,VLOOKUP(A197,Sheet1!$A$3:$AF$86,23,FALSE))</f>
        <v>0</v>
      </c>
      <c r="X197" s="6">
        <f>IF(ISERROR(VLOOKUP(A197,Sheet1!$A$3:$AF$86,24,FALSE))=TRUE,0,VLOOKUP(A197,Sheet1!$A$3:$AF$86,24,FALSE))</f>
        <v>0</v>
      </c>
      <c r="Y197" s="6">
        <f>IF(ISERROR(VLOOKUP(A197,Sheet1!$A$3:$AF$86,25,FALSE))=TRUE,0,VLOOKUP(A197,Sheet1!$A$3:$AF$86,25,FALSE))</f>
        <v>0</v>
      </c>
      <c r="Z197" s="6">
        <f>IF(ISERROR(VLOOKUP(A197,Sheet1!$A$3:$AF$86,26,FALSE))=TRUE,0,VLOOKUP(A197,Sheet1!$A$3:$AF$86,26,FALSE))</f>
        <v>0</v>
      </c>
      <c r="AA197" s="6">
        <f>IF(ISERROR(VLOOKUP(A197,Sheet1!$A$3:$AF$86,27,FALSE))=TRUE,0,VLOOKUP(A197,Sheet1!$A$3:$AF$86,27,FALSE))</f>
        <v>0</v>
      </c>
      <c r="AB197" s="6">
        <f>IF(ISERROR(VLOOKUP(A197,Sheet1!$A$3:$AF$86,28,FALSE))=TRUE,0,VLOOKUP(A197,Sheet1!$A$3:$AF$86,28,FALSE))</f>
        <v>0</v>
      </c>
      <c r="AC197" s="7">
        <f>IF(ISERROR(VLOOKUP(A197,Sheet1!$A$3:$AF$86,29,FALSE))=TRUE,0,VLOOKUP(A197,Sheet1!$A$3:$AF$86,29,FALSE))</f>
        <v>0</v>
      </c>
      <c r="AD197" s="7">
        <f>IF(ISERROR(VLOOKUP(A197,Sheet1!$A$3:$AF$86,30,FALSE))=TRUE,0,VLOOKUP(A197,Sheet1!$A$3:$AF$86,30,FALSE))</f>
        <v>0</v>
      </c>
      <c r="AE197" s="6">
        <f>IF(ISERROR(VLOOKUP(A197,Sheet1!$A$3:$AF$86,31,FALSE))=TRUE,0,VLOOKUP(A197,Sheet1!$A$3:$AF$86,31,FALSE))</f>
        <v>0</v>
      </c>
      <c r="AF197" s="6">
        <f>IF(ISERROR(VLOOKUP(A197,Sheet1!$A$3:$AF$86,32,FALSE))=TRUE,0,VLOOKUP(A197,Sheet1!$A$3:$AF$86,32,FALSE))</f>
        <v>0</v>
      </c>
    </row>
    <row r="198" spans="1:32">
      <c r="A198" s="4">
        <f>Sheet1!A198</f>
        <v>0</v>
      </c>
      <c r="D198" s="6">
        <f>IF(ISERROR(VLOOKUP(A198,Sheet1!$A$3:$AF$86,4,FALSE))=TRUE,0,VLOOKUP(A198,Sheet1!$A$3:$AF$86,4,FALSE))</f>
        <v>0</v>
      </c>
      <c r="E198" s="6">
        <f>IF(ISERROR(VLOOKUP(A198,Sheet1!$A$3:$AF$86,5,FALSE))=TRUE,0,VLOOKUP(A198,Sheet1!$A$3:$AF$86,5,FALSE))</f>
        <v>0</v>
      </c>
      <c r="F198" s="6">
        <f>IF(ISERROR(VLOOKUP(A198,Sheet1!$A$3:$AF$86,6,FALSE))=TRUE,0,VLOOKUP(A198,Sheet1!$A$3:$AF$86,6,FALSE))</f>
        <v>0</v>
      </c>
      <c r="G198" s="6">
        <f>IF(ISERROR(VLOOKUP(A198,Sheet1!$A$3:$AF$86,7,FALSE))=TRUE,0,VLOOKUP(A198,Sheet1!$A$3:$AF$86,7,FALSE))</f>
        <v>0</v>
      </c>
      <c r="H198" s="7">
        <f>IF(ISERROR(VLOOKUP(A198,Sheet1!$A$3:$AF$86,8,FALSE))=TRUE,0,VLOOKUP(A198,Sheet1!$A$3:$AF$86,8,FALSE))</f>
        <v>0</v>
      </c>
      <c r="I198" s="7">
        <f>IF(ISERROR(VLOOKUP(A198,Sheet1!$A$3:$AF$86,9,FALSE))=TRUE,0,VLOOKUP(A198,Sheet1!$A$3:$AF$86,9,FALSE))</f>
        <v>0</v>
      </c>
      <c r="J198" s="6">
        <f>IF(ISERROR(VLOOKUP(A198,Sheet1!$A$3:$AF$86,10,FALSE))=TRUE,0,VLOOKUP(A198,Sheet1!$A$3:$AF$86,10,FALSE))</f>
        <v>0</v>
      </c>
      <c r="K198" s="6">
        <f>IF(ISERROR(VLOOKUP(A198,Sheet1!$A$3:$AF$86,11,FALSE))=TRUE,0,VLOOKUP(A198,Sheet1!$A$3:$AF$86,11,FALSE))</f>
        <v>0</v>
      </c>
      <c r="L198" s="6">
        <f>IF(ISERROR(VLOOKUP(A198,Sheet1!$A$3:$AF$86,12,FALSE))=TRUE,0,VLOOKUP(A198,Sheet1!$A$3:$AF$86,12,FALSE))</f>
        <v>0</v>
      </c>
      <c r="M198" s="6">
        <f>IF(ISERROR(VLOOKUP(A198,Sheet1!$A$3:$AF$86,13,FALSE))=TRUE,0,VLOOKUP(A198,Sheet1!$A$3:$AF$86,13,FALSE))</f>
        <v>0</v>
      </c>
      <c r="N198" s="6">
        <f>IF(ISERROR(VLOOKUP(A198,Sheet1!$A$3:$AF$86,14,FALSE))=TRUE,0,VLOOKUP(A198,Sheet1!$A$3:$AF$86,14,FALSE))</f>
        <v>0</v>
      </c>
      <c r="O198" s="7">
        <f>IF(ISERROR(VLOOKUP(A198,Sheet1!$A$3:$AF$86,15,FALSE))=TRUE,0,VLOOKUP(A198,Sheet1!$A$3:$AF$86,15,FALSE))</f>
        <v>0</v>
      </c>
      <c r="P198" s="7">
        <f>IF(ISERROR(VLOOKUP(A198,Sheet1!$A$3:$AF$86,16,FALSE))=TRUE,0,VLOOKUP(A198,Sheet1!$A$3:$AF$86,16,FALSE))</f>
        <v>0</v>
      </c>
      <c r="Q198" s="6">
        <f>IF(ISERROR(VLOOKUP(A198,Sheet1!$A$3:$AF$86,17,FALSE))=TRUE,0,VLOOKUP(A198,Sheet1!$A$3:$AF$86,17,FALSE))</f>
        <v>0</v>
      </c>
      <c r="R198" s="6">
        <f>IF(ISERROR(VLOOKUP(A198,Sheet1!$A$3:$AF$86,18,FALSE))=TRUE,0,VLOOKUP(A198,Sheet1!$A$3:$AF$86,18,FALSE))</f>
        <v>0</v>
      </c>
      <c r="S198" s="6">
        <f>IF(ISERROR(VLOOKUP(A198,Sheet1!$A$3:$AF$86,19,FALSE))=TRUE,0,VLOOKUP(A198,Sheet1!$A$3:$AF$86,19,FALSE))</f>
        <v>0</v>
      </c>
      <c r="T198" s="6">
        <f>IF(ISERROR(VLOOKUP(A198,Sheet1!$A$3:$AF$86,20,FALSE))=TRUE,0,VLOOKUP(A198,Sheet1!$A$3:$AF$86,20,FALSE))</f>
        <v>0</v>
      </c>
      <c r="U198" s="6">
        <f>IF(ISERROR(VLOOKUP(A198,Sheet1!$A$3:$AF$86,21,FALSE))=TRUE,0,VLOOKUP(A198,Sheet1!$A$3:$AF$86,21,FALSE))</f>
        <v>0</v>
      </c>
      <c r="V198" s="7">
        <f>IF(ISERROR(VLOOKUP(A198,Sheet1!$A$3:$AF$86,22,FALSE))=TRUE,0,VLOOKUP(A198,Sheet1!$A$3:$AF$86,22,FALSE))</f>
        <v>0</v>
      </c>
      <c r="W198" s="7">
        <f>IF(ISERROR(VLOOKUP(A198,Sheet1!$A$3:$AF$86,23,FALSE))=TRUE,0,VLOOKUP(A198,Sheet1!$A$3:$AF$86,23,FALSE))</f>
        <v>0</v>
      </c>
      <c r="X198" s="6">
        <f>IF(ISERROR(VLOOKUP(A198,Sheet1!$A$3:$AF$86,24,FALSE))=TRUE,0,VLOOKUP(A198,Sheet1!$A$3:$AF$86,24,FALSE))</f>
        <v>0</v>
      </c>
      <c r="Y198" s="6">
        <f>IF(ISERROR(VLOOKUP(A198,Sheet1!$A$3:$AF$86,25,FALSE))=TRUE,0,VLOOKUP(A198,Sheet1!$A$3:$AF$86,25,FALSE))</f>
        <v>0</v>
      </c>
      <c r="Z198" s="6">
        <f>IF(ISERROR(VLOOKUP(A198,Sheet1!$A$3:$AF$86,26,FALSE))=TRUE,0,VLOOKUP(A198,Sheet1!$A$3:$AF$86,26,FALSE))</f>
        <v>0</v>
      </c>
      <c r="AA198" s="6">
        <f>IF(ISERROR(VLOOKUP(A198,Sheet1!$A$3:$AF$86,27,FALSE))=TRUE,0,VLOOKUP(A198,Sheet1!$A$3:$AF$86,27,FALSE))</f>
        <v>0</v>
      </c>
      <c r="AB198" s="6">
        <f>IF(ISERROR(VLOOKUP(A198,Sheet1!$A$3:$AF$86,28,FALSE))=TRUE,0,VLOOKUP(A198,Sheet1!$A$3:$AF$86,28,FALSE))</f>
        <v>0</v>
      </c>
      <c r="AC198" s="7">
        <f>IF(ISERROR(VLOOKUP(A198,Sheet1!$A$3:$AF$86,29,FALSE))=TRUE,0,VLOOKUP(A198,Sheet1!$A$3:$AF$86,29,FALSE))</f>
        <v>0</v>
      </c>
      <c r="AD198" s="7">
        <f>IF(ISERROR(VLOOKUP(A198,Sheet1!$A$3:$AF$86,30,FALSE))=TRUE,0,VLOOKUP(A198,Sheet1!$A$3:$AF$86,30,FALSE))</f>
        <v>0</v>
      </c>
      <c r="AE198" s="6">
        <f>IF(ISERROR(VLOOKUP(A198,Sheet1!$A$3:$AF$86,31,FALSE))=TRUE,0,VLOOKUP(A198,Sheet1!$A$3:$AF$86,31,FALSE))</f>
        <v>0</v>
      </c>
      <c r="AF198" s="6">
        <f>IF(ISERROR(VLOOKUP(A198,Sheet1!$A$3:$AF$86,32,FALSE))=TRUE,0,VLOOKUP(A198,Sheet1!$A$3:$AF$86,32,FALSE))</f>
        <v>0</v>
      </c>
    </row>
    <row r="199" spans="1:32">
      <c r="A199" s="4">
        <f>Sheet1!A199</f>
        <v>0</v>
      </c>
      <c r="D199" s="6">
        <f>IF(ISERROR(VLOOKUP(A199,Sheet1!$A$3:$AF$86,4,FALSE))=TRUE,0,VLOOKUP(A199,Sheet1!$A$3:$AF$86,4,FALSE))</f>
        <v>0</v>
      </c>
      <c r="E199" s="6">
        <f>IF(ISERROR(VLOOKUP(A199,Sheet1!$A$3:$AF$86,5,FALSE))=TRUE,0,VLOOKUP(A199,Sheet1!$A$3:$AF$86,5,FALSE))</f>
        <v>0</v>
      </c>
      <c r="F199" s="6">
        <f>IF(ISERROR(VLOOKUP(A199,Sheet1!$A$3:$AF$86,6,FALSE))=TRUE,0,VLOOKUP(A199,Sheet1!$A$3:$AF$86,6,FALSE))</f>
        <v>0</v>
      </c>
      <c r="G199" s="6">
        <f>IF(ISERROR(VLOOKUP(A199,Sheet1!$A$3:$AF$86,7,FALSE))=TRUE,0,VLOOKUP(A199,Sheet1!$A$3:$AF$86,7,FALSE))</f>
        <v>0</v>
      </c>
      <c r="H199" s="7">
        <f>IF(ISERROR(VLOOKUP(A199,Sheet1!$A$3:$AF$86,8,FALSE))=TRUE,0,VLOOKUP(A199,Sheet1!$A$3:$AF$86,8,FALSE))</f>
        <v>0</v>
      </c>
      <c r="I199" s="7">
        <f>IF(ISERROR(VLOOKUP(A199,Sheet1!$A$3:$AF$86,9,FALSE))=TRUE,0,VLOOKUP(A199,Sheet1!$A$3:$AF$86,9,FALSE))</f>
        <v>0</v>
      </c>
      <c r="J199" s="6">
        <f>IF(ISERROR(VLOOKUP(A199,Sheet1!$A$3:$AF$86,10,FALSE))=TRUE,0,VLOOKUP(A199,Sheet1!$A$3:$AF$86,10,FALSE))</f>
        <v>0</v>
      </c>
      <c r="K199" s="6">
        <f>IF(ISERROR(VLOOKUP(A199,Sheet1!$A$3:$AF$86,11,FALSE))=TRUE,0,VLOOKUP(A199,Sheet1!$A$3:$AF$86,11,FALSE))</f>
        <v>0</v>
      </c>
      <c r="L199" s="6">
        <f>IF(ISERROR(VLOOKUP(A199,Sheet1!$A$3:$AF$86,12,FALSE))=TRUE,0,VLOOKUP(A199,Sheet1!$A$3:$AF$86,12,FALSE))</f>
        <v>0</v>
      </c>
      <c r="M199" s="6">
        <f>IF(ISERROR(VLOOKUP(A199,Sheet1!$A$3:$AF$86,13,FALSE))=TRUE,0,VLOOKUP(A199,Sheet1!$A$3:$AF$86,13,FALSE))</f>
        <v>0</v>
      </c>
      <c r="N199" s="6">
        <f>IF(ISERROR(VLOOKUP(A199,Sheet1!$A$3:$AF$86,14,FALSE))=TRUE,0,VLOOKUP(A199,Sheet1!$A$3:$AF$86,14,FALSE))</f>
        <v>0</v>
      </c>
      <c r="O199" s="7">
        <f>IF(ISERROR(VLOOKUP(A199,Sheet1!$A$3:$AF$86,15,FALSE))=TRUE,0,VLOOKUP(A199,Sheet1!$A$3:$AF$86,15,FALSE))</f>
        <v>0</v>
      </c>
      <c r="P199" s="7">
        <f>IF(ISERROR(VLOOKUP(A199,Sheet1!$A$3:$AF$86,16,FALSE))=TRUE,0,VLOOKUP(A199,Sheet1!$A$3:$AF$86,16,FALSE))</f>
        <v>0</v>
      </c>
      <c r="Q199" s="6">
        <f>IF(ISERROR(VLOOKUP(A199,Sheet1!$A$3:$AF$86,17,FALSE))=TRUE,0,VLOOKUP(A199,Sheet1!$A$3:$AF$86,17,FALSE))</f>
        <v>0</v>
      </c>
      <c r="R199" s="6">
        <f>IF(ISERROR(VLOOKUP(A199,Sheet1!$A$3:$AF$86,18,FALSE))=TRUE,0,VLOOKUP(A199,Sheet1!$A$3:$AF$86,18,FALSE))</f>
        <v>0</v>
      </c>
      <c r="S199" s="6">
        <f>IF(ISERROR(VLOOKUP(A199,Sheet1!$A$3:$AF$86,19,FALSE))=TRUE,0,VLOOKUP(A199,Sheet1!$A$3:$AF$86,19,FALSE))</f>
        <v>0</v>
      </c>
      <c r="T199" s="6">
        <f>IF(ISERROR(VLOOKUP(A199,Sheet1!$A$3:$AF$86,20,FALSE))=TRUE,0,VLOOKUP(A199,Sheet1!$A$3:$AF$86,20,FALSE))</f>
        <v>0</v>
      </c>
      <c r="U199" s="6">
        <f>IF(ISERROR(VLOOKUP(A199,Sheet1!$A$3:$AF$86,21,FALSE))=TRUE,0,VLOOKUP(A199,Sheet1!$A$3:$AF$86,21,FALSE))</f>
        <v>0</v>
      </c>
      <c r="V199" s="7">
        <f>IF(ISERROR(VLOOKUP(A199,Sheet1!$A$3:$AF$86,22,FALSE))=TRUE,0,VLOOKUP(A199,Sheet1!$A$3:$AF$86,22,FALSE))</f>
        <v>0</v>
      </c>
      <c r="W199" s="7">
        <f>IF(ISERROR(VLOOKUP(A199,Sheet1!$A$3:$AF$86,23,FALSE))=TRUE,0,VLOOKUP(A199,Sheet1!$A$3:$AF$86,23,FALSE))</f>
        <v>0</v>
      </c>
      <c r="X199" s="6">
        <f>IF(ISERROR(VLOOKUP(A199,Sheet1!$A$3:$AF$86,24,FALSE))=TRUE,0,VLOOKUP(A199,Sheet1!$A$3:$AF$86,24,FALSE))</f>
        <v>0</v>
      </c>
      <c r="Y199" s="6">
        <f>IF(ISERROR(VLOOKUP(A199,Sheet1!$A$3:$AF$86,25,FALSE))=TRUE,0,VLOOKUP(A199,Sheet1!$A$3:$AF$86,25,FALSE))</f>
        <v>0</v>
      </c>
      <c r="Z199" s="6">
        <f>IF(ISERROR(VLOOKUP(A199,Sheet1!$A$3:$AF$86,26,FALSE))=TRUE,0,VLOOKUP(A199,Sheet1!$A$3:$AF$86,26,FALSE))</f>
        <v>0</v>
      </c>
      <c r="AA199" s="6">
        <f>IF(ISERROR(VLOOKUP(A199,Sheet1!$A$3:$AF$86,27,FALSE))=TRUE,0,VLOOKUP(A199,Sheet1!$A$3:$AF$86,27,FALSE))</f>
        <v>0</v>
      </c>
      <c r="AB199" s="6">
        <f>IF(ISERROR(VLOOKUP(A199,Sheet1!$A$3:$AF$86,28,FALSE))=TRUE,0,VLOOKUP(A199,Sheet1!$A$3:$AF$86,28,FALSE))</f>
        <v>0</v>
      </c>
      <c r="AC199" s="7">
        <f>IF(ISERROR(VLOOKUP(A199,Sheet1!$A$3:$AF$86,29,FALSE))=TRUE,0,VLOOKUP(A199,Sheet1!$A$3:$AF$86,29,FALSE))</f>
        <v>0</v>
      </c>
      <c r="AD199" s="7">
        <f>IF(ISERROR(VLOOKUP(A199,Sheet1!$A$3:$AF$86,30,FALSE))=TRUE,0,VLOOKUP(A199,Sheet1!$A$3:$AF$86,30,FALSE))</f>
        <v>0</v>
      </c>
      <c r="AE199" s="6">
        <f>IF(ISERROR(VLOOKUP(A199,Sheet1!$A$3:$AF$86,31,FALSE))=TRUE,0,VLOOKUP(A199,Sheet1!$A$3:$AF$86,31,FALSE))</f>
        <v>0</v>
      </c>
      <c r="AF199" s="6">
        <f>IF(ISERROR(VLOOKUP(A199,Sheet1!$A$3:$AF$86,32,FALSE))=TRUE,0,VLOOKUP(A199,Sheet1!$A$3:$AF$86,32,FALSE))</f>
        <v>0</v>
      </c>
    </row>
    <row r="200" spans="1:32">
      <c r="A200" s="4">
        <f>Sheet1!A200</f>
        <v>0</v>
      </c>
      <c r="D200" s="6">
        <f>IF(ISERROR(VLOOKUP(A200,Sheet1!$A$3:$AF$86,4,FALSE))=TRUE,0,VLOOKUP(A200,Sheet1!$A$3:$AF$86,4,FALSE))</f>
        <v>0</v>
      </c>
      <c r="E200" s="6">
        <f>IF(ISERROR(VLOOKUP(A200,Sheet1!$A$3:$AF$86,5,FALSE))=TRUE,0,VLOOKUP(A200,Sheet1!$A$3:$AF$86,5,FALSE))</f>
        <v>0</v>
      </c>
      <c r="F200" s="6">
        <f>IF(ISERROR(VLOOKUP(A200,Sheet1!$A$3:$AF$86,6,FALSE))=TRUE,0,VLOOKUP(A200,Sheet1!$A$3:$AF$86,6,FALSE))</f>
        <v>0</v>
      </c>
      <c r="G200" s="6">
        <f>IF(ISERROR(VLOOKUP(A200,Sheet1!$A$3:$AF$86,7,FALSE))=TRUE,0,VLOOKUP(A200,Sheet1!$A$3:$AF$86,7,FALSE))</f>
        <v>0</v>
      </c>
      <c r="H200" s="7">
        <f>IF(ISERROR(VLOOKUP(A200,Sheet1!$A$3:$AF$86,8,FALSE))=TRUE,0,VLOOKUP(A200,Sheet1!$A$3:$AF$86,8,FALSE))</f>
        <v>0</v>
      </c>
      <c r="I200" s="7">
        <f>IF(ISERROR(VLOOKUP(A200,Sheet1!$A$3:$AF$86,9,FALSE))=TRUE,0,VLOOKUP(A200,Sheet1!$A$3:$AF$86,9,FALSE))</f>
        <v>0</v>
      </c>
      <c r="J200" s="6">
        <f>IF(ISERROR(VLOOKUP(A200,Sheet1!$A$3:$AF$86,10,FALSE))=TRUE,0,VLOOKUP(A200,Sheet1!$A$3:$AF$86,10,FALSE))</f>
        <v>0</v>
      </c>
      <c r="K200" s="6">
        <f>IF(ISERROR(VLOOKUP(A200,Sheet1!$A$3:$AF$86,11,FALSE))=TRUE,0,VLOOKUP(A200,Sheet1!$A$3:$AF$86,11,FALSE))</f>
        <v>0</v>
      </c>
      <c r="L200" s="6">
        <f>IF(ISERROR(VLOOKUP(A200,Sheet1!$A$3:$AF$86,12,FALSE))=TRUE,0,VLOOKUP(A200,Sheet1!$A$3:$AF$86,12,FALSE))</f>
        <v>0</v>
      </c>
      <c r="M200" s="6">
        <f>IF(ISERROR(VLOOKUP(A200,Sheet1!$A$3:$AF$86,13,FALSE))=TRUE,0,VLOOKUP(A200,Sheet1!$A$3:$AF$86,13,FALSE))</f>
        <v>0</v>
      </c>
      <c r="N200" s="6">
        <f>IF(ISERROR(VLOOKUP(A200,Sheet1!$A$3:$AF$86,14,FALSE))=TRUE,0,VLOOKUP(A200,Sheet1!$A$3:$AF$86,14,FALSE))</f>
        <v>0</v>
      </c>
      <c r="O200" s="7">
        <f>IF(ISERROR(VLOOKUP(A200,Sheet1!$A$3:$AF$86,15,FALSE))=TRUE,0,VLOOKUP(A200,Sheet1!$A$3:$AF$86,15,FALSE))</f>
        <v>0</v>
      </c>
      <c r="P200" s="7">
        <f>IF(ISERROR(VLOOKUP(A200,Sheet1!$A$3:$AF$86,16,FALSE))=TRUE,0,VLOOKUP(A200,Sheet1!$A$3:$AF$86,16,FALSE))</f>
        <v>0</v>
      </c>
      <c r="Q200" s="6">
        <f>IF(ISERROR(VLOOKUP(A200,Sheet1!$A$3:$AF$86,17,FALSE))=TRUE,0,VLOOKUP(A200,Sheet1!$A$3:$AF$86,17,FALSE))</f>
        <v>0</v>
      </c>
      <c r="R200" s="6">
        <f>IF(ISERROR(VLOOKUP(A200,Sheet1!$A$3:$AF$86,18,FALSE))=TRUE,0,VLOOKUP(A200,Sheet1!$A$3:$AF$86,18,FALSE))</f>
        <v>0</v>
      </c>
      <c r="S200" s="6">
        <f>IF(ISERROR(VLOOKUP(A200,Sheet1!$A$3:$AF$86,19,FALSE))=TRUE,0,VLOOKUP(A200,Sheet1!$A$3:$AF$86,19,FALSE))</f>
        <v>0</v>
      </c>
      <c r="T200" s="6">
        <f>IF(ISERROR(VLOOKUP(A200,Sheet1!$A$3:$AF$86,20,FALSE))=TRUE,0,VLOOKUP(A200,Sheet1!$A$3:$AF$86,20,FALSE))</f>
        <v>0</v>
      </c>
      <c r="U200" s="6">
        <f>IF(ISERROR(VLOOKUP(A200,Sheet1!$A$3:$AF$86,21,FALSE))=TRUE,0,VLOOKUP(A200,Sheet1!$A$3:$AF$86,21,FALSE))</f>
        <v>0</v>
      </c>
      <c r="V200" s="7">
        <f>IF(ISERROR(VLOOKUP(A200,Sheet1!$A$3:$AF$86,22,FALSE))=TRUE,0,VLOOKUP(A200,Sheet1!$A$3:$AF$86,22,FALSE))</f>
        <v>0</v>
      </c>
      <c r="W200" s="7">
        <f>IF(ISERROR(VLOOKUP(A200,Sheet1!$A$3:$AF$86,23,FALSE))=TRUE,0,VLOOKUP(A200,Sheet1!$A$3:$AF$86,23,FALSE))</f>
        <v>0</v>
      </c>
      <c r="X200" s="6">
        <f>IF(ISERROR(VLOOKUP(A200,Sheet1!$A$3:$AF$86,24,FALSE))=TRUE,0,VLOOKUP(A200,Sheet1!$A$3:$AF$86,24,FALSE))</f>
        <v>0</v>
      </c>
      <c r="Y200" s="6">
        <f>IF(ISERROR(VLOOKUP(A200,Sheet1!$A$3:$AF$86,25,FALSE))=TRUE,0,VLOOKUP(A200,Sheet1!$A$3:$AF$86,25,FALSE))</f>
        <v>0</v>
      </c>
      <c r="Z200" s="6">
        <f>IF(ISERROR(VLOOKUP(A200,Sheet1!$A$3:$AF$86,26,FALSE))=TRUE,0,VLOOKUP(A200,Sheet1!$A$3:$AF$86,26,FALSE))</f>
        <v>0</v>
      </c>
      <c r="AA200" s="6">
        <f>IF(ISERROR(VLOOKUP(A200,Sheet1!$A$3:$AF$86,27,FALSE))=TRUE,0,VLOOKUP(A200,Sheet1!$A$3:$AF$86,27,FALSE))</f>
        <v>0</v>
      </c>
      <c r="AB200" s="6">
        <f>IF(ISERROR(VLOOKUP(A200,Sheet1!$A$3:$AF$86,28,FALSE))=TRUE,0,VLOOKUP(A200,Sheet1!$A$3:$AF$86,28,FALSE))</f>
        <v>0</v>
      </c>
      <c r="AC200" s="7">
        <f>IF(ISERROR(VLOOKUP(A200,Sheet1!$A$3:$AF$86,29,FALSE))=TRUE,0,VLOOKUP(A200,Sheet1!$A$3:$AF$86,29,FALSE))</f>
        <v>0</v>
      </c>
      <c r="AD200" s="7">
        <f>IF(ISERROR(VLOOKUP(A200,Sheet1!$A$3:$AF$86,30,FALSE))=TRUE,0,VLOOKUP(A200,Sheet1!$A$3:$AF$86,30,FALSE))</f>
        <v>0</v>
      </c>
      <c r="AE200" s="6">
        <f>IF(ISERROR(VLOOKUP(A200,Sheet1!$A$3:$AF$86,31,FALSE))=TRUE,0,VLOOKUP(A200,Sheet1!$A$3:$AF$86,31,FALSE))</f>
        <v>0</v>
      </c>
      <c r="AF200" s="6">
        <f>IF(ISERROR(VLOOKUP(A200,Sheet1!$A$3:$AF$86,32,FALSE))=TRUE,0,VLOOKUP(A200,Sheet1!$A$3:$AF$86,32,FALSE))</f>
        <v>0</v>
      </c>
    </row>
    <row r="201" spans="1:32">
      <c r="A201" s="4">
        <f>Sheet1!A201</f>
        <v>0</v>
      </c>
      <c r="D201" s="6">
        <f>IF(ISERROR(VLOOKUP(A201,Sheet1!$A$3:$AF$86,4,FALSE))=TRUE,0,VLOOKUP(A201,Sheet1!$A$3:$AF$86,4,FALSE))</f>
        <v>0</v>
      </c>
      <c r="E201" s="6">
        <f>IF(ISERROR(VLOOKUP(A201,Sheet1!$A$3:$AF$86,5,FALSE))=TRUE,0,VLOOKUP(A201,Sheet1!$A$3:$AF$86,5,FALSE))</f>
        <v>0</v>
      </c>
      <c r="F201" s="6">
        <f>IF(ISERROR(VLOOKUP(A201,Sheet1!$A$3:$AF$86,6,FALSE))=TRUE,0,VLOOKUP(A201,Sheet1!$A$3:$AF$86,6,FALSE))</f>
        <v>0</v>
      </c>
      <c r="G201" s="6">
        <f>IF(ISERROR(VLOOKUP(A201,Sheet1!$A$3:$AF$86,7,FALSE))=TRUE,0,VLOOKUP(A201,Sheet1!$A$3:$AF$86,7,FALSE))</f>
        <v>0</v>
      </c>
      <c r="H201" s="7">
        <f>IF(ISERROR(VLOOKUP(A201,Sheet1!$A$3:$AF$86,8,FALSE))=TRUE,0,VLOOKUP(A201,Sheet1!$A$3:$AF$86,8,FALSE))</f>
        <v>0</v>
      </c>
      <c r="I201" s="7">
        <f>IF(ISERROR(VLOOKUP(A201,Sheet1!$A$3:$AF$86,9,FALSE))=TRUE,0,VLOOKUP(A201,Sheet1!$A$3:$AF$86,9,FALSE))</f>
        <v>0</v>
      </c>
      <c r="J201" s="6">
        <f>IF(ISERROR(VLOOKUP(A201,Sheet1!$A$3:$AF$86,10,FALSE))=TRUE,0,VLOOKUP(A201,Sheet1!$A$3:$AF$86,10,FALSE))</f>
        <v>0</v>
      </c>
      <c r="K201" s="6">
        <f>IF(ISERROR(VLOOKUP(A201,Sheet1!$A$3:$AF$86,11,FALSE))=TRUE,0,VLOOKUP(A201,Sheet1!$A$3:$AF$86,11,FALSE))</f>
        <v>0</v>
      </c>
      <c r="L201" s="6">
        <f>IF(ISERROR(VLOOKUP(A201,Sheet1!$A$3:$AF$86,12,FALSE))=TRUE,0,VLOOKUP(A201,Sheet1!$A$3:$AF$86,12,FALSE))</f>
        <v>0</v>
      </c>
      <c r="M201" s="6">
        <f>IF(ISERROR(VLOOKUP(A201,Sheet1!$A$3:$AF$86,13,FALSE))=TRUE,0,VLOOKUP(A201,Sheet1!$A$3:$AF$86,13,FALSE))</f>
        <v>0</v>
      </c>
      <c r="N201" s="6">
        <f>IF(ISERROR(VLOOKUP(A201,Sheet1!$A$3:$AF$86,14,FALSE))=TRUE,0,VLOOKUP(A201,Sheet1!$A$3:$AF$86,14,FALSE))</f>
        <v>0</v>
      </c>
      <c r="O201" s="7">
        <f>IF(ISERROR(VLOOKUP(A201,Sheet1!$A$3:$AF$86,15,FALSE))=TRUE,0,VLOOKUP(A201,Sheet1!$A$3:$AF$86,15,FALSE))</f>
        <v>0</v>
      </c>
      <c r="P201" s="7">
        <f>IF(ISERROR(VLOOKUP(A201,Sheet1!$A$3:$AF$86,16,FALSE))=TRUE,0,VLOOKUP(A201,Sheet1!$A$3:$AF$86,16,FALSE))</f>
        <v>0</v>
      </c>
      <c r="Q201" s="6">
        <f>IF(ISERROR(VLOOKUP(A201,Sheet1!$A$3:$AF$86,17,FALSE))=TRUE,0,VLOOKUP(A201,Sheet1!$A$3:$AF$86,17,FALSE))</f>
        <v>0</v>
      </c>
      <c r="R201" s="6">
        <f>IF(ISERROR(VLOOKUP(A201,Sheet1!$A$3:$AF$86,18,FALSE))=TRUE,0,VLOOKUP(A201,Sheet1!$A$3:$AF$86,18,FALSE))</f>
        <v>0</v>
      </c>
      <c r="S201" s="6">
        <f>IF(ISERROR(VLOOKUP(A201,Sheet1!$A$3:$AF$86,19,FALSE))=TRUE,0,VLOOKUP(A201,Sheet1!$A$3:$AF$86,19,FALSE))</f>
        <v>0</v>
      </c>
      <c r="T201" s="6">
        <f>IF(ISERROR(VLOOKUP(A201,Sheet1!$A$3:$AF$86,20,FALSE))=TRUE,0,VLOOKUP(A201,Sheet1!$A$3:$AF$86,20,FALSE))</f>
        <v>0</v>
      </c>
      <c r="U201" s="6">
        <f>IF(ISERROR(VLOOKUP(A201,Sheet1!$A$3:$AF$86,21,FALSE))=TRUE,0,VLOOKUP(A201,Sheet1!$A$3:$AF$86,21,FALSE))</f>
        <v>0</v>
      </c>
      <c r="V201" s="7">
        <f>IF(ISERROR(VLOOKUP(A201,Sheet1!$A$3:$AF$86,22,FALSE))=TRUE,0,VLOOKUP(A201,Sheet1!$A$3:$AF$86,22,FALSE))</f>
        <v>0</v>
      </c>
      <c r="W201" s="7">
        <f>IF(ISERROR(VLOOKUP(A201,Sheet1!$A$3:$AF$86,23,FALSE))=TRUE,0,VLOOKUP(A201,Sheet1!$A$3:$AF$86,23,FALSE))</f>
        <v>0</v>
      </c>
      <c r="X201" s="6">
        <f>IF(ISERROR(VLOOKUP(A201,Sheet1!$A$3:$AF$86,24,FALSE))=TRUE,0,VLOOKUP(A201,Sheet1!$A$3:$AF$86,24,FALSE))</f>
        <v>0</v>
      </c>
      <c r="Y201" s="6">
        <f>IF(ISERROR(VLOOKUP(A201,Sheet1!$A$3:$AF$86,25,FALSE))=TRUE,0,VLOOKUP(A201,Sheet1!$A$3:$AF$86,25,FALSE))</f>
        <v>0</v>
      </c>
      <c r="Z201" s="6">
        <f>IF(ISERROR(VLOOKUP(A201,Sheet1!$A$3:$AF$86,26,FALSE))=TRUE,0,VLOOKUP(A201,Sheet1!$A$3:$AF$86,26,FALSE))</f>
        <v>0</v>
      </c>
      <c r="AA201" s="6">
        <f>IF(ISERROR(VLOOKUP(A201,Sheet1!$A$3:$AF$86,27,FALSE))=TRUE,0,VLOOKUP(A201,Sheet1!$A$3:$AF$86,27,FALSE))</f>
        <v>0</v>
      </c>
      <c r="AB201" s="6">
        <f>IF(ISERROR(VLOOKUP(A201,Sheet1!$A$3:$AF$86,28,FALSE))=TRUE,0,VLOOKUP(A201,Sheet1!$A$3:$AF$86,28,FALSE))</f>
        <v>0</v>
      </c>
      <c r="AC201" s="7">
        <f>IF(ISERROR(VLOOKUP(A201,Sheet1!$A$3:$AF$86,29,FALSE))=TRUE,0,VLOOKUP(A201,Sheet1!$A$3:$AF$86,29,FALSE))</f>
        <v>0</v>
      </c>
      <c r="AD201" s="7">
        <f>IF(ISERROR(VLOOKUP(A201,Sheet1!$A$3:$AF$86,30,FALSE))=TRUE,0,VLOOKUP(A201,Sheet1!$A$3:$AF$86,30,FALSE))</f>
        <v>0</v>
      </c>
      <c r="AE201" s="6">
        <f>IF(ISERROR(VLOOKUP(A201,Sheet1!$A$3:$AF$86,31,FALSE))=TRUE,0,VLOOKUP(A201,Sheet1!$A$3:$AF$86,31,FALSE))</f>
        <v>0</v>
      </c>
      <c r="AF201" s="6">
        <f>IF(ISERROR(VLOOKUP(A201,Sheet1!$A$3:$AF$86,32,FALSE))=TRUE,0,VLOOKUP(A201,Sheet1!$A$3:$AF$86,32,FALSE))</f>
        <v>0</v>
      </c>
    </row>
    <row r="202" spans="1:32">
      <c r="A202" s="4">
        <f>Sheet1!A202</f>
        <v>0</v>
      </c>
      <c r="D202" s="6">
        <f>IF(ISERROR(VLOOKUP(A202,Sheet1!$A$3:$AF$86,4,FALSE))=TRUE,0,VLOOKUP(A202,Sheet1!$A$3:$AF$86,4,FALSE))</f>
        <v>0</v>
      </c>
      <c r="E202" s="6">
        <f>IF(ISERROR(VLOOKUP(A202,Sheet1!$A$3:$AF$86,5,FALSE))=TRUE,0,VLOOKUP(A202,Sheet1!$A$3:$AF$86,5,FALSE))</f>
        <v>0</v>
      </c>
      <c r="F202" s="6">
        <f>IF(ISERROR(VLOOKUP(A202,Sheet1!$A$3:$AF$86,6,FALSE))=TRUE,0,VLOOKUP(A202,Sheet1!$A$3:$AF$86,6,FALSE))</f>
        <v>0</v>
      </c>
      <c r="G202" s="6">
        <f>IF(ISERROR(VLOOKUP(A202,Sheet1!$A$3:$AF$86,7,FALSE))=TRUE,0,VLOOKUP(A202,Sheet1!$A$3:$AF$86,7,FALSE))</f>
        <v>0</v>
      </c>
      <c r="H202" s="7">
        <f>IF(ISERROR(VLOOKUP(A202,Sheet1!$A$3:$AF$86,8,FALSE))=TRUE,0,VLOOKUP(A202,Sheet1!$A$3:$AF$86,8,FALSE))</f>
        <v>0</v>
      </c>
      <c r="I202" s="7">
        <f>IF(ISERROR(VLOOKUP(A202,Sheet1!$A$3:$AF$86,9,FALSE))=TRUE,0,VLOOKUP(A202,Sheet1!$A$3:$AF$86,9,FALSE))</f>
        <v>0</v>
      </c>
      <c r="J202" s="6">
        <f>IF(ISERROR(VLOOKUP(A202,Sheet1!$A$3:$AF$86,10,FALSE))=TRUE,0,VLOOKUP(A202,Sheet1!$A$3:$AF$86,10,FALSE))</f>
        <v>0</v>
      </c>
      <c r="K202" s="6">
        <f>IF(ISERROR(VLOOKUP(A202,Sheet1!$A$3:$AF$86,11,FALSE))=TRUE,0,VLOOKUP(A202,Sheet1!$A$3:$AF$86,11,FALSE))</f>
        <v>0</v>
      </c>
      <c r="L202" s="6">
        <f>IF(ISERROR(VLOOKUP(A202,Sheet1!$A$3:$AF$86,12,FALSE))=TRUE,0,VLOOKUP(A202,Sheet1!$A$3:$AF$86,12,FALSE))</f>
        <v>0</v>
      </c>
      <c r="M202" s="6">
        <f>IF(ISERROR(VLOOKUP(A202,Sheet1!$A$3:$AF$86,13,FALSE))=TRUE,0,VLOOKUP(A202,Sheet1!$A$3:$AF$86,13,FALSE))</f>
        <v>0</v>
      </c>
      <c r="N202" s="6">
        <f>IF(ISERROR(VLOOKUP(A202,Sheet1!$A$3:$AF$86,14,FALSE))=TRUE,0,VLOOKUP(A202,Sheet1!$A$3:$AF$86,14,FALSE))</f>
        <v>0</v>
      </c>
      <c r="O202" s="7">
        <f>IF(ISERROR(VLOOKUP(A202,Sheet1!$A$3:$AF$86,15,FALSE))=TRUE,0,VLOOKUP(A202,Sheet1!$A$3:$AF$86,15,FALSE))</f>
        <v>0</v>
      </c>
      <c r="P202" s="7">
        <f>IF(ISERROR(VLOOKUP(A202,Sheet1!$A$3:$AF$86,16,FALSE))=TRUE,0,VLOOKUP(A202,Sheet1!$A$3:$AF$86,16,FALSE))</f>
        <v>0</v>
      </c>
      <c r="Q202" s="6">
        <f>IF(ISERROR(VLOOKUP(A202,Sheet1!$A$3:$AF$86,17,FALSE))=TRUE,0,VLOOKUP(A202,Sheet1!$A$3:$AF$86,17,FALSE))</f>
        <v>0</v>
      </c>
      <c r="R202" s="6">
        <f>IF(ISERROR(VLOOKUP(A202,Sheet1!$A$3:$AF$86,18,FALSE))=TRUE,0,VLOOKUP(A202,Sheet1!$A$3:$AF$86,18,FALSE))</f>
        <v>0</v>
      </c>
      <c r="S202" s="6">
        <f>IF(ISERROR(VLOOKUP(A202,Sheet1!$A$3:$AF$86,19,FALSE))=TRUE,0,VLOOKUP(A202,Sheet1!$A$3:$AF$86,19,FALSE))</f>
        <v>0</v>
      </c>
      <c r="T202" s="6">
        <f>IF(ISERROR(VLOOKUP(A202,Sheet1!$A$3:$AF$86,20,FALSE))=TRUE,0,VLOOKUP(A202,Sheet1!$A$3:$AF$86,20,FALSE))</f>
        <v>0</v>
      </c>
      <c r="U202" s="6">
        <f>IF(ISERROR(VLOOKUP(A202,Sheet1!$A$3:$AF$86,21,FALSE))=TRUE,0,VLOOKUP(A202,Sheet1!$A$3:$AF$86,21,FALSE))</f>
        <v>0</v>
      </c>
      <c r="V202" s="7">
        <f>IF(ISERROR(VLOOKUP(A202,Sheet1!$A$3:$AF$86,22,FALSE))=TRUE,0,VLOOKUP(A202,Sheet1!$A$3:$AF$86,22,FALSE))</f>
        <v>0</v>
      </c>
      <c r="W202" s="7">
        <f>IF(ISERROR(VLOOKUP(A202,Sheet1!$A$3:$AF$86,23,FALSE))=TRUE,0,VLOOKUP(A202,Sheet1!$A$3:$AF$86,23,FALSE))</f>
        <v>0</v>
      </c>
      <c r="X202" s="6">
        <f>IF(ISERROR(VLOOKUP(A202,Sheet1!$A$3:$AF$86,24,FALSE))=TRUE,0,VLOOKUP(A202,Sheet1!$A$3:$AF$86,24,FALSE))</f>
        <v>0</v>
      </c>
      <c r="Y202" s="6">
        <f>IF(ISERROR(VLOOKUP(A202,Sheet1!$A$3:$AF$86,25,FALSE))=TRUE,0,VLOOKUP(A202,Sheet1!$A$3:$AF$86,25,FALSE))</f>
        <v>0</v>
      </c>
      <c r="Z202" s="6">
        <f>IF(ISERROR(VLOOKUP(A202,Sheet1!$A$3:$AF$86,26,FALSE))=TRUE,0,VLOOKUP(A202,Sheet1!$A$3:$AF$86,26,FALSE))</f>
        <v>0</v>
      </c>
      <c r="AA202" s="6">
        <f>IF(ISERROR(VLOOKUP(A202,Sheet1!$A$3:$AF$86,27,FALSE))=TRUE,0,VLOOKUP(A202,Sheet1!$A$3:$AF$86,27,FALSE))</f>
        <v>0</v>
      </c>
      <c r="AB202" s="6">
        <f>IF(ISERROR(VLOOKUP(A202,Sheet1!$A$3:$AF$86,28,FALSE))=TRUE,0,VLOOKUP(A202,Sheet1!$A$3:$AF$86,28,FALSE))</f>
        <v>0</v>
      </c>
      <c r="AC202" s="7">
        <f>IF(ISERROR(VLOOKUP(A202,Sheet1!$A$3:$AF$86,29,FALSE))=TRUE,0,VLOOKUP(A202,Sheet1!$A$3:$AF$86,29,FALSE))</f>
        <v>0</v>
      </c>
      <c r="AD202" s="7">
        <f>IF(ISERROR(VLOOKUP(A202,Sheet1!$A$3:$AF$86,30,FALSE))=TRUE,0,VLOOKUP(A202,Sheet1!$A$3:$AF$86,30,FALSE))</f>
        <v>0</v>
      </c>
      <c r="AE202" s="6">
        <f>IF(ISERROR(VLOOKUP(A202,Sheet1!$A$3:$AF$86,31,FALSE))=TRUE,0,VLOOKUP(A202,Sheet1!$A$3:$AF$86,31,FALSE))</f>
        <v>0</v>
      </c>
      <c r="AF202" s="6">
        <f>IF(ISERROR(VLOOKUP(A202,Sheet1!$A$3:$AF$86,32,FALSE))=TRUE,0,VLOOKUP(A202,Sheet1!$A$3:$AF$86,32,FALSE))</f>
        <v>0</v>
      </c>
    </row>
    <row r="203" spans="1:32">
      <c r="A203" s="4">
        <f>Sheet1!A203</f>
        <v>0</v>
      </c>
      <c r="D203" s="6">
        <f>IF(ISERROR(VLOOKUP(A203,Sheet1!$A$3:$AF$86,4,FALSE))=TRUE,0,VLOOKUP(A203,Sheet1!$A$3:$AF$86,4,FALSE))</f>
        <v>0</v>
      </c>
      <c r="E203" s="6">
        <f>IF(ISERROR(VLOOKUP(A203,Sheet1!$A$3:$AF$86,5,FALSE))=TRUE,0,VLOOKUP(A203,Sheet1!$A$3:$AF$86,5,FALSE))</f>
        <v>0</v>
      </c>
      <c r="F203" s="6">
        <f>IF(ISERROR(VLOOKUP(A203,Sheet1!$A$3:$AF$86,6,FALSE))=TRUE,0,VLOOKUP(A203,Sheet1!$A$3:$AF$86,6,FALSE))</f>
        <v>0</v>
      </c>
      <c r="G203" s="6">
        <f>IF(ISERROR(VLOOKUP(A203,Sheet1!$A$3:$AF$86,7,FALSE))=TRUE,0,VLOOKUP(A203,Sheet1!$A$3:$AF$86,7,FALSE))</f>
        <v>0</v>
      </c>
      <c r="H203" s="7">
        <f>IF(ISERROR(VLOOKUP(A203,Sheet1!$A$3:$AF$86,8,FALSE))=TRUE,0,VLOOKUP(A203,Sheet1!$A$3:$AF$86,8,FALSE))</f>
        <v>0</v>
      </c>
      <c r="I203" s="7">
        <f>IF(ISERROR(VLOOKUP(A203,Sheet1!$A$3:$AF$86,9,FALSE))=TRUE,0,VLOOKUP(A203,Sheet1!$A$3:$AF$86,9,FALSE))</f>
        <v>0</v>
      </c>
      <c r="J203" s="6">
        <f>IF(ISERROR(VLOOKUP(A203,Sheet1!$A$3:$AF$86,10,FALSE))=TRUE,0,VLOOKUP(A203,Sheet1!$A$3:$AF$86,10,FALSE))</f>
        <v>0</v>
      </c>
      <c r="K203" s="6">
        <f>IF(ISERROR(VLOOKUP(A203,Sheet1!$A$3:$AF$86,11,FALSE))=TRUE,0,VLOOKUP(A203,Sheet1!$A$3:$AF$86,11,FALSE))</f>
        <v>0</v>
      </c>
      <c r="L203" s="6">
        <f>IF(ISERROR(VLOOKUP(A203,Sheet1!$A$3:$AF$86,12,FALSE))=TRUE,0,VLOOKUP(A203,Sheet1!$A$3:$AF$86,12,FALSE))</f>
        <v>0</v>
      </c>
      <c r="M203" s="6">
        <f>IF(ISERROR(VLOOKUP(A203,Sheet1!$A$3:$AF$86,13,FALSE))=TRUE,0,VLOOKUP(A203,Sheet1!$A$3:$AF$86,13,FALSE))</f>
        <v>0</v>
      </c>
      <c r="N203" s="6">
        <f>IF(ISERROR(VLOOKUP(A203,Sheet1!$A$3:$AF$86,14,FALSE))=TRUE,0,VLOOKUP(A203,Sheet1!$A$3:$AF$86,14,FALSE))</f>
        <v>0</v>
      </c>
      <c r="O203" s="7">
        <f>IF(ISERROR(VLOOKUP(A203,Sheet1!$A$3:$AF$86,15,FALSE))=TRUE,0,VLOOKUP(A203,Sheet1!$A$3:$AF$86,15,FALSE))</f>
        <v>0</v>
      </c>
      <c r="P203" s="7">
        <f>IF(ISERROR(VLOOKUP(A203,Sheet1!$A$3:$AF$86,16,FALSE))=TRUE,0,VLOOKUP(A203,Sheet1!$A$3:$AF$86,16,FALSE))</f>
        <v>0</v>
      </c>
      <c r="Q203" s="6">
        <f>IF(ISERROR(VLOOKUP(A203,Sheet1!$A$3:$AF$86,17,FALSE))=TRUE,0,VLOOKUP(A203,Sheet1!$A$3:$AF$86,17,FALSE))</f>
        <v>0</v>
      </c>
      <c r="R203" s="6">
        <f>IF(ISERROR(VLOOKUP(A203,Sheet1!$A$3:$AF$86,18,FALSE))=TRUE,0,VLOOKUP(A203,Sheet1!$A$3:$AF$86,18,FALSE))</f>
        <v>0</v>
      </c>
      <c r="S203" s="6">
        <f>IF(ISERROR(VLOOKUP(A203,Sheet1!$A$3:$AF$86,19,FALSE))=TRUE,0,VLOOKUP(A203,Sheet1!$A$3:$AF$86,19,FALSE))</f>
        <v>0</v>
      </c>
      <c r="T203" s="6">
        <f>IF(ISERROR(VLOOKUP(A203,Sheet1!$A$3:$AF$86,20,FALSE))=TRUE,0,VLOOKUP(A203,Sheet1!$A$3:$AF$86,20,FALSE))</f>
        <v>0</v>
      </c>
      <c r="U203" s="6">
        <f>IF(ISERROR(VLOOKUP(A203,Sheet1!$A$3:$AF$86,21,FALSE))=TRUE,0,VLOOKUP(A203,Sheet1!$A$3:$AF$86,21,FALSE))</f>
        <v>0</v>
      </c>
      <c r="V203" s="7">
        <f>IF(ISERROR(VLOOKUP(A203,Sheet1!$A$3:$AF$86,22,FALSE))=TRUE,0,VLOOKUP(A203,Sheet1!$A$3:$AF$86,22,FALSE))</f>
        <v>0</v>
      </c>
      <c r="W203" s="7">
        <f>IF(ISERROR(VLOOKUP(A203,Sheet1!$A$3:$AF$86,23,FALSE))=TRUE,0,VLOOKUP(A203,Sheet1!$A$3:$AF$86,23,FALSE))</f>
        <v>0</v>
      </c>
      <c r="X203" s="6">
        <f>IF(ISERROR(VLOOKUP(A203,Sheet1!$A$3:$AF$86,24,FALSE))=TRUE,0,VLOOKUP(A203,Sheet1!$A$3:$AF$86,24,FALSE))</f>
        <v>0</v>
      </c>
      <c r="Y203" s="6">
        <f>IF(ISERROR(VLOOKUP(A203,Sheet1!$A$3:$AF$86,25,FALSE))=TRUE,0,VLOOKUP(A203,Sheet1!$A$3:$AF$86,25,FALSE))</f>
        <v>0</v>
      </c>
      <c r="Z203" s="6">
        <f>IF(ISERROR(VLOOKUP(A203,Sheet1!$A$3:$AF$86,26,FALSE))=TRUE,0,VLOOKUP(A203,Sheet1!$A$3:$AF$86,26,FALSE))</f>
        <v>0</v>
      </c>
      <c r="AA203" s="6">
        <f>IF(ISERROR(VLOOKUP(A203,Sheet1!$A$3:$AF$86,27,FALSE))=TRUE,0,VLOOKUP(A203,Sheet1!$A$3:$AF$86,27,FALSE))</f>
        <v>0</v>
      </c>
      <c r="AB203" s="6">
        <f>IF(ISERROR(VLOOKUP(A203,Sheet1!$A$3:$AF$86,28,FALSE))=TRUE,0,VLOOKUP(A203,Sheet1!$A$3:$AF$86,28,FALSE))</f>
        <v>0</v>
      </c>
      <c r="AC203" s="7">
        <f>IF(ISERROR(VLOOKUP(A203,Sheet1!$A$3:$AF$86,29,FALSE))=TRUE,0,VLOOKUP(A203,Sheet1!$A$3:$AF$86,29,FALSE))</f>
        <v>0</v>
      </c>
      <c r="AD203" s="7">
        <f>IF(ISERROR(VLOOKUP(A203,Sheet1!$A$3:$AF$86,30,FALSE))=TRUE,0,VLOOKUP(A203,Sheet1!$A$3:$AF$86,30,FALSE))</f>
        <v>0</v>
      </c>
      <c r="AE203" s="6">
        <f>IF(ISERROR(VLOOKUP(A203,Sheet1!$A$3:$AF$86,31,FALSE))=TRUE,0,VLOOKUP(A203,Sheet1!$A$3:$AF$86,31,FALSE))</f>
        <v>0</v>
      </c>
      <c r="AF203" s="6">
        <f>IF(ISERROR(VLOOKUP(A203,Sheet1!$A$3:$AF$86,32,FALSE))=TRUE,0,VLOOKUP(A203,Sheet1!$A$3:$AF$86,32,FALSE))</f>
        <v>0</v>
      </c>
    </row>
    <row r="204" spans="1:32">
      <c r="A204" s="4">
        <f>Sheet1!A204</f>
        <v>0</v>
      </c>
      <c r="D204" s="6">
        <f>IF(ISERROR(VLOOKUP(A204,Sheet1!$A$3:$AF$86,4,FALSE))=TRUE,0,VLOOKUP(A204,Sheet1!$A$3:$AF$86,4,FALSE))</f>
        <v>0</v>
      </c>
      <c r="E204" s="6">
        <f>IF(ISERROR(VLOOKUP(A204,Sheet1!$A$3:$AF$86,5,FALSE))=TRUE,0,VLOOKUP(A204,Sheet1!$A$3:$AF$86,5,FALSE))</f>
        <v>0</v>
      </c>
      <c r="F204" s="6">
        <f>IF(ISERROR(VLOOKUP(A204,Sheet1!$A$3:$AF$86,6,FALSE))=TRUE,0,VLOOKUP(A204,Sheet1!$A$3:$AF$86,6,FALSE))</f>
        <v>0</v>
      </c>
      <c r="G204" s="6">
        <f>IF(ISERROR(VLOOKUP(A204,Sheet1!$A$3:$AF$86,7,FALSE))=TRUE,0,VLOOKUP(A204,Sheet1!$A$3:$AF$86,7,FALSE))</f>
        <v>0</v>
      </c>
      <c r="H204" s="7">
        <f>IF(ISERROR(VLOOKUP(A204,Sheet1!$A$3:$AF$86,8,FALSE))=TRUE,0,VLOOKUP(A204,Sheet1!$A$3:$AF$86,8,FALSE))</f>
        <v>0</v>
      </c>
      <c r="I204" s="7">
        <f>IF(ISERROR(VLOOKUP(A204,Sheet1!$A$3:$AF$86,9,FALSE))=TRUE,0,VLOOKUP(A204,Sheet1!$A$3:$AF$86,9,FALSE))</f>
        <v>0</v>
      </c>
      <c r="J204" s="6">
        <f>IF(ISERROR(VLOOKUP(A204,Sheet1!$A$3:$AF$86,10,FALSE))=TRUE,0,VLOOKUP(A204,Sheet1!$A$3:$AF$86,10,FALSE))</f>
        <v>0</v>
      </c>
      <c r="K204" s="6">
        <f>IF(ISERROR(VLOOKUP(A204,Sheet1!$A$3:$AF$86,11,FALSE))=TRUE,0,VLOOKUP(A204,Sheet1!$A$3:$AF$86,11,FALSE))</f>
        <v>0</v>
      </c>
      <c r="L204" s="6">
        <f>IF(ISERROR(VLOOKUP(A204,Sheet1!$A$3:$AF$86,12,FALSE))=TRUE,0,VLOOKUP(A204,Sheet1!$A$3:$AF$86,12,FALSE))</f>
        <v>0</v>
      </c>
      <c r="M204" s="6">
        <f>IF(ISERROR(VLOOKUP(A204,Sheet1!$A$3:$AF$86,13,FALSE))=TRUE,0,VLOOKUP(A204,Sheet1!$A$3:$AF$86,13,FALSE))</f>
        <v>0</v>
      </c>
      <c r="N204" s="6">
        <f>IF(ISERROR(VLOOKUP(A204,Sheet1!$A$3:$AF$86,14,FALSE))=TRUE,0,VLOOKUP(A204,Sheet1!$A$3:$AF$86,14,FALSE))</f>
        <v>0</v>
      </c>
      <c r="O204" s="7">
        <f>IF(ISERROR(VLOOKUP(A204,Sheet1!$A$3:$AF$86,15,FALSE))=TRUE,0,VLOOKUP(A204,Sheet1!$A$3:$AF$86,15,FALSE))</f>
        <v>0</v>
      </c>
      <c r="P204" s="7">
        <f>IF(ISERROR(VLOOKUP(A204,Sheet1!$A$3:$AF$86,16,FALSE))=TRUE,0,VLOOKUP(A204,Sheet1!$A$3:$AF$86,16,FALSE))</f>
        <v>0</v>
      </c>
      <c r="Q204" s="6">
        <f>IF(ISERROR(VLOOKUP(A204,Sheet1!$A$3:$AF$86,17,FALSE))=TRUE,0,VLOOKUP(A204,Sheet1!$A$3:$AF$86,17,FALSE))</f>
        <v>0</v>
      </c>
      <c r="R204" s="6">
        <f>IF(ISERROR(VLOOKUP(A204,Sheet1!$A$3:$AF$86,18,FALSE))=TRUE,0,VLOOKUP(A204,Sheet1!$A$3:$AF$86,18,FALSE))</f>
        <v>0</v>
      </c>
      <c r="S204" s="6">
        <f>IF(ISERROR(VLOOKUP(A204,Sheet1!$A$3:$AF$86,19,FALSE))=TRUE,0,VLOOKUP(A204,Sheet1!$A$3:$AF$86,19,FALSE))</f>
        <v>0</v>
      </c>
      <c r="T204" s="6">
        <f>IF(ISERROR(VLOOKUP(A204,Sheet1!$A$3:$AF$86,20,FALSE))=TRUE,0,VLOOKUP(A204,Sheet1!$A$3:$AF$86,20,FALSE))</f>
        <v>0</v>
      </c>
      <c r="U204" s="6">
        <f>IF(ISERROR(VLOOKUP(A204,Sheet1!$A$3:$AF$86,21,FALSE))=TRUE,0,VLOOKUP(A204,Sheet1!$A$3:$AF$86,21,FALSE))</f>
        <v>0</v>
      </c>
      <c r="V204" s="7">
        <f>IF(ISERROR(VLOOKUP(A204,Sheet1!$A$3:$AF$86,22,FALSE))=TRUE,0,VLOOKUP(A204,Sheet1!$A$3:$AF$86,22,FALSE))</f>
        <v>0</v>
      </c>
      <c r="W204" s="7">
        <f>IF(ISERROR(VLOOKUP(A204,Sheet1!$A$3:$AF$86,23,FALSE))=TRUE,0,VLOOKUP(A204,Sheet1!$A$3:$AF$86,23,FALSE))</f>
        <v>0</v>
      </c>
      <c r="X204" s="6">
        <f>IF(ISERROR(VLOOKUP(A204,Sheet1!$A$3:$AF$86,24,FALSE))=TRUE,0,VLOOKUP(A204,Sheet1!$A$3:$AF$86,24,FALSE))</f>
        <v>0</v>
      </c>
      <c r="Y204" s="6">
        <f>IF(ISERROR(VLOOKUP(A204,Sheet1!$A$3:$AF$86,25,FALSE))=TRUE,0,VLOOKUP(A204,Sheet1!$A$3:$AF$86,25,FALSE))</f>
        <v>0</v>
      </c>
      <c r="Z204" s="6">
        <f>IF(ISERROR(VLOOKUP(A204,Sheet1!$A$3:$AF$86,26,FALSE))=TRUE,0,VLOOKUP(A204,Sheet1!$A$3:$AF$86,26,FALSE))</f>
        <v>0</v>
      </c>
      <c r="AA204" s="6">
        <f>IF(ISERROR(VLOOKUP(A204,Sheet1!$A$3:$AF$86,27,FALSE))=TRUE,0,VLOOKUP(A204,Sheet1!$A$3:$AF$86,27,FALSE))</f>
        <v>0</v>
      </c>
      <c r="AB204" s="6">
        <f>IF(ISERROR(VLOOKUP(A204,Sheet1!$A$3:$AF$86,28,FALSE))=TRUE,0,VLOOKUP(A204,Sheet1!$A$3:$AF$86,28,FALSE))</f>
        <v>0</v>
      </c>
      <c r="AC204" s="7">
        <f>IF(ISERROR(VLOOKUP(A204,Sheet1!$A$3:$AF$86,29,FALSE))=TRUE,0,VLOOKUP(A204,Sheet1!$A$3:$AF$86,29,FALSE))</f>
        <v>0</v>
      </c>
      <c r="AD204" s="7">
        <f>IF(ISERROR(VLOOKUP(A204,Sheet1!$A$3:$AF$86,30,FALSE))=TRUE,0,VLOOKUP(A204,Sheet1!$A$3:$AF$86,30,FALSE))</f>
        <v>0</v>
      </c>
      <c r="AE204" s="6">
        <f>IF(ISERROR(VLOOKUP(A204,Sheet1!$A$3:$AF$86,31,FALSE))=TRUE,0,VLOOKUP(A204,Sheet1!$A$3:$AF$86,31,FALSE))</f>
        <v>0</v>
      </c>
      <c r="AF204" s="6">
        <f>IF(ISERROR(VLOOKUP(A204,Sheet1!$A$3:$AF$86,32,FALSE))=TRUE,0,VLOOKUP(A204,Sheet1!$A$3:$AF$86,32,FALSE))</f>
        <v>0</v>
      </c>
    </row>
    <row r="205" spans="1:32">
      <c r="A205" s="4">
        <f>Sheet1!A205</f>
        <v>0</v>
      </c>
      <c r="D205" s="6">
        <f>IF(ISERROR(VLOOKUP(A205,Sheet1!$A$3:$AF$86,4,FALSE))=TRUE,0,VLOOKUP(A205,Sheet1!$A$3:$AF$86,4,FALSE))</f>
        <v>0</v>
      </c>
      <c r="E205" s="6">
        <f>IF(ISERROR(VLOOKUP(A205,Sheet1!$A$3:$AF$86,5,FALSE))=TRUE,0,VLOOKUP(A205,Sheet1!$A$3:$AF$86,5,FALSE))</f>
        <v>0</v>
      </c>
      <c r="F205" s="6">
        <f>IF(ISERROR(VLOOKUP(A205,Sheet1!$A$3:$AF$86,6,FALSE))=TRUE,0,VLOOKUP(A205,Sheet1!$A$3:$AF$86,6,FALSE))</f>
        <v>0</v>
      </c>
      <c r="G205" s="6">
        <f>IF(ISERROR(VLOOKUP(A205,Sheet1!$A$3:$AF$86,7,FALSE))=TRUE,0,VLOOKUP(A205,Sheet1!$A$3:$AF$86,7,FALSE))</f>
        <v>0</v>
      </c>
      <c r="H205" s="7">
        <f>IF(ISERROR(VLOOKUP(A205,Sheet1!$A$3:$AF$86,8,FALSE))=TRUE,0,VLOOKUP(A205,Sheet1!$A$3:$AF$86,8,FALSE))</f>
        <v>0</v>
      </c>
      <c r="I205" s="7">
        <f>IF(ISERROR(VLOOKUP(A205,Sheet1!$A$3:$AF$86,9,FALSE))=TRUE,0,VLOOKUP(A205,Sheet1!$A$3:$AF$86,9,FALSE))</f>
        <v>0</v>
      </c>
      <c r="J205" s="6">
        <f>IF(ISERROR(VLOOKUP(A205,Sheet1!$A$3:$AF$86,10,FALSE))=TRUE,0,VLOOKUP(A205,Sheet1!$A$3:$AF$86,10,FALSE))</f>
        <v>0</v>
      </c>
      <c r="K205" s="6">
        <f>IF(ISERROR(VLOOKUP(A205,Sheet1!$A$3:$AF$86,11,FALSE))=TRUE,0,VLOOKUP(A205,Sheet1!$A$3:$AF$86,11,FALSE))</f>
        <v>0</v>
      </c>
      <c r="L205" s="6">
        <f>IF(ISERROR(VLOOKUP(A205,Sheet1!$A$3:$AF$86,12,FALSE))=TRUE,0,VLOOKUP(A205,Sheet1!$A$3:$AF$86,12,FALSE))</f>
        <v>0</v>
      </c>
      <c r="M205" s="6">
        <f>IF(ISERROR(VLOOKUP(A205,Sheet1!$A$3:$AF$86,13,FALSE))=TRUE,0,VLOOKUP(A205,Sheet1!$A$3:$AF$86,13,FALSE))</f>
        <v>0</v>
      </c>
      <c r="N205" s="6">
        <f>IF(ISERROR(VLOOKUP(A205,Sheet1!$A$3:$AF$86,14,FALSE))=TRUE,0,VLOOKUP(A205,Sheet1!$A$3:$AF$86,14,FALSE))</f>
        <v>0</v>
      </c>
      <c r="O205" s="7">
        <f>IF(ISERROR(VLOOKUP(A205,Sheet1!$A$3:$AF$86,15,FALSE))=TRUE,0,VLOOKUP(A205,Sheet1!$A$3:$AF$86,15,FALSE))</f>
        <v>0</v>
      </c>
      <c r="P205" s="7">
        <f>IF(ISERROR(VLOOKUP(A205,Sheet1!$A$3:$AF$86,16,FALSE))=TRUE,0,VLOOKUP(A205,Sheet1!$A$3:$AF$86,16,FALSE))</f>
        <v>0</v>
      </c>
      <c r="Q205" s="6">
        <f>IF(ISERROR(VLOOKUP(A205,Sheet1!$A$3:$AF$86,17,FALSE))=TRUE,0,VLOOKUP(A205,Sheet1!$A$3:$AF$86,17,FALSE))</f>
        <v>0</v>
      </c>
      <c r="R205" s="6">
        <f>IF(ISERROR(VLOOKUP(A205,Sheet1!$A$3:$AF$86,18,FALSE))=TRUE,0,VLOOKUP(A205,Sheet1!$A$3:$AF$86,18,FALSE))</f>
        <v>0</v>
      </c>
      <c r="S205" s="6">
        <f>IF(ISERROR(VLOOKUP(A205,Sheet1!$A$3:$AF$86,19,FALSE))=TRUE,0,VLOOKUP(A205,Sheet1!$A$3:$AF$86,19,FALSE))</f>
        <v>0</v>
      </c>
      <c r="T205" s="6">
        <f>IF(ISERROR(VLOOKUP(A205,Sheet1!$A$3:$AF$86,20,FALSE))=TRUE,0,VLOOKUP(A205,Sheet1!$A$3:$AF$86,20,FALSE))</f>
        <v>0</v>
      </c>
      <c r="U205" s="6">
        <f>IF(ISERROR(VLOOKUP(A205,Sheet1!$A$3:$AF$86,21,FALSE))=TRUE,0,VLOOKUP(A205,Sheet1!$A$3:$AF$86,21,FALSE))</f>
        <v>0</v>
      </c>
      <c r="V205" s="7">
        <f>IF(ISERROR(VLOOKUP(A205,Sheet1!$A$3:$AF$86,22,FALSE))=TRUE,0,VLOOKUP(A205,Sheet1!$A$3:$AF$86,22,FALSE))</f>
        <v>0</v>
      </c>
      <c r="W205" s="7">
        <f>IF(ISERROR(VLOOKUP(A205,Sheet1!$A$3:$AF$86,23,FALSE))=TRUE,0,VLOOKUP(A205,Sheet1!$A$3:$AF$86,23,FALSE))</f>
        <v>0</v>
      </c>
      <c r="X205" s="6">
        <f>IF(ISERROR(VLOOKUP(A205,Sheet1!$A$3:$AF$86,24,FALSE))=TRUE,0,VLOOKUP(A205,Sheet1!$A$3:$AF$86,24,FALSE))</f>
        <v>0</v>
      </c>
      <c r="Y205" s="6">
        <f>IF(ISERROR(VLOOKUP(A205,Sheet1!$A$3:$AF$86,25,FALSE))=TRUE,0,VLOOKUP(A205,Sheet1!$A$3:$AF$86,25,FALSE))</f>
        <v>0</v>
      </c>
      <c r="Z205" s="6">
        <f>IF(ISERROR(VLOOKUP(A205,Sheet1!$A$3:$AF$86,26,FALSE))=TRUE,0,VLOOKUP(A205,Sheet1!$A$3:$AF$86,26,FALSE))</f>
        <v>0</v>
      </c>
      <c r="AA205" s="6">
        <f>IF(ISERROR(VLOOKUP(A205,Sheet1!$A$3:$AF$86,27,FALSE))=TRUE,0,VLOOKUP(A205,Sheet1!$A$3:$AF$86,27,FALSE))</f>
        <v>0</v>
      </c>
      <c r="AB205" s="6">
        <f>IF(ISERROR(VLOOKUP(A205,Sheet1!$A$3:$AF$86,28,FALSE))=TRUE,0,VLOOKUP(A205,Sheet1!$A$3:$AF$86,28,FALSE))</f>
        <v>0</v>
      </c>
      <c r="AC205" s="7">
        <f>IF(ISERROR(VLOOKUP(A205,Sheet1!$A$3:$AF$86,29,FALSE))=TRUE,0,VLOOKUP(A205,Sheet1!$A$3:$AF$86,29,FALSE))</f>
        <v>0</v>
      </c>
      <c r="AD205" s="7">
        <f>IF(ISERROR(VLOOKUP(A205,Sheet1!$A$3:$AF$86,30,FALSE))=TRUE,0,VLOOKUP(A205,Sheet1!$A$3:$AF$86,30,FALSE))</f>
        <v>0</v>
      </c>
      <c r="AE205" s="6">
        <f>IF(ISERROR(VLOOKUP(A205,Sheet1!$A$3:$AF$86,31,FALSE))=TRUE,0,VLOOKUP(A205,Sheet1!$A$3:$AF$86,31,FALSE))</f>
        <v>0</v>
      </c>
      <c r="AF205" s="6">
        <f>IF(ISERROR(VLOOKUP(A205,Sheet1!$A$3:$AF$86,32,FALSE))=TRUE,0,VLOOKUP(A205,Sheet1!$A$3:$AF$86,32,FALSE))</f>
        <v>0</v>
      </c>
    </row>
    <row r="206" spans="1:32">
      <c r="A206" s="4">
        <f>Sheet1!A206</f>
        <v>0</v>
      </c>
      <c r="D206" s="6">
        <f>IF(ISERROR(VLOOKUP(A206,Sheet1!$A$3:$AF$86,4,FALSE))=TRUE,0,VLOOKUP(A206,Sheet1!$A$3:$AF$86,4,FALSE))</f>
        <v>0</v>
      </c>
      <c r="E206" s="6">
        <f>IF(ISERROR(VLOOKUP(A206,Sheet1!$A$3:$AF$86,5,FALSE))=TRUE,0,VLOOKUP(A206,Sheet1!$A$3:$AF$86,5,FALSE))</f>
        <v>0</v>
      </c>
      <c r="F206" s="6">
        <f>IF(ISERROR(VLOOKUP(A206,Sheet1!$A$3:$AF$86,6,FALSE))=TRUE,0,VLOOKUP(A206,Sheet1!$A$3:$AF$86,6,FALSE))</f>
        <v>0</v>
      </c>
      <c r="G206" s="6">
        <f>IF(ISERROR(VLOOKUP(A206,Sheet1!$A$3:$AF$86,7,FALSE))=TRUE,0,VLOOKUP(A206,Sheet1!$A$3:$AF$86,7,FALSE))</f>
        <v>0</v>
      </c>
      <c r="H206" s="7">
        <f>IF(ISERROR(VLOOKUP(A206,Sheet1!$A$3:$AF$86,8,FALSE))=TRUE,0,VLOOKUP(A206,Sheet1!$A$3:$AF$86,8,FALSE))</f>
        <v>0</v>
      </c>
      <c r="I206" s="7">
        <f>IF(ISERROR(VLOOKUP(A206,Sheet1!$A$3:$AF$86,9,FALSE))=TRUE,0,VLOOKUP(A206,Sheet1!$A$3:$AF$86,9,FALSE))</f>
        <v>0</v>
      </c>
      <c r="J206" s="6">
        <f>IF(ISERROR(VLOOKUP(A206,Sheet1!$A$3:$AF$86,10,FALSE))=TRUE,0,VLOOKUP(A206,Sheet1!$A$3:$AF$86,10,FALSE))</f>
        <v>0</v>
      </c>
      <c r="K206" s="6">
        <f>IF(ISERROR(VLOOKUP(A206,Sheet1!$A$3:$AF$86,11,FALSE))=TRUE,0,VLOOKUP(A206,Sheet1!$A$3:$AF$86,11,FALSE))</f>
        <v>0</v>
      </c>
      <c r="L206" s="6">
        <f>IF(ISERROR(VLOOKUP(A206,Sheet1!$A$3:$AF$86,12,FALSE))=TRUE,0,VLOOKUP(A206,Sheet1!$A$3:$AF$86,12,FALSE))</f>
        <v>0</v>
      </c>
      <c r="M206" s="6">
        <f>IF(ISERROR(VLOOKUP(A206,Sheet1!$A$3:$AF$86,13,FALSE))=TRUE,0,VLOOKUP(A206,Sheet1!$A$3:$AF$86,13,FALSE))</f>
        <v>0</v>
      </c>
      <c r="N206" s="6">
        <f>IF(ISERROR(VLOOKUP(A206,Sheet1!$A$3:$AF$86,14,FALSE))=TRUE,0,VLOOKUP(A206,Sheet1!$A$3:$AF$86,14,FALSE))</f>
        <v>0</v>
      </c>
      <c r="O206" s="7">
        <f>IF(ISERROR(VLOOKUP(A206,Sheet1!$A$3:$AF$86,15,FALSE))=TRUE,0,VLOOKUP(A206,Sheet1!$A$3:$AF$86,15,FALSE))</f>
        <v>0</v>
      </c>
      <c r="P206" s="7">
        <f>IF(ISERROR(VLOOKUP(A206,Sheet1!$A$3:$AF$86,16,FALSE))=TRUE,0,VLOOKUP(A206,Sheet1!$A$3:$AF$86,16,FALSE))</f>
        <v>0</v>
      </c>
      <c r="Q206" s="6">
        <f>IF(ISERROR(VLOOKUP(A206,Sheet1!$A$3:$AF$86,17,FALSE))=TRUE,0,VLOOKUP(A206,Sheet1!$A$3:$AF$86,17,FALSE))</f>
        <v>0</v>
      </c>
      <c r="R206" s="6">
        <f>IF(ISERROR(VLOOKUP(A206,Sheet1!$A$3:$AF$86,18,FALSE))=TRUE,0,VLOOKUP(A206,Sheet1!$A$3:$AF$86,18,FALSE))</f>
        <v>0</v>
      </c>
      <c r="S206" s="6">
        <f>IF(ISERROR(VLOOKUP(A206,Sheet1!$A$3:$AF$86,19,FALSE))=TRUE,0,VLOOKUP(A206,Sheet1!$A$3:$AF$86,19,FALSE))</f>
        <v>0</v>
      </c>
      <c r="T206" s="6">
        <f>IF(ISERROR(VLOOKUP(A206,Sheet1!$A$3:$AF$86,20,FALSE))=TRUE,0,VLOOKUP(A206,Sheet1!$A$3:$AF$86,20,FALSE))</f>
        <v>0</v>
      </c>
      <c r="U206" s="6">
        <f>IF(ISERROR(VLOOKUP(A206,Sheet1!$A$3:$AF$86,21,FALSE))=TRUE,0,VLOOKUP(A206,Sheet1!$A$3:$AF$86,21,FALSE))</f>
        <v>0</v>
      </c>
      <c r="V206" s="7">
        <f>IF(ISERROR(VLOOKUP(A206,Sheet1!$A$3:$AF$86,22,FALSE))=TRUE,0,VLOOKUP(A206,Sheet1!$A$3:$AF$86,22,FALSE))</f>
        <v>0</v>
      </c>
      <c r="W206" s="7">
        <f>IF(ISERROR(VLOOKUP(A206,Sheet1!$A$3:$AF$86,23,FALSE))=TRUE,0,VLOOKUP(A206,Sheet1!$A$3:$AF$86,23,FALSE))</f>
        <v>0</v>
      </c>
      <c r="X206" s="6">
        <f>IF(ISERROR(VLOOKUP(A206,Sheet1!$A$3:$AF$86,24,FALSE))=TRUE,0,VLOOKUP(A206,Sheet1!$A$3:$AF$86,24,FALSE))</f>
        <v>0</v>
      </c>
      <c r="Y206" s="6">
        <f>IF(ISERROR(VLOOKUP(A206,Sheet1!$A$3:$AF$86,25,FALSE))=TRUE,0,VLOOKUP(A206,Sheet1!$A$3:$AF$86,25,FALSE))</f>
        <v>0</v>
      </c>
      <c r="Z206" s="6">
        <f>IF(ISERROR(VLOOKUP(A206,Sheet1!$A$3:$AF$86,26,FALSE))=TRUE,0,VLOOKUP(A206,Sheet1!$A$3:$AF$86,26,FALSE))</f>
        <v>0</v>
      </c>
      <c r="AA206" s="6">
        <f>IF(ISERROR(VLOOKUP(A206,Sheet1!$A$3:$AF$86,27,FALSE))=TRUE,0,VLOOKUP(A206,Sheet1!$A$3:$AF$86,27,FALSE))</f>
        <v>0</v>
      </c>
      <c r="AB206" s="6">
        <f>IF(ISERROR(VLOOKUP(A206,Sheet1!$A$3:$AF$86,28,FALSE))=TRUE,0,VLOOKUP(A206,Sheet1!$A$3:$AF$86,28,FALSE))</f>
        <v>0</v>
      </c>
      <c r="AC206" s="7">
        <f>IF(ISERROR(VLOOKUP(A206,Sheet1!$A$3:$AF$86,29,FALSE))=TRUE,0,VLOOKUP(A206,Sheet1!$A$3:$AF$86,29,FALSE))</f>
        <v>0</v>
      </c>
      <c r="AD206" s="7">
        <f>IF(ISERROR(VLOOKUP(A206,Sheet1!$A$3:$AF$86,30,FALSE))=TRUE,0,VLOOKUP(A206,Sheet1!$A$3:$AF$86,30,FALSE))</f>
        <v>0</v>
      </c>
      <c r="AE206" s="6">
        <f>IF(ISERROR(VLOOKUP(A206,Sheet1!$A$3:$AF$86,31,FALSE))=TRUE,0,VLOOKUP(A206,Sheet1!$A$3:$AF$86,31,FALSE))</f>
        <v>0</v>
      </c>
      <c r="AF206" s="6">
        <f>IF(ISERROR(VLOOKUP(A206,Sheet1!$A$3:$AF$86,32,FALSE))=TRUE,0,VLOOKUP(A206,Sheet1!$A$3:$AF$86,32,FALSE))</f>
        <v>0</v>
      </c>
    </row>
    <row r="207" spans="1:32">
      <c r="A207" s="4">
        <f>Sheet1!A207</f>
        <v>0</v>
      </c>
      <c r="D207" s="6">
        <f>IF(ISERROR(VLOOKUP(A207,Sheet1!$A$3:$AF$86,4,FALSE))=TRUE,0,VLOOKUP(A207,Sheet1!$A$3:$AF$86,4,FALSE))</f>
        <v>0</v>
      </c>
      <c r="E207" s="6">
        <f>IF(ISERROR(VLOOKUP(A207,Sheet1!$A$3:$AF$86,5,FALSE))=TRUE,0,VLOOKUP(A207,Sheet1!$A$3:$AF$86,5,FALSE))</f>
        <v>0</v>
      </c>
      <c r="F207" s="6">
        <f>IF(ISERROR(VLOOKUP(A207,Sheet1!$A$3:$AF$86,6,FALSE))=TRUE,0,VLOOKUP(A207,Sheet1!$A$3:$AF$86,6,FALSE))</f>
        <v>0</v>
      </c>
      <c r="G207" s="6">
        <f>IF(ISERROR(VLOOKUP(A207,Sheet1!$A$3:$AF$86,7,FALSE))=TRUE,0,VLOOKUP(A207,Sheet1!$A$3:$AF$86,7,FALSE))</f>
        <v>0</v>
      </c>
      <c r="H207" s="7">
        <f>IF(ISERROR(VLOOKUP(A207,Sheet1!$A$3:$AF$86,8,FALSE))=TRUE,0,VLOOKUP(A207,Sheet1!$A$3:$AF$86,8,FALSE))</f>
        <v>0</v>
      </c>
      <c r="I207" s="7">
        <f>IF(ISERROR(VLOOKUP(A207,Sheet1!$A$3:$AF$86,9,FALSE))=TRUE,0,VLOOKUP(A207,Sheet1!$A$3:$AF$86,9,FALSE))</f>
        <v>0</v>
      </c>
      <c r="J207" s="6">
        <f>IF(ISERROR(VLOOKUP(A207,Sheet1!$A$3:$AF$86,10,FALSE))=TRUE,0,VLOOKUP(A207,Sheet1!$A$3:$AF$86,10,FALSE))</f>
        <v>0</v>
      </c>
      <c r="K207" s="6">
        <f>IF(ISERROR(VLOOKUP(A207,Sheet1!$A$3:$AF$86,11,FALSE))=TRUE,0,VLOOKUP(A207,Sheet1!$A$3:$AF$86,11,FALSE))</f>
        <v>0</v>
      </c>
      <c r="L207" s="6">
        <f>IF(ISERROR(VLOOKUP(A207,Sheet1!$A$3:$AF$86,12,FALSE))=TRUE,0,VLOOKUP(A207,Sheet1!$A$3:$AF$86,12,FALSE))</f>
        <v>0</v>
      </c>
      <c r="M207" s="6">
        <f>IF(ISERROR(VLOOKUP(A207,Sheet1!$A$3:$AF$86,13,FALSE))=TRUE,0,VLOOKUP(A207,Sheet1!$A$3:$AF$86,13,FALSE))</f>
        <v>0</v>
      </c>
      <c r="N207" s="6">
        <f>IF(ISERROR(VLOOKUP(A207,Sheet1!$A$3:$AF$86,14,FALSE))=TRUE,0,VLOOKUP(A207,Sheet1!$A$3:$AF$86,14,FALSE))</f>
        <v>0</v>
      </c>
      <c r="O207" s="7">
        <f>IF(ISERROR(VLOOKUP(A207,Sheet1!$A$3:$AF$86,15,FALSE))=TRUE,0,VLOOKUP(A207,Sheet1!$A$3:$AF$86,15,FALSE))</f>
        <v>0</v>
      </c>
      <c r="P207" s="7">
        <f>IF(ISERROR(VLOOKUP(A207,Sheet1!$A$3:$AF$86,16,FALSE))=TRUE,0,VLOOKUP(A207,Sheet1!$A$3:$AF$86,16,FALSE))</f>
        <v>0</v>
      </c>
      <c r="Q207" s="6">
        <f>IF(ISERROR(VLOOKUP(A207,Sheet1!$A$3:$AF$86,17,FALSE))=TRUE,0,VLOOKUP(A207,Sheet1!$A$3:$AF$86,17,FALSE))</f>
        <v>0</v>
      </c>
      <c r="R207" s="6">
        <f>IF(ISERROR(VLOOKUP(A207,Sheet1!$A$3:$AF$86,18,FALSE))=TRUE,0,VLOOKUP(A207,Sheet1!$A$3:$AF$86,18,FALSE))</f>
        <v>0</v>
      </c>
      <c r="S207" s="6">
        <f>IF(ISERROR(VLOOKUP(A207,Sheet1!$A$3:$AF$86,19,FALSE))=TRUE,0,VLOOKUP(A207,Sheet1!$A$3:$AF$86,19,FALSE))</f>
        <v>0</v>
      </c>
      <c r="T207" s="6">
        <f>IF(ISERROR(VLOOKUP(A207,Sheet1!$A$3:$AF$86,20,FALSE))=TRUE,0,VLOOKUP(A207,Sheet1!$A$3:$AF$86,20,FALSE))</f>
        <v>0</v>
      </c>
      <c r="U207" s="6">
        <f>IF(ISERROR(VLOOKUP(A207,Sheet1!$A$3:$AF$86,21,FALSE))=TRUE,0,VLOOKUP(A207,Sheet1!$A$3:$AF$86,21,FALSE))</f>
        <v>0</v>
      </c>
      <c r="V207" s="7">
        <f>IF(ISERROR(VLOOKUP(A207,Sheet1!$A$3:$AF$86,22,FALSE))=TRUE,0,VLOOKUP(A207,Sheet1!$A$3:$AF$86,22,FALSE))</f>
        <v>0</v>
      </c>
      <c r="W207" s="7">
        <f>IF(ISERROR(VLOOKUP(A207,Sheet1!$A$3:$AF$86,23,FALSE))=TRUE,0,VLOOKUP(A207,Sheet1!$A$3:$AF$86,23,FALSE))</f>
        <v>0</v>
      </c>
      <c r="X207" s="6">
        <f>IF(ISERROR(VLOOKUP(A207,Sheet1!$A$3:$AF$86,24,FALSE))=TRUE,0,VLOOKUP(A207,Sheet1!$A$3:$AF$86,24,FALSE))</f>
        <v>0</v>
      </c>
      <c r="Y207" s="6">
        <f>IF(ISERROR(VLOOKUP(A207,Sheet1!$A$3:$AF$86,25,FALSE))=TRUE,0,VLOOKUP(A207,Sheet1!$A$3:$AF$86,25,FALSE))</f>
        <v>0</v>
      </c>
      <c r="Z207" s="6">
        <f>IF(ISERROR(VLOOKUP(A207,Sheet1!$A$3:$AF$86,26,FALSE))=TRUE,0,VLOOKUP(A207,Sheet1!$A$3:$AF$86,26,FALSE))</f>
        <v>0</v>
      </c>
      <c r="AA207" s="6">
        <f>IF(ISERROR(VLOOKUP(A207,Sheet1!$A$3:$AF$86,27,FALSE))=TRUE,0,VLOOKUP(A207,Sheet1!$A$3:$AF$86,27,FALSE))</f>
        <v>0</v>
      </c>
      <c r="AB207" s="6">
        <f>IF(ISERROR(VLOOKUP(A207,Sheet1!$A$3:$AF$86,28,FALSE))=TRUE,0,VLOOKUP(A207,Sheet1!$A$3:$AF$86,28,FALSE))</f>
        <v>0</v>
      </c>
      <c r="AC207" s="7">
        <f>IF(ISERROR(VLOOKUP(A207,Sheet1!$A$3:$AF$86,29,FALSE))=TRUE,0,VLOOKUP(A207,Sheet1!$A$3:$AF$86,29,FALSE))</f>
        <v>0</v>
      </c>
      <c r="AD207" s="7">
        <f>IF(ISERROR(VLOOKUP(A207,Sheet1!$A$3:$AF$86,30,FALSE))=TRUE,0,VLOOKUP(A207,Sheet1!$A$3:$AF$86,30,FALSE))</f>
        <v>0</v>
      </c>
      <c r="AE207" s="6">
        <f>IF(ISERROR(VLOOKUP(A207,Sheet1!$A$3:$AF$86,31,FALSE))=TRUE,0,VLOOKUP(A207,Sheet1!$A$3:$AF$86,31,FALSE))</f>
        <v>0</v>
      </c>
      <c r="AF207" s="6">
        <f>IF(ISERROR(VLOOKUP(A207,Sheet1!$A$3:$AF$86,32,FALSE))=TRUE,0,VLOOKUP(A207,Sheet1!$A$3:$AF$86,32,FALSE))</f>
        <v>0</v>
      </c>
    </row>
    <row r="208" spans="1:32">
      <c r="A208" s="4">
        <f>Sheet1!A208</f>
        <v>0</v>
      </c>
      <c r="D208" s="6">
        <f>IF(ISERROR(VLOOKUP(A208,Sheet1!$A$3:$AF$86,4,FALSE))=TRUE,0,VLOOKUP(A208,Sheet1!$A$3:$AF$86,4,FALSE))</f>
        <v>0</v>
      </c>
      <c r="E208" s="6">
        <f>IF(ISERROR(VLOOKUP(A208,Sheet1!$A$3:$AF$86,5,FALSE))=TRUE,0,VLOOKUP(A208,Sheet1!$A$3:$AF$86,5,FALSE))</f>
        <v>0</v>
      </c>
      <c r="F208" s="6">
        <f>IF(ISERROR(VLOOKUP(A208,Sheet1!$A$3:$AF$86,6,FALSE))=TRUE,0,VLOOKUP(A208,Sheet1!$A$3:$AF$86,6,FALSE))</f>
        <v>0</v>
      </c>
      <c r="G208" s="6">
        <f>IF(ISERROR(VLOOKUP(A208,Sheet1!$A$3:$AF$86,7,FALSE))=TRUE,0,VLOOKUP(A208,Sheet1!$A$3:$AF$86,7,FALSE))</f>
        <v>0</v>
      </c>
      <c r="H208" s="7">
        <f>IF(ISERROR(VLOOKUP(A208,Sheet1!$A$3:$AF$86,8,FALSE))=TRUE,0,VLOOKUP(A208,Sheet1!$A$3:$AF$86,8,FALSE))</f>
        <v>0</v>
      </c>
      <c r="I208" s="7">
        <f>IF(ISERROR(VLOOKUP(A208,Sheet1!$A$3:$AF$86,9,FALSE))=TRUE,0,VLOOKUP(A208,Sheet1!$A$3:$AF$86,9,FALSE))</f>
        <v>0</v>
      </c>
      <c r="J208" s="6">
        <f>IF(ISERROR(VLOOKUP(A208,Sheet1!$A$3:$AF$86,10,FALSE))=TRUE,0,VLOOKUP(A208,Sheet1!$A$3:$AF$86,10,FALSE))</f>
        <v>0</v>
      </c>
      <c r="K208" s="6">
        <f>IF(ISERROR(VLOOKUP(A208,Sheet1!$A$3:$AF$86,11,FALSE))=TRUE,0,VLOOKUP(A208,Sheet1!$A$3:$AF$86,11,FALSE))</f>
        <v>0</v>
      </c>
      <c r="L208" s="6">
        <f>IF(ISERROR(VLOOKUP(A208,Sheet1!$A$3:$AF$86,12,FALSE))=TRUE,0,VLOOKUP(A208,Sheet1!$A$3:$AF$86,12,FALSE))</f>
        <v>0</v>
      </c>
      <c r="M208" s="6">
        <f>IF(ISERROR(VLOOKUP(A208,Sheet1!$A$3:$AF$86,13,FALSE))=TRUE,0,VLOOKUP(A208,Sheet1!$A$3:$AF$86,13,FALSE))</f>
        <v>0</v>
      </c>
      <c r="N208" s="6">
        <f>IF(ISERROR(VLOOKUP(A208,Sheet1!$A$3:$AF$86,14,FALSE))=TRUE,0,VLOOKUP(A208,Sheet1!$A$3:$AF$86,14,FALSE))</f>
        <v>0</v>
      </c>
      <c r="O208" s="7">
        <f>IF(ISERROR(VLOOKUP(A208,Sheet1!$A$3:$AF$86,15,FALSE))=TRUE,0,VLOOKUP(A208,Sheet1!$A$3:$AF$86,15,FALSE))</f>
        <v>0</v>
      </c>
      <c r="P208" s="7">
        <f>IF(ISERROR(VLOOKUP(A208,Sheet1!$A$3:$AF$86,16,FALSE))=TRUE,0,VLOOKUP(A208,Sheet1!$A$3:$AF$86,16,FALSE))</f>
        <v>0</v>
      </c>
      <c r="Q208" s="6">
        <f>IF(ISERROR(VLOOKUP(A208,Sheet1!$A$3:$AF$86,17,FALSE))=TRUE,0,VLOOKUP(A208,Sheet1!$A$3:$AF$86,17,FALSE))</f>
        <v>0</v>
      </c>
      <c r="R208" s="6">
        <f>IF(ISERROR(VLOOKUP(A208,Sheet1!$A$3:$AF$86,18,FALSE))=TRUE,0,VLOOKUP(A208,Sheet1!$A$3:$AF$86,18,FALSE))</f>
        <v>0</v>
      </c>
      <c r="S208" s="6">
        <f>IF(ISERROR(VLOOKUP(A208,Sheet1!$A$3:$AF$86,19,FALSE))=TRUE,0,VLOOKUP(A208,Sheet1!$A$3:$AF$86,19,FALSE))</f>
        <v>0</v>
      </c>
      <c r="T208" s="6">
        <f>IF(ISERROR(VLOOKUP(A208,Sheet1!$A$3:$AF$86,20,FALSE))=TRUE,0,VLOOKUP(A208,Sheet1!$A$3:$AF$86,20,FALSE))</f>
        <v>0</v>
      </c>
      <c r="U208" s="6">
        <f>IF(ISERROR(VLOOKUP(A208,Sheet1!$A$3:$AF$86,21,FALSE))=TRUE,0,VLOOKUP(A208,Sheet1!$A$3:$AF$86,21,FALSE))</f>
        <v>0</v>
      </c>
      <c r="V208" s="7">
        <f>IF(ISERROR(VLOOKUP(A208,Sheet1!$A$3:$AF$86,22,FALSE))=TRUE,0,VLOOKUP(A208,Sheet1!$A$3:$AF$86,22,FALSE))</f>
        <v>0</v>
      </c>
      <c r="W208" s="7">
        <f>IF(ISERROR(VLOOKUP(A208,Sheet1!$A$3:$AF$86,23,FALSE))=TRUE,0,VLOOKUP(A208,Sheet1!$A$3:$AF$86,23,FALSE))</f>
        <v>0</v>
      </c>
      <c r="X208" s="6">
        <f>IF(ISERROR(VLOOKUP(A208,Sheet1!$A$3:$AF$86,24,FALSE))=TRUE,0,VLOOKUP(A208,Sheet1!$A$3:$AF$86,24,FALSE))</f>
        <v>0</v>
      </c>
      <c r="Y208" s="6">
        <f>IF(ISERROR(VLOOKUP(A208,Sheet1!$A$3:$AF$86,25,FALSE))=TRUE,0,VLOOKUP(A208,Sheet1!$A$3:$AF$86,25,FALSE))</f>
        <v>0</v>
      </c>
      <c r="Z208" s="6">
        <f>IF(ISERROR(VLOOKUP(A208,Sheet1!$A$3:$AF$86,26,FALSE))=TRUE,0,VLOOKUP(A208,Sheet1!$A$3:$AF$86,26,FALSE))</f>
        <v>0</v>
      </c>
      <c r="AA208" s="6">
        <f>IF(ISERROR(VLOOKUP(A208,Sheet1!$A$3:$AF$86,27,FALSE))=TRUE,0,VLOOKUP(A208,Sheet1!$A$3:$AF$86,27,FALSE))</f>
        <v>0</v>
      </c>
      <c r="AB208" s="6">
        <f>IF(ISERROR(VLOOKUP(A208,Sheet1!$A$3:$AF$86,28,FALSE))=TRUE,0,VLOOKUP(A208,Sheet1!$A$3:$AF$86,28,FALSE))</f>
        <v>0</v>
      </c>
      <c r="AC208" s="7">
        <f>IF(ISERROR(VLOOKUP(A208,Sheet1!$A$3:$AF$86,29,FALSE))=TRUE,0,VLOOKUP(A208,Sheet1!$A$3:$AF$86,29,FALSE))</f>
        <v>0</v>
      </c>
      <c r="AD208" s="7">
        <f>IF(ISERROR(VLOOKUP(A208,Sheet1!$A$3:$AF$86,30,FALSE))=TRUE,0,VLOOKUP(A208,Sheet1!$A$3:$AF$86,30,FALSE))</f>
        <v>0</v>
      </c>
      <c r="AE208" s="6">
        <f>IF(ISERROR(VLOOKUP(A208,Sheet1!$A$3:$AF$86,31,FALSE))=TRUE,0,VLOOKUP(A208,Sheet1!$A$3:$AF$86,31,FALSE))</f>
        <v>0</v>
      </c>
      <c r="AF208" s="6">
        <f>IF(ISERROR(VLOOKUP(A208,Sheet1!$A$3:$AF$86,32,FALSE))=TRUE,0,VLOOKUP(A208,Sheet1!$A$3:$AF$86,32,FALSE))</f>
        <v>0</v>
      </c>
    </row>
    <row r="209" spans="1:32">
      <c r="A209" s="4">
        <f>Sheet1!A209</f>
        <v>0</v>
      </c>
      <c r="D209" s="6">
        <f>IF(ISERROR(VLOOKUP(A209,Sheet1!$A$3:$AF$86,4,FALSE))=TRUE,0,VLOOKUP(A209,Sheet1!$A$3:$AF$86,4,FALSE))</f>
        <v>0</v>
      </c>
      <c r="E209" s="6">
        <f>IF(ISERROR(VLOOKUP(A209,Sheet1!$A$3:$AF$86,5,FALSE))=TRUE,0,VLOOKUP(A209,Sheet1!$A$3:$AF$86,5,FALSE))</f>
        <v>0</v>
      </c>
      <c r="F209" s="6">
        <f>IF(ISERROR(VLOOKUP(A209,Sheet1!$A$3:$AF$86,6,FALSE))=TRUE,0,VLOOKUP(A209,Sheet1!$A$3:$AF$86,6,FALSE))</f>
        <v>0</v>
      </c>
      <c r="G209" s="6">
        <f>IF(ISERROR(VLOOKUP(A209,Sheet1!$A$3:$AF$86,7,FALSE))=TRUE,0,VLOOKUP(A209,Sheet1!$A$3:$AF$86,7,FALSE))</f>
        <v>0</v>
      </c>
      <c r="H209" s="7">
        <f>IF(ISERROR(VLOOKUP(A209,Sheet1!$A$3:$AF$86,8,FALSE))=TRUE,0,VLOOKUP(A209,Sheet1!$A$3:$AF$86,8,FALSE))</f>
        <v>0</v>
      </c>
      <c r="I209" s="7">
        <f>IF(ISERROR(VLOOKUP(A209,Sheet1!$A$3:$AF$86,9,FALSE))=TRUE,0,VLOOKUP(A209,Sheet1!$A$3:$AF$86,9,FALSE))</f>
        <v>0</v>
      </c>
      <c r="J209" s="6">
        <f>IF(ISERROR(VLOOKUP(A209,Sheet1!$A$3:$AF$86,10,FALSE))=TRUE,0,VLOOKUP(A209,Sheet1!$A$3:$AF$86,10,FALSE))</f>
        <v>0</v>
      </c>
      <c r="K209" s="6">
        <f>IF(ISERROR(VLOOKUP(A209,Sheet1!$A$3:$AF$86,11,FALSE))=TRUE,0,VLOOKUP(A209,Sheet1!$A$3:$AF$86,11,FALSE))</f>
        <v>0</v>
      </c>
      <c r="L209" s="6">
        <f>IF(ISERROR(VLOOKUP(A209,Sheet1!$A$3:$AF$86,12,FALSE))=TRUE,0,VLOOKUP(A209,Sheet1!$A$3:$AF$86,12,FALSE))</f>
        <v>0</v>
      </c>
      <c r="M209" s="6">
        <f>IF(ISERROR(VLOOKUP(A209,Sheet1!$A$3:$AF$86,13,FALSE))=TRUE,0,VLOOKUP(A209,Sheet1!$A$3:$AF$86,13,FALSE))</f>
        <v>0</v>
      </c>
      <c r="N209" s="6">
        <f>IF(ISERROR(VLOOKUP(A209,Sheet1!$A$3:$AF$86,14,FALSE))=TRUE,0,VLOOKUP(A209,Sheet1!$A$3:$AF$86,14,FALSE))</f>
        <v>0</v>
      </c>
      <c r="O209" s="7">
        <f>IF(ISERROR(VLOOKUP(A209,Sheet1!$A$3:$AF$86,15,FALSE))=TRUE,0,VLOOKUP(A209,Sheet1!$A$3:$AF$86,15,FALSE))</f>
        <v>0</v>
      </c>
      <c r="P209" s="7">
        <f>IF(ISERROR(VLOOKUP(A209,Sheet1!$A$3:$AF$86,16,FALSE))=TRUE,0,VLOOKUP(A209,Sheet1!$A$3:$AF$86,16,FALSE))</f>
        <v>0</v>
      </c>
      <c r="Q209" s="6">
        <f>IF(ISERROR(VLOOKUP(A209,Sheet1!$A$3:$AF$86,17,FALSE))=TRUE,0,VLOOKUP(A209,Sheet1!$A$3:$AF$86,17,FALSE))</f>
        <v>0</v>
      </c>
      <c r="R209" s="6">
        <f>IF(ISERROR(VLOOKUP(A209,Sheet1!$A$3:$AF$86,18,FALSE))=TRUE,0,VLOOKUP(A209,Sheet1!$A$3:$AF$86,18,FALSE))</f>
        <v>0</v>
      </c>
      <c r="S209" s="6">
        <f>IF(ISERROR(VLOOKUP(A209,Sheet1!$A$3:$AF$86,19,FALSE))=TRUE,0,VLOOKUP(A209,Sheet1!$A$3:$AF$86,19,FALSE))</f>
        <v>0</v>
      </c>
      <c r="T209" s="6">
        <f>IF(ISERROR(VLOOKUP(A209,Sheet1!$A$3:$AF$86,20,FALSE))=TRUE,0,VLOOKUP(A209,Sheet1!$A$3:$AF$86,20,FALSE))</f>
        <v>0</v>
      </c>
      <c r="U209" s="6">
        <f>IF(ISERROR(VLOOKUP(A209,Sheet1!$A$3:$AF$86,21,FALSE))=TRUE,0,VLOOKUP(A209,Sheet1!$A$3:$AF$86,21,FALSE))</f>
        <v>0</v>
      </c>
      <c r="V209" s="7">
        <f>IF(ISERROR(VLOOKUP(A209,Sheet1!$A$3:$AF$86,22,FALSE))=TRUE,0,VLOOKUP(A209,Sheet1!$A$3:$AF$86,22,FALSE))</f>
        <v>0</v>
      </c>
      <c r="W209" s="7">
        <f>IF(ISERROR(VLOOKUP(A209,Sheet1!$A$3:$AF$86,23,FALSE))=TRUE,0,VLOOKUP(A209,Sheet1!$A$3:$AF$86,23,FALSE))</f>
        <v>0</v>
      </c>
      <c r="X209" s="6">
        <f>IF(ISERROR(VLOOKUP(A209,Sheet1!$A$3:$AF$86,24,FALSE))=TRUE,0,VLOOKUP(A209,Sheet1!$A$3:$AF$86,24,FALSE))</f>
        <v>0</v>
      </c>
      <c r="Y209" s="6">
        <f>IF(ISERROR(VLOOKUP(A209,Sheet1!$A$3:$AF$86,25,FALSE))=TRUE,0,VLOOKUP(A209,Sheet1!$A$3:$AF$86,25,FALSE))</f>
        <v>0</v>
      </c>
      <c r="Z209" s="6">
        <f>IF(ISERROR(VLOOKUP(A209,Sheet1!$A$3:$AF$86,26,FALSE))=TRUE,0,VLOOKUP(A209,Sheet1!$A$3:$AF$86,26,FALSE))</f>
        <v>0</v>
      </c>
      <c r="AA209" s="6">
        <f>IF(ISERROR(VLOOKUP(A209,Sheet1!$A$3:$AF$86,27,FALSE))=TRUE,0,VLOOKUP(A209,Sheet1!$A$3:$AF$86,27,FALSE))</f>
        <v>0</v>
      </c>
      <c r="AB209" s="6">
        <f>IF(ISERROR(VLOOKUP(A209,Sheet1!$A$3:$AF$86,28,FALSE))=TRUE,0,VLOOKUP(A209,Sheet1!$A$3:$AF$86,28,FALSE))</f>
        <v>0</v>
      </c>
      <c r="AC209" s="7">
        <f>IF(ISERROR(VLOOKUP(A209,Sheet1!$A$3:$AF$86,29,FALSE))=TRUE,0,VLOOKUP(A209,Sheet1!$A$3:$AF$86,29,FALSE))</f>
        <v>0</v>
      </c>
      <c r="AD209" s="7">
        <f>IF(ISERROR(VLOOKUP(A209,Sheet1!$A$3:$AF$86,30,FALSE))=TRUE,0,VLOOKUP(A209,Sheet1!$A$3:$AF$86,30,FALSE))</f>
        <v>0</v>
      </c>
      <c r="AE209" s="6">
        <f>IF(ISERROR(VLOOKUP(A209,Sheet1!$A$3:$AF$86,31,FALSE))=TRUE,0,VLOOKUP(A209,Sheet1!$A$3:$AF$86,31,FALSE))</f>
        <v>0</v>
      </c>
      <c r="AF209" s="6">
        <f>IF(ISERROR(VLOOKUP(A209,Sheet1!$A$3:$AF$86,32,FALSE))=TRUE,0,VLOOKUP(A209,Sheet1!$A$3:$AF$86,32,FALSE))</f>
        <v>0</v>
      </c>
    </row>
    <row r="210" spans="1:32">
      <c r="A210" s="4">
        <f>Sheet1!A210</f>
        <v>0</v>
      </c>
      <c r="D210" s="6">
        <f>IF(ISERROR(VLOOKUP(A210,Sheet1!$A$3:$AF$86,4,FALSE))=TRUE,0,VLOOKUP(A210,Sheet1!$A$3:$AF$86,4,FALSE))</f>
        <v>0</v>
      </c>
      <c r="E210" s="6">
        <f>IF(ISERROR(VLOOKUP(A210,Sheet1!$A$3:$AF$86,5,FALSE))=TRUE,0,VLOOKUP(A210,Sheet1!$A$3:$AF$86,5,FALSE))</f>
        <v>0</v>
      </c>
      <c r="F210" s="6">
        <f>IF(ISERROR(VLOOKUP(A210,Sheet1!$A$3:$AF$86,6,FALSE))=TRUE,0,VLOOKUP(A210,Sheet1!$A$3:$AF$86,6,FALSE))</f>
        <v>0</v>
      </c>
      <c r="G210" s="6">
        <f>IF(ISERROR(VLOOKUP(A210,Sheet1!$A$3:$AF$86,7,FALSE))=TRUE,0,VLOOKUP(A210,Sheet1!$A$3:$AF$86,7,FALSE))</f>
        <v>0</v>
      </c>
      <c r="H210" s="7">
        <f>IF(ISERROR(VLOOKUP(A210,Sheet1!$A$3:$AF$86,8,FALSE))=TRUE,0,VLOOKUP(A210,Sheet1!$A$3:$AF$86,8,FALSE))</f>
        <v>0</v>
      </c>
      <c r="I210" s="7">
        <f>IF(ISERROR(VLOOKUP(A210,Sheet1!$A$3:$AF$86,9,FALSE))=TRUE,0,VLOOKUP(A210,Sheet1!$A$3:$AF$86,9,FALSE))</f>
        <v>0</v>
      </c>
      <c r="J210" s="6">
        <f>IF(ISERROR(VLOOKUP(A210,Sheet1!$A$3:$AF$86,10,FALSE))=TRUE,0,VLOOKUP(A210,Sheet1!$A$3:$AF$86,10,FALSE))</f>
        <v>0</v>
      </c>
      <c r="K210" s="6">
        <f>IF(ISERROR(VLOOKUP(A210,Sheet1!$A$3:$AF$86,11,FALSE))=TRUE,0,VLOOKUP(A210,Sheet1!$A$3:$AF$86,11,FALSE))</f>
        <v>0</v>
      </c>
      <c r="L210" s="6">
        <f>IF(ISERROR(VLOOKUP(A210,Sheet1!$A$3:$AF$86,12,FALSE))=TRUE,0,VLOOKUP(A210,Sheet1!$A$3:$AF$86,12,FALSE))</f>
        <v>0</v>
      </c>
      <c r="M210" s="6">
        <f>IF(ISERROR(VLOOKUP(A210,Sheet1!$A$3:$AF$86,13,FALSE))=TRUE,0,VLOOKUP(A210,Sheet1!$A$3:$AF$86,13,FALSE))</f>
        <v>0</v>
      </c>
      <c r="N210" s="6">
        <f>IF(ISERROR(VLOOKUP(A210,Sheet1!$A$3:$AF$86,14,FALSE))=TRUE,0,VLOOKUP(A210,Sheet1!$A$3:$AF$86,14,FALSE))</f>
        <v>0</v>
      </c>
      <c r="O210" s="7">
        <f>IF(ISERROR(VLOOKUP(A210,Sheet1!$A$3:$AF$86,15,FALSE))=TRUE,0,VLOOKUP(A210,Sheet1!$A$3:$AF$86,15,FALSE))</f>
        <v>0</v>
      </c>
      <c r="P210" s="7">
        <f>IF(ISERROR(VLOOKUP(A210,Sheet1!$A$3:$AF$86,16,FALSE))=TRUE,0,VLOOKUP(A210,Sheet1!$A$3:$AF$86,16,FALSE))</f>
        <v>0</v>
      </c>
      <c r="Q210" s="6">
        <f>IF(ISERROR(VLOOKUP(A210,Sheet1!$A$3:$AF$86,17,FALSE))=TRUE,0,VLOOKUP(A210,Sheet1!$A$3:$AF$86,17,FALSE))</f>
        <v>0</v>
      </c>
      <c r="R210" s="6">
        <f>IF(ISERROR(VLOOKUP(A210,Sheet1!$A$3:$AF$86,18,FALSE))=TRUE,0,VLOOKUP(A210,Sheet1!$A$3:$AF$86,18,FALSE))</f>
        <v>0</v>
      </c>
      <c r="S210" s="6">
        <f>IF(ISERROR(VLOOKUP(A210,Sheet1!$A$3:$AF$86,19,FALSE))=TRUE,0,VLOOKUP(A210,Sheet1!$A$3:$AF$86,19,FALSE))</f>
        <v>0</v>
      </c>
      <c r="T210" s="6">
        <f>IF(ISERROR(VLOOKUP(A210,Sheet1!$A$3:$AF$86,20,FALSE))=TRUE,0,VLOOKUP(A210,Sheet1!$A$3:$AF$86,20,FALSE))</f>
        <v>0</v>
      </c>
      <c r="U210" s="6">
        <f>IF(ISERROR(VLOOKUP(A210,Sheet1!$A$3:$AF$86,21,FALSE))=TRUE,0,VLOOKUP(A210,Sheet1!$A$3:$AF$86,21,FALSE))</f>
        <v>0</v>
      </c>
      <c r="V210" s="7">
        <f>IF(ISERROR(VLOOKUP(A210,Sheet1!$A$3:$AF$86,22,FALSE))=TRUE,0,VLOOKUP(A210,Sheet1!$A$3:$AF$86,22,FALSE))</f>
        <v>0</v>
      </c>
      <c r="W210" s="7">
        <f>IF(ISERROR(VLOOKUP(A210,Sheet1!$A$3:$AF$86,23,FALSE))=TRUE,0,VLOOKUP(A210,Sheet1!$A$3:$AF$86,23,FALSE))</f>
        <v>0</v>
      </c>
      <c r="X210" s="6">
        <f>IF(ISERROR(VLOOKUP(A210,Sheet1!$A$3:$AF$86,24,FALSE))=TRUE,0,VLOOKUP(A210,Sheet1!$A$3:$AF$86,24,FALSE))</f>
        <v>0</v>
      </c>
      <c r="Y210" s="6">
        <f>IF(ISERROR(VLOOKUP(A210,Sheet1!$A$3:$AF$86,25,FALSE))=TRUE,0,VLOOKUP(A210,Sheet1!$A$3:$AF$86,25,FALSE))</f>
        <v>0</v>
      </c>
      <c r="Z210" s="6">
        <f>IF(ISERROR(VLOOKUP(A210,Sheet1!$A$3:$AF$86,26,FALSE))=TRUE,0,VLOOKUP(A210,Sheet1!$A$3:$AF$86,26,FALSE))</f>
        <v>0</v>
      </c>
      <c r="AA210" s="6">
        <f>IF(ISERROR(VLOOKUP(A210,Sheet1!$A$3:$AF$86,27,FALSE))=TRUE,0,VLOOKUP(A210,Sheet1!$A$3:$AF$86,27,FALSE))</f>
        <v>0</v>
      </c>
      <c r="AB210" s="6">
        <f>IF(ISERROR(VLOOKUP(A210,Sheet1!$A$3:$AF$86,28,FALSE))=TRUE,0,VLOOKUP(A210,Sheet1!$A$3:$AF$86,28,FALSE))</f>
        <v>0</v>
      </c>
      <c r="AC210" s="7">
        <f>IF(ISERROR(VLOOKUP(A210,Sheet1!$A$3:$AF$86,29,FALSE))=TRUE,0,VLOOKUP(A210,Sheet1!$A$3:$AF$86,29,FALSE))</f>
        <v>0</v>
      </c>
      <c r="AD210" s="7">
        <f>IF(ISERROR(VLOOKUP(A210,Sheet1!$A$3:$AF$86,30,FALSE))=TRUE,0,VLOOKUP(A210,Sheet1!$A$3:$AF$86,30,FALSE))</f>
        <v>0</v>
      </c>
      <c r="AE210" s="6">
        <f>IF(ISERROR(VLOOKUP(A210,Sheet1!$A$3:$AF$86,31,FALSE))=TRUE,0,VLOOKUP(A210,Sheet1!$A$3:$AF$86,31,FALSE))</f>
        <v>0</v>
      </c>
      <c r="AF210" s="6">
        <f>IF(ISERROR(VLOOKUP(A210,Sheet1!$A$3:$AF$86,32,FALSE))=TRUE,0,VLOOKUP(A210,Sheet1!$A$3:$AF$86,32,FALSE))</f>
        <v>0</v>
      </c>
    </row>
    <row r="211" spans="1:32">
      <c r="A211" s="4">
        <f>Sheet1!A211</f>
        <v>0</v>
      </c>
      <c r="D211" s="6">
        <f>IF(ISERROR(VLOOKUP(A211,Sheet1!$A$3:$AF$86,4,FALSE))=TRUE,0,VLOOKUP(A211,Sheet1!$A$3:$AF$86,4,FALSE))</f>
        <v>0</v>
      </c>
      <c r="E211" s="6">
        <f>IF(ISERROR(VLOOKUP(A211,Sheet1!$A$3:$AF$86,5,FALSE))=TRUE,0,VLOOKUP(A211,Sheet1!$A$3:$AF$86,5,FALSE))</f>
        <v>0</v>
      </c>
      <c r="F211" s="6">
        <f>IF(ISERROR(VLOOKUP(A211,Sheet1!$A$3:$AF$86,6,FALSE))=TRUE,0,VLOOKUP(A211,Sheet1!$A$3:$AF$86,6,FALSE))</f>
        <v>0</v>
      </c>
      <c r="G211" s="6">
        <f>IF(ISERROR(VLOOKUP(A211,Sheet1!$A$3:$AF$86,7,FALSE))=TRUE,0,VLOOKUP(A211,Sheet1!$A$3:$AF$86,7,FALSE))</f>
        <v>0</v>
      </c>
      <c r="H211" s="7">
        <f>IF(ISERROR(VLOOKUP(A211,Sheet1!$A$3:$AF$86,8,FALSE))=TRUE,0,VLOOKUP(A211,Sheet1!$A$3:$AF$86,8,FALSE))</f>
        <v>0</v>
      </c>
      <c r="I211" s="7">
        <f>IF(ISERROR(VLOOKUP(A211,Sheet1!$A$3:$AF$86,9,FALSE))=TRUE,0,VLOOKUP(A211,Sheet1!$A$3:$AF$86,9,FALSE))</f>
        <v>0</v>
      </c>
      <c r="J211" s="6">
        <f>IF(ISERROR(VLOOKUP(A211,Sheet1!$A$3:$AF$86,10,FALSE))=TRUE,0,VLOOKUP(A211,Sheet1!$A$3:$AF$86,10,FALSE))</f>
        <v>0</v>
      </c>
      <c r="K211" s="6">
        <f>IF(ISERROR(VLOOKUP(A211,Sheet1!$A$3:$AF$86,11,FALSE))=TRUE,0,VLOOKUP(A211,Sheet1!$A$3:$AF$86,11,FALSE))</f>
        <v>0</v>
      </c>
      <c r="L211" s="6">
        <f>IF(ISERROR(VLOOKUP(A211,Sheet1!$A$3:$AF$86,12,FALSE))=TRUE,0,VLOOKUP(A211,Sheet1!$A$3:$AF$86,12,FALSE))</f>
        <v>0</v>
      </c>
      <c r="M211" s="6">
        <f>IF(ISERROR(VLOOKUP(A211,Sheet1!$A$3:$AF$86,13,FALSE))=TRUE,0,VLOOKUP(A211,Sheet1!$A$3:$AF$86,13,FALSE))</f>
        <v>0</v>
      </c>
      <c r="N211" s="6">
        <f>IF(ISERROR(VLOOKUP(A211,Sheet1!$A$3:$AF$86,14,FALSE))=TRUE,0,VLOOKUP(A211,Sheet1!$A$3:$AF$86,14,FALSE))</f>
        <v>0</v>
      </c>
      <c r="O211" s="7">
        <f>IF(ISERROR(VLOOKUP(A211,Sheet1!$A$3:$AF$86,15,FALSE))=TRUE,0,VLOOKUP(A211,Sheet1!$A$3:$AF$86,15,FALSE))</f>
        <v>0</v>
      </c>
      <c r="P211" s="7">
        <f>IF(ISERROR(VLOOKUP(A211,Sheet1!$A$3:$AF$86,16,FALSE))=TRUE,0,VLOOKUP(A211,Sheet1!$A$3:$AF$86,16,FALSE))</f>
        <v>0</v>
      </c>
      <c r="Q211" s="6">
        <f>IF(ISERROR(VLOOKUP(A211,Sheet1!$A$3:$AF$86,17,FALSE))=TRUE,0,VLOOKUP(A211,Sheet1!$A$3:$AF$86,17,FALSE))</f>
        <v>0</v>
      </c>
      <c r="R211" s="6">
        <f>IF(ISERROR(VLOOKUP(A211,Sheet1!$A$3:$AF$86,18,FALSE))=TRUE,0,VLOOKUP(A211,Sheet1!$A$3:$AF$86,18,FALSE))</f>
        <v>0</v>
      </c>
      <c r="S211" s="6">
        <f>IF(ISERROR(VLOOKUP(A211,Sheet1!$A$3:$AF$86,19,FALSE))=TRUE,0,VLOOKUP(A211,Sheet1!$A$3:$AF$86,19,FALSE))</f>
        <v>0</v>
      </c>
      <c r="T211" s="6">
        <f>IF(ISERROR(VLOOKUP(A211,Sheet1!$A$3:$AF$86,20,FALSE))=TRUE,0,VLOOKUP(A211,Sheet1!$A$3:$AF$86,20,FALSE))</f>
        <v>0</v>
      </c>
      <c r="U211" s="6">
        <f>IF(ISERROR(VLOOKUP(A211,Sheet1!$A$3:$AF$86,21,FALSE))=TRUE,0,VLOOKUP(A211,Sheet1!$A$3:$AF$86,21,FALSE))</f>
        <v>0</v>
      </c>
      <c r="V211" s="7">
        <f>IF(ISERROR(VLOOKUP(A211,Sheet1!$A$3:$AF$86,22,FALSE))=TRUE,0,VLOOKUP(A211,Sheet1!$A$3:$AF$86,22,FALSE))</f>
        <v>0</v>
      </c>
      <c r="W211" s="7">
        <f>IF(ISERROR(VLOOKUP(A211,Sheet1!$A$3:$AF$86,23,FALSE))=TRUE,0,VLOOKUP(A211,Sheet1!$A$3:$AF$86,23,FALSE))</f>
        <v>0</v>
      </c>
      <c r="X211" s="6">
        <f>IF(ISERROR(VLOOKUP(A211,Sheet1!$A$3:$AF$86,24,FALSE))=TRUE,0,VLOOKUP(A211,Sheet1!$A$3:$AF$86,24,FALSE))</f>
        <v>0</v>
      </c>
      <c r="Y211" s="6">
        <f>IF(ISERROR(VLOOKUP(A211,Sheet1!$A$3:$AF$86,25,FALSE))=TRUE,0,VLOOKUP(A211,Sheet1!$A$3:$AF$86,25,FALSE))</f>
        <v>0</v>
      </c>
      <c r="Z211" s="6">
        <f>IF(ISERROR(VLOOKUP(A211,Sheet1!$A$3:$AF$86,26,FALSE))=TRUE,0,VLOOKUP(A211,Sheet1!$A$3:$AF$86,26,FALSE))</f>
        <v>0</v>
      </c>
      <c r="AA211" s="6">
        <f>IF(ISERROR(VLOOKUP(A211,Sheet1!$A$3:$AF$86,27,FALSE))=TRUE,0,VLOOKUP(A211,Sheet1!$A$3:$AF$86,27,FALSE))</f>
        <v>0</v>
      </c>
      <c r="AB211" s="6">
        <f>IF(ISERROR(VLOOKUP(A211,Sheet1!$A$3:$AF$86,28,FALSE))=TRUE,0,VLOOKUP(A211,Sheet1!$A$3:$AF$86,28,FALSE))</f>
        <v>0</v>
      </c>
      <c r="AC211" s="7">
        <f>IF(ISERROR(VLOOKUP(A211,Sheet1!$A$3:$AF$86,29,FALSE))=TRUE,0,VLOOKUP(A211,Sheet1!$A$3:$AF$86,29,FALSE))</f>
        <v>0</v>
      </c>
      <c r="AD211" s="7">
        <f>IF(ISERROR(VLOOKUP(A211,Sheet1!$A$3:$AF$86,30,FALSE))=TRUE,0,VLOOKUP(A211,Sheet1!$A$3:$AF$86,30,FALSE))</f>
        <v>0</v>
      </c>
      <c r="AE211" s="6">
        <f>IF(ISERROR(VLOOKUP(A211,Sheet1!$A$3:$AF$86,31,FALSE))=TRUE,0,VLOOKUP(A211,Sheet1!$A$3:$AF$86,31,FALSE))</f>
        <v>0</v>
      </c>
      <c r="AF211" s="6">
        <f>IF(ISERROR(VLOOKUP(A211,Sheet1!$A$3:$AF$86,32,FALSE))=TRUE,0,VLOOKUP(A211,Sheet1!$A$3:$AF$86,32,FALSE))</f>
        <v>0</v>
      </c>
    </row>
    <row r="212" spans="1:32">
      <c r="A212" s="4">
        <f>Sheet1!A212</f>
        <v>0</v>
      </c>
      <c r="D212" s="6">
        <f>IF(ISERROR(VLOOKUP(A212,Sheet1!$A$3:$AF$86,4,FALSE))=TRUE,0,VLOOKUP(A212,Sheet1!$A$3:$AF$86,4,FALSE))</f>
        <v>0</v>
      </c>
      <c r="E212" s="6">
        <f>IF(ISERROR(VLOOKUP(A212,Sheet1!$A$3:$AF$86,5,FALSE))=TRUE,0,VLOOKUP(A212,Sheet1!$A$3:$AF$86,5,FALSE))</f>
        <v>0</v>
      </c>
      <c r="F212" s="6">
        <f>IF(ISERROR(VLOOKUP(A212,Sheet1!$A$3:$AF$86,6,FALSE))=TRUE,0,VLOOKUP(A212,Sheet1!$A$3:$AF$86,6,FALSE))</f>
        <v>0</v>
      </c>
      <c r="G212" s="6">
        <f>IF(ISERROR(VLOOKUP(A212,Sheet1!$A$3:$AF$86,7,FALSE))=TRUE,0,VLOOKUP(A212,Sheet1!$A$3:$AF$86,7,FALSE))</f>
        <v>0</v>
      </c>
      <c r="H212" s="7">
        <f>IF(ISERROR(VLOOKUP(A212,Sheet1!$A$3:$AF$86,8,FALSE))=TRUE,0,VLOOKUP(A212,Sheet1!$A$3:$AF$86,8,FALSE))</f>
        <v>0</v>
      </c>
      <c r="I212" s="7">
        <f>IF(ISERROR(VLOOKUP(A212,Sheet1!$A$3:$AF$86,9,FALSE))=TRUE,0,VLOOKUP(A212,Sheet1!$A$3:$AF$86,9,FALSE))</f>
        <v>0</v>
      </c>
      <c r="J212" s="6">
        <f>IF(ISERROR(VLOOKUP(A212,Sheet1!$A$3:$AF$86,10,FALSE))=TRUE,0,VLOOKUP(A212,Sheet1!$A$3:$AF$86,10,FALSE))</f>
        <v>0</v>
      </c>
      <c r="K212" s="6">
        <f>IF(ISERROR(VLOOKUP(A212,Sheet1!$A$3:$AF$86,11,FALSE))=TRUE,0,VLOOKUP(A212,Sheet1!$A$3:$AF$86,11,FALSE))</f>
        <v>0</v>
      </c>
      <c r="L212" s="6">
        <f>IF(ISERROR(VLOOKUP(A212,Sheet1!$A$3:$AF$86,12,FALSE))=TRUE,0,VLOOKUP(A212,Sheet1!$A$3:$AF$86,12,FALSE))</f>
        <v>0</v>
      </c>
      <c r="M212" s="6">
        <f>IF(ISERROR(VLOOKUP(A212,Sheet1!$A$3:$AF$86,13,FALSE))=TRUE,0,VLOOKUP(A212,Sheet1!$A$3:$AF$86,13,FALSE))</f>
        <v>0</v>
      </c>
      <c r="N212" s="6">
        <f>IF(ISERROR(VLOOKUP(A212,Sheet1!$A$3:$AF$86,14,FALSE))=TRUE,0,VLOOKUP(A212,Sheet1!$A$3:$AF$86,14,FALSE))</f>
        <v>0</v>
      </c>
      <c r="O212" s="7">
        <f>IF(ISERROR(VLOOKUP(A212,Sheet1!$A$3:$AF$86,15,FALSE))=TRUE,0,VLOOKUP(A212,Sheet1!$A$3:$AF$86,15,FALSE))</f>
        <v>0</v>
      </c>
      <c r="P212" s="7">
        <f>IF(ISERROR(VLOOKUP(A212,Sheet1!$A$3:$AF$86,16,FALSE))=TRUE,0,VLOOKUP(A212,Sheet1!$A$3:$AF$86,16,FALSE))</f>
        <v>0</v>
      </c>
      <c r="Q212" s="6">
        <f>IF(ISERROR(VLOOKUP(A212,Sheet1!$A$3:$AF$86,17,FALSE))=TRUE,0,VLOOKUP(A212,Sheet1!$A$3:$AF$86,17,FALSE))</f>
        <v>0</v>
      </c>
      <c r="R212" s="6">
        <f>IF(ISERROR(VLOOKUP(A212,Sheet1!$A$3:$AF$86,18,FALSE))=TRUE,0,VLOOKUP(A212,Sheet1!$A$3:$AF$86,18,FALSE))</f>
        <v>0</v>
      </c>
      <c r="S212" s="6">
        <f>IF(ISERROR(VLOOKUP(A212,Sheet1!$A$3:$AF$86,19,FALSE))=TRUE,0,VLOOKUP(A212,Sheet1!$A$3:$AF$86,19,FALSE))</f>
        <v>0</v>
      </c>
      <c r="T212" s="6">
        <f>IF(ISERROR(VLOOKUP(A212,Sheet1!$A$3:$AF$86,20,FALSE))=TRUE,0,VLOOKUP(A212,Sheet1!$A$3:$AF$86,20,FALSE))</f>
        <v>0</v>
      </c>
      <c r="U212" s="6">
        <f>IF(ISERROR(VLOOKUP(A212,Sheet1!$A$3:$AF$86,21,FALSE))=TRUE,0,VLOOKUP(A212,Sheet1!$A$3:$AF$86,21,FALSE))</f>
        <v>0</v>
      </c>
      <c r="V212" s="7">
        <f>IF(ISERROR(VLOOKUP(A212,Sheet1!$A$3:$AF$86,22,FALSE))=TRUE,0,VLOOKUP(A212,Sheet1!$A$3:$AF$86,22,FALSE))</f>
        <v>0</v>
      </c>
      <c r="W212" s="7">
        <f>IF(ISERROR(VLOOKUP(A212,Sheet1!$A$3:$AF$86,23,FALSE))=TRUE,0,VLOOKUP(A212,Sheet1!$A$3:$AF$86,23,FALSE))</f>
        <v>0</v>
      </c>
      <c r="X212" s="6">
        <f>IF(ISERROR(VLOOKUP(A212,Sheet1!$A$3:$AF$86,24,FALSE))=TRUE,0,VLOOKUP(A212,Sheet1!$A$3:$AF$86,24,FALSE))</f>
        <v>0</v>
      </c>
      <c r="Y212" s="6">
        <f>IF(ISERROR(VLOOKUP(A212,Sheet1!$A$3:$AF$86,25,FALSE))=TRUE,0,VLOOKUP(A212,Sheet1!$A$3:$AF$86,25,FALSE))</f>
        <v>0</v>
      </c>
      <c r="Z212" s="6">
        <f>IF(ISERROR(VLOOKUP(A212,Sheet1!$A$3:$AF$86,26,FALSE))=TRUE,0,VLOOKUP(A212,Sheet1!$A$3:$AF$86,26,FALSE))</f>
        <v>0</v>
      </c>
      <c r="AA212" s="6">
        <f>IF(ISERROR(VLOOKUP(A212,Sheet1!$A$3:$AF$86,27,FALSE))=TRUE,0,VLOOKUP(A212,Sheet1!$A$3:$AF$86,27,FALSE))</f>
        <v>0</v>
      </c>
      <c r="AB212" s="6">
        <f>IF(ISERROR(VLOOKUP(A212,Sheet1!$A$3:$AF$86,28,FALSE))=TRUE,0,VLOOKUP(A212,Sheet1!$A$3:$AF$86,28,FALSE))</f>
        <v>0</v>
      </c>
      <c r="AC212" s="7">
        <f>IF(ISERROR(VLOOKUP(A212,Sheet1!$A$3:$AF$86,29,FALSE))=TRUE,0,VLOOKUP(A212,Sheet1!$A$3:$AF$86,29,FALSE))</f>
        <v>0</v>
      </c>
      <c r="AD212" s="7">
        <f>IF(ISERROR(VLOOKUP(A212,Sheet1!$A$3:$AF$86,30,FALSE))=TRUE,0,VLOOKUP(A212,Sheet1!$A$3:$AF$86,30,FALSE))</f>
        <v>0</v>
      </c>
      <c r="AE212" s="6">
        <f>IF(ISERROR(VLOOKUP(A212,Sheet1!$A$3:$AF$86,31,FALSE))=TRUE,0,VLOOKUP(A212,Sheet1!$A$3:$AF$86,31,FALSE))</f>
        <v>0</v>
      </c>
      <c r="AF212" s="6">
        <f>IF(ISERROR(VLOOKUP(A212,Sheet1!$A$3:$AF$86,32,FALSE))=TRUE,0,VLOOKUP(A212,Sheet1!$A$3:$AF$86,32,FALSE))</f>
        <v>0</v>
      </c>
    </row>
    <row r="213" spans="1:32">
      <c r="A213" s="4">
        <f>Sheet1!A213</f>
        <v>0</v>
      </c>
      <c r="D213" s="6">
        <f>IF(ISERROR(VLOOKUP(A213,Sheet1!$A$3:$AF$86,4,FALSE))=TRUE,0,VLOOKUP(A213,Sheet1!$A$3:$AF$86,4,FALSE))</f>
        <v>0</v>
      </c>
      <c r="E213" s="6">
        <f>IF(ISERROR(VLOOKUP(A213,Sheet1!$A$3:$AF$86,5,FALSE))=TRUE,0,VLOOKUP(A213,Sheet1!$A$3:$AF$86,5,FALSE))</f>
        <v>0</v>
      </c>
      <c r="F213" s="6">
        <f>IF(ISERROR(VLOOKUP(A213,Sheet1!$A$3:$AF$86,6,FALSE))=TRUE,0,VLOOKUP(A213,Sheet1!$A$3:$AF$86,6,FALSE))</f>
        <v>0</v>
      </c>
      <c r="G213" s="6">
        <f>IF(ISERROR(VLOOKUP(A213,Sheet1!$A$3:$AF$86,7,FALSE))=TRUE,0,VLOOKUP(A213,Sheet1!$A$3:$AF$86,7,FALSE))</f>
        <v>0</v>
      </c>
      <c r="H213" s="7">
        <f>IF(ISERROR(VLOOKUP(A213,Sheet1!$A$3:$AF$86,8,FALSE))=TRUE,0,VLOOKUP(A213,Sheet1!$A$3:$AF$86,8,FALSE))</f>
        <v>0</v>
      </c>
      <c r="I213" s="7">
        <f>IF(ISERROR(VLOOKUP(A213,Sheet1!$A$3:$AF$86,9,FALSE))=TRUE,0,VLOOKUP(A213,Sheet1!$A$3:$AF$86,9,FALSE))</f>
        <v>0</v>
      </c>
      <c r="J213" s="6">
        <f>IF(ISERROR(VLOOKUP(A213,Sheet1!$A$3:$AF$86,10,FALSE))=TRUE,0,VLOOKUP(A213,Sheet1!$A$3:$AF$86,10,FALSE))</f>
        <v>0</v>
      </c>
      <c r="K213" s="6">
        <f>IF(ISERROR(VLOOKUP(A213,Sheet1!$A$3:$AF$86,11,FALSE))=TRUE,0,VLOOKUP(A213,Sheet1!$A$3:$AF$86,11,FALSE))</f>
        <v>0</v>
      </c>
      <c r="L213" s="6">
        <f>IF(ISERROR(VLOOKUP(A213,Sheet1!$A$3:$AF$86,12,FALSE))=TRUE,0,VLOOKUP(A213,Sheet1!$A$3:$AF$86,12,FALSE))</f>
        <v>0</v>
      </c>
      <c r="M213" s="6">
        <f>IF(ISERROR(VLOOKUP(A213,Sheet1!$A$3:$AF$86,13,FALSE))=TRUE,0,VLOOKUP(A213,Sheet1!$A$3:$AF$86,13,FALSE))</f>
        <v>0</v>
      </c>
      <c r="N213" s="6">
        <f>IF(ISERROR(VLOOKUP(A213,Sheet1!$A$3:$AF$86,14,FALSE))=TRUE,0,VLOOKUP(A213,Sheet1!$A$3:$AF$86,14,FALSE))</f>
        <v>0</v>
      </c>
      <c r="O213" s="7">
        <f>IF(ISERROR(VLOOKUP(A213,Sheet1!$A$3:$AF$86,15,FALSE))=TRUE,0,VLOOKUP(A213,Sheet1!$A$3:$AF$86,15,FALSE))</f>
        <v>0</v>
      </c>
      <c r="P213" s="7">
        <f>IF(ISERROR(VLOOKUP(A213,Sheet1!$A$3:$AF$86,16,FALSE))=TRUE,0,VLOOKUP(A213,Sheet1!$A$3:$AF$86,16,FALSE))</f>
        <v>0</v>
      </c>
      <c r="Q213" s="6">
        <f>IF(ISERROR(VLOOKUP(A213,Sheet1!$A$3:$AF$86,17,FALSE))=TRUE,0,VLOOKUP(A213,Sheet1!$A$3:$AF$86,17,FALSE))</f>
        <v>0</v>
      </c>
      <c r="R213" s="6">
        <f>IF(ISERROR(VLOOKUP(A213,Sheet1!$A$3:$AF$86,18,FALSE))=TRUE,0,VLOOKUP(A213,Sheet1!$A$3:$AF$86,18,FALSE))</f>
        <v>0</v>
      </c>
      <c r="S213" s="6">
        <f>IF(ISERROR(VLOOKUP(A213,Sheet1!$A$3:$AF$86,19,FALSE))=TRUE,0,VLOOKUP(A213,Sheet1!$A$3:$AF$86,19,FALSE))</f>
        <v>0</v>
      </c>
      <c r="T213" s="6">
        <f>IF(ISERROR(VLOOKUP(A213,Sheet1!$A$3:$AF$86,20,FALSE))=TRUE,0,VLOOKUP(A213,Sheet1!$A$3:$AF$86,20,FALSE))</f>
        <v>0</v>
      </c>
      <c r="U213" s="6">
        <f>IF(ISERROR(VLOOKUP(A213,Sheet1!$A$3:$AF$86,21,FALSE))=TRUE,0,VLOOKUP(A213,Sheet1!$A$3:$AF$86,21,FALSE))</f>
        <v>0</v>
      </c>
      <c r="V213" s="7">
        <f>IF(ISERROR(VLOOKUP(A213,Sheet1!$A$3:$AF$86,22,FALSE))=TRUE,0,VLOOKUP(A213,Sheet1!$A$3:$AF$86,22,FALSE))</f>
        <v>0</v>
      </c>
      <c r="W213" s="7">
        <f>IF(ISERROR(VLOOKUP(A213,Sheet1!$A$3:$AF$86,23,FALSE))=TRUE,0,VLOOKUP(A213,Sheet1!$A$3:$AF$86,23,FALSE))</f>
        <v>0</v>
      </c>
      <c r="X213" s="6">
        <f>IF(ISERROR(VLOOKUP(A213,Sheet1!$A$3:$AF$86,24,FALSE))=TRUE,0,VLOOKUP(A213,Sheet1!$A$3:$AF$86,24,FALSE))</f>
        <v>0</v>
      </c>
      <c r="Y213" s="6">
        <f>IF(ISERROR(VLOOKUP(A213,Sheet1!$A$3:$AF$86,25,FALSE))=TRUE,0,VLOOKUP(A213,Sheet1!$A$3:$AF$86,25,FALSE))</f>
        <v>0</v>
      </c>
      <c r="Z213" s="6">
        <f>IF(ISERROR(VLOOKUP(A213,Sheet1!$A$3:$AF$86,26,FALSE))=TRUE,0,VLOOKUP(A213,Sheet1!$A$3:$AF$86,26,FALSE))</f>
        <v>0</v>
      </c>
      <c r="AA213" s="6">
        <f>IF(ISERROR(VLOOKUP(A213,Sheet1!$A$3:$AF$86,27,FALSE))=TRUE,0,VLOOKUP(A213,Sheet1!$A$3:$AF$86,27,FALSE))</f>
        <v>0</v>
      </c>
      <c r="AB213" s="6">
        <f>IF(ISERROR(VLOOKUP(A213,Sheet1!$A$3:$AF$86,28,FALSE))=TRUE,0,VLOOKUP(A213,Sheet1!$A$3:$AF$86,28,FALSE))</f>
        <v>0</v>
      </c>
      <c r="AC213" s="7">
        <f>IF(ISERROR(VLOOKUP(A213,Sheet1!$A$3:$AF$86,29,FALSE))=TRUE,0,VLOOKUP(A213,Sheet1!$A$3:$AF$86,29,FALSE))</f>
        <v>0</v>
      </c>
      <c r="AD213" s="7">
        <f>IF(ISERROR(VLOOKUP(A213,Sheet1!$A$3:$AF$86,30,FALSE))=TRUE,0,VLOOKUP(A213,Sheet1!$A$3:$AF$86,30,FALSE))</f>
        <v>0</v>
      </c>
      <c r="AE213" s="6">
        <f>IF(ISERROR(VLOOKUP(A213,Sheet1!$A$3:$AF$86,31,FALSE))=TRUE,0,VLOOKUP(A213,Sheet1!$A$3:$AF$86,31,FALSE))</f>
        <v>0</v>
      </c>
      <c r="AF213" s="6">
        <f>IF(ISERROR(VLOOKUP(A213,Sheet1!$A$3:$AF$86,32,FALSE))=TRUE,0,VLOOKUP(A213,Sheet1!$A$3:$AF$86,32,FALSE))</f>
        <v>0</v>
      </c>
    </row>
    <row r="214" spans="1:32">
      <c r="A214" s="4">
        <f>Sheet1!A214</f>
        <v>0</v>
      </c>
      <c r="D214" s="6">
        <f>IF(ISERROR(VLOOKUP(A214,Sheet1!$A$3:$AF$86,4,FALSE))=TRUE,0,VLOOKUP(A214,Sheet1!$A$3:$AF$86,4,FALSE))</f>
        <v>0</v>
      </c>
      <c r="E214" s="6">
        <f>IF(ISERROR(VLOOKUP(A214,Sheet1!$A$3:$AF$86,5,FALSE))=TRUE,0,VLOOKUP(A214,Sheet1!$A$3:$AF$86,5,FALSE))</f>
        <v>0</v>
      </c>
      <c r="F214" s="6">
        <f>IF(ISERROR(VLOOKUP(A214,Sheet1!$A$3:$AF$86,6,FALSE))=TRUE,0,VLOOKUP(A214,Sheet1!$A$3:$AF$86,6,FALSE))</f>
        <v>0</v>
      </c>
      <c r="G214" s="6">
        <f>IF(ISERROR(VLOOKUP(A214,Sheet1!$A$3:$AF$86,7,FALSE))=TRUE,0,VLOOKUP(A214,Sheet1!$A$3:$AF$86,7,FALSE))</f>
        <v>0</v>
      </c>
      <c r="H214" s="7">
        <f>IF(ISERROR(VLOOKUP(A214,Sheet1!$A$3:$AF$86,8,FALSE))=TRUE,0,VLOOKUP(A214,Sheet1!$A$3:$AF$86,8,FALSE))</f>
        <v>0</v>
      </c>
      <c r="I214" s="7">
        <f>IF(ISERROR(VLOOKUP(A214,Sheet1!$A$3:$AF$86,9,FALSE))=TRUE,0,VLOOKUP(A214,Sheet1!$A$3:$AF$86,9,FALSE))</f>
        <v>0</v>
      </c>
      <c r="J214" s="6">
        <f>IF(ISERROR(VLOOKUP(A214,Sheet1!$A$3:$AF$86,10,FALSE))=TRUE,0,VLOOKUP(A214,Sheet1!$A$3:$AF$86,10,FALSE))</f>
        <v>0</v>
      </c>
      <c r="K214" s="6">
        <f>IF(ISERROR(VLOOKUP(A214,Sheet1!$A$3:$AF$86,11,FALSE))=TRUE,0,VLOOKUP(A214,Sheet1!$A$3:$AF$86,11,FALSE))</f>
        <v>0</v>
      </c>
      <c r="L214" s="6">
        <f>IF(ISERROR(VLOOKUP(A214,Sheet1!$A$3:$AF$86,12,FALSE))=TRUE,0,VLOOKUP(A214,Sheet1!$A$3:$AF$86,12,FALSE))</f>
        <v>0</v>
      </c>
      <c r="M214" s="6">
        <f>IF(ISERROR(VLOOKUP(A214,Sheet1!$A$3:$AF$86,13,FALSE))=TRUE,0,VLOOKUP(A214,Sheet1!$A$3:$AF$86,13,FALSE))</f>
        <v>0</v>
      </c>
      <c r="N214" s="6">
        <f>IF(ISERROR(VLOOKUP(A214,Sheet1!$A$3:$AF$86,14,FALSE))=TRUE,0,VLOOKUP(A214,Sheet1!$A$3:$AF$86,14,FALSE))</f>
        <v>0</v>
      </c>
      <c r="O214" s="7">
        <f>IF(ISERROR(VLOOKUP(A214,Sheet1!$A$3:$AF$86,15,FALSE))=TRUE,0,VLOOKUP(A214,Sheet1!$A$3:$AF$86,15,FALSE))</f>
        <v>0</v>
      </c>
      <c r="P214" s="7">
        <f>IF(ISERROR(VLOOKUP(A214,Sheet1!$A$3:$AF$86,16,FALSE))=TRUE,0,VLOOKUP(A214,Sheet1!$A$3:$AF$86,16,FALSE))</f>
        <v>0</v>
      </c>
      <c r="Q214" s="6">
        <f>IF(ISERROR(VLOOKUP(A214,Sheet1!$A$3:$AF$86,17,FALSE))=TRUE,0,VLOOKUP(A214,Sheet1!$A$3:$AF$86,17,FALSE))</f>
        <v>0</v>
      </c>
      <c r="R214" s="6">
        <f>IF(ISERROR(VLOOKUP(A214,Sheet1!$A$3:$AF$86,18,FALSE))=TRUE,0,VLOOKUP(A214,Sheet1!$A$3:$AF$86,18,FALSE))</f>
        <v>0</v>
      </c>
      <c r="S214" s="6">
        <f>IF(ISERROR(VLOOKUP(A214,Sheet1!$A$3:$AF$86,19,FALSE))=TRUE,0,VLOOKUP(A214,Sheet1!$A$3:$AF$86,19,FALSE))</f>
        <v>0</v>
      </c>
      <c r="T214" s="6">
        <f>IF(ISERROR(VLOOKUP(A214,Sheet1!$A$3:$AF$86,20,FALSE))=TRUE,0,VLOOKUP(A214,Sheet1!$A$3:$AF$86,20,FALSE))</f>
        <v>0</v>
      </c>
      <c r="U214" s="6">
        <f>IF(ISERROR(VLOOKUP(A214,Sheet1!$A$3:$AF$86,21,FALSE))=TRUE,0,VLOOKUP(A214,Sheet1!$A$3:$AF$86,21,FALSE))</f>
        <v>0</v>
      </c>
      <c r="V214" s="7">
        <f>IF(ISERROR(VLOOKUP(A214,Sheet1!$A$3:$AF$86,22,FALSE))=TRUE,0,VLOOKUP(A214,Sheet1!$A$3:$AF$86,22,FALSE))</f>
        <v>0</v>
      </c>
      <c r="W214" s="7">
        <f>IF(ISERROR(VLOOKUP(A214,Sheet1!$A$3:$AF$86,23,FALSE))=TRUE,0,VLOOKUP(A214,Sheet1!$A$3:$AF$86,23,FALSE))</f>
        <v>0</v>
      </c>
      <c r="X214" s="6">
        <f>IF(ISERROR(VLOOKUP(A214,Sheet1!$A$3:$AF$86,24,FALSE))=TRUE,0,VLOOKUP(A214,Sheet1!$A$3:$AF$86,24,FALSE))</f>
        <v>0</v>
      </c>
      <c r="Y214" s="6">
        <f>IF(ISERROR(VLOOKUP(A214,Sheet1!$A$3:$AF$86,25,FALSE))=TRUE,0,VLOOKUP(A214,Sheet1!$A$3:$AF$86,25,FALSE))</f>
        <v>0</v>
      </c>
      <c r="Z214" s="6">
        <f>IF(ISERROR(VLOOKUP(A214,Sheet1!$A$3:$AF$86,26,FALSE))=TRUE,0,VLOOKUP(A214,Sheet1!$A$3:$AF$86,26,FALSE))</f>
        <v>0</v>
      </c>
      <c r="AA214" s="6">
        <f>IF(ISERROR(VLOOKUP(A214,Sheet1!$A$3:$AF$86,27,FALSE))=TRUE,0,VLOOKUP(A214,Sheet1!$A$3:$AF$86,27,FALSE))</f>
        <v>0</v>
      </c>
      <c r="AB214" s="6">
        <f>IF(ISERROR(VLOOKUP(A214,Sheet1!$A$3:$AF$86,28,FALSE))=TRUE,0,VLOOKUP(A214,Sheet1!$A$3:$AF$86,28,FALSE))</f>
        <v>0</v>
      </c>
      <c r="AC214" s="7">
        <f>IF(ISERROR(VLOOKUP(A214,Sheet1!$A$3:$AF$86,29,FALSE))=TRUE,0,VLOOKUP(A214,Sheet1!$A$3:$AF$86,29,FALSE))</f>
        <v>0</v>
      </c>
      <c r="AD214" s="7">
        <f>IF(ISERROR(VLOOKUP(A214,Sheet1!$A$3:$AF$86,30,FALSE))=TRUE,0,VLOOKUP(A214,Sheet1!$A$3:$AF$86,30,FALSE))</f>
        <v>0</v>
      </c>
      <c r="AE214" s="6">
        <f>IF(ISERROR(VLOOKUP(A214,Sheet1!$A$3:$AF$86,31,FALSE))=TRUE,0,VLOOKUP(A214,Sheet1!$A$3:$AF$86,31,FALSE))</f>
        <v>0</v>
      </c>
      <c r="AF214" s="6">
        <f>IF(ISERROR(VLOOKUP(A214,Sheet1!$A$3:$AF$86,32,FALSE))=TRUE,0,VLOOKUP(A214,Sheet1!$A$3:$AF$86,32,FALSE))</f>
        <v>0</v>
      </c>
    </row>
    <row r="215" spans="1:32">
      <c r="A215" s="4">
        <f>Sheet1!A215</f>
        <v>0</v>
      </c>
      <c r="D215" s="6">
        <f>IF(ISERROR(VLOOKUP(A215,Sheet1!$A$3:$AF$86,4,FALSE))=TRUE,0,VLOOKUP(A215,Sheet1!$A$3:$AF$86,4,FALSE))</f>
        <v>0</v>
      </c>
      <c r="E215" s="6">
        <f>IF(ISERROR(VLOOKUP(A215,Sheet1!$A$3:$AF$86,5,FALSE))=TRUE,0,VLOOKUP(A215,Sheet1!$A$3:$AF$86,5,FALSE))</f>
        <v>0</v>
      </c>
      <c r="F215" s="6">
        <f>IF(ISERROR(VLOOKUP(A215,Sheet1!$A$3:$AF$86,6,FALSE))=TRUE,0,VLOOKUP(A215,Sheet1!$A$3:$AF$86,6,FALSE))</f>
        <v>0</v>
      </c>
      <c r="G215" s="6">
        <f>IF(ISERROR(VLOOKUP(A215,Sheet1!$A$3:$AF$86,7,FALSE))=TRUE,0,VLOOKUP(A215,Sheet1!$A$3:$AF$86,7,FALSE))</f>
        <v>0</v>
      </c>
      <c r="H215" s="7">
        <f>IF(ISERROR(VLOOKUP(A215,Sheet1!$A$3:$AF$86,8,FALSE))=TRUE,0,VLOOKUP(A215,Sheet1!$A$3:$AF$86,8,FALSE))</f>
        <v>0</v>
      </c>
      <c r="I215" s="7">
        <f>IF(ISERROR(VLOOKUP(A215,Sheet1!$A$3:$AF$86,9,FALSE))=TRUE,0,VLOOKUP(A215,Sheet1!$A$3:$AF$86,9,FALSE))</f>
        <v>0</v>
      </c>
      <c r="J215" s="6">
        <f>IF(ISERROR(VLOOKUP(A215,Sheet1!$A$3:$AF$86,10,FALSE))=TRUE,0,VLOOKUP(A215,Sheet1!$A$3:$AF$86,10,FALSE))</f>
        <v>0</v>
      </c>
      <c r="K215" s="6">
        <f>IF(ISERROR(VLOOKUP(A215,Sheet1!$A$3:$AF$86,11,FALSE))=TRUE,0,VLOOKUP(A215,Sheet1!$A$3:$AF$86,11,FALSE))</f>
        <v>0</v>
      </c>
      <c r="L215" s="6">
        <f>IF(ISERROR(VLOOKUP(A215,Sheet1!$A$3:$AF$86,12,FALSE))=TRUE,0,VLOOKUP(A215,Sheet1!$A$3:$AF$86,12,FALSE))</f>
        <v>0</v>
      </c>
      <c r="M215" s="6">
        <f>IF(ISERROR(VLOOKUP(A215,Sheet1!$A$3:$AF$86,13,FALSE))=TRUE,0,VLOOKUP(A215,Sheet1!$A$3:$AF$86,13,FALSE))</f>
        <v>0</v>
      </c>
      <c r="N215" s="6">
        <f>IF(ISERROR(VLOOKUP(A215,Sheet1!$A$3:$AF$86,14,FALSE))=TRUE,0,VLOOKUP(A215,Sheet1!$A$3:$AF$86,14,FALSE))</f>
        <v>0</v>
      </c>
      <c r="O215" s="7">
        <f>IF(ISERROR(VLOOKUP(A215,Sheet1!$A$3:$AF$86,15,FALSE))=TRUE,0,VLOOKUP(A215,Sheet1!$A$3:$AF$86,15,FALSE))</f>
        <v>0</v>
      </c>
      <c r="P215" s="7">
        <f>IF(ISERROR(VLOOKUP(A215,Sheet1!$A$3:$AF$86,16,FALSE))=TRUE,0,VLOOKUP(A215,Sheet1!$A$3:$AF$86,16,FALSE))</f>
        <v>0</v>
      </c>
      <c r="Q215" s="6">
        <f>IF(ISERROR(VLOOKUP(A215,Sheet1!$A$3:$AF$86,17,FALSE))=TRUE,0,VLOOKUP(A215,Sheet1!$A$3:$AF$86,17,FALSE))</f>
        <v>0</v>
      </c>
      <c r="R215" s="6">
        <f>IF(ISERROR(VLOOKUP(A215,Sheet1!$A$3:$AF$86,18,FALSE))=TRUE,0,VLOOKUP(A215,Sheet1!$A$3:$AF$86,18,FALSE))</f>
        <v>0</v>
      </c>
      <c r="S215" s="6">
        <f>IF(ISERROR(VLOOKUP(A215,Sheet1!$A$3:$AF$86,19,FALSE))=TRUE,0,VLOOKUP(A215,Sheet1!$A$3:$AF$86,19,FALSE))</f>
        <v>0</v>
      </c>
      <c r="T215" s="6">
        <f>IF(ISERROR(VLOOKUP(A215,Sheet1!$A$3:$AF$86,20,FALSE))=TRUE,0,VLOOKUP(A215,Sheet1!$A$3:$AF$86,20,FALSE))</f>
        <v>0</v>
      </c>
      <c r="U215" s="6">
        <f>IF(ISERROR(VLOOKUP(A215,Sheet1!$A$3:$AF$86,21,FALSE))=TRUE,0,VLOOKUP(A215,Sheet1!$A$3:$AF$86,21,FALSE))</f>
        <v>0</v>
      </c>
      <c r="V215" s="7">
        <f>IF(ISERROR(VLOOKUP(A215,Sheet1!$A$3:$AF$86,22,FALSE))=TRUE,0,VLOOKUP(A215,Sheet1!$A$3:$AF$86,22,FALSE))</f>
        <v>0</v>
      </c>
      <c r="W215" s="7">
        <f>IF(ISERROR(VLOOKUP(A215,Sheet1!$A$3:$AF$86,23,FALSE))=TRUE,0,VLOOKUP(A215,Sheet1!$A$3:$AF$86,23,FALSE))</f>
        <v>0</v>
      </c>
      <c r="X215" s="6">
        <f>IF(ISERROR(VLOOKUP(A215,Sheet1!$A$3:$AF$86,24,FALSE))=TRUE,0,VLOOKUP(A215,Sheet1!$A$3:$AF$86,24,FALSE))</f>
        <v>0</v>
      </c>
      <c r="Y215" s="6">
        <f>IF(ISERROR(VLOOKUP(A215,Sheet1!$A$3:$AF$86,25,FALSE))=TRUE,0,VLOOKUP(A215,Sheet1!$A$3:$AF$86,25,FALSE))</f>
        <v>0</v>
      </c>
      <c r="Z215" s="6">
        <f>IF(ISERROR(VLOOKUP(A215,Sheet1!$A$3:$AF$86,26,FALSE))=TRUE,0,VLOOKUP(A215,Sheet1!$A$3:$AF$86,26,FALSE))</f>
        <v>0</v>
      </c>
      <c r="AA215" s="6">
        <f>IF(ISERROR(VLOOKUP(A215,Sheet1!$A$3:$AF$86,27,FALSE))=TRUE,0,VLOOKUP(A215,Sheet1!$A$3:$AF$86,27,FALSE))</f>
        <v>0</v>
      </c>
      <c r="AB215" s="6">
        <f>IF(ISERROR(VLOOKUP(A215,Sheet1!$A$3:$AF$86,28,FALSE))=TRUE,0,VLOOKUP(A215,Sheet1!$A$3:$AF$86,28,FALSE))</f>
        <v>0</v>
      </c>
      <c r="AC215" s="7">
        <f>IF(ISERROR(VLOOKUP(A215,Sheet1!$A$3:$AF$86,29,FALSE))=TRUE,0,VLOOKUP(A215,Sheet1!$A$3:$AF$86,29,FALSE))</f>
        <v>0</v>
      </c>
      <c r="AD215" s="7">
        <f>IF(ISERROR(VLOOKUP(A215,Sheet1!$A$3:$AF$86,30,FALSE))=TRUE,0,VLOOKUP(A215,Sheet1!$A$3:$AF$86,30,FALSE))</f>
        <v>0</v>
      </c>
      <c r="AE215" s="6">
        <f>IF(ISERROR(VLOOKUP(A215,Sheet1!$A$3:$AF$86,31,FALSE))=TRUE,0,VLOOKUP(A215,Sheet1!$A$3:$AF$86,31,FALSE))</f>
        <v>0</v>
      </c>
      <c r="AF215" s="6">
        <f>IF(ISERROR(VLOOKUP(A215,Sheet1!$A$3:$AF$86,32,FALSE))=TRUE,0,VLOOKUP(A215,Sheet1!$A$3:$AF$86,32,FALSE))</f>
        <v>0</v>
      </c>
    </row>
    <row r="216" spans="1:32">
      <c r="A216" s="4">
        <f>Sheet1!A216</f>
        <v>0</v>
      </c>
      <c r="D216" s="6">
        <f>IF(ISERROR(VLOOKUP(A216,Sheet1!$A$3:$AF$86,4,FALSE))=TRUE,0,VLOOKUP(A216,Sheet1!$A$3:$AF$86,4,FALSE))</f>
        <v>0</v>
      </c>
      <c r="E216" s="6">
        <f>IF(ISERROR(VLOOKUP(A216,Sheet1!$A$3:$AF$86,5,FALSE))=TRUE,0,VLOOKUP(A216,Sheet1!$A$3:$AF$86,5,FALSE))</f>
        <v>0</v>
      </c>
      <c r="F216" s="6">
        <f>IF(ISERROR(VLOOKUP(A216,Sheet1!$A$3:$AF$86,6,FALSE))=TRUE,0,VLOOKUP(A216,Sheet1!$A$3:$AF$86,6,FALSE))</f>
        <v>0</v>
      </c>
      <c r="G216" s="6">
        <f>IF(ISERROR(VLOOKUP(A216,Sheet1!$A$3:$AF$86,7,FALSE))=TRUE,0,VLOOKUP(A216,Sheet1!$A$3:$AF$86,7,FALSE))</f>
        <v>0</v>
      </c>
      <c r="H216" s="7">
        <f>IF(ISERROR(VLOOKUP(A216,Sheet1!$A$3:$AF$86,8,FALSE))=TRUE,0,VLOOKUP(A216,Sheet1!$A$3:$AF$86,8,FALSE))</f>
        <v>0</v>
      </c>
      <c r="I216" s="7">
        <f>IF(ISERROR(VLOOKUP(A216,Sheet1!$A$3:$AF$86,9,FALSE))=TRUE,0,VLOOKUP(A216,Sheet1!$A$3:$AF$86,9,FALSE))</f>
        <v>0</v>
      </c>
      <c r="J216" s="6">
        <f>IF(ISERROR(VLOOKUP(A216,Sheet1!$A$3:$AF$86,10,FALSE))=TRUE,0,VLOOKUP(A216,Sheet1!$A$3:$AF$86,10,FALSE))</f>
        <v>0</v>
      </c>
      <c r="K216" s="6">
        <f>IF(ISERROR(VLOOKUP(A216,Sheet1!$A$3:$AF$86,11,FALSE))=TRUE,0,VLOOKUP(A216,Sheet1!$A$3:$AF$86,11,FALSE))</f>
        <v>0</v>
      </c>
      <c r="L216" s="6">
        <f>IF(ISERROR(VLOOKUP(A216,Sheet1!$A$3:$AF$86,12,FALSE))=TRUE,0,VLOOKUP(A216,Sheet1!$A$3:$AF$86,12,FALSE))</f>
        <v>0</v>
      </c>
      <c r="M216" s="6">
        <f>IF(ISERROR(VLOOKUP(A216,Sheet1!$A$3:$AF$86,13,FALSE))=TRUE,0,VLOOKUP(A216,Sheet1!$A$3:$AF$86,13,FALSE))</f>
        <v>0</v>
      </c>
      <c r="N216" s="6">
        <f>IF(ISERROR(VLOOKUP(A216,Sheet1!$A$3:$AF$86,14,FALSE))=TRUE,0,VLOOKUP(A216,Sheet1!$A$3:$AF$86,14,FALSE))</f>
        <v>0</v>
      </c>
      <c r="O216" s="7">
        <f>IF(ISERROR(VLOOKUP(A216,Sheet1!$A$3:$AF$86,15,FALSE))=TRUE,0,VLOOKUP(A216,Sheet1!$A$3:$AF$86,15,FALSE))</f>
        <v>0</v>
      </c>
      <c r="P216" s="7">
        <f>IF(ISERROR(VLOOKUP(A216,Sheet1!$A$3:$AF$86,16,FALSE))=TRUE,0,VLOOKUP(A216,Sheet1!$A$3:$AF$86,16,FALSE))</f>
        <v>0</v>
      </c>
      <c r="Q216" s="6">
        <f>IF(ISERROR(VLOOKUP(A216,Sheet1!$A$3:$AF$86,17,FALSE))=TRUE,0,VLOOKUP(A216,Sheet1!$A$3:$AF$86,17,FALSE))</f>
        <v>0</v>
      </c>
      <c r="R216" s="6">
        <f>IF(ISERROR(VLOOKUP(A216,Sheet1!$A$3:$AF$86,18,FALSE))=TRUE,0,VLOOKUP(A216,Sheet1!$A$3:$AF$86,18,FALSE))</f>
        <v>0</v>
      </c>
      <c r="S216" s="6">
        <f>IF(ISERROR(VLOOKUP(A216,Sheet1!$A$3:$AF$86,19,FALSE))=TRUE,0,VLOOKUP(A216,Sheet1!$A$3:$AF$86,19,FALSE))</f>
        <v>0</v>
      </c>
      <c r="T216" s="6">
        <f>IF(ISERROR(VLOOKUP(A216,Sheet1!$A$3:$AF$86,20,FALSE))=TRUE,0,VLOOKUP(A216,Sheet1!$A$3:$AF$86,20,FALSE))</f>
        <v>0</v>
      </c>
      <c r="U216" s="6">
        <f>IF(ISERROR(VLOOKUP(A216,Sheet1!$A$3:$AF$86,21,FALSE))=TRUE,0,VLOOKUP(A216,Sheet1!$A$3:$AF$86,21,FALSE))</f>
        <v>0</v>
      </c>
      <c r="V216" s="7">
        <f>IF(ISERROR(VLOOKUP(A216,Sheet1!$A$3:$AF$86,22,FALSE))=TRUE,0,VLOOKUP(A216,Sheet1!$A$3:$AF$86,22,FALSE))</f>
        <v>0</v>
      </c>
      <c r="W216" s="7">
        <f>IF(ISERROR(VLOOKUP(A216,Sheet1!$A$3:$AF$86,23,FALSE))=TRUE,0,VLOOKUP(A216,Sheet1!$A$3:$AF$86,23,FALSE))</f>
        <v>0</v>
      </c>
      <c r="X216" s="6">
        <f>IF(ISERROR(VLOOKUP(A216,Sheet1!$A$3:$AF$86,24,FALSE))=TRUE,0,VLOOKUP(A216,Sheet1!$A$3:$AF$86,24,FALSE))</f>
        <v>0</v>
      </c>
      <c r="Y216" s="6">
        <f>IF(ISERROR(VLOOKUP(A216,Sheet1!$A$3:$AF$86,25,FALSE))=TRUE,0,VLOOKUP(A216,Sheet1!$A$3:$AF$86,25,FALSE))</f>
        <v>0</v>
      </c>
      <c r="Z216" s="6">
        <f>IF(ISERROR(VLOOKUP(A216,Sheet1!$A$3:$AF$86,26,FALSE))=TRUE,0,VLOOKUP(A216,Sheet1!$A$3:$AF$86,26,FALSE))</f>
        <v>0</v>
      </c>
      <c r="AA216" s="6">
        <f>IF(ISERROR(VLOOKUP(A216,Sheet1!$A$3:$AF$86,27,FALSE))=TRUE,0,VLOOKUP(A216,Sheet1!$A$3:$AF$86,27,FALSE))</f>
        <v>0</v>
      </c>
      <c r="AB216" s="6">
        <f>IF(ISERROR(VLOOKUP(A216,Sheet1!$A$3:$AF$86,28,FALSE))=TRUE,0,VLOOKUP(A216,Sheet1!$A$3:$AF$86,28,FALSE))</f>
        <v>0</v>
      </c>
      <c r="AC216" s="7">
        <f>IF(ISERROR(VLOOKUP(A216,Sheet1!$A$3:$AF$86,29,FALSE))=TRUE,0,VLOOKUP(A216,Sheet1!$A$3:$AF$86,29,FALSE))</f>
        <v>0</v>
      </c>
      <c r="AD216" s="7">
        <f>IF(ISERROR(VLOOKUP(A216,Sheet1!$A$3:$AF$86,30,FALSE))=TRUE,0,VLOOKUP(A216,Sheet1!$A$3:$AF$86,30,FALSE))</f>
        <v>0</v>
      </c>
      <c r="AE216" s="6">
        <f>IF(ISERROR(VLOOKUP(A216,Sheet1!$A$3:$AF$86,31,FALSE))=TRUE,0,VLOOKUP(A216,Sheet1!$A$3:$AF$86,31,FALSE))</f>
        <v>0</v>
      </c>
      <c r="AF216" s="6">
        <f>IF(ISERROR(VLOOKUP(A216,Sheet1!$A$3:$AF$86,32,FALSE))=TRUE,0,VLOOKUP(A216,Sheet1!$A$3:$AF$86,32,FALSE))</f>
        <v>0</v>
      </c>
    </row>
    <row r="217" spans="1:32">
      <c r="A217" s="4">
        <f>Sheet1!A217</f>
        <v>0</v>
      </c>
      <c r="D217" s="6">
        <f>IF(ISERROR(VLOOKUP(A217,Sheet1!$A$3:$AF$86,4,FALSE))=TRUE,0,VLOOKUP(A217,Sheet1!$A$3:$AF$86,4,FALSE))</f>
        <v>0</v>
      </c>
      <c r="E217" s="6">
        <f>IF(ISERROR(VLOOKUP(A217,Sheet1!$A$3:$AF$86,5,FALSE))=TRUE,0,VLOOKUP(A217,Sheet1!$A$3:$AF$86,5,FALSE))</f>
        <v>0</v>
      </c>
      <c r="F217" s="6">
        <f>IF(ISERROR(VLOOKUP(A217,Sheet1!$A$3:$AF$86,6,FALSE))=TRUE,0,VLOOKUP(A217,Sheet1!$A$3:$AF$86,6,FALSE))</f>
        <v>0</v>
      </c>
      <c r="G217" s="6">
        <f>IF(ISERROR(VLOOKUP(A217,Sheet1!$A$3:$AF$86,7,FALSE))=TRUE,0,VLOOKUP(A217,Sheet1!$A$3:$AF$86,7,FALSE))</f>
        <v>0</v>
      </c>
      <c r="H217" s="7">
        <f>IF(ISERROR(VLOOKUP(A217,Sheet1!$A$3:$AF$86,8,FALSE))=TRUE,0,VLOOKUP(A217,Sheet1!$A$3:$AF$86,8,FALSE))</f>
        <v>0</v>
      </c>
      <c r="I217" s="7">
        <f>IF(ISERROR(VLOOKUP(A217,Sheet1!$A$3:$AF$86,9,FALSE))=TRUE,0,VLOOKUP(A217,Sheet1!$A$3:$AF$86,9,FALSE))</f>
        <v>0</v>
      </c>
      <c r="J217" s="6">
        <f>IF(ISERROR(VLOOKUP(A217,Sheet1!$A$3:$AF$86,10,FALSE))=TRUE,0,VLOOKUP(A217,Sheet1!$A$3:$AF$86,10,FALSE))</f>
        <v>0</v>
      </c>
      <c r="K217" s="6">
        <f>IF(ISERROR(VLOOKUP(A217,Sheet1!$A$3:$AF$86,11,FALSE))=TRUE,0,VLOOKUP(A217,Sheet1!$A$3:$AF$86,11,FALSE))</f>
        <v>0</v>
      </c>
      <c r="L217" s="6">
        <f>IF(ISERROR(VLOOKUP(A217,Sheet1!$A$3:$AF$86,12,FALSE))=TRUE,0,VLOOKUP(A217,Sheet1!$A$3:$AF$86,12,FALSE))</f>
        <v>0</v>
      </c>
      <c r="M217" s="6">
        <f>IF(ISERROR(VLOOKUP(A217,Sheet1!$A$3:$AF$86,13,FALSE))=TRUE,0,VLOOKUP(A217,Sheet1!$A$3:$AF$86,13,FALSE))</f>
        <v>0</v>
      </c>
      <c r="N217" s="6">
        <f>IF(ISERROR(VLOOKUP(A217,Sheet1!$A$3:$AF$86,14,FALSE))=TRUE,0,VLOOKUP(A217,Sheet1!$A$3:$AF$86,14,FALSE))</f>
        <v>0</v>
      </c>
      <c r="O217" s="7">
        <f>IF(ISERROR(VLOOKUP(A217,Sheet1!$A$3:$AF$86,15,FALSE))=TRUE,0,VLOOKUP(A217,Sheet1!$A$3:$AF$86,15,FALSE))</f>
        <v>0</v>
      </c>
      <c r="P217" s="7">
        <f>IF(ISERROR(VLOOKUP(A217,Sheet1!$A$3:$AF$86,16,FALSE))=TRUE,0,VLOOKUP(A217,Sheet1!$A$3:$AF$86,16,FALSE))</f>
        <v>0</v>
      </c>
      <c r="Q217" s="6">
        <f>IF(ISERROR(VLOOKUP(A217,Sheet1!$A$3:$AF$86,17,FALSE))=TRUE,0,VLOOKUP(A217,Sheet1!$A$3:$AF$86,17,FALSE))</f>
        <v>0</v>
      </c>
      <c r="R217" s="6">
        <f>IF(ISERROR(VLOOKUP(A217,Sheet1!$A$3:$AF$86,18,FALSE))=TRUE,0,VLOOKUP(A217,Sheet1!$A$3:$AF$86,18,FALSE))</f>
        <v>0</v>
      </c>
      <c r="S217" s="6">
        <f>IF(ISERROR(VLOOKUP(A217,Sheet1!$A$3:$AF$86,19,FALSE))=TRUE,0,VLOOKUP(A217,Sheet1!$A$3:$AF$86,19,FALSE))</f>
        <v>0</v>
      </c>
      <c r="T217" s="6">
        <f>IF(ISERROR(VLOOKUP(A217,Sheet1!$A$3:$AF$86,20,FALSE))=TRUE,0,VLOOKUP(A217,Sheet1!$A$3:$AF$86,20,FALSE))</f>
        <v>0</v>
      </c>
      <c r="U217" s="6">
        <f>IF(ISERROR(VLOOKUP(A217,Sheet1!$A$3:$AF$86,21,FALSE))=TRUE,0,VLOOKUP(A217,Sheet1!$A$3:$AF$86,21,FALSE))</f>
        <v>0</v>
      </c>
      <c r="V217" s="7">
        <f>IF(ISERROR(VLOOKUP(A217,Sheet1!$A$3:$AF$86,22,FALSE))=TRUE,0,VLOOKUP(A217,Sheet1!$A$3:$AF$86,22,FALSE))</f>
        <v>0</v>
      </c>
      <c r="W217" s="7">
        <f>IF(ISERROR(VLOOKUP(A217,Sheet1!$A$3:$AF$86,23,FALSE))=TRUE,0,VLOOKUP(A217,Sheet1!$A$3:$AF$86,23,FALSE))</f>
        <v>0</v>
      </c>
      <c r="X217" s="6">
        <f>IF(ISERROR(VLOOKUP(A217,Sheet1!$A$3:$AF$86,24,FALSE))=TRUE,0,VLOOKUP(A217,Sheet1!$A$3:$AF$86,24,FALSE))</f>
        <v>0</v>
      </c>
      <c r="Y217" s="6">
        <f>IF(ISERROR(VLOOKUP(A217,Sheet1!$A$3:$AF$86,25,FALSE))=TRUE,0,VLOOKUP(A217,Sheet1!$A$3:$AF$86,25,FALSE))</f>
        <v>0</v>
      </c>
      <c r="Z217" s="6">
        <f>IF(ISERROR(VLOOKUP(A217,Sheet1!$A$3:$AF$86,26,FALSE))=TRUE,0,VLOOKUP(A217,Sheet1!$A$3:$AF$86,26,FALSE))</f>
        <v>0</v>
      </c>
      <c r="AA217" s="6">
        <f>IF(ISERROR(VLOOKUP(A217,Sheet1!$A$3:$AF$86,27,FALSE))=TRUE,0,VLOOKUP(A217,Sheet1!$A$3:$AF$86,27,FALSE))</f>
        <v>0</v>
      </c>
      <c r="AB217" s="6">
        <f>IF(ISERROR(VLOOKUP(A217,Sheet1!$A$3:$AF$86,28,FALSE))=TRUE,0,VLOOKUP(A217,Sheet1!$A$3:$AF$86,28,FALSE))</f>
        <v>0</v>
      </c>
      <c r="AC217" s="7">
        <f>IF(ISERROR(VLOOKUP(A217,Sheet1!$A$3:$AF$86,29,FALSE))=TRUE,0,VLOOKUP(A217,Sheet1!$A$3:$AF$86,29,FALSE))</f>
        <v>0</v>
      </c>
      <c r="AD217" s="7">
        <f>IF(ISERROR(VLOOKUP(A217,Sheet1!$A$3:$AF$86,30,FALSE))=TRUE,0,VLOOKUP(A217,Sheet1!$A$3:$AF$86,30,FALSE))</f>
        <v>0</v>
      </c>
      <c r="AE217" s="6">
        <f>IF(ISERROR(VLOOKUP(A217,Sheet1!$A$3:$AF$86,31,FALSE))=TRUE,0,VLOOKUP(A217,Sheet1!$A$3:$AF$86,31,FALSE))</f>
        <v>0</v>
      </c>
      <c r="AF217" s="6">
        <f>IF(ISERROR(VLOOKUP(A217,Sheet1!$A$3:$AF$86,32,FALSE))=TRUE,0,VLOOKUP(A217,Sheet1!$A$3:$AF$86,32,FALSE))</f>
        <v>0</v>
      </c>
    </row>
    <row r="218" spans="1:32">
      <c r="A218" s="4">
        <f>Sheet1!A218</f>
        <v>0</v>
      </c>
      <c r="D218" s="6">
        <f>IF(ISERROR(VLOOKUP(A218,Sheet1!$A$3:$AF$86,4,FALSE))=TRUE,0,VLOOKUP(A218,Sheet1!$A$3:$AF$86,4,FALSE))</f>
        <v>0</v>
      </c>
      <c r="E218" s="6">
        <f>IF(ISERROR(VLOOKUP(A218,Sheet1!$A$3:$AF$86,5,FALSE))=TRUE,0,VLOOKUP(A218,Sheet1!$A$3:$AF$86,5,FALSE))</f>
        <v>0</v>
      </c>
      <c r="F218" s="6">
        <f>IF(ISERROR(VLOOKUP(A218,Sheet1!$A$3:$AF$86,6,FALSE))=TRUE,0,VLOOKUP(A218,Sheet1!$A$3:$AF$86,6,FALSE))</f>
        <v>0</v>
      </c>
      <c r="G218" s="6">
        <f>IF(ISERROR(VLOOKUP(A218,Sheet1!$A$3:$AF$86,7,FALSE))=TRUE,0,VLOOKUP(A218,Sheet1!$A$3:$AF$86,7,FALSE))</f>
        <v>0</v>
      </c>
      <c r="H218" s="7">
        <f>IF(ISERROR(VLOOKUP(A218,Sheet1!$A$3:$AF$86,8,FALSE))=TRUE,0,VLOOKUP(A218,Sheet1!$A$3:$AF$86,8,FALSE))</f>
        <v>0</v>
      </c>
      <c r="I218" s="7">
        <f>IF(ISERROR(VLOOKUP(A218,Sheet1!$A$3:$AF$86,9,FALSE))=TRUE,0,VLOOKUP(A218,Sheet1!$A$3:$AF$86,9,FALSE))</f>
        <v>0</v>
      </c>
      <c r="J218" s="6">
        <f>IF(ISERROR(VLOOKUP(A218,Sheet1!$A$3:$AF$86,10,FALSE))=TRUE,0,VLOOKUP(A218,Sheet1!$A$3:$AF$86,10,FALSE))</f>
        <v>0</v>
      </c>
      <c r="K218" s="6">
        <f>IF(ISERROR(VLOOKUP(A218,Sheet1!$A$3:$AF$86,11,FALSE))=TRUE,0,VLOOKUP(A218,Sheet1!$A$3:$AF$86,11,FALSE))</f>
        <v>0</v>
      </c>
      <c r="L218" s="6">
        <f>IF(ISERROR(VLOOKUP(A218,Sheet1!$A$3:$AF$86,12,FALSE))=TRUE,0,VLOOKUP(A218,Sheet1!$A$3:$AF$86,12,FALSE))</f>
        <v>0</v>
      </c>
      <c r="M218" s="6">
        <f>IF(ISERROR(VLOOKUP(A218,Sheet1!$A$3:$AF$86,13,FALSE))=TRUE,0,VLOOKUP(A218,Sheet1!$A$3:$AF$86,13,FALSE))</f>
        <v>0</v>
      </c>
      <c r="N218" s="6">
        <f>IF(ISERROR(VLOOKUP(A218,Sheet1!$A$3:$AF$86,14,FALSE))=TRUE,0,VLOOKUP(A218,Sheet1!$A$3:$AF$86,14,FALSE))</f>
        <v>0</v>
      </c>
      <c r="O218" s="7">
        <f>IF(ISERROR(VLOOKUP(A218,Sheet1!$A$3:$AF$86,15,FALSE))=TRUE,0,VLOOKUP(A218,Sheet1!$A$3:$AF$86,15,FALSE))</f>
        <v>0</v>
      </c>
      <c r="P218" s="7">
        <f>IF(ISERROR(VLOOKUP(A218,Sheet1!$A$3:$AF$86,16,FALSE))=TRUE,0,VLOOKUP(A218,Sheet1!$A$3:$AF$86,16,FALSE))</f>
        <v>0</v>
      </c>
      <c r="Q218" s="6">
        <f>IF(ISERROR(VLOOKUP(A218,Sheet1!$A$3:$AF$86,17,FALSE))=TRUE,0,VLOOKUP(A218,Sheet1!$A$3:$AF$86,17,FALSE))</f>
        <v>0</v>
      </c>
      <c r="R218" s="6">
        <f>IF(ISERROR(VLOOKUP(A218,Sheet1!$A$3:$AF$86,18,FALSE))=TRUE,0,VLOOKUP(A218,Sheet1!$A$3:$AF$86,18,FALSE))</f>
        <v>0</v>
      </c>
      <c r="S218" s="6">
        <f>IF(ISERROR(VLOOKUP(A218,Sheet1!$A$3:$AF$86,19,FALSE))=TRUE,0,VLOOKUP(A218,Sheet1!$A$3:$AF$86,19,FALSE))</f>
        <v>0</v>
      </c>
      <c r="T218" s="6">
        <f>IF(ISERROR(VLOOKUP(A218,Sheet1!$A$3:$AF$86,20,FALSE))=TRUE,0,VLOOKUP(A218,Sheet1!$A$3:$AF$86,20,FALSE))</f>
        <v>0</v>
      </c>
      <c r="U218" s="6">
        <f>IF(ISERROR(VLOOKUP(A218,Sheet1!$A$3:$AF$86,21,FALSE))=TRUE,0,VLOOKUP(A218,Sheet1!$A$3:$AF$86,21,FALSE))</f>
        <v>0</v>
      </c>
      <c r="V218" s="7">
        <f>IF(ISERROR(VLOOKUP(A218,Sheet1!$A$3:$AF$86,22,FALSE))=TRUE,0,VLOOKUP(A218,Sheet1!$A$3:$AF$86,22,FALSE))</f>
        <v>0</v>
      </c>
      <c r="W218" s="7">
        <f>IF(ISERROR(VLOOKUP(A218,Sheet1!$A$3:$AF$86,23,FALSE))=TRUE,0,VLOOKUP(A218,Sheet1!$A$3:$AF$86,23,FALSE))</f>
        <v>0</v>
      </c>
      <c r="X218" s="6">
        <f>IF(ISERROR(VLOOKUP(A218,Sheet1!$A$3:$AF$86,24,FALSE))=TRUE,0,VLOOKUP(A218,Sheet1!$A$3:$AF$86,24,FALSE))</f>
        <v>0</v>
      </c>
      <c r="Y218" s="6">
        <f>IF(ISERROR(VLOOKUP(A218,Sheet1!$A$3:$AF$86,25,FALSE))=TRUE,0,VLOOKUP(A218,Sheet1!$A$3:$AF$86,25,FALSE))</f>
        <v>0</v>
      </c>
      <c r="Z218" s="6">
        <f>IF(ISERROR(VLOOKUP(A218,Sheet1!$A$3:$AF$86,26,FALSE))=TRUE,0,VLOOKUP(A218,Sheet1!$A$3:$AF$86,26,FALSE))</f>
        <v>0</v>
      </c>
      <c r="AA218" s="6">
        <f>IF(ISERROR(VLOOKUP(A218,Sheet1!$A$3:$AF$86,27,FALSE))=TRUE,0,VLOOKUP(A218,Sheet1!$A$3:$AF$86,27,FALSE))</f>
        <v>0</v>
      </c>
      <c r="AB218" s="6">
        <f>IF(ISERROR(VLOOKUP(A218,Sheet1!$A$3:$AF$86,28,FALSE))=TRUE,0,VLOOKUP(A218,Sheet1!$A$3:$AF$86,28,FALSE))</f>
        <v>0</v>
      </c>
      <c r="AC218" s="7">
        <f>IF(ISERROR(VLOOKUP(A218,Sheet1!$A$3:$AF$86,29,FALSE))=TRUE,0,VLOOKUP(A218,Sheet1!$A$3:$AF$86,29,FALSE))</f>
        <v>0</v>
      </c>
      <c r="AD218" s="7">
        <f>IF(ISERROR(VLOOKUP(A218,Sheet1!$A$3:$AF$86,30,FALSE))=TRUE,0,VLOOKUP(A218,Sheet1!$A$3:$AF$86,30,FALSE))</f>
        <v>0</v>
      </c>
      <c r="AE218" s="6">
        <f>IF(ISERROR(VLOOKUP(A218,Sheet1!$A$3:$AF$86,31,FALSE))=TRUE,0,VLOOKUP(A218,Sheet1!$A$3:$AF$86,31,FALSE))</f>
        <v>0</v>
      </c>
      <c r="AF218" s="6">
        <f>IF(ISERROR(VLOOKUP(A218,Sheet1!$A$3:$AF$86,32,FALSE))=TRUE,0,VLOOKUP(A218,Sheet1!$A$3:$AF$86,32,FALSE))</f>
        <v>0</v>
      </c>
    </row>
    <row r="219" spans="1:32">
      <c r="A219" s="4">
        <f>Sheet1!A219</f>
        <v>0</v>
      </c>
      <c r="D219" s="6">
        <f>IF(ISERROR(VLOOKUP(A219,Sheet1!$A$3:$AF$86,4,FALSE))=TRUE,0,VLOOKUP(A219,Sheet1!$A$3:$AF$86,4,FALSE))</f>
        <v>0</v>
      </c>
      <c r="E219" s="6">
        <f>IF(ISERROR(VLOOKUP(A219,Sheet1!$A$3:$AF$86,5,FALSE))=TRUE,0,VLOOKUP(A219,Sheet1!$A$3:$AF$86,5,FALSE))</f>
        <v>0</v>
      </c>
      <c r="F219" s="6">
        <f>IF(ISERROR(VLOOKUP(A219,Sheet1!$A$3:$AF$86,6,FALSE))=TRUE,0,VLOOKUP(A219,Sheet1!$A$3:$AF$86,6,FALSE))</f>
        <v>0</v>
      </c>
      <c r="G219" s="6">
        <f>IF(ISERROR(VLOOKUP(A219,Sheet1!$A$3:$AF$86,7,FALSE))=TRUE,0,VLOOKUP(A219,Sheet1!$A$3:$AF$86,7,FALSE))</f>
        <v>0</v>
      </c>
      <c r="H219" s="7">
        <f>IF(ISERROR(VLOOKUP(A219,Sheet1!$A$3:$AF$86,8,FALSE))=TRUE,0,VLOOKUP(A219,Sheet1!$A$3:$AF$86,8,FALSE))</f>
        <v>0</v>
      </c>
      <c r="I219" s="7">
        <f>IF(ISERROR(VLOOKUP(A219,Sheet1!$A$3:$AF$86,9,FALSE))=TRUE,0,VLOOKUP(A219,Sheet1!$A$3:$AF$86,9,FALSE))</f>
        <v>0</v>
      </c>
      <c r="J219" s="6">
        <f>IF(ISERROR(VLOOKUP(A219,Sheet1!$A$3:$AF$86,10,FALSE))=TRUE,0,VLOOKUP(A219,Sheet1!$A$3:$AF$86,10,FALSE))</f>
        <v>0</v>
      </c>
      <c r="K219" s="6">
        <f>IF(ISERROR(VLOOKUP(A219,Sheet1!$A$3:$AF$86,11,FALSE))=TRUE,0,VLOOKUP(A219,Sheet1!$A$3:$AF$86,11,FALSE))</f>
        <v>0</v>
      </c>
      <c r="L219" s="6">
        <f>IF(ISERROR(VLOOKUP(A219,Sheet1!$A$3:$AF$86,12,FALSE))=TRUE,0,VLOOKUP(A219,Sheet1!$A$3:$AF$86,12,FALSE))</f>
        <v>0</v>
      </c>
      <c r="M219" s="6">
        <f>IF(ISERROR(VLOOKUP(A219,Sheet1!$A$3:$AF$86,13,FALSE))=TRUE,0,VLOOKUP(A219,Sheet1!$A$3:$AF$86,13,FALSE))</f>
        <v>0</v>
      </c>
      <c r="N219" s="6">
        <f>IF(ISERROR(VLOOKUP(A219,Sheet1!$A$3:$AF$86,14,FALSE))=TRUE,0,VLOOKUP(A219,Sheet1!$A$3:$AF$86,14,FALSE))</f>
        <v>0</v>
      </c>
      <c r="O219" s="7">
        <f>IF(ISERROR(VLOOKUP(A219,Sheet1!$A$3:$AF$86,15,FALSE))=TRUE,0,VLOOKUP(A219,Sheet1!$A$3:$AF$86,15,FALSE))</f>
        <v>0</v>
      </c>
      <c r="P219" s="7">
        <f>IF(ISERROR(VLOOKUP(A219,Sheet1!$A$3:$AF$86,16,FALSE))=TRUE,0,VLOOKUP(A219,Sheet1!$A$3:$AF$86,16,FALSE))</f>
        <v>0</v>
      </c>
      <c r="Q219" s="6">
        <f>IF(ISERROR(VLOOKUP(A219,Sheet1!$A$3:$AF$86,17,FALSE))=TRUE,0,VLOOKUP(A219,Sheet1!$A$3:$AF$86,17,FALSE))</f>
        <v>0</v>
      </c>
      <c r="R219" s="6">
        <f>IF(ISERROR(VLOOKUP(A219,Sheet1!$A$3:$AF$86,18,FALSE))=TRUE,0,VLOOKUP(A219,Sheet1!$A$3:$AF$86,18,FALSE))</f>
        <v>0</v>
      </c>
      <c r="S219" s="6">
        <f>IF(ISERROR(VLOOKUP(A219,Sheet1!$A$3:$AF$86,19,FALSE))=TRUE,0,VLOOKUP(A219,Sheet1!$A$3:$AF$86,19,FALSE))</f>
        <v>0</v>
      </c>
      <c r="T219" s="6">
        <f>IF(ISERROR(VLOOKUP(A219,Sheet1!$A$3:$AF$86,20,FALSE))=TRUE,0,VLOOKUP(A219,Sheet1!$A$3:$AF$86,20,FALSE))</f>
        <v>0</v>
      </c>
      <c r="U219" s="6">
        <f>IF(ISERROR(VLOOKUP(A219,Sheet1!$A$3:$AF$86,21,FALSE))=TRUE,0,VLOOKUP(A219,Sheet1!$A$3:$AF$86,21,FALSE))</f>
        <v>0</v>
      </c>
      <c r="V219" s="7">
        <f>IF(ISERROR(VLOOKUP(A219,Sheet1!$A$3:$AF$86,22,FALSE))=TRUE,0,VLOOKUP(A219,Sheet1!$A$3:$AF$86,22,FALSE))</f>
        <v>0</v>
      </c>
      <c r="W219" s="7">
        <f>IF(ISERROR(VLOOKUP(A219,Sheet1!$A$3:$AF$86,23,FALSE))=TRUE,0,VLOOKUP(A219,Sheet1!$A$3:$AF$86,23,FALSE))</f>
        <v>0</v>
      </c>
      <c r="X219" s="6">
        <f>IF(ISERROR(VLOOKUP(A219,Sheet1!$A$3:$AF$86,24,FALSE))=TRUE,0,VLOOKUP(A219,Sheet1!$A$3:$AF$86,24,FALSE))</f>
        <v>0</v>
      </c>
      <c r="Y219" s="6">
        <f>IF(ISERROR(VLOOKUP(A219,Sheet1!$A$3:$AF$86,25,FALSE))=TRUE,0,VLOOKUP(A219,Sheet1!$A$3:$AF$86,25,FALSE))</f>
        <v>0</v>
      </c>
      <c r="Z219" s="6">
        <f>IF(ISERROR(VLOOKUP(A219,Sheet1!$A$3:$AF$86,26,FALSE))=TRUE,0,VLOOKUP(A219,Sheet1!$A$3:$AF$86,26,FALSE))</f>
        <v>0</v>
      </c>
      <c r="AA219" s="6">
        <f>IF(ISERROR(VLOOKUP(A219,Sheet1!$A$3:$AF$86,27,FALSE))=TRUE,0,VLOOKUP(A219,Sheet1!$A$3:$AF$86,27,FALSE))</f>
        <v>0</v>
      </c>
      <c r="AB219" s="6">
        <f>IF(ISERROR(VLOOKUP(A219,Sheet1!$A$3:$AF$86,28,FALSE))=TRUE,0,VLOOKUP(A219,Sheet1!$A$3:$AF$86,28,FALSE))</f>
        <v>0</v>
      </c>
      <c r="AC219" s="7">
        <f>IF(ISERROR(VLOOKUP(A219,Sheet1!$A$3:$AF$86,29,FALSE))=TRUE,0,VLOOKUP(A219,Sheet1!$A$3:$AF$86,29,FALSE))</f>
        <v>0</v>
      </c>
      <c r="AD219" s="7">
        <f>IF(ISERROR(VLOOKUP(A219,Sheet1!$A$3:$AF$86,30,FALSE))=TRUE,0,VLOOKUP(A219,Sheet1!$A$3:$AF$86,30,FALSE))</f>
        <v>0</v>
      </c>
      <c r="AE219" s="6">
        <f>IF(ISERROR(VLOOKUP(A219,Sheet1!$A$3:$AF$86,31,FALSE))=TRUE,0,VLOOKUP(A219,Sheet1!$A$3:$AF$86,31,FALSE))</f>
        <v>0</v>
      </c>
      <c r="AF219" s="6">
        <f>IF(ISERROR(VLOOKUP(A219,Sheet1!$A$3:$AF$86,32,FALSE))=TRUE,0,VLOOKUP(A219,Sheet1!$A$3:$AF$86,32,FALSE))</f>
        <v>0</v>
      </c>
    </row>
    <row r="220" spans="1:32">
      <c r="A220" s="4">
        <f>Sheet1!A220</f>
        <v>0</v>
      </c>
      <c r="D220" s="6">
        <f>IF(ISERROR(VLOOKUP(A220,Sheet1!$A$3:$AF$86,4,FALSE))=TRUE,0,VLOOKUP(A220,Sheet1!$A$3:$AF$86,4,FALSE))</f>
        <v>0</v>
      </c>
      <c r="E220" s="6">
        <f>IF(ISERROR(VLOOKUP(A220,Sheet1!$A$3:$AF$86,5,FALSE))=TRUE,0,VLOOKUP(A220,Sheet1!$A$3:$AF$86,5,FALSE))</f>
        <v>0</v>
      </c>
      <c r="F220" s="6">
        <f>IF(ISERROR(VLOOKUP(A220,Sheet1!$A$3:$AF$86,6,FALSE))=TRUE,0,VLOOKUP(A220,Sheet1!$A$3:$AF$86,6,FALSE))</f>
        <v>0</v>
      </c>
      <c r="G220" s="6">
        <f>IF(ISERROR(VLOOKUP(A220,Sheet1!$A$3:$AF$86,7,FALSE))=TRUE,0,VLOOKUP(A220,Sheet1!$A$3:$AF$86,7,FALSE))</f>
        <v>0</v>
      </c>
      <c r="H220" s="7">
        <f>IF(ISERROR(VLOOKUP(A220,Sheet1!$A$3:$AF$86,8,FALSE))=TRUE,0,VLOOKUP(A220,Sheet1!$A$3:$AF$86,8,FALSE))</f>
        <v>0</v>
      </c>
      <c r="I220" s="7">
        <f>IF(ISERROR(VLOOKUP(A220,Sheet1!$A$3:$AF$86,9,FALSE))=TRUE,0,VLOOKUP(A220,Sheet1!$A$3:$AF$86,9,FALSE))</f>
        <v>0</v>
      </c>
      <c r="J220" s="6">
        <f>IF(ISERROR(VLOOKUP(A220,Sheet1!$A$3:$AF$86,10,FALSE))=TRUE,0,VLOOKUP(A220,Sheet1!$A$3:$AF$86,10,FALSE))</f>
        <v>0</v>
      </c>
      <c r="K220" s="6">
        <f>IF(ISERROR(VLOOKUP(A220,Sheet1!$A$3:$AF$86,11,FALSE))=TRUE,0,VLOOKUP(A220,Sheet1!$A$3:$AF$86,11,FALSE))</f>
        <v>0</v>
      </c>
      <c r="L220" s="6">
        <f>IF(ISERROR(VLOOKUP(A220,Sheet1!$A$3:$AF$86,12,FALSE))=TRUE,0,VLOOKUP(A220,Sheet1!$A$3:$AF$86,12,FALSE))</f>
        <v>0</v>
      </c>
      <c r="M220" s="6">
        <f>IF(ISERROR(VLOOKUP(A220,Sheet1!$A$3:$AF$86,13,FALSE))=TRUE,0,VLOOKUP(A220,Sheet1!$A$3:$AF$86,13,FALSE))</f>
        <v>0</v>
      </c>
      <c r="N220" s="6">
        <f>IF(ISERROR(VLOOKUP(A220,Sheet1!$A$3:$AF$86,14,FALSE))=TRUE,0,VLOOKUP(A220,Sheet1!$A$3:$AF$86,14,FALSE))</f>
        <v>0</v>
      </c>
      <c r="O220" s="7">
        <f>IF(ISERROR(VLOOKUP(A220,Sheet1!$A$3:$AF$86,15,FALSE))=TRUE,0,VLOOKUP(A220,Sheet1!$A$3:$AF$86,15,FALSE))</f>
        <v>0</v>
      </c>
      <c r="P220" s="7">
        <f>IF(ISERROR(VLOOKUP(A220,Sheet1!$A$3:$AF$86,16,FALSE))=TRUE,0,VLOOKUP(A220,Sheet1!$A$3:$AF$86,16,FALSE))</f>
        <v>0</v>
      </c>
      <c r="Q220" s="6">
        <f>IF(ISERROR(VLOOKUP(A220,Sheet1!$A$3:$AF$86,17,FALSE))=TRUE,0,VLOOKUP(A220,Sheet1!$A$3:$AF$86,17,FALSE))</f>
        <v>0</v>
      </c>
      <c r="R220" s="6">
        <f>IF(ISERROR(VLOOKUP(A220,Sheet1!$A$3:$AF$86,18,FALSE))=TRUE,0,VLOOKUP(A220,Sheet1!$A$3:$AF$86,18,FALSE))</f>
        <v>0</v>
      </c>
      <c r="S220" s="6">
        <f>IF(ISERROR(VLOOKUP(A220,Sheet1!$A$3:$AF$86,19,FALSE))=TRUE,0,VLOOKUP(A220,Sheet1!$A$3:$AF$86,19,FALSE))</f>
        <v>0</v>
      </c>
      <c r="T220" s="6">
        <f>IF(ISERROR(VLOOKUP(A220,Sheet1!$A$3:$AF$86,20,FALSE))=TRUE,0,VLOOKUP(A220,Sheet1!$A$3:$AF$86,20,FALSE))</f>
        <v>0</v>
      </c>
      <c r="U220" s="6">
        <f>IF(ISERROR(VLOOKUP(A220,Sheet1!$A$3:$AF$86,21,FALSE))=TRUE,0,VLOOKUP(A220,Sheet1!$A$3:$AF$86,21,FALSE))</f>
        <v>0</v>
      </c>
      <c r="V220" s="7">
        <f>IF(ISERROR(VLOOKUP(A220,Sheet1!$A$3:$AF$86,22,FALSE))=TRUE,0,VLOOKUP(A220,Sheet1!$A$3:$AF$86,22,FALSE))</f>
        <v>0</v>
      </c>
      <c r="W220" s="7">
        <f>IF(ISERROR(VLOOKUP(A220,Sheet1!$A$3:$AF$86,23,FALSE))=TRUE,0,VLOOKUP(A220,Sheet1!$A$3:$AF$86,23,FALSE))</f>
        <v>0</v>
      </c>
      <c r="X220" s="6">
        <f>IF(ISERROR(VLOOKUP(A220,Sheet1!$A$3:$AF$86,24,FALSE))=TRUE,0,VLOOKUP(A220,Sheet1!$A$3:$AF$86,24,FALSE))</f>
        <v>0</v>
      </c>
      <c r="Y220" s="6">
        <f>IF(ISERROR(VLOOKUP(A220,Sheet1!$A$3:$AF$86,25,FALSE))=TRUE,0,VLOOKUP(A220,Sheet1!$A$3:$AF$86,25,FALSE))</f>
        <v>0</v>
      </c>
      <c r="Z220" s="6">
        <f>IF(ISERROR(VLOOKUP(A220,Sheet1!$A$3:$AF$86,26,FALSE))=TRUE,0,VLOOKUP(A220,Sheet1!$A$3:$AF$86,26,FALSE))</f>
        <v>0</v>
      </c>
      <c r="AA220" s="6">
        <f>IF(ISERROR(VLOOKUP(A220,Sheet1!$A$3:$AF$86,27,FALSE))=TRUE,0,VLOOKUP(A220,Sheet1!$A$3:$AF$86,27,FALSE))</f>
        <v>0</v>
      </c>
      <c r="AB220" s="6">
        <f>IF(ISERROR(VLOOKUP(A220,Sheet1!$A$3:$AF$86,28,FALSE))=TRUE,0,VLOOKUP(A220,Sheet1!$A$3:$AF$86,28,FALSE))</f>
        <v>0</v>
      </c>
      <c r="AC220" s="7">
        <f>IF(ISERROR(VLOOKUP(A220,Sheet1!$A$3:$AF$86,29,FALSE))=TRUE,0,VLOOKUP(A220,Sheet1!$A$3:$AF$86,29,FALSE))</f>
        <v>0</v>
      </c>
      <c r="AD220" s="7">
        <f>IF(ISERROR(VLOOKUP(A220,Sheet1!$A$3:$AF$86,30,FALSE))=TRUE,0,VLOOKUP(A220,Sheet1!$A$3:$AF$86,30,FALSE))</f>
        <v>0</v>
      </c>
      <c r="AE220" s="6">
        <f>IF(ISERROR(VLOOKUP(A220,Sheet1!$A$3:$AF$86,31,FALSE))=TRUE,0,VLOOKUP(A220,Sheet1!$A$3:$AF$86,31,FALSE))</f>
        <v>0</v>
      </c>
      <c r="AF220" s="6">
        <f>IF(ISERROR(VLOOKUP(A220,Sheet1!$A$3:$AF$86,32,FALSE))=TRUE,0,VLOOKUP(A220,Sheet1!$A$3:$AF$86,32,FALSE))</f>
        <v>0</v>
      </c>
    </row>
    <row r="221" spans="1:32">
      <c r="V221" s="7">
        <f>IF(ISERROR(VLOOKUP(A221,Sheet1!$A$3:$AF$86,22,FALSE))=TRUE,0,VLOOKUP(A221,Sheet1!$A$3:$AF$86,22,FALSE))</f>
        <v>0</v>
      </c>
      <c r="W221" s="7">
        <f>IF(ISERROR(VLOOKUP(A221,Sheet1!$A$3:$AF$86,23,FALSE))=TRUE,0,VLOOKUP(A221,Sheet1!$A$3:$AF$86,23,FALSE))</f>
        <v>0</v>
      </c>
      <c r="X221" s="6">
        <f>IF(ISERROR(VLOOKUP(A221,Sheet1!$A$3:$AF$86,24,FALSE))=TRUE,0,VLOOKUP(A221,Sheet1!$A$3:$AF$86,24,FALSE))</f>
        <v>0</v>
      </c>
      <c r="Y221" s="6">
        <f>IF(ISERROR(VLOOKUP(A221,Sheet1!$A$3:$AF$86,25,FALSE))=TRUE,0,VLOOKUP(A221,Sheet1!$A$3:$AF$86,25,FALSE))</f>
        <v>0</v>
      </c>
      <c r="Z221" s="6">
        <f>IF(ISERROR(VLOOKUP(A221,Sheet1!$A$3:$AF$86,26,FALSE))=TRUE,0,VLOOKUP(A221,Sheet1!$A$3:$AF$86,26,FALSE))</f>
        <v>0</v>
      </c>
      <c r="AA221" s="6">
        <f>IF(ISERROR(VLOOKUP(A221,Sheet1!$A$3:$AF$86,27,FALSE))=TRUE,0,VLOOKUP(A221,Sheet1!$A$3:$AF$86,27,FALSE))</f>
        <v>0</v>
      </c>
      <c r="AB221" s="6">
        <f>IF(ISERROR(VLOOKUP(A221,Sheet1!$A$3:$AF$86,28,FALSE))=TRUE,0,VLOOKUP(A221,Sheet1!$A$3:$AF$86,28,FALSE))</f>
        <v>0</v>
      </c>
      <c r="AC221" s="7">
        <f>IF(ISERROR(VLOOKUP(A221,Sheet1!$A$3:$AF$86,29,FALSE))=TRUE,0,VLOOKUP(A221,Sheet1!$A$3:$AF$86,29,FALSE))</f>
        <v>0</v>
      </c>
      <c r="AD221" s="7">
        <f>IF(ISERROR(VLOOKUP(A221,Sheet1!$A$3:$AF$86,30,FALSE))=TRUE,0,VLOOKUP(A221,Sheet1!$A$3:$AF$86,30,FALSE))</f>
        <v>0</v>
      </c>
      <c r="AE221" s="6">
        <f>IF(ISERROR(VLOOKUP(A221,Sheet1!$A$3:$AF$86,31,FALSE))=TRUE,0,VLOOKUP(A221,Sheet1!$A$3:$AF$86,31,FALSE))</f>
        <v>0</v>
      </c>
      <c r="AF221" s="6">
        <f>IF(ISERROR(VLOOKUP(A221,Sheet1!$A$3:$AF$86,32,FALSE))=TRUE,0,VLOOKUP(A221,Sheet1!$A$3:$AF$86,32,FALSE))</f>
        <v>0</v>
      </c>
    </row>
    <row r="222" spans="1:32">
      <c r="V222" s="7">
        <f>IF(ISERROR(VLOOKUP(A222,Sheet1!$A$3:$AF$86,22,FALSE))=TRUE,0,VLOOKUP(A222,Sheet1!$A$3:$AF$86,22,FALSE))</f>
        <v>0</v>
      </c>
      <c r="W222" s="7">
        <f>IF(ISERROR(VLOOKUP(A222,Sheet1!$A$3:$AF$86,23,FALSE))=TRUE,0,VLOOKUP(A222,Sheet1!$A$3:$AF$86,23,FALSE))</f>
        <v>0</v>
      </c>
      <c r="X222" s="6">
        <f>IF(ISERROR(VLOOKUP(A222,Sheet1!$A$3:$AF$86,24,FALSE))=TRUE,0,VLOOKUP(A222,Sheet1!$A$3:$AF$86,24,FALSE))</f>
        <v>0</v>
      </c>
      <c r="Y222" s="6">
        <f>IF(ISERROR(VLOOKUP(A222,Sheet1!$A$3:$AF$86,25,FALSE))=TRUE,0,VLOOKUP(A222,Sheet1!$A$3:$AF$86,25,FALSE))</f>
        <v>0</v>
      </c>
      <c r="Z222" s="6">
        <f>IF(ISERROR(VLOOKUP(A222,Sheet1!$A$3:$AF$86,26,FALSE))=TRUE,0,VLOOKUP(A222,Sheet1!$A$3:$AF$86,26,FALSE))</f>
        <v>0</v>
      </c>
      <c r="AA222" s="6">
        <f>IF(ISERROR(VLOOKUP(A222,Sheet1!$A$3:$AF$86,27,FALSE))=TRUE,0,VLOOKUP(A222,Sheet1!$A$3:$AF$86,27,FALSE))</f>
        <v>0</v>
      </c>
      <c r="AB222" s="6">
        <f>IF(ISERROR(VLOOKUP(A222,Sheet1!$A$3:$AF$86,28,FALSE))=TRUE,0,VLOOKUP(A222,Sheet1!$A$3:$AF$86,28,FALSE))</f>
        <v>0</v>
      </c>
      <c r="AC222" s="7">
        <f>IF(ISERROR(VLOOKUP(A222,Sheet1!$A$3:$AF$86,29,FALSE))=TRUE,0,VLOOKUP(A222,Sheet1!$A$3:$AF$86,29,FALSE))</f>
        <v>0</v>
      </c>
      <c r="AD222" s="7">
        <f>IF(ISERROR(VLOOKUP(A222,Sheet1!$A$3:$AF$86,30,FALSE))=TRUE,0,VLOOKUP(A222,Sheet1!$A$3:$AF$86,30,FALSE))</f>
        <v>0</v>
      </c>
      <c r="AE222" s="6">
        <f>IF(ISERROR(VLOOKUP(A222,Sheet1!$A$3:$AF$86,31,FALSE))=TRUE,0,VLOOKUP(A222,Sheet1!$A$3:$AF$86,31,FALSE))</f>
        <v>0</v>
      </c>
      <c r="AF222" s="6">
        <f>IF(ISERROR(VLOOKUP(A222,Sheet1!$A$3:$AF$86,32,FALSE))=TRUE,0,VLOOKUP(A222,Sheet1!$A$3:$AF$86,32,FALSE))</f>
        <v>0</v>
      </c>
    </row>
    <row r="223" spans="1:32">
      <c r="V223" s="7">
        <f>IF(ISERROR(VLOOKUP(A223,Sheet1!$A$3:$AF$86,22,FALSE))=TRUE,0,VLOOKUP(A223,Sheet1!$A$3:$AF$86,22,FALSE))</f>
        <v>0</v>
      </c>
      <c r="W223" s="7">
        <f>IF(ISERROR(VLOOKUP(A223,Sheet1!$A$3:$AF$86,23,FALSE))=TRUE,0,VLOOKUP(A223,Sheet1!$A$3:$AF$86,23,FALSE))</f>
        <v>0</v>
      </c>
      <c r="X223" s="6">
        <f>IF(ISERROR(VLOOKUP(A223,Sheet1!$A$3:$AF$86,24,FALSE))=TRUE,0,VLOOKUP(A223,Sheet1!$A$3:$AF$86,24,FALSE))</f>
        <v>0</v>
      </c>
      <c r="Y223" s="6">
        <f>IF(ISERROR(VLOOKUP(A223,Sheet1!$A$3:$AF$86,25,FALSE))=TRUE,0,VLOOKUP(A223,Sheet1!$A$3:$AF$86,25,FALSE))</f>
        <v>0</v>
      </c>
      <c r="Z223" s="6">
        <f>IF(ISERROR(VLOOKUP(A223,Sheet1!$A$3:$AF$86,26,FALSE))=TRUE,0,VLOOKUP(A223,Sheet1!$A$3:$AF$86,26,FALSE))</f>
        <v>0</v>
      </c>
      <c r="AA223" s="6">
        <f>IF(ISERROR(VLOOKUP(A223,Sheet1!$A$3:$AF$86,27,FALSE))=TRUE,0,VLOOKUP(A223,Sheet1!$A$3:$AF$86,27,FALSE))</f>
        <v>0</v>
      </c>
      <c r="AB223" s="6">
        <f>IF(ISERROR(VLOOKUP(A223,Sheet1!$A$3:$AF$86,28,FALSE))=TRUE,0,VLOOKUP(A223,Sheet1!$A$3:$AF$86,28,FALSE))</f>
        <v>0</v>
      </c>
      <c r="AC223" s="7">
        <f>IF(ISERROR(VLOOKUP(A223,Sheet1!$A$3:$AF$86,29,FALSE))=TRUE,0,VLOOKUP(A223,Sheet1!$A$3:$AF$86,29,FALSE))</f>
        <v>0</v>
      </c>
      <c r="AD223" s="7">
        <f>IF(ISERROR(VLOOKUP(A223,Sheet1!$A$3:$AF$86,30,FALSE))=TRUE,0,VLOOKUP(A223,Sheet1!$A$3:$AF$86,30,FALSE))</f>
        <v>0</v>
      </c>
      <c r="AE223" s="6">
        <f>IF(ISERROR(VLOOKUP(A223,Sheet1!$A$3:$AF$86,31,FALSE))=TRUE,0,VLOOKUP(A223,Sheet1!$A$3:$AF$86,31,FALSE))</f>
        <v>0</v>
      </c>
      <c r="AF223" s="6">
        <f>IF(ISERROR(VLOOKUP(A223,Sheet1!$A$3:$AF$86,32,FALSE))=TRUE,0,VLOOKUP(A223,Sheet1!$A$3:$AF$86,32,FALSE))</f>
        <v>0</v>
      </c>
    </row>
    <row r="224" spans="1:32">
      <c r="V224" s="7">
        <f>IF(ISERROR(VLOOKUP(A224,Sheet1!$A$3:$AF$86,22,FALSE))=TRUE,0,VLOOKUP(A224,Sheet1!$A$3:$AF$86,22,FALSE))</f>
        <v>0</v>
      </c>
      <c r="W224" s="7">
        <f>IF(ISERROR(VLOOKUP(A224,Sheet1!$A$3:$AF$86,23,FALSE))=TRUE,0,VLOOKUP(A224,Sheet1!$A$3:$AF$86,23,FALSE))</f>
        <v>0</v>
      </c>
      <c r="X224" s="6">
        <f>IF(ISERROR(VLOOKUP(A224,Sheet1!$A$3:$AF$86,24,FALSE))=TRUE,0,VLOOKUP(A224,Sheet1!$A$3:$AF$86,24,FALSE))</f>
        <v>0</v>
      </c>
      <c r="Y224" s="6">
        <f>IF(ISERROR(VLOOKUP(A224,Sheet1!$A$3:$AF$86,25,FALSE))=TRUE,0,VLOOKUP(A224,Sheet1!$A$3:$AF$86,25,FALSE))</f>
        <v>0</v>
      </c>
      <c r="Z224" s="6">
        <f>IF(ISERROR(VLOOKUP(A224,Sheet1!$A$3:$AF$86,26,FALSE))=TRUE,0,VLOOKUP(A224,Sheet1!$A$3:$AF$86,26,FALSE))</f>
        <v>0</v>
      </c>
      <c r="AA224" s="6">
        <f>IF(ISERROR(VLOOKUP(A224,Sheet1!$A$3:$AF$86,27,FALSE))=TRUE,0,VLOOKUP(A224,Sheet1!$A$3:$AF$86,27,FALSE))</f>
        <v>0</v>
      </c>
      <c r="AB224" s="6">
        <f>IF(ISERROR(VLOOKUP(A224,Sheet1!$A$3:$AF$86,28,FALSE))=TRUE,0,VLOOKUP(A224,Sheet1!$A$3:$AF$86,28,FALSE))</f>
        <v>0</v>
      </c>
      <c r="AC224" s="7">
        <f>IF(ISERROR(VLOOKUP(A224,Sheet1!$A$3:$AF$86,29,FALSE))=TRUE,0,VLOOKUP(A224,Sheet1!$A$3:$AF$86,29,FALSE))</f>
        <v>0</v>
      </c>
      <c r="AD224" s="7">
        <f>IF(ISERROR(VLOOKUP(A224,Sheet1!$A$3:$AF$86,30,FALSE))=TRUE,0,VLOOKUP(A224,Sheet1!$A$3:$AF$86,30,FALSE))</f>
        <v>0</v>
      </c>
      <c r="AE224" s="6">
        <f>IF(ISERROR(VLOOKUP(A224,Sheet1!$A$3:$AF$86,31,FALSE))=TRUE,0,VLOOKUP(A224,Sheet1!$A$3:$AF$86,31,FALSE))</f>
        <v>0</v>
      </c>
      <c r="AF224" s="6">
        <f>IF(ISERROR(VLOOKUP(A224,Sheet1!$A$3:$AF$86,32,FALSE))=TRUE,0,VLOOKUP(A224,Sheet1!$A$3:$AF$86,32,FALSE))</f>
        <v>0</v>
      </c>
    </row>
    <row r="225" spans="22:32">
      <c r="V225" s="7">
        <f>IF(ISERROR(VLOOKUP(A225,Sheet1!$A$3:$AF$86,22,FALSE))=TRUE,0,VLOOKUP(A225,Sheet1!$A$3:$AF$86,22,FALSE))</f>
        <v>0</v>
      </c>
      <c r="W225" s="7">
        <f>IF(ISERROR(VLOOKUP(A225,Sheet1!$A$3:$AF$86,23,FALSE))=TRUE,0,VLOOKUP(A225,Sheet1!$A$3:$AF$86,23,FALSE))</f>
        <v>0</v>
      </c>
      <c r="X225" s="6">
        <f>IF(ISERROR(VLOOKUP(A225,Sheet1!$A$3:$AF$86,24,FALSE))=TRUE,0,VLOOKUP(A225,Sheet1!$A$3:$AF$86,24,FALSE))</f>
        <v>0</v>
      </c>
      <c r="Y225" s="6">
        <f>IF(ISERROR(VLOOKUP(A225,Sheet1!$A$3:$AF$86,25,FALSE))=TRUE,0,VLOOKUP(A225,Sheet1!$A$3:$AF$86,25,FALSE))</f>
        <v>0</v>
      </c>
      <c r="Z225" s="6">
        <f>IF(ISERROR(VLOOKUP(A225,Sheet1!$A$3:$AF$86,26,FALSE))=TRUE,0,VLOOKUP(A225,Sheet1!$A$3:$AF$86,26,FALSE))</f>
        <v>0</v>
      </c>
      <c r="AA225" s="6">
        <f>IF(ISERROR(VLOOKUP(A225,Sheet1!$A$3:$AF$86,27,FALSE))=TRUE,0,VLOOKUP(A225,Sheet1!$A$3:$AF$86,27,FALSE))</f>
        <v>0</v>
      </c>
      <c r="AB225" s="6">
        <f>IF(ISERROR(VLOOKUP(A225,Sheet1!$A$3:$AF$86,28,FALSE))=TRUE,0,VLOOKUP(A225,Sheet1!$A$3:$AF$86,28,FALSE))</f>
        <v>0</v>
      </c>
      <c r="AC225" s="7">
        <f>IF(ISERROR(VLOOKUP(A225,Sheet1!$A$3:$AF$86,29,FALSE))=TRUE,0,VLOOKUP(A225,Sheet1!$A$3:$AF$86,29,FALSE))</f>
        <v>0</v>
      </c>
      <c r="AD225" s="7">
        <f>IF(ISERROR(VLOOKUP(A225,Sheet1!$A$3:$AF$86,30,FALSE))=TRUE,0,VLOOKUP(A225,Sheet1!$A$3:$AF$86,30,FALSE))</f>
        <v>0</v>
      </c>
      <c r="AE225" s="6">
        <f>IF(ISERROR(VLOOKUP(A225,Sheet1!$A$3:$AF$86,31,FALSE))=TRUE,0,VLOOKUP(A225,Sheet1!$A$3:$AF$86,31,FALSE))</f>
        <v>0</v>
      </c>
      <c r="AF225" s="6">
        <f>IF(ISERROR(VLOOKUP(A225,Sheet1!$A$3:$AF$86,32,FALSE))=TRUE,0,VLOOKUP(A225,Sheet1!$A$3:$AF$86,32,FALSE))</f>
        <v>0</v>
      </c>
    </row>
    <row r="226" spans="22:32">
      <c r="V226" s="7">
        <f>IF(ISERROR(VLOOKUP(A226,Sheet1!$A$3:$AF$86,22,FALSE))=TRUE,0,VLOOKUP(A226,Sheet1!$A$3:$AF$86,22,FALSE))</f>
        <v>0</v>
      </c>
      <c r="W226" s="7">
        <f>IF(ISERROR(VLOOKUP(A226,Sheet1!$A$3:$AF$86,23,FALSE))=TRUE,0,VLOOKUP(A226,Sheet1!$A$3:$AF$86,23,FALSE))</f>
        <v>0</v>
      </c>
      <c r="X226" s="6">
        <f>IF(ISERROR(VLOOKUP(A226,Sheet1!$A$3:$AF$86,24,FALSE))=TRUE,0,VLOOKUP(A226,Sheet1!$A$3:$AF$86,24,FALSE))</f>
        <v>0</v>
      </c>
      <c r="Y226" s="6">
        <f>IF(ISERROR(VLOOKUP(A226,Sheet1!$A$3:$AF$86,25,FALSE))=TRUE,0,VLOOKUP(A226,Sheet1!$A$3:$AF$86,25,FALSE))</f>
        <v>0</v>
      </c>
      <c r="Z226" s="6">
        <f>IF(ISERROR(VLOOKUP(A226,Sheet1!$A$3:$AF$86,26,FALSE))=TRUE,0,VLOOKUP(A226,Sheet1!$A$3:$AF$86,26,FALSE))</f>
        <v>0</v>
      </c>
      <c r="AA226" s="6">
        <f>IF(ISERROR(VLOOKUP(A226,Sheet1!$A$3:$AF$86,27,FALSE))=TRUE,0,VLOOKUP(A226,Sheet1!$A$3:$AF$86,27,FALSE))</f>
        <v>0</v>
      </c>
      <c r="AB226" s="6">
        <f>IF(ISERROR(VLOOKUP(A226,Sheet1!$A$3:$AF$86,28,FALSE))=TRUE,0,VLOOKUP(A226,Sheet1!$A$3:$AF$86,28,FALSE))</f>
        <v>0</v>
      </c>
      <c r="AC226" s="7">
        <f>IF(ISERROR(VLOOKUP(A226,Sheet1!$A$3:$AF$86,29,FALSE))=TRUE,0,VLOOKUP(A226,Sheet1!$A$3:$AF$86,29,FALSE))</f>
        <v>0</v>
      </c>
      <c r="AD226" s="7">
        <f>IF(ISERROR(VLOOKUP(A226,Sheet1!$A$3:$AF$86,30,FALSE))=TRUE,0,VLOOKUP(A226,Sheet1!$A$3:$AF$86,30,FALSE))</f>
        <v>0</v>
      </c>
      <c r="AE226" s="6">
        <f>IF(ISERROR(VLOOKUP(A226,Sheet1!$A$3:$AF$86,31,FALSE))=TRUE,0,VLOOKUP(A226,Sheet1!$A$3:$AF$86,31,FALSE))</f>
        <v>0</v>
      </c>
      <c r="AF226" s="6">
        <f>IF(ISERROR(VLOOKUP(A226,Sheet1!$A$3:$AF$86,32,FALSE))=TRUE,0,VLOOKUP(A226,Sheet1!$A$3:$AF$86,32,FALSE))</f>
        <v>0</v>
      </c>
    </row>
    <row r="227" spans="22:32">
      <c r="V227" s="7">
        <f>IF(ISERROR(VLOOKUP(A227,Sheet1!$A$3:$AF$86,22,FALSE))=TRUE,0,VLOOKUP(A227,Sheet1!$A$3:$AF$86,22,FALSE))</f>
        <v>0</v>
      </c>
      <c r="W227" s="7">
        <f>IF(ISERROR(VLOOKUP(A227,Sheet1!$A$3:$AF$86,23,FALSE))=TRUE,0,VLOOKUP(A227,Sheet1!$A$3:$AF$86,23,FALSE))</f>
        <v>0</v>
      </c>
      <c r="X227" s="6">
        <f>IF(ISERROR(VLOOKUP(A227,Sheet1!$A$3:$AF$86,24,FALSE))=TRUE,0,VLOOKUP(A227,Sheet1!$A$3:$AF$86,24,FALSE))</f>
        <v>0</v>
      </c>
      <c r="Y227" s="6">
        <f>IF(ISERROR(VLOOKUP(A227,Sheet1!$A$3:$AF$86,25,FALSE))=TRUE,0,VLOOKUP(A227,Sheet1!$A$3:$AF$86,25,FALSE))</f>
        <v>0</v>
      </c>
      <c r="Z227" s="6">
        <f>IF(ISERROR(VLOOKUP(A227,Sheet1!$A$3:$AF$86,26,FALSE))=TRUE,0,VLOOKUP(A227,Sheet1!$A$3:$AF$86,26,FALSE))</f>
        <v>0</v>
      </c>
      <c r="AA227" s="6">
        <f>IF(ISERROR(VLOOKUP(A227,Sheet1!$A$3:$AF$86,27,FALSE))=TRUE,0,VLOOKUP(A227,Sheet1!$A$3:$AF$86,27,FALSE))</f>
        <v>0</v>
      </c>
      <c r="AB227" s="6">
        <f>IF(ISERROR(VLOOKUP(A227,Sheet1!$A$3:$AF$86,28,FALSE))=TRUE,0,VLOOKUP(A227,Sheet1!$A$3:$AF$86,28,FALSE))</f>
        <v>0</v>
      </c>
      <c r="AC227" s="7">
        <f>IF(ISERROR(VLOOKUP(A227,Sheet1!$A$3:$AF$86,29,FALSE))=TRUE,0,VLOOKUP(A227,Sheet1!$A$3:$AF$86,29,FALSE))</f>
        <v>0</v>
      </c>
      <c r="AD227" s="7">
        <f>IF(ISERROR(VLOOKUP(A227,Sheet1!$A$3:$AF$86,30,FALSE))=TRUE,0,VLOOKUP(A227,Sheet1!$A$3:$AF$86,30,FALSE))</f>
        <v>0</v>
      </c>
      <c r="AE227" s="6">
        <f>IF(ISERROR(VLOOKUP(A227,Sheet1!$A$3:$AF$86,31,FALSE))=TRUE,0,VLOOKUP(A227,Sheet1!$A$3:$AF$86,31,FALSE))</f>
        <v>0</v>
      </c>
      <c r="AF227" s="6">
        <f>IF(ISERROR(VLOOKUP(A227,Sheet1!$A$3:$AF$86,32,FALSE))=TRUE,0,VLOOKUP(A227,Sheet1!$A$3:$AF$86,32,FALSE))</f>
        <v>0</v>
      </c>
    </row>
    <row r="228" spans="22:32">
      <c r="V228" s="7">
        <f>IF(ISERROR(VLOOKUP(A228,Sheet1!$A$3:$AF$86,22,FALSE))=TRUE,0,VLOOKUP(A228,Sheet1!$A$3:$AF$86,22,FALSE))</f>
        <v>0</v>
      </c>
      <c r="W228" s="7">
        <f>IF(ISERROR(VLOOKUP(A228,Sheet1!$A$3:$AF$86,23,FALSE))=TRUE,0,VLOOKUP(A228,Sheet1!$A$3:$AF$86,23,FALSE))</f>
        <v>0</v>
      </c>
      <c r="X228" s="6">
        <f>IF(ISERROR(VLOOKUP(A228,Sheet1!$A$3:$AF$86,24,FALSE))=TRUE,0,VLOOKUP(A228,Sheet1!$A$3:$AF$86,24,FALSE))</f>
        <v>0</v>
      </c>
      <c r="Y228" s="6">
        <f>IF(ISERROR(VLOOKUP(A228,Sheet1!$A$3:$AF$86,25,FALSE))=TRUE,0,VLOOKUP(A228,Sheet1!$A$3:$AF$86,25,FALSE))</f>
        <v>0</v>
      </c>
      <c r="Z228" s="6">
        <f>IF(ISERROR(VLOOKUP(A228,Sheet1!$A$3:$AF$86,26,FALSE))=TRUE,0,VLOOKUP(A228,Sheet1!$A$3:$AF$86,26,FALSE))</f>
        <v>0</v>
      </c>
      <c r="AA228" s="6">
        <f>IF(ISERROR(VLOOKUP(A228,Sheet1!$A$3:$AF$86,27,FALSE))=TRUE,0,VLOOKUP(A228,Sheet1!$A$3:$AF$86,27,FALSE))</f>
        <v>0</v>
      </c>
      <c r="AB228" s="6">
        <f>IF(ISERROR(VLOOKUP(A228,Sheet1!$A$3:$AF$86,28,FALSE))=TRUE,0,VLOOKUP(A228,Sheet1!$A$3:$AF$86,28,FALSE))</f>
        <v>0</v>
      </c>
      <c r="AC228" s="7">
        <f>IF(ISERROR(VLOOKUP(A228,Sheet1!$A$3:$AF$86,29,FALSE))=TRUE,0,VLOOKUP(A228,Sheet1!$A$3:$AF$86,29,FALSE))</f>
        <v>0</v>
      </c>
      <c r="AD228" s="7">
        <f>IF(ISERROR(VLOOKUP(A228,Sheet1!$A$3:$AF$86,30,FALSE))=TRUE,0,VLOOKUP(A228,Sheet1!$A$3:$AF$86,30,FALSE))</f>
        <v>0</v>
      </c>
      <c r="AE228" s="6">
        <f>IF(ISERROR(VLOOKUP(A228,Sheet1!$A$3:$AF$86,31,FALSE))=TRUE,0,VLOOKUP(A228,Sheet1!$A$3:$AF$86,31,FALSE))</f>
        <v>0</v>
      </c>
      <c r="AF228" s="6">
        <f>IF(ISERROR(VLOOKUP(A228,Sheet1!$A$3:$AF$86,32,FALSE))=TRUE,0,VLOOKUP(A228,Sheet1!$A$3:$AF$86,32,FALSE))</f>
        <v>0</v>
      </c>
    </row>
    <row r="229" spans="22:32">
      <c r="V229" s="7">
        <f>IF(ISERROR(VLOOKUP(A229,Sheet1!$A$3:$AF$86,22,FALSE))=TRUE,0,VLOOKUP(A229,Sheet1!$A$3:$AF$86,22,FALSE))</f>
        <v>0</v>
      </c>
      <c r="W229" s="7">
        <f>IF(ISERROR(VLOOKUP(A229,Sheet1!$A$3:$AF$86,23,FALSE))=TRUE,0,VLOOKUP(A229,Sheet1!$A$3:$AF$86,23,FALSE))</f>
        <v>0</v>
      </c>
      <c r="X229" s="6">
        <f>IF(ISERROR(VLOOKUP(A229,Sheet1!$A$3:$AF$86,24,FALSE))=TRUE,0,VLOOKUP(A229,Sheet1!$A$3:$AF$86,24,FALSE))</f>
        <v>0</v>
      </c>
      <c r="Y229" s="6">
        <f>IF(ISERROR(VLOOKUP(A229,Sheet1!$A$3:$AF$86,25,FALSE))=TRUE,0,VLOOKUP(A229,Sheet1!$A$3:$AF$86,25,FALSE))</f>
        <v>0</v>
      </c>
      <c r="Z229" s="6">
        <f>IF(ISERROR(VLOOKUP(A229,Sheet1!$A$3:$AF$86,26,FALSE))=TRUE,0,VLOOKUP(A229,Sheet1!$A$3:$AF$86,26,FALSE))</f>
        <v>0</v>
      </c>
      <c r="AA229" s="6">
        <f>IF(ISERROR(VLOOKUP(A229,Sheet1!$A$3:$AF$86,27,FALSE))=TRUE,0,VLOOKUP(A229,Sheet1!$A$3:$AF$86,27,FALSE))</f>
        <v>0</v>
      </c>
      <c r="AB229" s="6">
        <f>IF(ISERROR(VLOOKUP(A229,Sheet1!$A$3:$AF$86,28,FALSE))=TRUE,0,VLOOKUP(A229,Sheet1!$A$3:$AF$86,28,FALSE))</f>
        <v>0</v>
      </c>
      <c r="AC229" s="7">
        <f>IF(ISERROR(VLOOKUP(A229,Sheet1!$A$3:$AF$86,29,FALSE))=TRUE,0,VLOOKUP(A229,Sheet1!$A$3:$AF$86,29,FALSE))</f>
        <v>0</v>
      </c>
      <c r="AD229" s="7">
        <f>IF(ISERROR(VLOOKUP(A229,Sheet1!$A$3:$AF$86,30,FALSE))=TRUE,0,VLOOKUP(A229,Sheet1!$A$3:$AF$86,30,FALSE))</f>
        <v>0</v>
      </c>
      <c r="AE229" s="6">
        <f>IF(ISERROR(VLOOKUP(A229,Sheet1!$A$3:$AF$86,31,FALSE))=TRUE,0,VLOOKUP(A229,Sheet1!$A$3:$AF$86,31,FALSE))</f>
        <v>0</v>
      </c>
      <c r="AF229" s="6">
        <f>IF(ISERROR(VLOOKUP(A229,Sheet1!$A$3:$AF$86,32,FALSE))=TRUE,0,VLOOKUP(A229,Sheet1!$A$3:$AF$86,32,FALSE))</f>
        <v>0</v>
      </c>
    </row>
    <row r="230" spans="22:32">
      <c r="V230" s="7">
        <f>IF(ISERROR(VLOOKUP(A230,Sheet1!$A$3:$AF$86,22,FALSE))=TRUE,0,VLOOKUP(A230,Sheet1!$A$3:$AF$86,22,FALSE))</f>
        <v>0</v>
      </c>
      <c r="W230" s="7">
        <f>IF(ISERROR(VLOOKUP(A230,Sheet1!$A$3:$AF$86,23,FALSE))=TRUE,0,VLOOKUP(A230,Sheet1!$A$3:$AF$86,23,FALSE))</f>
        <v>0</v>
      </c>
      <c r="X230" s="6">
        <f>IF(ISERROR(VLOOKUP(A230,Sheet1!$A$3:$AF$86,24,FALSE))=TRUE,0,VLOOKUP(A230,Sheet1!$A$3:$AF$86,24,FALSE))</f>
        <v>0</v>
      </c>
      <c r="Y230" s="6">
        <f>IF(ISERROR(VLOOKUP(A230,Sheet1!$A$3:$AF$86,25,FALSE))=TRUE,0,VLOOKUP(A230,Sheet1!$A$3:$AF$86,25,FALSE))</f>
        <v>0</v>
      </c>
      <c r="Z230" s="6">
        <f>IF(ISERROR(VLOOKUP(A230,Sheet1!$A$3:$AF$86,26,FALSE))=TRUE,0,VLOOKUP(A230,Sheet1!$A$3:$AF$86,26,FALSE))</f>
        <v>0</v>
      </c>
      <c r="AA230" s="6">
        <f>IF(ISERROR(VLOOKUP(A230,Sheet1!$A$3:$AF$86,27,FALSE))=TRUE,0,VLOOKUP(A230,Sheet1!$A$3:$AF$86,27,FALSE))</f>
        <v>0</v>
      </c>
      <c r="AB230" s="6">
        <f>IF(ISERROR(VLOOKUP(A230,Sheet1!$A$3:$AF$86,28,FALSE))=TRUE,0,VLOOKUP(A230,Sheet1!$A$3:$AF$86,28,FALSE))</f>
        <v>0</v>
      </c>
      <c r="AC230" s="7">
        <f>IF(ISERROR(VLOOKUP(A230,Sheet1!$A$3:$AF$86,29,FALSE))=TRUE,0,VLOOKUP(A230,Sheet1!$A$3:$AF$86,29,FALSE))</f>
        <v>0</v>
      </c>
      <c r="AD230" s="7">
        <f>IF(ISERROR(VLOOKUP(A230,Sheet1!$A$3:$AF$86,30,FALSE))=TRUE,0,VLOOKUP(A230,Sheet1!$A$3:$AF$86,30,FALSE))</f>
        <v>0</v>
      </c>
      <c r="AE230" s="6">
        <f>IF(ISERROR(VLOOKUP(A230,Sheet1!$A$3:$AF$86,31,FALSE))=TRUE,0,VLOOKUP(A230,Sheet1!$A$3:$AF$86,31,FALSE))</f>
        <v>0</v>
      </c>
      <c r="AF230" s="6">
        <f>IF(ISERROR(VLOOKUP(A230,Sheet1!$A$3:$AF$86,32,FALSE))=TRUE,0,VLOOKUP(A230,Sheet1!$A$3:$AF$86,32,FALSE))</f>
        <v>0</v>
      </c>
    </row>
    <row r="231" spans="22:32">
      <c r="V231" s="7">
        <f>IF(ISERROR(VLOOKUP(A231,Sheet1!$A$3:$AF$86,22,FALSE))=TRUE,0,VLOOKUP(A231,Sheet1!$A$3:$AF$86,22,FALSE))</f>
        <v>0</v>
      </c>
      <c r="W231" s="7">
        <f>IF(ISERROR(VLOOKUP(A231,Sheet1!$A$3:$AF$86,23,FALSE))=TRUE,0,VLOOKUP(A231,Sheet1!$A$3:$AF$86,23,FALSE))</f>
        <v>0</v>
      </c>
      <c r="X231" s="6">
        <f>IF(ISERROR(VLOOKUP(A231,Sheet1!$A$3:$AF$86,24,FALSE))=TRUE,0,VLOOKUP(A231,Sheet1!$A$3:$AF$86,24,FALSE))</f>
        <v>0</v>
      </c>
      <c r="Y231" s="6">
        <f>IF(ISERROR(VLOOKUP(A231,Sheet1!$A$3:$AF$86,25,FALSE))=TRUE,0,VLOOKUP(A231,Sheet1!$A$3:$AF$86,25,FALSE))</f>
        <v>0</v>
      </c>
      <c r="Z231" s="6">
        <f>IF(ISERROR(VLOOKUP(A231,Sheet1!$A$3:$AF$86,26,FALSE))=TRUE,0,VLOOKUP(A231,Sheet1!$A$3:$AF$86,26,FALSE))</f>
        <v>0</v>
      </c>
      <c r="AA231" s="6">
        <f>IF(ISERROR(VLOOKUP(A231,Sheet1!$A$3:$AF$86,27,FALSE))=TRUE,0,VLOOKUP(A231,Sheet1!$A$3:$AF$86,27,FALSE))</f>
        <v>0</v>
      </c>
      <c r="AB231" s="6">
        <f>IF(ISERROR(VLOOKUP(A231,Sheet1!$A$3:$AF$86,28,FALSE))=TRUE,0,VLOOKUP(A231,Sheet1!$A$3:$AF$86,28,FALSE))</f>
        <v>0</v>
      </c>
      <c r="AC231" s="7">
        <f>IF(ISERROR(VLOOKUP(A231,Sheet1!$A$3:$AF$86,29,FALSE))=TRUE,0,VLOOKUP(A231,Sheet1!$A$3:$AF$86,29,FALSE))</f>
        <v>0</v>
      </c>
      <c r="AD231" s="7">
        <f>IF(ISERROR(VLOOKUP(A231,Sheet1!$A$3:$AF$86,30,FALSE))=TRUE,0,VLOOKUP(A231,Sheet1!$A$3:$AF$86,30,FALSE))</f>
        <v>0</v>
      </c>
      <c r="AE231" s="6">
        <f>IF(ISERROR(VLOOKUP(A231,Sheet1!$A$3:$AF$86,31,FALSE))=TRUE,0,VLOOKUP(A231,Sheet1!$A$3:$AF$86,31,FALSE))</f>
        <v>0</v>
      </c>
      <c r="AF231" s="6">
        <f>IF(ISERROR(VLOOKUP(A231,Sheet1!$A$3:$AF$86,32,FALSE))=TRUE,0,VLOOKUP(A231,Sheet1!$A$3:$AF$86,32,FALSE))</f>
        <v>0</v>
      </c>
    </row>
    <row r="232" spans="22:32">
      <c r="V232" s="7">
        <f>IF(ISERROR(VLOOKUP(A232,Sheet1!$A$3:$AF$86,22,FALSE))=TRUE,0,VLOOKUP(A232,Sheet1!$A$3:$AF$86,22,FALSE))</f>
        <v>0</v>
      </c>
      <c r="W232" s="7">
        <f>IF(ISERROR(VLOOKUP(A232,Sheet1!$A$3:$AF$86,23,FALSE))=TRUE,0,VLOOKUP(A232,Sheet1!$A$3:$AF$86,23,FALSE))</f>
        <v>0</v>
      </c>
      <c r="X232" s="6">
        <f>IF(ISERROR(VLOOKUP(A232,Sheet1!$A$3:$AF$86,24,FALSE))=TRUE,0,VLOOKUP(A232,Sheet1!$A$3:$AF$86,24,FALSE))</f>
        <v>0</v>
      </c>
      <c r="Y232" s="6">
        <f>IF(ISERROR(VLOOKUP(A232,Sheet1!$A$3:$AF$86,25,FALSE))=TRUE,0,VLOOKUP(A232,Sheet1!$A$3:$AF$86,25,FALSE))</f>
        <v>0</v>
      </c>
      <c r="Z232" s="6">
        <f>IF(ISERROR(VLOOKUP(A232,Sheet1!$A$3:$AF$86,26,FALSE))=TRUE,0,VLOOKUP(A232,Sheet1!$A$3:$AF$86,26,FALSE))</f>
        <v>0</v>
      </c>
      <c r="AA232" s="6">
        <f>IF(ISERROR(VLOOKUP(A232,Sheet1!$A$3:$AF$86,27,FALSE))=TRUE,0,VLOOKUP(A232,Sheet1!$A$3:$AF$86,27,FALSE))</f>
        <v>0</v>
      </c>
      <c r="AB232" s="6">
        <f>IF(ISERROR(VLOOKUP(A232,Sheet1!$A$3:$AF$86,28,FALSE))=TRUE,0,VLOOKUP(A232,Sheet1!$A$3:$AF$86,28,FALSE))</f>
        <v>0</v>
      </c>
      <c r="AC232" s="7">
        <f>IF(ISERROR(VLOOKUP(A232,Sheet1!$A$3:$AF$86,29,FALSE))=TRUE,0,VLOOKUP(A232,Sheet1!$A$3:$AF$86,29,FALSE))</f>
        <v>0</v>
      </c>
      <c r="AD232" s="7">
        <f>IF(ISERROR(VLOOKUP(A232,Sheet1!$A$3:$AF$86,30,FALSE))=TRUE,0,VLOOKUP(A232,Sheet1!$A$3:$AF$86,30,FALSE))</f>
        <v>0</v>
      </c>
      <c r="AE232" s="6">
        <f>IF(ISERROR(VLOOKUP(A232,Sheet1!$A$3:$AF$86,31,FALSE))=TRUE,0,VLOOKUP(A232,Sheet1!$A$3:$AF$86,31,FALSE))</f>
        <v>0</v>
      </c>
      <c r="AF232" s="6">
        <f>IF(ISERROR(VLOOKUP(A232,Sheet1!$A$3:$AF$86,32,FALSE))=TRUE,0,VLOOKUP(A232,Sheet1!$A$3:$AF$86,32,FALSE))</f>
        <v>0</v>
      </c>
    </row>
    <row r="233" spans="22:32">
      <c r="V233" s="7">
        <f>IF(ISERROR(VLOOKUP(A233,Sheet1!$A$3:$AF$86,22,FALSE))=TRUE,0,VLOOKUP(A233,Sheet1!$A$3:$AF$86,22,FALSE))</f>
        <v>0</v>
      </c>
      <c r="W233" s="7">
        <f>IF(ISERROR(VLOOKUP(A233,Sheet1!$A$3:$AF$86,23,FALSE))=TRUE,0,VLOOKUP(A233,Sheet1!$A$3:$AF$86,23,FALSE))</f>
        <v>0</v>
      </c>
      <c r="X233" s="6">
        <f>IF(ISERROR(VLOOKUP(A233,Sheet1!$A$3:$AF$86,24,FALSE))=TRUE,0,VLOOKUP(A233,Sheet1!$A$3:$AF$86,24,FALSE))</f>
        <v>0</v>
      </c>
      <c r="Y233" s="6">
        <f>IF(ISERROR(VLOOKUP(A233,Sheet1!$A$3:$AF$86,25,FALSE))=TRUE,0,VLOOKUP(A233,Sheet1!$A$3:$AF$86,25,FALSE))</f>
        <v>0</v>
      </c>
      <c r="Z233" s="6">
        <f>IF(ISERROR(VLOOKUP(A233,Sheet1!$A$3:$AF$86,26,FALSE))=TRUE,0,VLOOKUP(A233,Sheet1!$A$3:$AF$86,26,FALSE))</f>
        <v>0</v>
      </c>
      <c r="AA233" s="6">
        <f>IF(ISERROR(VLOOKUP(A233,Sheet1!$A$3:$AF$86,27,FALSE))=TRUE,0,VLOOKUP(A233,Sheet1!$A$3:$AF$86,27,FALSE))</f>
        <v>0</v>
      </c>
      <c r="AB233" s="6">
        <f>IF(ISERROR(VLOOKUP(A233,Sheet1!$A$3:$AF$86,28,FALSE))=TRUE,0,VLOOKUP(A233,Sheet1!$A$3:$AF$86,28,FALSE))</f>
        <v>0</v>
      </c>
      <c r="AC233" s="7">
        <f>IF(ISERROR(VLOOKUP(A233,Sheet1!$A$3:$AF$86,29,FALSE))=TRUE,0,VLOOKUP(A233,Sheet1!$A$3:$AF$86,29,FALSE))</f>
        <v>0</v>
      </c>
      <c r="AD233" s="7">
        <f>IF(ISERROR(VLOOKUP(A233,Sheet1!$A$3:$AF$86,30,FALSE))=TRUE,0,VLOOKUP(A233,Sheet1!$A$3:$AF$86,30,FALSE))</f>
        <v>0</v>
      </c>
      <c r="AE233" s="6">
        <f>IF(ISERROR(VLOOKUP(A233,Sheet1!$A$3:$AF$86,31,FALSE))=TRUE,0,VLOOKUP(A233,Sheet1!$A$3:$AF$86,31,FALSE))</f>
        <v>0</v>
      </c>
      <c r="AF233" s="6">
        <f>IF(ISERROR(VLOOKUP(A233,Sheet1!$A$3:$AF$86,32,FALSE))=TRUE,0,VLOOKUP(A233,Sheet1!$A$3:$AF$86,32,FALSE))</f>
        <v>0</v>
      </c>
    </row>
    <row r="234" spans="22:32">
      <c r="V234" s="7">
        <f>IF(ISERROR(VLOOKUP(A234,Sheet1!$A$3:$AF$86,22,FALSE))=TRUE,0,VLOOKUP(A234,Sheet1!$A$3:$AF$86,22,FALSE))</f>
        <v>0</v>
      </c>
      <c r="W234" s="7">
        <f>IF(ISERROR(VLOOKUP(A234,Sheet1!$A$3:$AF$86,23,FALSE))=TRUE,0,VLOOKUP(A234,Sheet1!$A$3:$AF$86,23,FALSE))</f>
        <v>0</v>
      </c>
      <c r="X234" s="6">
        <f>IF(ISERROR(VLOOKUP(A234,Sheet1!$A$3:$AF$86,24,FALSE))=TRUE,0,VLOOKUP(A234,Sheet1!$A$3:$AF$86,24,FALSE))</f>
        <v>0</v>
      </c>
      <c r="Y234" s="6">
        <f>IF(ISERROR(VLOOKUP(A234,Sheet1!$A$3:$AF$86,25,FALSE))=TRUE,0,VLOOKUP(A234,Sheet1!$A$3:$AF$86,25,FALSE))</f>
        <v>0</v>
      </c>
      <c r="Z234" s="6">
        <f>IF(ISERROR(VLOOKUP(A234,Sheet1!$A$3:$AF$86,26,FALSE))=TRUE,0,VLOOKUP(A234,Sheet1!$A$3:$AF$86,26,FALSE))</f>
        <v>0</v>
      </c>
      <c r="AA234" s="6">
        <f>IF(ISERROR(VLOOKUP(A234,Sheet1!$A$3:$AF$86,27,FALSE))=TRUE,0,VLOOKUP(A234,Sheet1!$A$3:$AF$86,27,FALSE))</f>
        <v>0</v>
      </c>
      <c r="AB234" s="6">
        <f>IF(ISERROR(VLOOKUP(A234,Sheet1!$A$3:$AF$86,28,FALSE))=TRUE,0,VLOOKUP(A234,Sheet1!$A$3:$AF$86,28,FALSE))</f>
        <v>0</v>
      </c>
      <c r="AC234" s="7">
        <f>IF(ISERROR(VLOOKUP(A234,Sheet1!$A$3:$AF$86,29,FALSE))=TRUE,0,VLOOKUP(A234,Sheet1!$A$3:$AF$86,29,FALSE))</f>
        <v>0</v>
      </c>
      <c r="AD234" s="7">
        <f>IF(ISERROR(VLOOKUP(A234,Sheet1!$A$3:$AF$86,30,FALSE))=TRUE,0,VLOOKUP(A234,Sheet1!$A$3:$AF$86,30,FALSE))</f>
        <v>0</v>
      </c>
      <c r="AE234" s="6">
        <f>IF(ISERROR(VLOOKUP(A234,Sheet1!$A$3:$AF$86,31,FALSE))=TRUE,0,VLOOKUP(A234,Sheet1!$A$3:$AF$86,31,FALSE))</f>
        <v>0</v>
      </c>
      <c r="AF234" s="6">
        <f>IF(ISERROR(VLOOKUP(A234,Sheet1!$A$3:$AF$86,32,FALSE))=TRUE,0,VLOOKUP(A234,Sheet1!$A$3:$AF$86,32,FALSE))</f>
        <v>0</v>
      </c>
    </row>
    <row r="235" spans="22:32">
      <c r="V235" s="7">
        <f>IF(ISERROR(VLOOKUP(A235,Sheet1!$A$3:$AF$86,22,FALSE))=TRUE,0,VLOOKUP(A235,Sheet1!$A$3:$AF$86,22,FALSE))</f>
        <v>0</v>
      </c>
      <c r="W235" s="7">
        <f>IF(ISERROR(VLOOKUP(A235,Sheet1!$A$3:$AF$86,23,FALSE))=TRUE,0,VLOOKUP(A235,Sheet1!$A$3:$AF$86,23,FALSE))</f>
        <v>0</v>
      </c>
      <c r="X235" s="6">
        <f>IF(ISERROR(VLOOKUP(A235,Sheet1!$A$3:$AF$86,24,FALSE))=TRUE,0,VLOOKUP(A235,Sheet1!$A$3:$AF$86,24,FALSE))</f>
        <v>0</v>
      </c>
      <c r="Y235" s="6">
        <f>IF(ISERROR(VLOOKUP(A235,Sheet1!$A$3:$AF$86,25,FALSE))=TRUE,0,VLOOKUP(A235,Sheet1!$A$3:$AF$86,25,FALSE))</f>
        <v>0</v>
      </c>
      <c r="Z235" s="6">
        <f>IF(ISERROR(VLOOKUP(A235,Sheet1!$A$3:$AF$86,26,FALSE))=TRUE,0,VLOOKUP(A235,Sheet1!$A$3:$AF$86,26,FALSE))</f>
        <v>0</v>
      </c>
      <c r="AA235" s="6">
        <f>IF(ISERROR(VLOOKUP(A235,Sheet1!$A$3:$AF$86,27,FALSE))=TRUE,0,VLOOKUP(A235,Sheet1!$A$3:$AF$86,27,FALSE))</f>
        <v>0</v>
      </c>
      <c r="AB235" s="6">
        <f>IF(ISERROR(VLOOKUP(A235,Sheet1!$A$3:$AF$86,28,FALSE))=TRUE,0,VLOOKUP(A235,Sheet1!$A$3:$AF$86,28,FALSE))</f>
        <v>0</v>
      </c>
      <c r="AC235" s="7">
        <f>IF(ISERROR(VLOOKUP(A235,Sheet1!$A$3:$AF$86,29,FALSE))=TRUE,0,VLOOKUP(A235,Sheet1!$A$3:$AF$86,29,FALSE))</f>
        <v>0</v>
      </c>
      <c r="AD235" s="7">
        <f>IF(ISERROR(VLOOKUP(A235,Sheet1!$A$3:$AF$86,30,FALSE))=TRUE,0,VLOOKUP(A235,Sheet1!$A$3:$AF$86,30,FALSE))</f>
        <v>0</v>
      </c>
      <c r="AE235" s="6">
        <f>IF(ISERROR(VLOOKUP(A235,Sheet1!$A$3:$AF$86,31,FALSE))=TRUE,0,VLOOKUP(A235,Sheet1!$A$3:$AF$86,31,FALSE))</f>
        <v>0</v>
      </c>
      <c r="AF235" s="6">
        <f>IF(ISERROR(VLOOKUP(A235,Sheet1!$A$3:$AF$86,32,FALSE))=TRUE,0,VLOOKUP(A235,Sheet1!$A$3:$AF$86,32,FALSE))</f>
        <v>0</v>
      </c>
    </row>
    <row r="236" spans="22:32">
      <c r="V236" s="7">
        <f>IF(ISERROR(VLOOKUP(A236,Sheet1!$A$3:$AF$86,22,FALSE))=TRUE,0,VLOOKUP(A236,Sheet1!$A$3:$AF$86,22,FALSE))</f>
        <v>0</v>
      </c>
      <c r="W236" s="7">
        <f>IF(ISERROR(VLOOKUP(A236,Sheet1!$A$3:$AF$86,23,FALSE))=TRUE,0,VLOOKUP(A236,Sheet1!$A$3:$AF$86,23,FALSE))</f>
        <v>0</v>
      </c>
      <c r="X236" s="6">
        <f>IF(ISERROR(VLOOKUP(A236,Sheet1!$A$3:$AF$86,24,FALSE))=TRUE,0,VLOOKUP(A236,Sheet1!$A$3:$AF$86,24,FALSE))</f>
        <v>0</v>
      </c>
      <c r="Y236" s="6">
        <f>IF(ISERROR(VLOOKUP(A236,Sheet1!$A$3:$AF$86,25,FALSE))=TRUE,0,VLOOKUP(A236,Sheet1!$A$3:$AF$86,25,FALSE))</f>
        <v>0</v>
      </c>
      <c r="Z236" s="6">
        <f>IF(ISERROR(VLOOKUP(A236,Sheet1!$A$3:$AF$86,26,FALSE))=TRUE,0,VLOOKUP(A236,Sheet1!$A$3:$AF$86,26,FALSE))</f>
        <v>0</v>
      </c>
      <c r="AA236" s="6">
        <f>IF(ISERROR(VLOOKUP(A236,Sheet1!$A$3:$AF$86,27,FALSE))=TRUE,0,VLOOKUP(A236,Sheet1!$A$3:$AF$86,27,FALSE))</f>
        <v>0</v>
      </c>
      <c r="AB236" s="6">
        <f>IF(ISERROR(VLOOKUP(A236,Sheet1!$A$3:$AF$86,28,FALSE))=TRUE,0,VLOOKUP(A236,Sheet1!$A$3:$AF$86,28,FALSE))</f>
        <v>0</v>
      </c>
      <c r="AC236" s="7">
        <f>IF(ISERROR(VLOOKUP(A236,Sheet1!$A$3:$AF$86,29,FALSE))=TRUE,0,VLOOKUP(A236,Sheet1!$A$3:$AF$86,29,FALSE))</f>
        <v>0</v>
      </c>
      <c r="AD236" s="7">
        <f>IF(ISERROR(VLOOKUP(A236,Sheet1!$A$3:$AF$86,30,FALSE))=TRUE,0,VLOOKUP(A236,Sheet1!$A$3:$AF$86,30,FALSE))</f>
        <v>0</v>
      </c>
      <c r="AE236" s="6">
        <f>IF(ISERROR(VLOOKUP(A236,Sheet1!$A$3:$AF$86,31,FALSE))=TRUE,0,VLOOKUP(A236,Sheet1!$A$3:$AF$86,31,FALSE))</f>
        <v>0</v>
      </c>
      <c r="AF236" s="6">
        <f>IF(ISERROR(VLOOKUP(A236,Sheet1!$A$3:$AF$86,32,FALSE))=TRUE,0,VLOOKUP(A236,Sheet1!$A$3:$AF$86,32,FALSE))</f>
        <v>0</v>
      </c>
    </row>
    <row r="237" spans="22:32">
      <c r="V237" s="7">
        <f>IF(ISERROR(VLOOKUP(A237,Sheet1!$A$3:$AF$86,22,FALSE))=TRUE,0,VLOOKUP(A237,Sheet1!$A$3:$AF$86,22,FALSE))</f>
        <v>0</v>
      </c>
      <c r="W237" s="7">
        <f>IF(ISERROR(VLOOKUP(A237,Sheet1!$A$3:$AF$86,23,FALSE))=TRUE,0,VLOOKUP(A237,Sheet1!$A$3:$AF$86,23,FALSE))</f>
        <v>0</v>
      </c>
      <c r="X237" s="6">
        <f>IF(ISERROR(VLOOKUP(A237,Sheet1!$A$3:$AF$86,24,FALSE))=TRUE,0,VLOOKUP(A237,Sheet1!$A$3:$AF$86,24,FALSE))</f>
        <v>0</v>
      </c>
      <c r="Y237" s="6">
        <f>IF(ISERROR(VLOOKUP(A237,Sheet1!$A$3:$AF$86,25,FALSE))=TRUE,0,VLOOKUP(A237,Sheet1!$A$3:$AF$86,25,FALSE))</f>
        <v>0</v>
      </c>
      <c r="Z237" s="6">
        <f>IF(ISERROR(VLOOKUP(A237,Sheet1!$A$3:$AF$86,26,FALSE))=TRUE,0,VLOOKUP(A237,Sheet1!$A$3:$AF$86,26,FALSE))</f>
        <v>0</v>
      </c>
      <c r="AA237" s="6">
        <f>IF(ISERROR(VLOOKUP(A237,Sheet1!$A$3:$AF$86,27,FALSE))=TRUE,0,VLOOKUP(A237,Sheet1!$A$3:$AF$86,27,FALSE))</f>
        <v>0</v>
      </c>
      <c r="AB237" s="6">
        <f>IF(ISERROR(VLOOKUP(A237,Sheet1!$A$3:$AF$86,28,FALSE))=TRUE,0,VLOOKUP(A237,Sheet1!$A$3:$AF$86,28,FALSE))</f>
        <v>0</v>
      </c>
      <c r="AC237" s="7">
        <f>IF(ISERROR(VLOOKUP(A237,Sheet1!$A$3:$AF$86,29,FALSE))=TRUE,0,VLOOKUP(A237,Sheet1!$A$3:$AF$86,29,FALSE))</f>
        <v>0</v>
      </c>
      <c r="AD237" s="7">
        <f>IF(ISERROR(VLOOKUP(A237,Sheet1!$A$3:$AF$86,30,FALSE))=TRUE,0,VLOOKUP(A237,Sheet1!$A$3:$AF$86,30,FALSE))</f>
        <v>0</v>
      </c>
      <c r="AE237" s="6">
        <f>IF(ISERROR(VLOOKUP(A237,Sheet1!$A$3:$AF$86,31,FALSE))=TRUE,0,VLOOKUP(A237,Sheet1!$A$3:$AF$86,31,FALSE))</f>
        <v>0</v>
      </c>
      <c r="AF237" s="6">
        <f>IF(ISERROR(VLOOKUP(A237,Sheet1!$A$3:$AF$86,32,FALSE))=TRUE,0,VLOOKUP(A237,Sheet1!$A$3:$AF$86,32,FALSE))</f>
        <v>0</v>
      </c>
    </row>
    <row r="238" spans="22:32">
      <c r="V238" s="7">
        <f>IF(ISERROR(VLOOKUP(A238,Sheet1!$A$3:$AF$86,22,FALSE))=TRUE,0,VLOOKUP(A238,Sheet1!$A$3:$AF$86,22,FALSE))</f>
        <v>0</v>
      </c>
      <c r="W238" s="7">
        <f>IF(ISERROR(VLOOKUP(A238,Sheet1!$A$3:$AF$86,23,FALSE))=TRUE,0,VLOOKUP(A238,Sheet1!$A$3:$AF$86,23,FALSE))</f>
        <v>0</v>
      </c>
      <c r="X238" s="6">
        <f>IF(ISERROR(VLOOKUP(A238,Sheet1!$A$3:$AF$86,24,FALSE))=TRUE,0,VLOOKUP(A238,Sheet1!$A$3:$AF$86,24,FALSE))</f>
        <v>0</v>
      </c>
      <c r="Y238" s="6">
        <f>IF(ISERROR(VLOOKUP(A238,Sheet1!$A$3:$AF$86,25,FALSE))=TRUE,0,VLOOKUP(A238,Sheet1!$A$3:$AF$86,25,FALSE))</f>
        <v>0</v>
      </c>
      <c r="Z238" s="6">
        <f>IF(ISERROR(VLOOKUP(A238,Sheet1!$A$3:$AF$86,26,FALSE))=TRUE,0,VLOOKUP(A238,Sheet1!$A$3:$AF$86,26,FALSE))</f>
        <v>0</v>
      </c>
      <c r="AA238" s="6">
        <f>IF(ISERROR(VLOOKUP(A238,Sheet1!$A$3:$AF$86,27,FALSE))=TRUE,0,VLOOKUP(A238,Sheet1!$A$3:$AF$86,27,FALSE))</f>
        <v>0</v>
      </c>
      <c r="AB238" s="6">
        <f>IF(ISERROR(VLOOKUP(A238,Sheet1!$A$3:$AF$86,28,FALSE))=TRUE,0,VLOOKUP(A238,Sheet1!$A$3:$AF$86,28,FALSE))</f>
        <v>0</v>
      </c>
      <c r="AC238" s="7">
        <f>IF(ISERROR(VLOOKUP(A238,Sheet1!$A$3:$AF$86,29,FALSE))=TRUE,0,VLOOKUP(A238,Sheet1!$A$3:$AF$86,29,FALSE))</f>
        <v>0</v>
      </c>
      <c r="AD238" s="7">
        <f>IF(ISERROR(VLOOKUP(A238,Sheet1!$A$3:$AF$86,30,FALSE))=TRUE,0,VLOOKUP(A238,Sheet1!$A$3:$AF$86,30,FALSE))</f>
        <v>0</v>
      </c>
      <c r="AE238" s="6">
        <f>IF(ISERROR(VLOOKUP(A238,Sheet1!$A$3:$AF$86,31,FALSE))=TRUE,0,VLOOKUP(A238,Sheet1!$A$3:$AF$86,31,FALSE))</f>
        <v>0</v>
      </c>
      <c r="AF238" s="6">
        <f>IF(ISERROR(VLOOKUP(A238,Sheet1!$A$3:$AF$86,32,FALSE))=TRUE,0,VLOOKUP(A238,Sheet1!$A$3:$AF$86,32,FALSE))</f>
        <v>0</v>
      </c>
    </row>
    <row r="239" spans="22:32">
      <c r="V239" s="7">
        <f>IF(ISERROR(VLOOKUP(A239,Sheet1!$A$3:$AF$86,22,FALSE))=TRUE,0,VLOOKUP(A239,Sheet1!$A$3:$AF$86,22,FALSE))</f>
        <v>0</v>
      </c>
      <c r="W239" s="7">
        <f>IF(ISERROR(VLOOKUP(A239,Sheet1!$A$3:$AF$86,23,FALSE))=TRUE,0,VLOOKUP(A239,Sheet1!$A$3:$AF$86,23,FALSE))</f>
        <v>0</v>
      </c>
      <c r="X239" s="6">
        <f>IF(ISERROR(VLOOKUP(A239,Sheet1!$A$3:$AF$86,24,FALSE))=TRUE,0,VLOOKUP(A239,Sheet1!$A$3:$AF$86,24,FALSE))</f>
        <v>0</v>
      </c>
      <c r="Y239" s="6">
        <f>IF(ISERROR(VLOOKUP(A239,Sheet1!$A$3:$AF$86,25,FALSE))=TRUE,0,VLOOKUP(A239,Sheet1!$A$3:$AF$86,25,FALSE))</f>
        <v>0</v>
      </c>
      <c r="Z239" s="6">
        <f>IF(ISERROR(VLOOKUP(A239,Sheet1!$A$3:$AF$86,26,FALSE))=TRUE,0,VLOOKUP(A239,Sheet1!$A$3:$AF$86,26,FALSE))</f>
        <v>0</v>
      </c>
      <c r="AA239" s="6">
        <f>IF(ISERROR(VLOOKUP(A239,Sheet1!$A$3:$AF$86,27,FALSE))=TRUE,0,VLOOKUP(A239,Sheet1!$A$3:$AF$86,27,FALSE))</f>
        <v>0</v>
      </c>
      <c r="AB239" s="6">
        <f>IF(ISERROR(VLOOKUP(A239,Sheet1!$A$3:$AF$86,28,FALSE))=TRUE,0,VLOOKUP(A239,Sheet1!$A$3:$AF$86,28,FALSE))</f>
        <v>0</v>
      </c>
      <c r="AC239" s="7">
        <f>IF(ISERROR(VLOOKUP(A239,Sheet1!$A$3:$AF$86,29,FALSE))=TRUE,0,VLOOKUP(A239,Sheet1!$A$3:$AF$86,29,FALSE))</f>
        <v>0</v>
      </c>
      <c r="AD239" s="7">
        <f>IF(ISERROR(VLOOKUP(A239,Sheet1!$A$3:$AF$86,30,FALSE))=TRUE,0,VLOOKUP(A239,Sheet1!$A$3:$AF$86,30,FALSE))</f>
        <v>0</v>
      </c>
      <c r="AE239" s="6">
        <f>IF(ISERROR(VLOOKUP(A239,Sheet1!$A$3:$AF$86,31,FALSE))=TRUE,0,VLOOKUP(A239,Sheet1!$A$3:$AF$86,31,FALSE))</f>
        <v>0</v>
      </c>
      <c r="AF239" s="6">
        <f>IF(ISERROR(VLOOKUP(A239,Sheet1!$A$3:$AF$86,32,FALSE))=TRUE,0,VLOOKUP(A239,Sheet1!$A$3:$AF$86,32,FALSE))</f>
        <v>0</v>
      </c>
    </row>
    <row r="240" spans="22:32">
      <c r="V240" s="7">
        <f>IF(ISERROR(VLOOKUP(A240,Sheet1!$A$3:$AF$86,22,FALSE))=TRUE,0,VLOOKUP(A240,Sheet1!$A$3:$AF$86,22,FALSE))</f>
        <v>0</v>
      </c>
      <c r="W240" s="7">
        <f>IF(ISERROR(VLOOKUP(A240,Sheet1!$A$3:$AF$86,23,FALSE))=TRUE,0,VLOOKUP(A240,Sheet1!$A$3:$AF$86,23,FALSE))</f>
        <v>0</v>
      </c>
      <c r="X240" s="6">
        <f>IF(ISERROR(VLOOKUP(A240,Sheet1!$A$3:$AF$86,24,FALSE))=TRUE,0,VLOOKUP(A240,Sheet1!$A$3:$AF$86,24,FALSE))</f>
        <v>0</v>
      </c>
      <c r="Y240" s="6">
        <f>IF(ISERROR(VLOOKUP(A240,Sheet1!$A$3:$AF$86,25,FALSE))=TRUE,0,VLOOKUP(A240,Sheet1!$A$3:$AF$86,25,FALSE))</f>
        <v>0</v>
      </c>
      <c r="Z240" s="6">
        <f>IF(ISERROR(VLOOKUP(A240,Sheet1!$A$3:$AF$86,26,FALSE))=TRUE,0,VLOOKUP(A240,Sheet1!$A$3:$AF$86,26,FALSE))</f>
        <v>0</v>
      </c>
      <c r="AA240" s="6">
        <f>IF(ISERROR(VLOOKUP(A240,Sheet1!$A$3:$AF$86,27,FALSE))=TRUE,0,VLOOKUP(A240,Sheet1!$A$3:$AF$86,27,FALSE))</f>
        <v>0</v>
      </c>
      <c r="AB240" s="6">
        <f>IF(ISERROR(VLOOKUP(A240,Sheet1!$A$3:$AF$86,28,FALSE))=TRUE,0,VLOOKUP(A240,Sheet1!$A$3:$AF$86,28,FALSE))</f>
        <v>0</v>
      </c>
      <c r="AC240" s="7">
        <f>IF(ISERROR(VLOOKUP(A240,Sheet1!$A$3:$AF$86,29,FALSE))=TRUE,0,VLOOKUP(A240,Sheet1!$A$3:$AF$86,29,FALSE))</f>
        <v>0</v>
      </c>
      <c r="AD240" s="7">
        <f>IF(ISERROR(VLOOKUP(A240,Sheet1!$A$3:$AF$86,30,FALSE))=TRUE,0,VLOOKUP(A240,Sheet1!$A$3:$AF$86,30,FALSE))</f>
        <v>0</v>
      </c>
      <c r="AE240" s="6">
        <f>IF(ISERROR(VLOOKUP(A240,Sheet1!$A$3:$AF$86,31,FALSE))=TRUE,0,VLOOKUP(A240,Sheet1!$A$3:$AF$86,31,FALSE))</f>
        <v>0</v>
      </c>
      <c r="AF240" s="6">
        <f>IF(ISERROR(VLOOKUP(A240,Sheet1!$A$3:$AF$86,32,FALSE))=TRUE,0,VLOOKUP(A240,Sheet1!$A$3:$AF$86,32,FALSE))</f>
        <v>0</v>
      </c>
    </row>
    <row r="241" spans="22:32">
      <c r="V241" s="7">
        <f>IF(ISERROR(VLOOKUP(A241,Sheet1!$A$3:$AF$86,22,FALSE))=TRUE,0,VLOOKUP(A241,Sheet1!$A$3:$AF$86,22,FALSE))</f>
        <v>0</v>
      </c>
      <c r="W241" s="7">
        <f>IF(ISERROR(VLOOKUP(A241,Sheet1!$A$3:$AF$86,23,FALSE))=TRUE,0,VLOOKUP(A241,Sheet1!$A$3:$AF$86,23,FALSE))</f>
        <v>0</v>
      </c>
      <c r="X241" s="6">
        <f>IF(ISERROR(VLOOKUP(A241,Sheet1!$A$3:$AF$86,24,FALSE))=TRUE,0,VLOOKUP(A241,Sheet1!$A$3:$AF$86,24,FALSE))</f>
        <v>0</v>
      </c>
      <c r="Y241" s="6">
        <f>IF(ISERROR(VLOOKUP(A241,Sheet1!$A$3:$AF$86,25,FALSE))=TRUE,0,VLOOKUP(A241,Sheet1!$A$3:$AF$86,25,FALSE))</f>
        <v>0</v>
      </c>
      <c r="Z241" s="6">
        <f>IF(ISERROR(VLOOKUP(A241,Sheet1!$A$3:$AF$86,26,FALSE))=TRUE,0,VLOOKUP(A241,Sheet1!$A$3:$AF$86,26,FALSE))</f>
        <v>0</v>
      </c>
      <c r="AA241" s="6">
        <f>IF(ISERROR(VLOOKUP(A241,Sheet1!$A$3:$AF$86,27,FALSE))=TRUE,0,VLOOKUP(A241,Sheet1!$A$3:$AF$86,27,FALSE))</f>
        <v>0</v>
      </c>
      <c r="AB241" s="6">
        <f>IF(ISERROR(VLOOKUP(A241,Sheet1!$A$3:$AF$86,28,FALSE))=TRUE,0,VLOOKUP(A241,Sheet1!$A$3:$AF$86,28,FALSE))</f>
        <v>0</v>
      </c>
      <c r="AC241" s="7">
        <f>IF(ISERROR(VLOOKUP(A241,Sheet1!$A$3:$AF$86,29,FALSE))=TRUE,0,VLOOKUP(A241,Sheet1!$A$3:$AF$86,29,FALSE))</f>
        <v>0</v>
      </c>
      <c r="AD241" s="7">
        <f>IF(ISERROR(VLOOKUP(A241,Sheet1!$A$3:$AF$86,30,FALSE))=TRUE,0,VLOOKUP(A241,Sheet1!$A$3:$AF$86,30,FALSE))</f>
        <v>0</v>
      </c>
      <c r="AE241" s="6">
        <f>IF(ISERROR(VLOOKUP(A241,Sheet1!$A$3:$AF$86,31,FALSE))=TRUE,0,VLOOKUP(A241,Sheet1!$A$3:$AF$86,31,FALSE))</f>
        <v>0</v>
      </c>
      <c r="AF241" s="6">
        <f>IF(ISERROR(VLOOKUP(A241,Sheet1!$A$3:$AF$86,32,FALSE))=TRUE,0,VLOOKUP(A241,Sheet1!$A$3:$AF$86,32,FALSE))</f>
        <v>0</v>
      </c>
    </row>
    <row r="242" spans="22:32">
      <c r="V242" s="7">
        <f>IF(ISERROR(VLOOKUP(A242,Sheet1!$A$3:$AF$86,22,FALSE))=TRUE,0,VLOOKUP(A242,Sheet1!$A$3:$AF$86,22,FALSE))</f>
        <v>0</v>
      </c>
      <c r="W242" s="7">
        <f>IF(ISERROR(VLOOKUP(A242,Sheet1!$A$3:$AF$86,23,FALSE))=TRUE,0,VLOOKUP(A242,Sheet1!$A$3:$AF$86,23,FALSE))</f>
        <v>0</v>
      </c>
      <c r="X242" s="6">
        <f>IF(ISERROR(VLOOKUP(A242,Sheet1!$A$3:$AF$86,24,FALSE))=TRUE,0,VLOOKUP(A242,Sheet1!$A$3:$AF$86,24,FALSE))</f>
        <v>0</v>
      </c>
      <c r="Y242" s="6">
        <f>IF(ISERROR(VLOOKUP(A242,Sheet1!$A$3:$AF$86,25,FALSE))=TRUE,0,VLOOKUP(A242,Sheet1!$A$3:$AF$86,25,FALSE))</f>
        <v>0</v>
      </c>
      <c r="Z242" s="6">
        <f>IF(ISERROR(VLOOKUP(A242,Sheet1!$A$3:$AF$86,26,FALSE))=TRUE,0,VLOOKUP(A242,Sheet1!$A$3:$AF$86,26,FALSE))</f>
        <v>0</v>
      </c>
      <c r="AA242" s="6">
        <f>IF(ISERROR(VLOOKUP(A242,Sheet1!$A$3:$AF$86,27,FALSE))=TRUE,0,VLOOKUP(A242,Sheet1!$A$3:$AF$86,27,FALSE))</f>
        <v>0</v>
      </c>
      <c r="AB242" s="6">
        <f>IF(ISERROR(VLOOKUP(A242,Sheet1!$A$3:$AF$86,28,FALSE))=TRUE,0,VLOOKUP(A242,Sheet1!$A$3:$AF$86,28,FALSE))</f>
        <v>0</v>
      </c>
      <c r="AC242" s="7">
        <f>IF(ISERROR(VLOOKUP(A242,Sheet1!$A$3:$AF$86,29,FALSE))=TRUE,0,VLOOKUP(A242,Sheet1!$A$3:$AF$86,29,FALSE))</f>
        <v>0</v>
      </c>
      <c r="AD242" s="7">
        <f>IF(ISERROR(VLOOKUP(A242,Sheet1!$A$3:$AF$86,30,FALSE))=TRUE,0,VLOOKUP(A242,Sheet1!$A$3:$AF$86,30,FALSE))</f>
        <v>0</v>
      </c>
      <c r="AE242" s="6">
        <f>IF(ISERROR(VLOOKUP(A242,Sheet1!$A$3:$AF$86,31,FALSE))=TRUE,0,VLOOKUP(A242,Sheet1!$A$3:$AF$86,31,FALSE))</f>
        <v>0</v>
      </c>
      <c r="AF242" s="6">
        <f>IF(ISERROR(VLOOKUP(A242,Sheet1!$A$3:$AF$86,32,FALSE))=TRUE,0,VLOOKUP(A242,Sheet1!$A$3:$AF$86,32,FALSE))</f>
        <v>0</v>
      </c>
    </row>
    <row r="243" spans="22:32">
      <c r="V243" s="7">
        <f>IF(ISERROR(VLOOKUP(A243,Sheet1!$A$3:$AF$86,22,FALSE))=TRUE,0,VLOOKUP(A243,Sheet1!$A$3:$AF$86,22,FALSE))</f>
        <v>0</v>
      </c>
      <c r="W243" s="7">
        <f>IF(ISERROR(VLOOKUP(A243,Sheet1!$A$3:$AF$86,23,FALSE))=TRUE,0,VLOOKUP(A243,Sheet1!$A$3:$AF$86,23,FALSE))</f>
        <v>0</v>
      </c>
      <c r="X243" s="6">
        <f>IF(ISERROR(VLOOKUP(A243,Sheet1!$A$3:$AF$86,24,FALSE))=TRUE,0,VLOOKUP(A243,Sheet1!$A$3:$AF$86,24,FALSE))</f>
        <v>0</v>
      </c>
      <c r="Y243" s="6">
        <f>IF(ISERROR(VLOOKUP(A243,Sheet1!$A$3:$AF$86,25,FALSE))=TRUE,0,VLOOKUP(A243,Sheet1!$A$3:$AF$86,25,FALSE))</f>
        <v>0</v>
      </c>
      <c r="Z243" s="6">
        <f>IF(ISERROR(VLOOKUP(A243,Sheet1!$A$3:$AF$86,26,FALSE))=TRUE,0,VLOOKUP(A243,Sheet1!$A$3:$AF$86,26,FALSE))</f>
        <v>0</v>
      </c>
      <c r="AA243" s="6">
        <f>IF(ISERROR(VLOOKUP(A243,Sheet1!$A$3:$AF$86,27,FALSE))=TRUE,0,VLOOKUP(A243,Sheet1!$A$3:$AF$86,27,FALSE))</f>
        <v>0</v>
      </c>
      <c r="AB243" s="6">
        <f>IF(ISERROR(VLOOKUP(A243,Sheet1!$A$3:$AF$86,28,FALSE))=TRUE,0,VLOOKUP(A243,Sheet1!$A$3:$AF$86,28,FALSE))</f>
        <v>0</v>
      </c>
      <c r="AC243" s="7">
        <f>IF(ISERROR(VLOOKUP(A243,Sheet1!$A$3:$AF$86,29,FALSE))=TRUE,0,VLOOKUP(A243,Sheet1!$A$3:$AF$86,29,FALSE))</f>
        <v>0</v>
      </c>
      <c r="AD243" s="7">
        <f>IF(ISERROR(VLOOKUP(A243,Sheet1!$A$3:$AF$86,30,FALSE))=TRUE,0,VLOOKUP(A243,Sheet1!$A$3:$AF$86,30,FALSE))</f>
        <v>0</v>
      </c>
      <c r="AE243" s="6">
        <f>IF(ISERROR(VLOOKUP(A243,Sheet1!$A$3:$AF$86,31,FALSE))=TRUE,0,VLOOKUP(A243,Sheet1!$A$3:$AF$86,31,FALSE))</f>
        <v>0</v>
      </c>
      <c r="AF243" s="6">
        <f>IF(ISERROR(VLOOKUP(A243,Sheet1!$A$3:$AF$86,32,FALSE))=TRUE,0,VLOOKUP(A243,Sheet1!$A$3:$AF$86,32,FALSE))</f>
        <v>0</v>
      </c>
    </row>
    <row r="244" spans="22:32">
      <c r="V244" s="7">
        <f>IF(ISERROR(VLOOKUP(A244,Sheet1!$A$3:$AF$86,22,FALSE))=TRUE,0,VLOOKUP(A244,Sheet1!$A$3:$AF$86,22,FALSE))</f>
        <v>0</v>
      </c>
      <c r="W244" s="7">
        <f>IF(ISERROR(VLOOKUP(A244,Sheet1!$A$3:$AF$86,23,FALSE))=TRUE,0,VLOOKUP(A244,Sheet1!$A$3:$AF$86,23,FALSE))</f>
        <v>0</v>
      </c>
      <c r="X244" s="6">
        <f>IF(ISERROR(VLOOKUP(A244,Sheet1!$A$3:$AF$86,24,FALSE))=TRUE,0,VLOOKUP(A244,Sheet1!$A$3:$AF$86,24,FALSE))</f>
        <v>0</v>
      </c>
      <c r="Y244" s="6">
        <f>IF(ISERROR(VLOOKUP(A244,Sheet1!$A$3:$AF$86,25,FALSE))=TRUE,0,VLOOKUP(A244,Sheet1!$A$3:$AF$86,25,FALSE))</f>
        <v>0</v>
      </c>
      <c r="Z244" s="6">
        <f>IF(ISERROR(VLOOKUP(A244,Sheet1!$A$3:$AF$86,26,FALSE))=TRUE,0,VLOOKUP(A244,Sheet1!$A$3:$AF$86,26,FALSE))</f>
        <v>0</v>
      </c>
      <c r="AA244" s="6">
        <f>IF(ISERROR(VLOOKUP(A244,Sheet1!$A$3:$AF$86,27,FALSE))=TRUE,0,VLOOKUP(A244,Sheet1!$A$3:$AF$86,27,FALSE))</f>
        <v>0</v>
      </c>
      <c r="AB244" s="6">
        <f>IF(ISERROR(VLOOKUP(A244,Sheet1!$A$3:$AF$86,28,FALSE))=TRUE,0,VLOOKUP(A244,Sheet1!$A$3:$AF$86,28,FALSE))</f>
        <v>0</v>
      </c>
      <c r="AC244" s="7">
        <f>IF(ISERROR(VLOOKUP(A244,Sheet1!$A$3:$AF$86,29,FALSE))=TRUE,0,VLOOKUP(A244,Sheet1!$A$3:$AF$86,29,FALSE))</f>
        <v>0</v>
      </c>
      <c r="AD244" s="7">
        <f>IF(ISERROR(VLOOKUP(A244,Sheet1!$A$3:$AF$86,30,FALSE))=TRUE,0,VLOOKUP(A244,Sheet1!$A$3:$AF$86,30,FALSE))</f>
        <v>0</v>
      </c>
      <c r="AE244" s="6">
        <f>IF(ISERROR(VLOOKUP(A244,Sheet1!$A$3:$AF$86,31,FALSE))=TRUE,0,VLOOKUP(A244,Sheet1!$A$3:$AF$86,31,FALSE))</f>
        <v>0</v>
      </c>
      <c r="AF244" s="6">
        <f>IF(ISERROR(VLOOKUP(A244,Sheet1!$A$3:$AF$86,32,FALSE))=TRUE,0,VLOOKUP(A244,Sheet1!$A$3:$AF$86,32,FALSE))</f>
        <v>0</v>
      </c>
    </row>
    <row r="245" spans="22:32">
      <c r="V245" s="7">
        <f>IF(ISERROR(VLOOKUP(A245,Sheet1!$A$3:$AF$86,22,FALSE))=TRUE,0,VLOOKUP(A245,Sheet1!$A$3:$AF$86,22,FALSE))</f>
        <v>0</v>
      </c>
      <c r="W245" s="7">
        <f>IF(ISERROR(VLOOKUP(A245,Sheet1!$A$3:$AF$86,23,FALSE))=TRUE,0,VLOOKUP(A245,Sheet1!$A$3:$AF$86,23,FALSE))</f>
        <v>0</v>
      </c>
      <c r="X245" s="6">
        <f>IF(ISERROR(VLOOKUP(A245,Sheet1!$A$3:$AF$86,24,FALSE))=TRUE,0,VLOOKUP(A245,Sheet1!$A$3:$AF$86,24,FALSE))</f>
        <v>0</v>
      </c>
      <c r="Y245" s="6">
        <f>IF(ISERROR(VLOOKUP(A245,Sheet1!$A$3:$AF$86,25,FALSE))=TRUE,0,VLOOKUP(A245,Sheet1!$A$3:$AF$86,25,FALSE))</f>
        <v>0</v>
      </c>
      <c r="Z245" s="6">
        <f>IF(ISERROR(VLOOKUP(A245,Sheet1!$A$3:$AF$86,26,FALSE))=TRUE,0,VLOOKUP(A245,Sheet1!$A$3:$AF$86,26,FALSE))</f>
        <v>0</v>
      </c>
      <c r="AA245" s="6">
        <f>IF(ISERROR(VLOOKUP(A245,Sheet1!$A$3:$AF$86,27,FALSE))=TRUE,0,VLOOKUP(A245,Sheet1!$A$3:$AF$86,27,FALSE))</f>
        <v>0</v>
      </c>
      <c r="AB245" s="6">
        <f>IF(ISERROR(VLOOKUP(A245,Sheet1!$A$3:$AF$86,28,FALSE))=TRUE,0,VLOOKUP(A245,Sheet1!$A$3:$AF$86,28,FALSE))</f>
        <v>0</v>
      </c>
      <c r="AC245" s="7">
        <f>IF(ISERROR(VLOOKUP(A245,Sheet1!$A$3:$AF$86,29,FALSE))=TRUE,0,VLOOKUP(A245,Sheet1!$A$3:$AF$86,29,FALSE))</f>
        <v>0</v>
      </c>
      <c r="AD245" s="7">
        <f>IF(ISERROR(VLOOKUP(A245,Sheet1!$A$3:$AF$86,30,FALSE))=TRUE,0,VLOOKUP(A245,Sheet1!$A$3:$AF$86,30,FALSE))</f>
        <v>0</v>
      </c>
      <c r="AE245" s="6">
        <f>IF(ISERROR(VLOOKUP(A245,Sheet1!$A$3:$AF$86,31,FALSE))=TRUE,0,VLOOKUP(A245,Sheet1!$A$3:$AF$86,31,FALSE))</f>
        <v>0</v>
      </c>
      <c r="AF245" s="6">
        <f>IF(ISERROR(VLOOKUP(A245,Sheet1!$A$3:$AF$86,32,FALSE))=TRUE,0,VLOOKUP(A245,Sheet1!$A$3:$AF$86,32,FALSE))</f>
        <v>0</v>
      </c>
    </row>
    <row r="246" spans="22:32">
      <c r="V246" s="7">
        <f>IF(ISERROR(VLOOKUP(A246,Sheet1!$A$3:$AF$86,22,FALSE))=TRUE,0,VLOOKUP(A246,Sheet1!$A$3:$AF$86,22,FALSE))</f>
        <v>0</v>
      </c>
      <c r="W246" s="7">
        <f>IF(ISERROR(VLOOKUP(A246,Sheet1!$A$3:$AF$86,23,FALSE))=TRUE,0,VLOOKUP(A246,Sheet1!$A$3:$AF$86,23,FALSE))</f>
        <v>0</v>
      </c>
      <c r="X246" s="6">
        <f>IF(ISERROR(VLOOKUP(A246,Sheet1!$A$3:$AF$86,24,FALSE))=TRUE,0,VLOOKUP(A246,Sheet1!$A$3:$AF$86,24,FALSE))</f>
        <v>0</v>
      </c>
      <c r="Y246" s="6">
        <f>IF(ISERROR(VLOOKUP(A246,Sheet1!$A$3:$AF$86,25,FALSE))=TRUE,0,VLOOKUP(A246,Sheet1!$A$3:$AF$86,25,FALSE))</f>
        <v>0</v>
      </c>
      <c r="Z246" s="6">
        <f>IF(ISERROR(VLOOKUP(A246,Sheet1!$A$3:$AF$86,26,FALSE))=TRUE,0,VLOOKUP(A246,Sheet1!$A$3:$AF$86,26,FALSE))</f>
        <v>0</v>
      </c>
      <c r="AA246" s="6">
        <f>IF(ISERROR(VLOOKUP(A246,Sheet1!$A$3:$AF$86,27,FALSE))=TRUE,0,VLOOKUP(A246,Sheet1!$A$3:$AF$86,27,FALSE))</f>
        <v>0</v>
      </c>
      <c r="AB246" s="6">
        <f>IF(ISERROR(VLOOKUP(A246,Sheet1!$A$3:$AF$86,28,FALSE))=TRUE,0,VLOOKUP(A246,Sheet1!$A$3:$AF$86,28,FALSE))</f>
        <v>0</v>
      </c>
      <c r="AC246" s="7">
        <f>IF(ISERROR(VLOOKUP(A246,Sheet1!$A$3:$AF$86,29,FALSE))=TRUE,0,VLOOKUP(A246,Sheet1!$A$3:$AF$86,29,FALSE))</f>
        <v>0</v>
      </c>
      <c r="AD246" s="7">
        <f>IF(ISERROR(VLOOKUP(A246,Sheet1!$A$3:$AF$86,30,FALSE))=TRUE,0,VLOOKUP(A246,Sheet1!$A$3:$AF$86,30,FALSE))</f>
        <v>0</v>
      </c>
      <c r="AE246" s="6">
        <f>IF(ISERROR(VLOOKUP(A246,Sheet1!$A$3:$AF$86,31,FALSE))=TRUE,0,VLOOKUP(A246,Sheet1!$A$3:$AF$86,31,FALSE))</f>
        <v>0</v>
      </c>
      <c r="AF246" s="6">
        <f>IF(ISERROR(VLOOKUP(A246,Sheet1!$A$3:$AF$86,32,FALSE))=TRUE,0,VLOOKUP(A246,Sheet1!$A$3:$AF$86,32,FALSE))</f>
        <v>0</v>
      </c>
    </row>
    <row r="247" spans="22:32">
      <c r="V247" s="7">
        <f>IF(ISERROR(VLOOKUP(A247,Sheet1!$A$3:$AF$86,22,FALSE))=TRUE,0,VLOOKUP(A247,Sheet1!$A$3:$AF$86,22,FALSE))</f>
        <v>0</v>
      </c>
      <c r="W247" s="7">
        <f>IF(ISERROR(VLOOKUP(A247,Sheet1!$A$3:$AF$86,23,FALSE))=TRUE,0,VLOOKUP(A247,Sheet1!$A$3:$AF$86,23,FALSE))</f>
        <v>0</v>
      </c>
      <c r="X247" s="6">
        <f>IF(ISERROR(VLOOKUP(A247,Sheet1!$A$3:$AF$86,24,FALSE))=TRUE,0,VLOOKUP(A247,Sheet1!$A$3:$AF$86,24,FALSE))</f>
        <v>0</v>
      </c>
      <c r="Y247" s="6">
        <f>IF(ISERROR(VLOOKUP(A247,Sheet1!$A$3:$AF$86,25,FALSE))=TRUE,0,VLOOKUP(A247,Sheet1!$A$3:$AF$86,25,FALSE))</f>
        <v>0</v>
      </c>
      <c r="Z247" s="6">
        <f>IF(ISERROR(VLOOKUP(A247,Sheet1!$A$3:$AF$86,26,FALSE))=TRUE,0,VLOOKUP(A247,Sheet1!$A$3:$AF$86,26,FALSE))</f>
        <v>0</v>
      </c>
      <c r="AA247" s="6">
        <f>IF(ISERROR(VLOOKUP(A247,Sheet1!$A$3:$AF$86,27,FALSE))=TRUE,0,VLOOKUP(A247,Sheet1!$A$3:$AF$86,27,FALSE))</f>
        <v>0</v>
      </c>
      <c r="AB247" s="6">
        <f>IF(ISERROR(VLOOKUP(A247,Sheet1!$A$3:$AF$86,28,FALSE))=TRUE,0,VLOOKUP(A247,Sheet1!$A$3:$AF$86,28,FALSE))</f>
        <v>0</v>
      </c>
      <c r="AC247" s="7">
        <f>IF(ISERROR(VLOOKUP(A247,Sheet1!$A$3:$AF$86,29,FALSE))=TRUE,0,VLOOKUP(A247,Sheet1!$A$3:$AF$86,29,FALSE))</f>
        <v>0</v>
      </c>
      <c r="AD247" s="7">
        <f>IF(ISERROR(VLOOKUP(A247,Sheet1!$A$3:$AF$86,30,FALSE))=TRUE,0,VLOOKUP(A247,Sheet1!$A$3:$AF$86,30,FALSE))</f>
        <v>0</v>
      </c>
      <c r="AE247" s="6">
        <f>IF(ISERROR(VLOOKUP(A247,Sheet1!$A$3:$AF$86,31,FALSE))=TRUE,0,VLOOKUP(A247,Sheet1!$A$3:$AF$86,31,FALSE))</f>
        <v>0</v>
      </c>
      <c r="AF247" s="6">
        <f>IF(ISERROR(VLOOKUP(A247,Sheet1!$A$3:$AF$86,32,FALSE))=TRUE,0,VLOOKUP(A247,Sheet1!$A$3:$AF$86,32,FALSE))</f>
        <v>0</v>
      </c>
    </row>
    <row r="248" spans="22:32">
      <c r="V248" s="7">
        <f>IF(ISERROR(VLOOKUP(A248,Sheet1!$A$3:$AF$86,22,FALSE))=TRUE,0,VLOOKUP(A248,Sheet1!$A$3:$AF$86,22,FALSE))</f>
        <v>0</v>
      </c>
      <c r="W248" s="7">
        <f>IF(ISERROR(VLOOKUP(A248,Sheet1!$A$3:$AF$86,23,FALSE))=TRUE,0,VLOOKUP(A248,Sheet1!$A$3:$AF$86,23,FALSE))</f>
        <v>0</v>
      </c>
      <c r="X248" s="6">
        <f>IF(ISERROR(VLOOKUP(A248,Sheet1!$A$3:$AF$86,24,FALSE))=TRUE,0,VLOOKUP(A248,Sheet1!$A$3:$AF$86,24,FALSE))</f>
        <v>0</v>
      </c>
      <c r="Y248" s="6">
        <f>IF(ISERROR(VLOOKUP(A248,Sheet1!$A$3:$AF$86,25,FALSE))=TRUE,0,VLOOKUP(A248,Sheet1!$A$3:$AF$86,25,FALSE))</f>
        <v>0</v>
      </c>
      <c r="Z248" s="6">
        <f>IF(ISERROR(VLOOKUP(A248,Sheet1!$A$3:$AF$86,26,FALSE))=TRUE,0,VLOOKUP(A248,Sheet1!$A$3:$AF$86,26,FALSE))</f>
        <v>0</v>
      </c>
      <c r="AA248" s="6">
        <f>IF(ISERROR(VLOOKUP(A248,Sheet1!$A$3:$AF$86,27,FALSE))=TRUE,0,VLOOKUP(A248,Sheet1!$A$3:$AF$86,27,FALSE))</f>
        <v>0</v>
      </c>
      <c r="AB248" s="6">
        <f>IF(ISERROR(VLOOKUP(A248,Sheet1!$A$3:$AF$86,28,FALSE))=TRUE,0,VLOOKUP(A248,Sheet1!$A$3:$AF$86,28,FALSE))</f>
        <v>0</v>
      </c>
      <c r="AC248" s="7">
        <f>IF(ISERROR(VLOOKUP(A248,Sheet1!$A$3:$AF$86,29,FALSE))=TRUE,0,VLOOKUP(A248,Sheet1!$A$3:$AF$86,29,FALSE))</f>
        <v>0</v>
      </c>
      <c r="AD248" s="7">
        <f>IF(ISERROR(VLOOKUP(A248,Sheet1!$A$3:$AF$86,30,FALSE))=TRUE,0,VLOOKUP(A248,Sheet1!$A$3:$AF$86,30,FALSE))</f>
        <v>0</v>
      </c>
      <c r="AE248" s="6">
        <f>IF(ISERROR(VLOOKUP(A248,Sheet1!$A$3:$AF$86,31,FALSE))=TRUE,0,VLOOKUP(A248,Sheet1!$A$3:$AF$86,31,FALSE))</f>
        <v>0</v>
      </c>
      <c r="AF248" s="6">
        <f>IF(ISERROR(VLOOKUP(A248,Sheet1!$A$3:$AF$86,32,FALSE))=TRUE,0,VLOOKUP(A248,Sheet1!$A$3:$AF$86,32,FALSE))</f>
        <v>0</v>
      </c>
    </row>
    <row r="249" spans="22:32">
      <c r="V249" s="7">
        <f>IF(ISERROR(VLOOKUP(A249,Sheet1!$A$3:$AF$86,22,FALSE))=TRUE,0,VLOOKUP(A249,Sheet1!$A$3:$AF$86,22,FALSE))</f>
        <v>0</v>
      </c>
      <c r="W249" s="7">
        <f>IF(ISERROR(VLOOKUP(A249,Sheet1!$A$3:$AF$86,23,FALSE))=TRUE,0,VLOOKUP(A249,Sheet1!$A$3:$AF$86,23,FALSE))</f>
        <v>0</v>
      </c>
      <c r="X249" s="6">
        <f>IF(ISERROR(VLOOKUP(A249,Sheet1!$A$3:$AF$86,24,FALSE))=TRUE,0,VLOOKUP(A249,Sheet1!$A$3:$AF$86,24,FALSE))</f>
        <v>0</v>
      </c>
      <c r="Y249" s="6">
        <f>IF(ISERROR(VLOOKUP(A249,Sheet1!$A$3:$AF$86,25,FALSE))=TRUE,0,VLOOKUP(A249,Sheet1!$A$3:$AF$86,25,FALSE))</f>
        <v>0</v>
      </c>
      <c r="Z249" s="6">
        <f>IF(ISERROR(VLOOKUP(A249,Sheet1!$A$3:$AF$86,26,FALSE))=TRUE,0,VLOOKUP(A249,Sheet1!$A$3:$AF$86,26,FALSE))</f>
        <v>0</v>
      </c>
      <c r="AA249" s="6">
        <f>IF(ISERROR(VLOOKUP(A249,Sheet1!$A$3:$AF$86,27,FALSE))=TRUE,0,VLOOKUP(A249,Sheet1!$A$3:$AF$86,27,FALSE))</f>
        <v>0</v>
      </c>
      <c r="AB249" s="6">
        <f>IF(ISERROR(VLOOKUP(A249,Sheet1!$A$3:$AF$86,28,FALSE))=TRUE,0,VLOOKUP(A249,Sheet1!$A$3:$AF$86,28,FALSE))</f>
        <v>0</v>
      </c>
      <c r="AC249" s="7">
        <f>IF(ISERROR(VLOOKUP(A249,Sheet1!$A$3:$AF$86,29,FALSE))=TRUE,0,VLOOKUP(A249,Sheet1!$A$3:$AF$86,29,FALSE))</f>
        <v>0</v>
      </c>
      <c r="AD249" s="7">
        <f>IF(ISERROR(VLOOKUP(A249,Sheet1!$A$3:$AF$86,30,FALSE))=TRUE,0,VLOOKUP(A249,Sheet1!$A$3:$AF$86,30,FALSE))</f>
        <v>0</v>
      </c>
      <c r="AE249" s="6">
        <f>IF(ISERROR(VLOOKUP(A249,Sheet1!$A$3:$AF$86,31,FALSE))=TRUE,0,VLOOKUP(A249,Sheet1!$A$3:$AF$86,31,FALSE))</f>
        <v>0</v>
      </c>
      <c r="AF249" s="6">
        <f>IF(ISERROR(VLOOKUP(A249,Sheet1!$A$3:$AF$86,32,FALSE))=TRUE,0,VLOOKUP(A249,Sheet1!$A$3:$AF$86,32,FALSE))</f>
        <v>0</v>
      </c>
    </row>
    <row r="250" spans="22:32">
      <c r="V250" s="7">
        <f>IF(ISERROR(VLOOKUP(A250,Sheet1!$A$3:$AF$86,22,FALSE))=TRUE,0,VLOOKUP(A250,Sheet1!$A$3:$AF$86,22,FALSE))</f>
        <v>0</v>
      </c>
      <c r="W250" s="7">
        <f>IF(ISERROR(VLOOKUP(A250,Sheet1!$A$3:$AF$86,23,FALSE))=TRUE,0,VLOOKUP(A250,Sheet1!$A$3:$AF$86,23,FALSE))</f>
        <v>0</v>
      </c>
      <c r="X250" s="6">
        <f>IF(ISERROR(VLOOKUP(A250,Sheet1!$A$3:$AF$86,24,FALSE))=TRUE,0,VLOOKUP(A250,Sheet1!$A$3:$AF$86,24,FALSE))</f>
        <v>0</v>
      </c>
      <c r="Y250" s="6">
        <f>IF(ISERROR(VLOOKUP(A250,Sheet1!$A$3:$AF$86,25,FALSE))=TRUE,0,VLOOKUP(A250,Sheet1!$A$3:$AF$86,25,FALSE))</f>
        <v>0</v>
      </c>
      <c r="Z250" s="6">
        <f>IF(ISERROR(VLOOKUP(A250,Sheet1!$A$3:$AF$86,26,FALSE))=TRUE,0,VLOOKUP(A250,Sheet1!$A$3:$AF$86,26,FALSE))</f>
        <v>0</v>
      </c>
      <c r="AA250" s="6">
        <f>IF(ISERROR(VLOOKUP(A250,Sheet1!$A$3:$AF$86,27,FALSE))=TRUE,0,VLOOKUP(A250,Sheet1!$A$3:$AF$86,27,FALSE))</f>
        <v>0</v>
      </c>
      <c r="AB250" s="6">
        <f>IF(ISERROR(VLOOKUP(A250,Sheet1!$A$3:$AF$86,28,FALSE))=TRUE,0,VLOOKUP(A250,Sheet1!$A$3:$AF$86,28,FALSE))</f>
        <v>0</v>
      </c>
      <c r="AC250" s="7">
        <f>IF(ISERROR(VLOOKUP(A250,Sheet1!$A$3:$AF$86,29,FALSE))=TRUE,0,VLOOKUP(A250,Sheet1!$A$3:$AF$86,29,FALSE))</f>
        <v>0</v>
      </c>
      <c r="AD250" s="7">
        <f>IF(ISERROR(VLOOKUP(A250,Sheet1!$A$3:$AF$86,30,FALSE))=TRUE,0,VLOOKUP(A250,Sheet1!$A$3:$AF$86,30,FALSE))</f>
        <v>0</v>
      </c>
      <c r="AE250" s="6">
        <f>IF(ISERROR(VLOOKUP(A250,Sheet1!$A$3:$AF$86,31,FALSE))=TRUE,0,VLOOKUP(A250,Sheet1!$A$3:$AF$86,31,FALSE))</f>
        <v>0</v>
      </c>
      <c r="AF250" s="6">
        <f>IF(ISERROR(VLOOKUP(A250,Sheet1!$A$3:$AF$86,32,FALSE))=TRUE,0,VLOOKUP(A250,Sheet1!$A$3:$AF$86,32,FALSE))</f>
        <v>0</v>
      </c>
    </row>
    <row r="251" spans="22:32">
      <c r="V251" s="7">
        <f>IF(ISERROR(VLOOKUP(A251,Sheet1!$A$3:$AF$86,22,FALSE))=TRUE,0,VLOOKUP(A251,Sheet1!$A$3:$AF$86,22,FALSE))</f>
        <v>0</v>
      </c>
      <c r="W251" s="7">
        <f>IF(ISERROR(VLOOKUP(A251,Sheet1!$A$3:$AF$86,23,FALSE))=TRUE,0,VLOOKUP(A251,Sheet1!$A$3:$AF$86,23,FALSE))</f>
        <v>0</v>
      </c>
      <c r="X251" s="6">
        <f>IF(ISERROR(VLOOKUP(A251,Sheet1!$A$3:$AF$86,24,FALSE))=TRUE,0,VLOOKUP(A251,Sheet1!$A$3:$AF$86,24,FALSE))</f>
        <v>0</v>
      </c>
      <c r="Y251" s="6">
        <f>IF(ISERROR(VLOOKUP(A251,Sheet1!$A$3:$AF$86,25,FALSE))=TRUE,0,VLOOKUP(A251,Sheet1!$A$3:$AF$86,25,FALSE))</f>
        <v>0</v>
      </c>
      <c r="Z251" s="6">
        <f>IF(ISERROR(VLOOKUP(A251,Sheet1!$A$3:$AF$86,26,FALSE))=TRUE,0,VLOOKUP(A251,Sheet1!$A$3:$AF$86,26,FALSE))</f>
        <v>0</v>
      </c>
      <c r="AA251" s="6">
        <f>IF(ISERROR(VLOOKUP(A251,Sheet1!$A$3:$AF$86,27,FALSE))=TRUE,0,VLOOKUP(A251,Sheet1!$A$3:$AF$86,27,FALSE))</f>
        <v>0</v>
      </c>
      <c r="AB251" s="6">
        <f>IF(ISERROR(VLOOKUP(A251,Sheet1!$A$3:$AF$86,28,FALSE))=TRUE,0,VLOOKUP(A251,Sheet1!$A$3:$AF$86,28,FALSE))</f>
        <v>0</v>
      </c>
      <c r="AC251" s="7">
        <f>IF(ISERROR(VLOOKUP(A251,Sheet1!$A$3:$AF$86,29,FALSE))=TRUE,0,VLOOKUP(A251,Sheet1!$A$3:$AF$86,29,FALSE))</f>
        <v>0</v>
      </c>
      <c r="AD251" s="7">
        <f>IF(ISERROR(VLOOKUP(A251,Sheet1!$A$3:$AF$86,30,FALSE))=TRUE,0,VLOOKUP(A251,Sheet1!$A$3:$AF$86,30,FALSE))</f>
        <v>0</v>
      </c>
      <c r="AE251" s="6">
        <f>IF(ISERROR(VLOOKUP(A251,Sheet1!$A$3:$AF$86,31,FALSE))=TRUE,0,VLOOKUP(A251,Sheet1!$A$3:$AF$86,31,FALSE))</f>
        <v>0</v>
      </c>
      <c r="AF251" s="6">
        <f>IF(ISERROR(VLOOKUP(A251,Sheet1!$A$3:$AF$86,32,FALSE))=TRUE,0,VLOOKUP(A251,Sheet1!$A$3:$AF$86,32,FALSE))</f>
        <v>0</v>
      </c>
    </row>
    <row r="252" spans="22:32">
      <c r="V252" s="7">
        <f>IF(ISERROR(VLOOKUP(A252,Sheet1!$A$3:$AF$86,22,FALSE))=TRUE,0,VLOOKUP(A252,Sheet1!$A$3:$AF$86,22,FALSE))</f>
        <v>0</v>
      </c>
      <c r="W252" s="7">
        <f>IF(ISERROR(VLOOKUP(A252,Sheet1!$A$3:$AF$86,23,FALSE))=TRUE,0,VLOOKUP(A252,Sheet1!$A$3:$AF$86,23,FALSE))</f>
        <v>0</v>
      </c>
      <c r="X252" s="6">
        <f>IF(ISERROR(VLOOKUP(A252,Sheet1!$A$3:$AF$86,24,FALSE))=TRUE,0,VLOOKUP(A252,Sheet1!$A$3:$AF$86,24,FALSE))</f>
        <v>0</v>
      </c>
      <c r="Y252" s="6">
        <f>IF(ISERROR(VLOOKUP(A252,Sheet1!$A$3:$AF$86,25,FALSE))=TRUE,0,VLOOKUP(A252,Sheet1!$A$3:$AF$86,25,FALSE))</f>
        <v>0</v>
      </c>
      <c r="Z252" s="6">
        <f>IF(ISERROR(VLOOKUP(A252,Sheet1!$A$3:$AF$86,26,FALSE))=TRUE,0,VLOOKUP(A252,Sheet1!$A$3:$AF$86,26,FALSE))</f>
        <v>0</v>
      </c>
      <c r="AA252" s="6">
        <f>IF(ISERROR(VLOOKUP(A252,Sheet1!$A$3:$AF$86,27,FALSE))=TRUE,0,VLOOKUP(A252,Sheet1!$A$3:$AF$86,27,FALSE))</f>
        <v>0</v>
      </c>
      <c r="AB252" s="6">
        <f>IF(ISERROR(VLOOKUP(A252,Sheet1!$A$3:$AF$86,28,FALSE))=TRUE,0,VLOOKUP(A252,Sheet1!$A$3:$AF$86,28,FALSE))</f>
        <v>0</v>
      </c>
      <c r="AC252" s="7">
        <f>IF(ISERROR(VLOOKUP(A252,Sheet1!$A$3:$AF$86,29,FALSE))=TRUE,0,VLOOKUP(A252,Sheet1!$A$3:$AF$86,29,FALSE))</f>
        <v>0</v>
      </c>
      <c r="AD252" s="7">
        <f>IF(ISERROR(VLOOKUP(A252,Sheet1!$A$3:$AF$86,30,FALSE))=TRUE,0,VLOOKUP(A252,Sheet1!$A$3:$AF$86,30,FALSE))</f>
        <v>0</v>
      </c>
      <c r="AE252" s="6">
        <f>IF(ISERROR(VLOOKUP(A252,Sheet1!$A$3:$AF$86,31,FALSE))=TRUE,0,VLOOKUP(A252,Sheet1!$A$3:$AF$86,31,FALSE))</f>
        <v>0</v>
      </c>
      <c r="AF252" s="6">
        <f>IF(ISERROR(VLOOKUP(A252,Sheet1!$A$3:$AF$86,32,FALSE))=TRUE,0,VLOOKUP(A252,Sheet1!$A$3:$AF$86,32,FALSE))</f>
        <v>0</v>
      </c>
    </row>
    <row r="253" spans="22:32">
      <c r="V253" s="7">
        <f>IF(ISERROR(VLOOKUP(A253,Sheet1!$A$3:$AF$86,22,FALSE))=TRUE,0,VLOOKUP(A253,Sheet1!$A$3:$AF$86,22,FALSE))</f>
        <v>0</v>
      </c>
      <c r="W253" s="7">
        <f>IF(ISERROR(VLOOKUP(A253,Sheet1!$A$3:$AF$86,23,FALSE))=TRUE,0,VLOOKUP(A253,Sheet1!$A$3:$AF$86,23,FALSE))</f>
        <v>0</v>
      </c>
      <c r="X253" s="6">
        <f>IF(ISERROR(VLOOKUP(A253,Sheet1!$A$3:$AF$86,24,FALSE))=TRUE,0,VLOOKUP(A253,Sheet1!$A$3:$AF$86,24,FALSE))</f>
        <v>0</v>
      </c>
      <c r="Y253" s="6">
        <f>IF(ISERROR(VLOOKUP(A253,Sheet1!$A$3:$AF$86,25,FALSE))=TRUE,0,VLOOKUP(A253,Sheet1!$A$3:$AF$86,25,FALSE))</f>
        <v>0</v>
      </c>
      <c r="Z253" s="6">
        <f>IF(ISERROR(VLOOKUP(A253,Sheet1!$A$3:$AF$86,26,FALSE))=TRUE,0,VLOOKUP(A253,Sheet1!$A$3:$AF$86,26,FALSE))</f>
        <v>0</v>
      </c>
      <c r="AA253" s="6">
        <f>IF(ISERROR(VLOOKUP(A253,Sheet1!$A$3:$AF$86,27,FALSE))=TRUE,0,VLOOKUP(A253,Sheet1!$A$3:$AF$86,27,FALSE))</f>
        <v>0</v>
      </c>
      <c r="AB253" s="6">
        <f>IF(ISERROR(VLOOKUP(A253,Sheet1!$A$3:$AF$86,28,FALSE))=TRUE,0,VLOOKUP(A253,Sheet1!$A$3:$AF$86,28,FALSE))</f>
        <v>0</v>
      </c>
      <c r="AC253" s="7">
        <f>IF(ISERROR(VLOOKUP(A253,Sheet1!$A$3:$AF$86,29,FALSE))=TRUE,0,VLOOKUP(A253,Sheet1!$A$3:$AF$86,29,FALSE))</f>
        <v>0</v>
      </c>
      <c r="AD253" s="7">
        <f>IF(ISERROR(VLOOKUP(A253,Sheet1!$A$3:$AF$86,30,FALSE))=TRUE,0,VLOOKUP(A253,Sheet1!$A$3:$AF$86,30,FALSE))</f>
        <v>0</v>
      </c>
      <c r="AE253" s="6">
        <f>IF(ISERROR(VLOOKUP(A253,Sheet1!$A$3:$AF$86,31,FALSE))=TRUE,0,VLOOKUP(A253,Sheet1!$A$3:$AF$86,31,FALSE))</f>
        <v>0</v>
      </c>
      <c r="AF253" s="6">
        <f>IF(ISERROR(VLOOKUP(A253,Sheet1!$A$3:$AF$86,32,FALSE))=TRUE,0,VLOOKUP(A253,Sheet1!$A$3:$AF$86,32,FALSE))</f>
        <v>0</v>
      </c>
    </row>
    <row r="254" spans="22:32">
      <c r="V254" s="7">
        <f>IF(ISERROR(VLOOKUP(A254,Sheet1!$A$3:$AF$86,22,FALSE))=TRUE,0,VLOOKUP(A254,Sheet1!$A$3:$AF$86,22,FALSE))</f>
        <v>0</v>
      </c>
      <c r="W254" s="7">
        <f>IF(ISERROR(VLOOKUP(A254,Sheet1!$A$3:$AF$86,23,FALSE))=TRUE,0,VLOOKUP(A254,Sheet1!$A$3:$AF$86,23,FALSE))</f>
        <v>0</v>
      </c>
      <c r="X254" s="6">
        <f>IF(ISERROR(VLOOKUP(A254,Sheet1!$A$3:$AF$86,24,FALSE))=TRUE,0,VLOOKUP(A254,Sheet1!$A$3:$AF$86,24,FALSE))</f>
        <v>0</v>
      </c>
      <c r="Y254" s="6">
        <f>IF(ISERROR(VLOOKUP(A254,Sheet1!$A$3:$AF$86,25,FALSE))=TRUE,0,VLOOKUP(A254,Sheet1!$A$3:$AF$86,25,FALSE))</f>
        <v>0</v>
      </c>
      <c r="Z254" s="6">
        <f>IF(ISERROR(VLOOKUP(A254,Sheet1!$A$3:$AF$86,26,FALSE))=TRUE,0,VLOOKUP(A254,Sheet1!$A$3:$AF$86,26,FALSE))</f>
        <v>0</v>
      </c>
      <c r="AA254" s="6">
        <f>IF(ISERROR(VLOOKUP(A254,Sheet1!$A$3:$AF$86,27,FALSE))=TRUE,0,VLOOKUP(A254,Sheet1!$A$3:$AF$86,27,FALSE))</f>
        <v>0</v>
      </c>
      <c r="AB254" s="6">
        <f>IF(ISERROR(VLOOKUP(A254,Sheet1!$A$3:$AF$86,28,FALSE))=TRUE,0,VLOOKUP(A254,Sheet1!$A$3:$AF$86,28,FALSE))</f>
        <v>0</v>
      </c>
      <c r="AC254" s="7">
        <f>IF(ISERROR(VLOOKUP(A254,Sheet1!$A$3:$AF$86,29,FALSE))=TRUE,0,VLOOKUP(A254,Sheet1!$A$3:$AF$86,29,FALSE))</f>
        <v>0</v>
      </c>
      <c r="AD254" s="7">
        <f>IF(ISERROR(VLOOKUP(A254,Sheet1!$A$3:$AF$86,30,FALSE))=TRUE,0,VLOOKUP(A254,Sheet1!$A$3:$AF$86,30,FALSE))</f>
        <v>0</v>
      </c>
      <c r="AE254" s="6">
        <f>IF(ISERROR(VLOOKUP(A254,Sheet1!$A$3:$AF$86,31,FALSE))=TRUE,0,VLOOKUP(A254,Sheet1!$A$3:$AF$86,31,FALSE))</f>
        <v>0</v>
      </c>
      <c r="AF254" s="6">
        <f>IF(ISERROR(VLOOKUP(A254,Sheet1!$A$3:$AF$86,32,FALSE))=TRUE,0,VLOOKUP(A254,Sheet1!$A$3:$AF$86,32,FALSE))</f>
        <v>0</v>
      </c>
    </row>
    <row r="255" spans="22:32">
      <c r="V255" s="7">
        <f>IF(ISERROR(VLOOKUP(A255,Sheet1!$A$3:$AF$86,22,FALSE))=TRUE,0,VLOOKUP(A255,Sheet1!$A$3:$AF$86,22,FALSE))</f>
        <v>0</v>
      </c>
      <c r="W255" s="7">
        <f>IF(ISERROR(VLOOKUP(A255,Sheet1!$A$3:$AF$86,23,FALSE))=TRUE,0,VLOOKUP(A255,Sheet1!$A$3:$AF$86,23,FALSE))</f>
        <v>0</v>
      </c>
      <c r="X255" s="6">
        <f>IF(ISERROR(VLOOKUP(A255,Sheet1!$A$3:$AF$86,24,FALSE))=TRUE,0,VLOOKUP(A255,Sheet1!$A$3:$AF$86,24,FALSE))</f>
        <v>0</v>
      </c>
      <c r="Y255" s="6">
        <f>IF(ISERROR(VLOOKUP(A255,Sheet1!$A$3:$AF$86,25,FALSE))=TRUE,0,VLOOKUP(A255,Sheet1!$A$3:$AF$86,25,FALSE))</f>
        <v>0</v>
      </c>
      <c r="Z255" s="6">
        <f>IF(ISERROR(VLOOKUP(A255,Sheet1!$A$3:$AF$86,26,FALSE))=TRUE,0,VLOOKUP(A255,Sheet1!$A$3:$AF$86,26,FALSE))</f>
        <v>0</v>
      </c>
      <c r="AA255" s="6">
        <f>IF(ISERROR(VLOOKUP(A255,Sheet1!$A$3:$AF$86,27,FALSE))=TRUE,0,VLOOKUP(A255,Sheet1!$A$3:$AF$86,27,FALSE))</f>
        <v>0</v>
      </c>
      <c r="AB255" s="6">
        <f>IF(ISERROR(VLOOKUP(A255,Sheet1!$A$3:$AF$86,28,FALSE))=TRUE,0,VLOOKUP(A255,Sheet1!$A$3:$AF$86,28,FALSE))</f>
        <v>0</v>
      </c>
      <c r="AC255" s="7">
        <f>IF(ISERROR(VLOOKUP(A255,Sheet1!$A$3:$AF$86,29,FALSE))=TRUE,0,VLOOKUP(A255,Sheet1!$A$3:$AF$86,29,FALSE))</f>
        <v>0</v>
      </c>
      <c r="AD255" s="7">
        <f>IF(ISERROR(VLOOKUP(A255,Sheet1!$A$3:$AF$86,30,FALSE))=TRUE,0,VLOOKUP(A255,Sheet1!$A$3:$AF$86,30,FALSE))</f>
        <v>0</v>
      </c>
      <c r="AE255" s="6">
        <f>IF(ISERROR(VLOOKUP(A255,Sheet1!$A$3:$AF$86,31,FALSE))=TRUE,0,VLOOKUP(A255,Sheet1!$A$3:$AF$86,31,FALSE))</f>
        <v>0</v>
      </c>
      <c r="AF255" s="6">
        <f>IF(ISERROR(VLOOKUP(A255,Sheet1!$A$3:$AF$86,32,FALSE))=TRUE,0,VLOOKUP(A255,Sheet1!$A$3:$AF$86,32,FALSE))</f>
        <v>0</v>
      </c>
    </row>
    <row r="256" spans="22:32">
      <c r="V256" s="7">
        <f>IF(ISERROR(VLOOKUP(A256,Sheet1!$A$3:$AF$86,22,FALSE))=TRUE,0,VLOOKUP(A256,Sheet1!$A$3:$AF$86,22,FALSE))</f>
        <v>0</v>
      </c>
      <c r="W256" s="7">
        <f>IF(ISERROR(VLOOKUP(A256,Sheet1!$A$3:$AF$86,23,FALSE))=TRUE,0,VLOOKUP(A256,Sheet1!$A$3:$AF$86,23,FALSE))</f>
        <v>0</v>
      </c>
      <c r="X256" s="6">
        <f>IF(ISERROR(VLOOKUP(A256,Sheet1!$A$3:$AF$86,24,FALSE))=TRUE,0,VLOOKUP(A256,Sheet1!$A$3:$AF$86,24,FALSE))</f>
        <v>0</v>
      </c>
      <c r="Y256" s="6">
        <f>IF(ISERROR(VLOOKUP(A256,Sheet1!$A$3:$AF$86,25,FALSE))=TRUE,0,VLOOKUP(A256,Sheet1!$A$3:$AF$86,25,FALSE))</f>
        <v>0</v>
      </c>
      <c r="Z256" s="6">
        <f>IF(ISERROR(VLOOKUP(A256,Sheet1!$A$3:$AF$86,26,FALSE))=TRUE,0,VLOOKUP(A256,Sheet1!$A$3:$AF$86,26,FALSE))</f>
        <v>0</v>
      </c>
      <c r="AA256" s="6">
        <f>IF(ISERROR(VLOOKUP(A256,Sheet1!$A$3:$AF$86,27,FALSE))=TRUE,0,VLOOKUP(A256,Sheet1!$A$3:$AF$86,27,FALSE))</f>
        <v>0</v>
      </c>
      <c r="AB256" s="6">
        <f>IF(ISERROR(VLOOKUP(A256,Sheet1!$A$3:$AF$86,28,FALSE))=TRUE,0,VLOOKUP(A256,Sheet1!$A$3:$AF$86,28,FALSE))</f>
        <v>0</v>
      </c>
      <c r="AC256" s="7">
        <f>IF(ISERROR(VLOOKUP(A256,Sheet1!$A$3:$AF$86,29,FALSE))=TRUE,0,VLOOKUP(A256,Sheet1!$A$3:$AF$86,29,FALSE))</f>
        <v>0</v>
      </c>
      <c r="AD256" s="7">
        <f>IF(ISERROR(VLOOKUP(A256,Sheet1!$A$3:$AF$86,30,FALSE))=TRUE,0,VLOOKUP(A256,Sheet1!$A$3:$AF$86,30,FALSE))</f>
        <v>0</v>
      </c>
      <c r="AE256" s="6">
        <f>IF(ISERROR(VLOOKUP(A256,Sheet1!$A$3:$AF$86,31,FALSE))=TRUE,0,VLOOKUP(A256,Sheet1!$A$3:$AF$86,31,FALSE))</f>
        <v>0</v>
      </c>
      <c r="AF256" s="6">
        <f>IF(ISERROR(VLOOKUP(A256,Sheet1!$A$3:$AF$86,32,FALSE))=TRUE,0,VLOOKUP(A256,Sheet1!$A$3:$AF$86,32,FALSE))</f>
        <v>0</v>
      </c>
    </row>
    <row r="257" spans="22:32">
      <c r="V257" s="7">
        <f>IF(ISERROR(VLOOKUP(A257,Sheet1!$A$3:$AF$86,22,FALSE))=TRUE,0,VLOOKUP(A257,Sheet1!$A$3:$AF$86,22,FALSE))</f>
        <v>0</v>
      </c>
      <c r="W257" s="7">
        <f>IF(ISERROR(VLOOKUP(A257,Sheet1!$A$3:$AF$86,23,FALSE))=TRUE,0,VLOOKUP(A257,Sheet1!$A$3:$AF$86,23,FALSE))</f>
        <v>0</v>
      </c>
      <c r="X257" s="6">
        <f>IF(ISERROR(VLOOKUP(A257,Sheet1!$A$3:$AF$86,24,FALSE))=TRUE,0,VLOOKUP(A257,Sheet1!$A$3:$AF$86,24,FALSE))</f>
        <v>0</v>
      </c>
      <c r="Y257" s="6">
        <f>IF(ISERROR(VLOOKUP(A257,Sheet1!$A$3:$AF$86,25,FALSE))=TRUE,0,VLOOKUP(A257,Sheet1!$A$3:$AF$86,25,FALSE))</f>
        <v>0</v>
      </c>
      <c r="Z257" s="6">
        <f>IF(ISERROR(VLOOKUP(A257,Sheet1!$A$3:$AF$86,26,FALSE))=TRUE,0,VLOOKUP(A257,Sheet1!$A$3:$AF$86,26,FALSE))</f>
        <v>0</v>
      </c>
      <c r="AA257" s="6">
        <f>IF(ISERROR(VLOOKUP(A257,Sheet1!$A$3:$AF$86,27,FALSE))=TRUE,0,VLOOKUP(A257,Sheet1!$A$3:$AF$86,27,FALSE))</f>
        <v>0</v>
      </c>
      <c r="AB257" s="6">
        <f>IF(ISERROR(VLOOKUP(A257,Sheet1!$A$3:$AF$86,28,FALSE))=TRUE,0,VLOOKUP(A257,Sheet1!$A$3:$AF$86,28,FALSE))</f>
        <v>0</v>
      </c>
      <c r="AC257" s="7">
        <f>IF(ISERROR(VLOOKUP(A257,Sheet1!$A$3:$AF$86,29,FALSE))=TRUE,0,VLOOKUP(A257,Sheet1!$A$3:$AF$86,29,FALSE))</f>
        <v>0</v>
      </c>
      <c r="AD257" s="7">
        <f>IF(ISERROR(VLOOKUP(A257,Sheet1!$A$3:$AF$86,30,FALSE))=TRUE,0,VLOOKUP(A257,Sheet1!$A$3:$AF$86,30,FALSE))</f>
        <v>0</v>
      </c>
      <c r="AE257" s="6">
        <f>IF(ISERROR(VLOOKUP(A257,Sheet1!$A$3:$AF$86,31,FALSE))=TRUE,0,VLOOKUP(A257,Sheet1!$A$3:$AF$86,31,FALSE))</f>
        <v>0</v>
      </c>
      <c r="AF257" s="6">
        <f>IF(ISERROR(VLOOKUP(A257,Sheet1!$A$3:$AF$86,32,FALSE))=TRUE,0,VLOOKUP(A257,Sheet1!$A$3:$AF$86,32,FALSE))</f>
        <v>0</v>
      </c>
    </row>
    <row r="258" spans="22:32">
      <c r="V258" s="7">
        <f>IF(ISERROR(VLOOKUP(A258,Sheet1!$A$3:$AF$86,22,FALSE))=TRUE,0,VLOOKUP(A258,Sheet1!$A$3:$AF$86,22,FALSE))</f>
        <v>0</v>
      </c>
      <c r="W258" s="7">
        <f>IF(ISERROR(VLOOKUP(A258,Sheet1!$A$3:$AF$86,23,FALSE))=TRUE,0,VLOOKUP(A258,Sheet1!$A$3:$AF$86,23,FALSE))</f>
        <v>0</v>
      </c>
      <c r="X258" s="6">
        <f>IF(ISERROR(VLOOKUP(A258,Sheet1!$A$3:$AF$86,24,FALSE))=TRUE,0,VLOOKUP(A258,Sheet1!$A$3:$AF$86,24,FALSE))</f>
        <v>0</v>
      </c>
      <c r="Y258" s="6">
        <f>IF(ISERROR(VLOOKUP(A258,Sheet1!$A$3:$AF$86,25,FALSE))=TRUE,0,VLOOKUP(A258,Sheet1!$A$3:$AF$86,25,FALSE))</f>
        <v>0</v>
      </c>
      <c r="Z258" s="6">
        <f>IF(ISERROR(VLOOKUP(A258,Sheet1!$A$3:$AF$86,26,FALSE))=TRUE,0,VLOOKUP(A258,Sheet1!$A$3:$AF$86,26,FALSE))</f>
        <v>0</v>
      </c>
      <c r="AA258" s="6">
        <f>IF(ISERROR(VLOOKUP(A258,Sheet1!$A$3:$AF$86,27,FALSE))=TRUE,0,VLOOKUP(A258,Sheet1!$A$3:$AF$86,27,FALSE))</f>
        <v>0</v>
      </c>
      <c r="AB258" s="6">
        <f>IF(ISERROR(VLOOKUP(A258,Sheet1!$A$3:$AF$86,28,FALSE))=TRUE,0,VLOOKUP(A258,Sheet1!$A$3:$AF$86,28,FALSE))</f>
        <v>0</v>
      </c>
      <c r="AC258" s="7">
        <f>IF(ISERROR(VLOOKUP(A258,Sheet1!$A$3:$AF$86,29,FALSE))=TRUE,0,VLOOKUP(A258,Sheet1!$A$3:$AF$86,29,FALSE))</f>
        <v>0</v>
      </c>
      <c r="AD258" s="7">
        <f>IF(ISERROR(VLOOKUP(A258,Sheet1!$A$3:$AF$86,30,FALSE))=TRUE,0,VLOOKUP(A258,Sheet1!$A$3:$AF$86,30,FALSE))</f>
        <v>0</v>
      </c>
      <c r="AE258" s="6">
        <f>IF(ISERROR(VLOOKUP(A258,Sheet1!$A$3:$AF$86,31,FALSE))=TRUE,0,VLOOKUP(A258,Sheet1!$A$3:$AF$86,31,FALSE))</f>
        <v>0</v>
      </c>
      <c r="AF258" s="6">
        <f>IF(ISERROR(VLOOKUP(A258,Sheet1!$A$3:$AF$86,32,FALSE))=TRUE,0,VLOOKUP(A258,Sheet1!$A$3:$AF$86,32,FALSE))</f>
        <v>0</v>
      </c>
    </row>
    <row r="259" spans="22:32">
      <c r="V259" s="7">
        <f>IF(ISERROR(VLOOKUP(A259,Sheet1!$A$3:$AF$86,22,FALSE))=TRUE,0,VLOOKUP(A259,Sheet1!$A$3:$AF$86,22,FALSE))</f>
        <v>0</v>
      </c>
      <c r="W259" s="7">
        <f>IF(ISERROR(VLOOKUP(A259,Sheet1!$A$3:$AF$86,23,FALSE))=TRUE,0,VLOOKUP(A259,Sheet1!$A$3:$AF$86,23,FALSE))</f>
        <v>0</v>
      </c>
      <c r="X259" s="6">
        <f>IF(ISERROR(VLOOKUP(A259,Sheet1!$A$3:$AF$86,24,FALSE))=TRUE,0,VLOOKUP(A259,Sheet1!$A$3:$AF$86,24,FALSE))</f>
        <v>0</v>
      </c>
      <c r="Y259" s="6">
        <f>IF(ISERROR(VLOOKUP(A259,Sheet1!$A$3:$AF$86,25,FALSE))=TRUE,0,VLOOKUP(A259,Sheet1!$A$3:$AF$86,25,FALSE))</f>
        <v>0</v>
      </c>
      <c r="Z259" s="6">
        <f>IF(ISERROR(VLOOKUP(A259,Sheet1!$A$3:$AF$86,26,FALSE))=TRUE,0,VLOOKUP(A259,Sheet1!$A$3:$AF$86,26,FALSE))</f>
        <v>0</v>
      </c>
      <c r="AA259" s="6">
        <f>IF(ISERROR(VLOOKUP(A259,Sheet1!$A$3:$AF$86,27,FALSE))=TRUE,0,VLOOKUP(A259,Sheet1!$A$3:$AF$86,27,FALSE))</f>
        <v>0</v>
      </c>
      <c r="AB259" s="6">
        <f>IF(ISERROR(VLOOKUP(A259,Sheet1!$A$3:$AF$86,28,FALSE))=TRUE,0,VLOOKUP(A259,Sheet1!$A$3:$AF$86,28,FALSE))</f>
        <v>0</v>
      </c>
      <c r="AC259" s="7">
        <f>IF(ISERROR(VLOOKUP(A259,Sheet1!$A$3:$AF$86,29,FALSE))=TRUE,0,VLOOKUP(A259,Sheet1!$A$3:$AF$86,29,FALSE))</f>
        <v>0</v>
      </c>
      <c r="AD259" s="7">
        <f>IF(ISERROR(VLOOKUP(A259,Sheet1!$A$3:$AF$86,30,FALSE))=TRUE,0,VLOOKUP(A259,Sheet1!$A$3:$AF$86,30,FALSE))</f>
        <v>0</v>
      </c>
      <c r="AE259" s="6">
        <f>IF(ISERROR(VLOOKUP(A259,Sheet1!$A$3:$AF$86,31,FALSE))=TRUE,0,VLOOKUP(A259,Sheet1!$A$3:$AF$86,31,FALSE))</f>
        <v>0</v>
      </c>
      <c r="AF259" s="6">
        <f>IF(ISERROR(VLOOKUP(A259,Sheet1!$A$3:$AF$86,32,FALSE))=TRUE,0,VLOOKUP(A259,Sheet1!$A$3:$AF$86,32,FALSE))</f>
        <v>0</v>
      </c>
    </row>
    <row r="260" spans="22:32">
      <c r="V260" s="7">
        <f>IF(ISERROR(VLOOKUP(A260,Sheet1!$A$3:$AF$86,22,FALSE))=TRUE,0,VLOOKUP(A260,Sheet1!$A$3:$AF$86,22,FALSE))</f>
        <v>0</v>
      </c>
      <c r="W260" s="7">
        <f>IF(ISERROR(VLOOKUP(A260,Sheet1!$A$3:$AF$86,23,FALSE))=TRUE,0,VLOOKUP(A260,Sheet1!$A$3:$AF$86,23,FALSE))</f>
        <v>0</v>
      </c>
      <c r="X260" s="6">
        <f>IF(ISERROR(VLOOKUP(A260,Sheet1!$A$3:$AF$86,24,FALSE))=TRUE,0,VLOOKUP(A260,Sheet1!$A$3:$AF$86,24,FALSE))</f>
        <v>0</v>
      </c>
      <c r="Y260" s="6">
        <f>IF(ISERROR(VLOOKUP(A260,Sheet1!$A$3:$AF$86,25,FALSE))=TRUE,0,VLOOKUP(A260,Sheet1!$A$3:$AF$86,25,FALSE))</f>
        <v>0</v>
      </c>
      <c r="Z260" s="6">
        <f>IF(ISERROR(VLOOKUP(A260,Sheet1!$A$3:$AF$86,26,FALSE))=TRUE,0,VLOOKUP(A260,Sheet1!$A$3:$AF$86,26,FALSE))</f>
        <v>0</v>
      </c>
      <c r="AA260" s="6">
        <f>IF(ISERROR(VLOOKUP(A260,Sheet1!$A$3:$AF$86,27,FALSE))=TRUE,0,VLOOKUP(A260,Sheet1!$A$3:$AF$86,27,FALSE))</f>
        <v>0</v>
      </c>
      <c r="AB260" s="6">
        <f>IF(ISERROR(VLOOKUP(A260,Sheet1!$A$3:$AF$86,28,FALSE))=TRUE,0,VLOOKUP(A260,Sheet1!$A$3:$AF$86,28,FALSE))</f>
        <v>0</v>
      </c>
      <c r="AC260" s="7">
        <f>IF(ISERROR(VLOOKUP(A260,Sheet1!$A$3:$AF$86,29,FALSE))=TRUE,0,VLOOKUP(A260,Sheet1!$A$3:$AF$86,29,FALSE))</f>
        <v>0</v>
      </c>
      <c r="AD260" s="7">
        <f>IF(ISERROR(VLOOKUP(A260,Sheet1!$A$3:$AF$86,30,FALSE))=TRUE,0,VLOOKUP(A260,Sheet1!$A$3:$AF$86,30,FALSE))</f>
        <v>0</v>
      </c>
      <c r="AE260" s="6">
        <f>IF(ISERROR(VLOOKUP(A260,Sheet1!$A$3:$AF$86,31,FALSE))=TRUE,0,VLOOKUP(A260,Sheet1!$A$3:$AF$86,31,FALSE))</f>
        <v>0</v>
      </c>
      <c r="AF260" s="6">
        <f>IF(ISERROR(VLOOKUP(A260,Sheet1!$A$3:$AF$86,32,FALSE))=TRUE,0,VLOOKUP(A260,Sheet1!$A$3:$AF$86,32,FALSE))</f>
        <v>0</v>
      </c>
    </row>
    <row r="261" spans="22:32">
      <c r="V261" s="7">
        <f>IF(ISERROR(VLOOKUP(A261,Sheet1!$A$3:$AF$86,22,FALSE))=TRUE,0,VLOOKUP(A261,Sheet1!$A$3:$AF$86,22,FALSE))</f>
        <v>0</v>
      </c>
      <c r="W261" s="7">
        <f>IF(ISERROR(VLOOKUP(A261,Sheet1!$A$3:$AF$86,23,FALSE))=TRUE,0,VLOOKUP(A261,Sheet1!$A$3:$AF$86,23,FALSE))</f>
        <v>0</v>
      </c>
      <c r="X261" s="6">
        <f>IF(ISERROR(VLOOKUP(A261,Sheet1!$A$3:$AF$86,24,FALSE))=TRUE,0,VLOOKUP(A261,Sheet1!$A$3:$AF$86,24,FALSE))</f>
        <v>0</v>
      </c>
      <c r="Y261" s="6">
        <f>IF(ISERROR(VLOOKUP(A261,Sheet1!$A$3:$AF$86,25,FALSE))=TRUE,0,VLOOKUP(A261,Sheet1!$A$3:$AF$86,25,FALSE))</f>
        <v>0</v>
      </c>
      <c r="Z261" s="6">
        <f>IF(ISERROR(VLOOKUP(A261,Sheet1!$A$3:$AF$86,26,FALSE))=TRUE,0,VLOOKUP(A261,Sheet1!$A$3:$AF$86,26,FALSE))</f>
        <v>0</v>
      </c>
      <c r="AA261" s="6">
        <f>IF(ISERROR(VLOOKUP(A261,Sheet1!$A$3:$AF$86,27,FALSE))=TRUE,0,VLOOKUP(A261,Sheet1!$A$3:$AF$86,27,FALSE))</f>
        <v>0</v>
      </c>
      <c r="AB261" s="6">
        <f>IF(ISERROR(VLOOKUP(A261,Sheet1!$A$3:$AF$86,28,FALSE))=TRUE,0,VLOOKUP(A261,Sheet1!$A$3:$AF$86,28,FALSE))</f>
        <v>0</v>
      </c>
      <c r="AC261" s="7">
        <f>IF(ISERROR(VLOOKUP(A261,Sheet1!$A$3:$AF$86,29,FALSE))=TRUE,0,VLOOKUP(A261,Sheet1!$A$3:$AF$86,29,FALSE))</f>
        <v>0</v>
      </c>
      <c r="AD261" s="7">
        <f>IF(ISERROR(VLOOKUP(A261,Sheet1!$A$3:$AF$86,30,FALSE))=TRUE,0,VLOOKUP(A261,Sheet1!$A$3:$AF$86,30,FALSE))</f>
        <v>0</v>
      </c>
      <c r="AE261" s="6">
        <f>IF(ISERROR(VLOOKUP(A261,Sheet1!$A$3:$AF$86,31,FALSE))=TRUE,0,VLOOKUP(A261,Sheet1!$A$3:$AF$86,31,FALSE))</f>
        <v>0</v>
      </c>
      <c r="AF261" s="6">
        <f>IF(ISERROR(VLOOKUP(A261,Sheet1!$A$3:$AF$86,32,FALSE))=TRUE,0,VLOOKUP(A261,Sheet1!$A$3:$AF$86,32,FALSE))</f>
        <v>0</v>
      </c>
    </row>
    <row r="262" spans="22:32">
      <c r="V262" s="7">
        <f>IF(ISERROR(VLOOKUP(A262,Sheet1!$A$3:$AF$86,22,FALSE))=TRUE,0,VLOOKUP(A262,Sheet1!$A$3:$AF$86,22,FALSE))</f>
        <v>0</v>
      </c>
      <c r="W262" s="7">
        <f>IF(ISERROR(VLOOKUP(A262,Sheet1!$A$3:$AF$86,23,FALSE))=TRUE,0,VLOOKUP(A262,Sheet1!$A$3:$AF$86,23,FALSE))</f>
        <v>0</v>
      </c>
      <c r="X262" s="6">
        <f>IF(ISERROR(VLOOKUP(A262,Sheet1!$A$3:$AF$86,24,FALSE))=TRUE,0,VLOOKUP(A262,Sheet1!$A$3:$AF$86,24,FALSE))</f>
        <v>0</v>
      </c>
      <c r="Y262" s="6">
        <f>IF(ISERROR(VLOOKUP(A262,Sheet1!$A$3:$AF$86,25,FALSE))=TRUE,0,VLOOKUP(A262,Sheet1!$A$3:$AF$86,25,FALSE))</f>
        <v>0</v>
      </c>
      <c r="Z262" s="6">
        <f>IF(ISERROR(VLOOKUP(A262,Sheet1!$A$3:$AF$86,26,FALSE))=TRUE,0,VLOOKUP(A262,Sheet1!$A$3:$AF$86,26,FALSE))</f>
        <v>0</v>
      </c>
      <c r="AA262" s="6">
        <f>IF(ISERROR(VLOOKUP(A262,Sheet1!$A$3:$AF$86,27,FALSE))=TRUE,0,VLOOKUP(A262,Sheet1!$A$3:$AF$86,27,FALSE))</f>
        <v>0</v>
      </c>
      <c r="AB262" s="6">
        <f>IF(ISERROR(VLOOKUP(A262,Sheet1!$A$3:$AF$86,28,FALSE))=TRUE,0,VLOOKUP(A262,Sheet1!$A$3:$AF$86,28,FALSE))</f>
        <v>0</v>
      </c>
      <c r="AC262" s="7">
        <f>IF(ISERROR(VLOOKUP(A262,Sheet1!$A$3:$AF$86,29,FALSE))=TRUE,0,VLOOKUP(A262,Sheet1!$A$3:$AF$86,29,FALSE))</f>
        <v>0</v>
      </c>
      <c r="AD262" s="7">
        <f>IF(ISERROR(VLOOKUP(A262,Sheet1!$A$3:$AF$86,30,FALSE))=TRUE,0,VLOOKUP(A262,Sheet1!$A$3:$AF$86,30,FALSE))</f>
        <v>0</v>
      </c>
      <c r="AE262" s="6">
        <f>IF(ISERROR(VLOOKUP(A262,Sheet1!$A$3:$AF$86,31,FALSE))=TRUE,0,VLOOKUP(A262,Sheet1!$A$3:$AF$86,31,FALSE))</f>
        <v>0</v>
      </c>
      <c r="AF262" s="6">
        <f>IF(ISERROR(VLOOKUP(A262,Sheet1!$A$3:$AF$86,32,FALSE))=TRUE,0,VLOOKUP(A262,Sheet1!$A$3:$AF$86,32,FALSE))</f>
        <v>0</v>
      </c>
    </row>
    <row r="263" spans="22:32">
      <c r="V263" s="7">
        <f>IF(ISERROR(VLOOKUP(A263,Sheet1!$A$3:$AF$86,22,FALSE))=TRUE,0,VLOOKUP(A263,Sheet1!$A$3:$AF$86,22,FALSE))</f>
        <v>0</v>
      </c>
      <c r="W263" s="7">
        <f>IF(ISERROR(VLOOKUP(A263,Sheet1!$A$3:$AF$86,23,FALSE))=TRUE,0,VLOOKUP(A263,Sheet1!$A$3:$AF$86,23,FALSE))</f>
        <v>0</v>
      </c>
      <c r="X263" s="6">
        <f>IF(ISERROR(VLOOKUP(A263,Sheet1!$A$3:$AF$86,24,FALSE))=TRUE,0,VLOOKUP(A263,Sheet1!$A$3:$AF$86,24,FALSE))</f>
        <v>0</v>
      </c>
      <c r="Y263" s="6">
        <f>IF(ISERROR(VLOOKUP(A263,Sheet1!$A$3:$AF$86,25,FALSE))=TRUE,0,VLOOKUP(A263,Sheet1!$A$3:$AF$86,25,FALSE))</f>
        <v>0</v>
      </c>
      <c r="Z263" s="6">
        <f>IF(ISERROR(VLOOKUP(A263,Sheet1!$A$3:$AF$86,26,FALSE))=TRUE,0,VLOOKUP(A263,Sheet1!$A$3:$AF$86,26,FALSE))</f>
        <v>0</v>
      </c>
      <c r="AA263" s="6">
        <f>IF(ISERROR(VLOOKUP(A263,Sheet1!$A$3:$AF$86,27,FALSE))=TRUE,0,VLOOKUP(A263,Sheet1!$A$3:$AF$86,27,FALSE))</f>
        <v>0</v>
      </c>
      <c r="AB263" s="6">
        <f>IF(ISERROR(VLOOKUP(A263,Sheet1!$A$3:$AF$86,28,FALSE))=TRUE,0,VLOOKUP(A263,Sheet1!$A$3:$AF$86,28,FALSE))</f>
        <v>0</v>
      </c>
      <c r="AC263" s="7">
        <f>IF(ISERROR(VLOOKUP(A263,Sheet1!$A$3:$AF$86,29,FALSE))=TRUE,0,VLOOKUP(A263,Sheet1!$A$3:$AF$86,29,FALSE))</f>
        <v>0</v>
      </c>
      <c r="AD263" s="7">
        <f>IF(ISERROR(VLOOKUP(A263,Sheet1!$A$3:$AF$86,30,FALSE))=TRUE,0,VLOOKUP(A263,Sheet1!$A$3:$AF$86,30,FALSE))</f>
        <v>0</v>
      </c>
      <c r="AE263" s="6">
        <f>IF(ISERROR(VLOOKUP(A263,Sheet1!$A$3:$AF$86,31,FALSE))=TRUE,0,VLOOKUP(A263,Sheet1!$A$3:$AF$86,31,FALSE))</f>
        <v>0</v>
      </c>
      <c r="AF263" s="6">
        <f>IF(ISERROR(VLOOKUP(A263,Sheet1!$A$3:$AF$86,32,FALSE))=TRUE,0,VLOOKUP(A263,Sheet1!$A$3:$AF$86,32,FALSE))</f>
        <v>0</v>
      </c>
    </row>
    <row r="264" spans="22:32">
      <c r="V264" s="7">
        <f>IF(ISERROR(VLOOKUP(A264,Sheet1!$A$3:$AF$86,22,FALSE))=TRUE,0,VLOOKUP(A264,Sheet1!$A$3:$AF$86,22,FALSE))</f>
        <v>0</v>
      </c>
      <c r="W264" s="7">
        <f>IF(ISERROR(VLOOKUP(A264,Sheet1!$A$3:$AF$86,23,FALSE))=TRUE,0,VLOOKUP(A264,Sheet1!$A$3:$AF$86,23,FALSE))</f>
        <v>0</v>
      </c>
      <c r="X264" s="6">
        <f>IF(ISERROR(VLOOKUP(A264,Sheet1!$A$3:$AF$86,24,FALSE))=TRUE,0,VLOOKUP(A264,Sheet1!$A$3:$AF$86,24,FALSE))</f>
        <v>0</v>
      </c>
      <c r="Y264" s="6">
        <f>IF(ISERROR(VLOOKUP(A264,Sheet1!$A$3:$AF$86,25,FALSE))=TRUE,0,VLOOKUP(A264,Sheet1!$A$3:$AF$86,25,FALSE))</f>
        <v>0</v>
      </c>
      <c r="Z264" s="6">
        <f>IF(ISERROR(VLOOKUP(A264,Sheet1!$A$3:$AF$86,26,FALSE))=TRUE,0,VLOOKUP(A264,Sheet1!$A$3:$AF$86,26,FALSE))</f>
        <v>0</v>
      </c>
      <c r="AA264" s="6">
        <f>IF(ISERROR(VLOOKUP(A264,Sheet1!$A$3:$AF$86,27,FALSE))=TRUE,0,VLOOKUP(A264,Sheet1!$A$3:$AF$86,27,FALSE))</f>
        <v>0</v>
      </c>
      <c r="AB264" s="6">
        <f>IF(ISERROR(VLOOKUP(A264,Sheet1!$A$3:$AF$86,28,FALSE))=TRUE,0,VLOOKUP(A264,Sheet1!$A$3:$AF$86,28,FALSE))</f>
        <v>0</v>
      </c>
      <c r="AC264" s="7">
        <f>IF(ISERROR(VLOOKUP(A264,Sheet1!$A$3:$AF$86,29,FALSE))=TRUE,0,VLOOKUP(A264,Sheet1!$A$3:$AF$86,29,FALSE))</f>
        <v>0</v>
      </c>
      <c r="AD264" s="7">
        <f>IF(ISERROR(VLOOKUP(A264,Sheet1!$A$3:$AF$86,30,FALSE))=TRUE,0,VLOOKUP(A264,Sheet1!$A$3:$AF$86,30,FALSE))</f>
        <v>0</v>
      </c>
      <c r="AE264" s="6">
        <f>IF(ISERROR(VLOOKUP(A264,Sheet1!$A$3:$AF$86,31,FALSE))=TRUE,0,VLOOKUP(A264,Sheet1!$A$3:$AF$86,31,FALSE))</f>
        <v>0</v>
      </c>
      <c r="AF264" s="6">
        <f>IF(ISERROR(VLOOKUP(A264,Sheet1!$A$3:$AF$86,32,FALSE))=TRUE,0,VLOOKUP(A264,Sheet1!$A$3:$AF$86,32,FALSE))</f>
        <v>0</v>
      </c>
    </row>
    <row r="265" spans="22:32">
      <c r="V265" s="7">
        <f>IF(ISERROR(VLOOKUP(A265,Sheet1!$A$3:$AF$86,22,FALSE))=TRUE,0,VLOOKUP(A265,Sheet1!$A$3:$AF$86,22,FALSE))</f>
        <v>0</v>
      </c>
      <c r="W265" s="7">
        <f>IF(ISERROR(VLOOKUP(A265,Sheet1!$A$3:$AF$86,23,FALSE))=TRUE,0,VLOOKUP(A265,Sheet1!$A$3:$AF$86,23,FALSE))</f>
        <v>0</v>
      </c>
      <c r="X265" s="6">
        <f>IF(ISERROR(VLOOKUP(A265,Sheet1!$A$3:$AF$86,24,FALSE))=TRUE,0,VLOOKUP(A265,Sheet1!$A$3:$AF$86,24,FALSE))</f>
        <v>0</v>
      </c>
      <c r="Y265" s="6">
        <f>IF(ISERROR(VLOOKUP(A265,Sheet1!$A$3:$AF$86,25,FALSE))=TRUE,0,VLOOKUP(A265,Sheet1!$A$3:$AF$86,25,FALSE))</f>
        <v>0</v>
      </c>
      <c r="Z265" s="6">
        <f>IF(ISERROR(VLOOKUP(A265,Sheet1!$A$3:$AF$86,26,FALSE))=TRUE,0,VLOOKUP(A265,Sheet1!$A$3:$AF$86,26,FALSE))</f>
        <v>0</v>
      </c>
      <c r="AA265" s="6">
        <f>IF(ISERROR(VLOOKUP(A265,Sheet1!$A$3:$AF$86,27,FALSE))=TRUE,0,VLOOKUP(A265,Sheet1!$A$3:$AF$86,27,FALSE))</f>
        <v>0</v>
      </c>
      <c r="AB265" s="6">
        <f>IF(ISERROR(VLOOKUP(A265,Sheet1!$A$3:$AF$86,28,FALSE))=TRUE,0,VLOOKUP(A265,Sheet1!$A$3:$AF$86,28,FALSE))</f>
        <v>0</v>
      </c>
      <c r="AC265" s="7">
        <f>IF(ISERROR(VLOOKUP(A265,Sheet1!$A$3:$AF$86,29,FALSE))=TRUE,0,VLOOKUP(A265,Sheet1!$A$3:$AF$86,29,FALSE))</f>
        <v>0</v>
      </c>
      <c r="AD265" s="7">
        <f>IF(ISERROR(VLOOKUP(A265,Sheet1!$A$3:$AF$86,30,FALSE))=TRUE,0,VLOOKUP(A265,Sheet1!$A$3:$AF$86,30,FALSE))</f>
        <v>0</v>
      </c>
      <c r="AE265" s="6">
        <f>IF(ISERROR(VLOOKUP(A265,Sheet1!$A$3:$AF$86,31,FALSE))=TRUE,0,VLOOKUP(A265,Sheet1!$A$3:$AF$86,31,FALSE))</f>
        <v>0</v>
      </c>
      <c r="AF265" s="6">
        <f>IF(ISERROR(VLOOKUP(A265,Sheet1!$A$3:$AF$86,32,FALSE))=TRUE,0,VLOOKUP(A265,Sheet1!$A$3:$AF$86,32,FALSE))</f>
        <v>0</v>
      </c>
    </row>
    <row r="266" spans="22:32">
      <c r="V266" s="7">
        <f>IF(ISERROR(VLOOKUP(A266,Sheet1!$A$3:$AF$86,22,FALSE))=TRUE,0,VLOOKUP(A266,Sheet1!$A$3:$AF$86,22,FALSE))</f>
        <v>0</v>
      </c>
      <c r="W266" s="7">
        <f>IF(ISERROR(VLOOKUP(A266,Sheet1!$A$3:$AF$86,23,FALSE))=TRUE,0,VLOOKUP(A266,Sheet1!$A$3:$AF$86,23,FALSE))</f>
        <v>0</v>
      </c>
      <c r="X266" s="6">
        <f>IF(ISERROR(VLOOKUP(A266,Sheet1!$A$3:$AF$86,24,FALSE))=TRUE,0,VLOOKUP(A266,Sheet1!$A$3:$AF$86,24,FALSE))</f>
        <v>0</v>
      </c>
      <c r="Y266" s="6">
        <f>IF(ISERROR(VLOOKUP(A266,Sheet1!$A$3:$AF$86,25,FALSE))=TRUE,0,VLOOKUP(A266,Sheet1!$A$3:$AF$86,25,FALSE))</f>
        <v>0</v>
      </c>
      <c r="Z266" s="6">
        <f>IF(ISERROR(VLOOKUP(A266,Sheet1!$A$3:$AF$86,26,FALSE))=TRUE,0,VLOOKUP(A266,Sheet1!$A$3:$AF$86,26,FALSE))</f>
        <v>0</v>
      </c>
      <c r="AA266" s="6">
        <f>IF(ISERROR(VLOOKUP(A266,Sheet1!$A$3:$AF$86,27,FALSE))=TRUE,0,VLOOKUP(A266,Sheet1!$A$3:$AF$86,27,FALSE))</f>
        <v>0</v>
      </c>
      <c r="AB266" s="6">
        <f>IF(ISERROR(VLOOKUP(A266,Sheet1!$A$3:$AF$86,28,FALSE))=TRUE,0,VLOOKUP(A266,Sheet1!$A$3:$AF$86,28,FALSE))</f>
        <v>0</v>
      </c>
      <c r="AC266" s="7">
        <f>IF(ISERROR(VLOOKUP(A266,Sheet1!$A$3:$AF$86,29,FALSE))=TRUE,0,VLOOKUP(A266,Sheet1!$A$3:$AF$86,29,FALSE))</f>
        <v>0</v>
      </c>
      <c r="AD266" s="7">
        <f>IF(ISERROR(VLOOKUP(A266,Sheet1!$A$3:$AF$86,30,FALSE))=TRUE,0,VLOOKUP(A266,Sheet1!$A$3:$AF$86,30,FALSE))</f>
        <v>0</v>
      </c>
      <c r="AE266" s="6">
        <f>IF(ISERROR(VLOOKUP(A266,Sheet1!$A$3:$AF$86,31,FALSE))=TRUE,0,VLOOKUP(A266,Sheet1!$A$3:$AF$86,31,FALSE))</f>
        <v>0</v>
      </c>
      <c r="AF266" s="6">
        <f>IF(ISERROR(VLOOKUP(A266,Sheet1!$A$3:$AF$86,32,FALSE))=TRUE,0,VLOOKUP(A266,Sheet1!$A$3:$AF$86,32,FALSE))</f>
        <v>0</v>
      </c>
    </row>
    <row r="267" spans="22:32">
      <c r="V267" s="7">
        <f>IF(ISERROR(VLOOKUP(A267,Sheet1!$A$3:$AF$86,22,FALSE))=TRUE,0,VLOOKUP(A267,Sheet1!$A$3:$AF$86,22,FALSE))</f>
        <v>0</v>
      </c>
      <c r="W267" s="7">
        <f>IF(ISERROR(VLOOKUP(A267,Sheet1!$A$3:$AF$86,23,FALSE))=TRUE,0,VLOOKUP(A267,Sheet1!$A$3:$AF$86,23,FALSE))</f>
        <v>0</v>
      </c>
      <c r="X267" s="6">
        <f>IF(ISERROR(VLOOKUP(A267,Sheet1!$A$3:$AF$86,24,FALSE))=TRUE,0,VLOOKUP(A267,Sheet1!$A$3:$AF$86,24,FALSE))</f>
        <v>0</v>
      </c>
      <c r="Y267" s="6">
        <f>IF(ISERROR(VLOOKUP(A267,Sheet1!$A$3:$AF$86,25,FALSE))=TRUE,0,VLOOKUP(A267,Sheet1!$A$3:$AF$86,25,FALSE))</f>
        <v>0</v>
      </c>
      <c r="Z267" s="6">
        <f>IF(ISERROR(VLOOKUP(A267,Sheet1!$A$3:$AF$86,26,FALSE))=TRUE,0,VLOOKUP(A267,Sheet1!$A$3:$AF$86,26,FALSE))</f>
        <v>0</v>
      </c>
      <c r="AA267" s="6">
        <f>IF(ISERROR(VLOOKUP(A267,Sheet1!$A$3:$AF$86,27,FALSE))=TRUE,0,VLOOKUP(A267,Sheet1!$A$3:$AF$86,27,FALSE))</f>
        <v>0</v>
      </c>
      <c r="AB267" s="6">
        <f>IF(ISERROR(VLOOKUP(A267,Sheet1!$A$3:$AF$86,28,FALSE))=TRUE,0,VLOOKUP(A267,Sheet1!$A$3:$AF$86,28,FALSE))</f>
        <v>0</v>
      </c>
      <c r="AC267" s="7">
        <f>IF(ISERROR(VLOOKUP(A267,Sheet1!$A$3:$AF$86,29,FALSE))=TRUE,0,VLOOKUP(A267,Sheet1!$A$3:$AF$86,29,FALSE))</f>
        <v>0</v>
      </c>
      <c r="AD267" s="7">
        <f>IF(ISERROR(VLOOKUP(A267,Sheet1!$A$3:$AF$86,30,FALSE))=TRUE,0,VLOOKUP(A267,Sheet1!$A$3:$AF$86,30,FALSE))</f>
        <v>0</v>
      </c>
      <c r="AE267" s="6">
        <f>IF(ISERROR(VLOOKUP(A267,Sheet1!$A$3:$AF$86,31,FALSE))=TRUE,0,VLOOKUP(A267,Sheet1!$A$3:$AF$86,31,FALSE))</f>
        <v>0</v>
      </c>
      <c r="AF267" s="6">
        <f>IF(ISERROR(VLOOKUP(A267,Sheet1!$A$3:$AF$86,32,FALSE))=TRUE,0,VLOOKUP(A267,Sheet1!$A$3:$AF$86,32,FALSE))</f>
        <v>0</v>
      </c>
    </row>
    <row r="268" spans="22:32">
      <c r="V268" s="7">
        <f>IF(ISERROR(VLOOKUP(A268,Sheet1!$A$3:$AF$86,22,FALSE))=TRUE,0,VLOOKUP(A268,Sheet1!$A$3:$AF$86,22,FALSE))</f>
        <v>0</v>
      </c>
      <c r="W268" s="7">
        <f>IF(ISERROR(VLOOKUP(A268,Sheet1!$A$3:$AF$86,23,FALSE))=TRUE,0,VLOOKUP(A268,Sheet1!$A$3:$AF$86,23,FALSE))</f>
        <v>0</v>
      </c>
      <c r="X268" s="6">
        <f>IF(ISERROR(VLOOKUP(A268,Sheet1!$A$3:$AF$86,24,FALSE))=TRUE,0,VLOOKUP(A268,Sheet1!$A$3:$AF$86,24,FALSE))</f>
        <v>0</v>
      </c>
      <c r="Y268" s="6">
        <f>IF(ISERROR(VLOOKUP(A268,Sheet1!$A$3:$AF$86,25,FALSE))=TRUE,0,VLOOKUP(A268,Sheet1!$A$3:$AF$86,25,FALSE))</f>
        <v>0</v>
      </c>
      <c r="Z268" s="6">
        <f>IF(ISERROR(VLOOKUP(A268,Sheet1!$A$3:$AF$86,26,FALSE))=TRUE,0,VLOOKUP(A268,Sheet1!$A$3:$AF$86,26,FALSE))</f>
        <v>0</v>
      </c>
      <c r="AA268" s="6">
        <f>IF(ISERROR(VLOOKUP(A268,Sheet1!$A$3:$AF$86,27,FALSE))=TRUE,0,VLOOKUP(A268,Sheet1!$A$3:$AF$86,27,FALSE))</f>
        <v>0</v>
      </c>
      <c r="AB268" s="6">
        <f>IF(ISERROR(VLOOKUP(A268,Sheet1!$A$3:$AF$86,28,FALSE))=TRUE,0,VLOOKUP(A268,Sheet1!$A$3:$AF$86,28,FALSE))</f>
        <v>0</v>
      </c>
      <c r="AC268" s="7">
        <f>IF(ISERROR(VLOOKUP(A268,Sheet1!$A$3:$AF$86,29,FALSE))=TRUE,0,VLOOKUP(A268,Sheet1!$A$3:$AF$86,29,FALSE))</f>
        <v>0</v>
      </c>
      <c r="AD268" s="7">
        <f>IF(ISERROR(VLOOKUP(A268,Sheet1!$A$3:$AF$86,30,FALSE))=TRUE,0,VLOOKUP(A268,Sheet1!$A$3:$AF$86,30,FALSE))</f>
        <v>0</v>
      </c>
      <c r="AE268" s="6">
        <f>IF(ISERROR(VLOOKUP(A268,Sheet1!$A$3:$AF$86,31,FALSE))=TRUE,0,VLOOKUP(A268,Sheet1!$A$3:$AF$86,31,FALSE))</f>
        <v>0</v>
      </c>
      <c r="AF268" s="6">
        <f>IF(ISERROR(VLOOKUP(A268,Sheet1!$A$3:$AF$86,32,FALSE))=TRUE,0,VLOOKUP(A268,Sheet1!$A$3:$AF$86,32,FALSE))</f>
        <v>0</v>
      </c>
    </row>
    <row r="269" spans="22:32">
      <c r="V269" s="7">
        <f>IF(ISERROR(VLOOKUP(A269,Sheet1!$A$3:$AF$86,22,FALSE))=TRUE,0,VLOOKUP(A269,Sheet1!$A$3:$AF$86,22,FALSE))</f>
        <v>0</v>
      </c>
      <c r="W269" s="7">
        <f>IF(ISERROR(VLOOKUP(A269,Sheet1!$A$3:$AF$86,23,FALSE))=TRUE,0,VLOOKUP(A269,Sheet1!$A$3:$AF$86,23,FALSE))</f>
        <v>0</v>
      </c>
      <c r="X269" s="6">
        <f>IF(ISERROR(VLOOKUP(A269,Sheet1!$A$3:$AF$86,24,FALSE))=TRUE,0,VLOOKUP(A269,Sheet1!$A$3:$AF$86,24,FALSE))</f>
        <v>0</v>
      </c>
      <c r="Y269" s="6">
        <f>IF(ISERROR(VLOOKUP(A269,Sheet1!$A$3:$AF$86,25,FALSE))=TRUE,0,VLOOKUP(A269,Sheet1!$A$3:$AF$86,25,FALSE))</f>
        <v>0</v>
      </c>
      <c r="Z269" s="6">
        <f>IF(ISERROR(VLOOKUP(A269,Sheet1!$A$3:$AF$86,26,FALSE))=TRUE,0,VLOOKUP(A269,Sheet1!$A$3:$AF$86,26,FALSE))</f>
        <v>0</v>
      </c>
      <c r="AA269" s="6">
        <f>IF(ISERROR(VLOOKUP(A269,Sheet1!$A$3:$AF$86,27,FALSE))=TRUE,0,VLOOKUP(A269,Sheet1!$A$3:$AF$86,27,FALSE))</f>
        <v>0</v>
      </c>
      <c r="AB269" s="6">
        <f>IF(ISERROR(VLOOKUP(A269,Sheet1!$A$3:$AF$86,28,FALSE))=TRUE,0,VLOOKUP(A269,Sheet1!$A$3:$AF$86,28,FALSE))</f>
        <v>0</v>
      </c>
      <c r="AC269" s="7">
        <f>IF(ISERROR(VLOOKUP(A269,Sheet1!$A$3:$AF$86,29,FALSE))=TRUE,0,VLOOKUP(A269,Sheet1!$A$3:$AF$86,29,FALSE))</f>
        <v>0</v>
      </c>
      <c r="AD269" s="7">
        <f>IF(ISERROR(VLOOKUP(A269,Sheet1!$A$3:$AF$86,30,FALSE))=TRUE,0,VLOOKUP(A269,Sheet1!$A$3:$AF$86,30,FALSE))</f>
        <v>0</v>
      </c>
      <c r="AE269" s="6">
        <f>IF(ISERROR(VLOOKUP(A269,Sheet1!$A$3:$AF$86,31,FALSE))=TRUE,0,VLOOKUP(A269,Sheet1!$A$3:$AF$86,31,FALSE))</f>
        <v>0</v>
      </c>
      <c r="AF269" s="6">
        <f>IF(ISERROR(VLOOKUP(A269,Sheet1!$A$3:$AF$86,32,FALSE))=TRUE,0,VLOOKUP(A269,Sheet1!$A$3:$AF$86,32,FALSE))</f>
        <v>0</v>
      </c>
    </row>
    <row r="270" spans="22:32">
      <c r="V270" s="7">
        <f>IF(ISERROR(VLOOKUP(A270,Sheet1!$A$3:$AF$86,22,FALSE))=TRUE,0,VLOOKUP(A270,Sheet1!$A$3:$AF$86,22,FALSE))</f>
        <v>0</v>
      </c>
      <c r="W270" s="7">
        <f>IF(ISERROR(VLOOKUP(A270,Sheet1!$A$3:$AF$86,23,FALSE))=TRUE,0,VLOOKUP(A270,Sheet1!$A$3:$AF$86,23,FALSE))</f>
        <v>0</v>
      </c>
      <c r="X270" s="6">
        <f>IF(ISERROR(VLOOKUP(A270,Sheet1!$A$3:$AF$86,24,FALSE))=TRUE,0,VLOOKUP(A270,Sheet1!$A$3:$AF$86,24,FALSE))</f>
        <v>0</v>
      </c>
      <c r="Y270" s="6">
        <f>IF(ISERROR(VLOOKUP(A270,Sheet1!$A$3:$AF$86,25,FALSE))=TRUE,0,VLOOKUP(A270,Sheet1!$A$3:$AF$86,25,FALSE))</f>
        <v>0</v>
      </c>
      <c r="Z270" s="6">
        <f>IF(ISERROR(VLOOKUP(A270,Sheet1!$A$3:$AF$86,26,FALSE))=TRUE,0,VLOOKUP(A270,Sheet1!$A$3:$AF$86,26,FALSE))</f>
        <v>0</v>
      </c>
      <c r="AA270" s="6">
        <f>IF(ISERROR(VLOOKUP(A270,Sheet1!$A$3:$AF$86,27,FALSE))=TRUE,0,VLOOKUP(A270,Sheet1!$A$3:$AF$86,27,FALSE))</f>
        <v>0</v>
      </c>
      <c r="AB270" s="6">
        <f>IF(ISERROR(VLOOKUP(A270,Sheet1!$A$3:$AF$86,28,FALSE))=TRUE,0,VLOOKUP(A270,Sheet1!$A$3:$AF$86,28,FALSE))</f>
        <v>0</v>
      </c>
      <c r="AC270" s="7">
        <f>IF(ISERROR(VLOOKUP(A270,Sheet1!$A$3:$AF$86,29,FALSE))=TRUE,0,VLOOKUP(A270,Sheet1!$A$3:$AF$86,29,FALSE))</f>
        <v>0</v>
      </c>
      <c r="AD270" s="7">
        <f>IF(ISERROR(VLOOKUP(A270,Sheet1!$A$3:$AF$86,30,FALSE))=TRUE,0,VLOOKUP(A270,Sheet1!$A$3:$AF$86,30,FALSE))</f>
        <v>0</v>
      </c>
      <c r="AE270" s="6">
        <f>IF(ISERROR(VLOOKUP(A270,Sheet1!$A$3:$AF$86,31,FALSE))=TRUE,0,VLOOKUP(A270,Sheet1!$A$3:$AF$86,31,FALSE))</f>
        <v>0</v>
      </c>
      <c r="AF270" s="6">
        <f>IF(ISERROR(VLOOKUP(A270,Sheet1!$A$3:$AF$86,32,FALSE))=TRUE,0,VLOOKUP(A270,Sheet1!$A$3:$AF$86,32,FALSE))</f>
        <v>0</v>
      </c>
    </row>
    <row r="271" spans="22:32">
      <c r="V271" s="7">
        <f>IF(ISERROR(VLOOKUP(A271,Sheet1!$A$3:$AF$86,22,FALSE))=TRUE,0,VLOOKUP(A271,Sheet1!$A$3:$AF$86,22,FALSE))</f>
        <v>0</v>
      </c>
      <c r="W271" s="7">
        <f>IF(ISERROR(VLOOKUP(A271,Sheet1!$A$3:$AF$86,23,FALSE))=TRUE,0,VLOOKUP(A271,Sheet1!$A$3:$AF$86,23,FALSE))</f>
        <v>0</v>
      </c>
      <c r="X271" s="6">
        <f>IF(ISERROR(VLOOKUP(A271,Sheet1!$A$3:$AF$86,24,FALSE))=TRUE,0,VLOOKUP(A271,Sheet1!$A$3:$AF$86,24,FALSE))</f>
        <v>0</v>
      </c>
      <c r="Y271" s="6">
        <f>IF(ISERROR(VLOOKUP(A271,Sheet1!$A$3:$AF$86,25,FALSE))=TRUE,0,VLOOKUP(A271,Sheet1!$A$3:$AF$86,25,FALSE))</f>
        <v>0</v>
      </c>
      <c r="Z271" s="6">
        <f>IF(ISERROR(VLOOKUP(A271,Sheet1!$A$3:$AF$86,26,FALSE))=TRUE,0,VLOOKUP(A271,Sheet1!$A$3:$AF$86,26,FALSE))</f>
        <v>0</v>
      </c>
      <c r="AA271" s="6">
        <f>IF(ISERROR(VLOOKUP(A271,Sheet1!$A$3:$AF$86,27,FALSE))=TRUE,0,VLOOKUP(A271,Sheet1!$A$3:$AF$86,27,FALSE))</f>
        <v>0</v>
      </c>
      <c r="AB271" s="6">
        <f>IF(ISERROR(VLOOKUP(A271,Sheet1!$A$3:$AF$86,28,FALSE))=TRUE,0,VLOOKUP(A271,Sheet1!$A$3:$AF$86,28,FALSE))</f>
        <v>0</v>
      </c>
      <c r="AC271" s="7">
        <f>IF(ISERROR(VLOOKUP(A271,Sheet1!$A$3:$AF$86,29,FALSE))=TRUE,0,VLOOKUP(A271,Sheet1!$A$3:$AF$86,29,FALSE))</f>
        <v>0</v>
      </c>
      <c r="AD271" s="7">
        <f>IF(ISERROR(VLOOKUP(A271,Sheet1!$A$3:$AF$86,30,FALSE))=TRUE,0,VLOOKUP(A271,Sheet1!$A$3:$AF$86,30,FALSE))</f>
        <v>0</v>
      </c>
      <c r="AE271" s="6">
        <f>IF(ISERROR(VLOOKUP(A271,Sheet1!$A$3:$AF$86,31,FALSE))=TRUE,0,VLOOKUP(A271,Sheet1!$A$3:$AF$86,31,FALSE))</f>
        <v>0</v>
      </c>
      <c r="AF271" s="6">
        <f>IF(ISERROR(VLOOKUP(A271,Sheet1!$A$3:$AF$86,32,FALSE))=TRUE,0,VLOOKUP(A271,Sheet1!$A$3:$AF$86,32,FALSE))</f>
        <v>0</v>
      </c>
    </row>
    <row r="272" spans="22:32">
      <c r="V272" s="7">
        <f>IF(ISERROR(VLOOKUP(A272,Sheet1!$A$3:$AF$86,22,FALSE))=TRUE,0,VLOOKUP(A272,Sheet1!$A$3:$AF$86,22,FALSE))</f>
        <v>0</v>
      </c>
      <c r="W272" s="7">
        <f>IF(ISERROR(VLOOKUP(A272,Sheet1!$A$3:$AF$86,23,FALSE))=TRUE,0,VLOOKUP(A272,Sheet1!$A$3:$AF$86,23,FALSE))</f>
        <v>0</v>
      </c>
      <c r="X272" s="6">
        <f>IF(ISERROR(VLOOKUP(A272,Sheet1!$A$3:$AF$86,24,FALSE))=TRUE,0,VLOOKUP(A272,Sheet1!$A$3:$AF$86,24,FALSE))</f>
        <v>0</v>
      </c>
      <c r="Y272" s="6">
        <f>IF(ISERROR(VLOOKUP(A272,Sheet1!$A$3:$AF$86,25,FALSE))=TRUE,0,VLOOKUP(A272,Sheet1!$A$3:$AF$86,25,FALSE))</f>
        <v>0</v>
      </c>
      <c r="Z272" s="6">
        <f>IF(ISERROR(VLOOKUP(A272,Sheet1!$A$3:$AF$86,26,FALSE))=TRUE,0,VLOOKUP(A272,Sheet1!$A$3:$AF$86,26,FALSE))</f>
        <v>0</v>
      </c>
      <c r="AA272" s="6">
        <f>IF(ISERROR(VLOOKUP(A272,Sheet1!$A$3:$AF$86,27,FALSE))=TRUE,0,VLOOKUP(A272,Sheet1!$A$3:$AF$86,27,FALSE))</f>
        <v>0</v>
      </c>
      <c r="AB272" s="6">
        <f>IF(ISERROR(VLOOKUP(A272,Sheet1!$A$3:$AF$86,28,FALSE))=TRUE,0,VLOOKUP(A272,Sheet1!$A$3:$AF$86,28,FALSE))</f>
        <v>0</v>
      </c>
      <c r="AC272" s="7">
        <f>IF(ISERROR(VLOOKUP(A272,Sheet1!$A$3:$AF$86,29,FALSE))=TRUE,0,VLOOKUP(A272,Sheet1!$A$3:$AF$86,29,FALSE))</f>
        <v>0</v>
      </c>
      <c r="AD272" s="7">
        <f>IF(ISERROR(VLOOKUP(A272,Sheet1!$A$3:$AF$86,30,FALSE))=TRUE,0,VLOOKUP(A272,Sheet1!$A$3:$AF$86,30,FALSE))</f>
        <v>0</v>
      </c>
      <c r="AE272" s="6">
        <f>IF(ISERROR(VLOOKUP(A272,Sheet1!$A$3:$AF$86,31,FALSE))=TRUE,0,VLOOKUP(A272,Sheet1!$A$3:$AF$86,31,FALSE))</f>
        <v>0</v>
      </c>
      <c r="AF272" s="6">
        <f>IF(ISERROR(VLOOKUP(A272,Sheet1!$A$3:$AF$86,32,FALSE))=TRUE,0,VLOOKUP(A272,Sheet1!$A$3:$AF$86,32,FALSE))</f>
        <v>0</v>
      </c>
    </row>
    <row r="273" spans="22:32">
      <c r="V273" s="7">
        <f>IF(ISERROR(VLOOKUP(A273,Sheet1!$A$3:$AF$86,22,FALSE))=TRUE,0,VLOOKUP(A273,Sheet1!$A$3:$AF$86,22,FALSE))</f>
        <v>0</v>
      </c>
      <c r="W273" s="7">
        <f>IF(ISERROR(VLOOKUP(A273,Sheet1!$A$3:$AF$86,23,FALSE))=TRUE,0,VLOOKUP(A273,Sheet1!$A$3:$AF$86,23,FALSE))</f>
        <v>0</v>
      </c>
      <c r="X273" s="6">
        <f>IF(ISERROR(VLOOKUP(A273,Sheet1!$A$3:$AF$86,24,FALSE))=TRUE,0,VLOOKUP(A273,Sheet1!$A$3:$AF$86,24,FALSE))</f>
        <v>0</v>
      </c>
      <c r="Y273" s="6">
        <f>IF(ISERROR(VLOOKUP(A273,Sheet1!$A$3:$AF$86,25,FALSE))=TRUE,0,VLOOKUP(A273,Sheet1!$A$3:$AF$86,25,FALSE))</f>
        <v>0</v>
      </c>
      <c r="Z273" s="6">
        <f>IF(ISERROR(VLOOKUP(A273,Sheet1!$A$3:$AF$86,26,FALSE))=TRUE,0,VLOOKUP(A273,Sheet1!$A$3:$AF$86,26,FALSE))</f>
        <v>0</v>
      </c>
      <c r="AA273" s="6">
        <f>IF(ISERROR(VLOOKUP(A273,Sheet1!$A$3:$AF$86,27,FALSE))=TRUE,0,VLOOKUP(A273,Sheet1!$A$3:$AF$86,27,FALSE))</f>
        <v>0</v>
      </c>
      <c r="AB273" s="6">
        <f>IF(ISERROR(VLOOKUP(A273,Sheet1!$A$3:$AF$86,28,FALSE))=TRUE,0,VLOOKUP(A273,Sheet1!$A$3:$AF$86,28,FALSE))</f>
        <v>0</v>
      </c>
      <c r="AC273" s="7">
        <f>IF(ISERROR(VLOOKUP(A273,Sheet1!$A$3:$AF$86,29,FALSE))=TRUE,0,VLOOKUP(A273,Sheet1!$A$3:$AF$86,29,FALSE))</f>
        <v>0</v>
      </c>
      <c r="AD273" s="7">
        <f>IF(ISERROR(VLOOKUP(A273,Sheet1!$A$3:$AF$86,30,FALSE))=TRUE,0,VLOOKUP(A273,Sheet1!$A$3:$AF$86,30,FALSE))</f>
        <v>0</v>
      </c>
      <c r="AE273" s="6">
        <f>IF(ISERROR(VLOOKUP(A273,Sheet1!$A$3:$AF$86,31,FALSE))=TRUE,0,VLOOKUP(A273,Sheet1!$A$3:$AF$86,31,FALSE))</f>
        <v>0</v>
      </c>
      <c r="AF273" s="6">
        <f>IF(ISERROR(VLOOKUP(A273,Sheet1!$A$3:$AF$86,32,FALSE))=TRUE,0,VLOOKUP(A273,Sheet1!$A$3:$AF$86,32,FALSE))</f>
        <v>0</v>
      </c>
    </row>
    <row r="274" spans="22:32">
      <c r="V274" s="7">
        <f>IF(ISERROR(VLOOKUP(A274,Sheet1!$A$3:$AF$86,22,FALSE))=TRUE,0,VLOOKUP(A274,Sheet1!$A$3:$AF$86,22,FALSE))</f>
        <v>0</v>
      </c>
      <c r="W274" s="7">
        <f>IF(ISERROR(VLOOKUP(A274,Sheet1!$A$3:$AF$86,23,FALSE))=TRUE,0,VLOOKUP(A274,Sheet1!$A$3:$AF$86,23,FALSE))</f>
        <v>0</v>
      </c>
      <c r="X274" s="6">
        <f>IF(ISERROR(VLOOKUP(A274,Sheet1!$A$3:$AF$86,24,FALSE))=TRUE,0,VLOOKUP(A274,Sheet1!$A$3:$AF$86,24,FALSE))</f>
        <v>0</v>
      </c>
      <c r="Y274" s="6">
        <f>IF(ISERROR(VLOOKUP(A274,Sheet1!$A$3:$AF$86,25,FALSE))=TRUE,0,VLOOKUP(A274,Sheet1!$A$3:$AF$86,25,FALSE))</f>
        <v>0</v>
      </c>
      <c r="Z274" s="6">
        <f>IF(ISERROR(VLOOKUP(A274,Sheet1!$A$3:$AF$86,26,FALSE))=TRUE,0,VLOOKUP(A274,Sheet1!$A$3:$AF$86,26,FALSE))</f>
        <v>0</v>
      </c>
      <c r="AA274" s="6">
        <f>IF(ISERROR(VLOOKUP(A274,Sheet1!$A$3:$AF$86,27,FALSE))=TRUE,0,VLOOKUP(A274,Sheet1!$A$3:$AF$86,27,FALSE))</f>
        <v>0</v>
      </c>
      <c r="AB274" s="6">
        <f>IF(ISERROR(VLOOKUP(A274,Sheet1!$A$3:$AF$86,28,FALSE))=TRUE,0,VLOOKUP(A274,Sheet1!$A$3:$AF$86,28,FALSE))</f>
        <v>0</v>
      </c>
      <c r="AC274" s="7">
        <f>IF(ISERROR(VLOOKUP(A274,Sheet1!$A$3:$AF$86,29,FALSE))=TRUE,0,VLOOKUP(A274,Sheet1!$A$3:$AF$86,29,FALSE))</f>
        <v>0</v>
      </c>
      <c r="AD274" s="7">
        <f>IF(ISERROR(VLOOKUP(A274,Sheet1!$A$3:$AF$86,30,FALSE))=TRUE,0,VLOOKUP(A274,Sheet1!$A$3:$AF$86,30,FALSE))</f>
        <v>0</v>
      </c>
      <c r="AE274" s="6">
        <f>IF(ISERROR(VLOOKUP(A274,Sheet1!$A$3:$AF$86,31,FALSE))=TRUE,0,VLOOKUP(A274,Sheet1!$A$3:$AF$86,31,FALSE))</f>
        <v>0</v>
      </c>
      <c r="AF274" s="6">
        <f>IF(ISERROR(VLOOKUP(A274,Sheet1!$A$3:$AF$86,32,FALSE))=TRUE,0,VLOOKUP(A274,Sheet1!$A$3:$AF$86,32,FALSE))</f>
        <v>0</v>
      </c>
    </row>
    <row r="275" spans="22:32">
      <c r="V275" s="7">
        <f>IF(ISERROR(VLOOKUP(A275,Sheet1!$A$3:$AF$86,22,FALSE))=TRUE,0,VLOOKUP(A275,Sheet1!$A$3:$AF$86,22,FALSE))</f>
        <v>0</v>
      </c>
      <c r="W275" s="7">
        <f>IF(ISERROR(VLOOKUP(A275,Sheet1!$A$3:$AF$86,23,FALSE))=TRUE,0,VLOOKUP(A275,Sheet1!$A$3:$AF$86,23,FALSE))</f>
        <v>0</v>
      </c>
      <c r="X275" s="6">
        <f>IF(ISERROR(VLOOKUP(A275,Sheet1!$A$3:$AF$86,24,FALSE))=TRUE,0,VLOOKUP(A275,Sheet1!$A$3:$AF$86,24,FALSE))</f>
        <v>0</v>
      </c>
      <c r="Y275" s="6">
        <f>IF(ISERROR(VLOOKUP(A275,Sheet1!$A$3:$AF$86,25,FALSE))=TRUE,0,VLOOKUP(A275,Sheet1!$A$3:$AF$86,25,FALSE))</f>
        <v>0</v>
      </c>
      <c r="Z275" s="6">
        <f>IF(ISERROR(VLOOKUP(A275,Sheet1!$A$3:$AF$86,26,FALSE))=TRUE,0,VLOOKUP(A275,Sheet1!$A$3:$AF$86,26,FALSE))</f>
        <v>0</v>
      </c>
      <c r="AA275" s="6">
        <f>IF(ISERROR(VLOOKUP(A275,Sheet1!$A$3:$AF$86,27,FALSE))=TRUE,0,VLOOKUP(A275,Sheet1!$A$3:$AF$86,27,FALSE))</f>
        <v>0</v>
      </c>
      <c r="AB275" s="6">
        <f>IF(ISERROR(VLOOKUP(A275,Sheet1!$A$3:$AF$86,28,FALSE))=TRUE,0,VLOOKUP(A275,Sheet1!$A$3:$AF$86,28,FALSE))</f>
        <v>0</v>
      </c>
      <c r="AC275" s="7">
        <f>IF(ISERROR(VLOOKUP(A275,Sheet1!$A$3:$AF$86,29,FALSE))=TRUE,0,VLOOKUP(A275,Sheet1!$A$3:$AF$86,29,FALSE))</f>
        <v>0</v>
      </c>
      <c r="AD275" s="7">
        <f>IF(ISERROR(VLOOKUP(A275,Sheet1!$A$3:$AF$86,30,FALSE))=TRUE,0,VLOOKUP(A275,Sheet1!$A$3:$AF$86,30,FALSE))</f>
        <v>0</v>
      </c>
      <c r="AE275" s="6">
        <f>IF(ISERROR(VLOOKUP(A275,Sheet1!$A$3:$AF$86,31,FALSE))=TRUE,0,VLOOKUP(A275,Sheet1!$A$3:$AF$86,31,FALSE))</f>
        <v>0</v>
      </c>
      <c r="AF275" s="6">
        <f>IF(ISERROR(VLOOKUP(A275,Sheet1!$A$3:$AF$86,32,FALSE))=TRUE,0,VLOOKUP(A275,Sheet1!$A$3:$AF$86,32,FALSE))</f>
        <v>0</v>
      </c>
    </row>
    <row r="276" spans="22:32">
      <c r="V276" s="7">
        <f>IF(ISERROR(VLOOKUP(A276,Sheet1!$A$3:$AF$86,22,FALSE))=TRUE,0,VLOOKUP(A276,Sheet1!$A$3:$AF$86,22,FALSE))</f>
        <v>0</v>
      </c>
      <c r="W276" s="7">
        <f>IF(ISERROR(VLOOKUP(A276,Sheet1!$A$3:$AF$86,23,FALSE))=TRUE,0,VLOOKUP(A276,Sheet1!$A$3:$AF$86,23,FALSE))</f>
        <v>0</v>
      </c>
      <c r="X276" s="6">
        <f>IF(ISERROR(VLOOKUP(A276,Sheet1!$A$3:$AF$86,24,FALSE))=TRUE,0,VLOOKUP(A276,Sheet1!$A$3:$AF$86,24,FALSE))</f>
        <v>0</v>
      </c>
      <c r="Y276" s="6">
        <f>IF(ISERROR(VLOOKUP(A276,Sheet1!$A$3:$AF$86,25,FALSE))=TRUE,0,VLOOKUP(A276,Sheet1!$A$3:$AF$86,25,FALSE))</f>
        <v>0</v>
      </c>
      <c r="Z276" s="6">
        <f>IF(ISERROR(VLOOKUP(A276,Sheet1!$A$3:$AF$86,26,FALSE))=TRUE,0,VLOOKUP(A276,Sheet1!$A$3:$AF$86,26,FALSE))</f>
        <v>0</v>
      </c>
      <c r="AA276" s="6">
        <f>IF(ISERROR(VLOOKUP(A276,Sheet1!$A$3:$AF$86,27,FALSE))=TRUE,0,VLOOKUP(A276,Sheet1!$A$3:$AF$86,27,FALSE))</f>
        <v>0</v>
      </c>
      <c r="AB276" s="6">
        <f>IF(ISERROR(VLOOKUP(A276,Sheet1!$A$3:$AF$86,28,FALSE))=TRUE,0,VLOOKUP(A276,Sheet1!$A$3:$AF$86,28,FALSE))</f>
        <v>0</v>
      </c>
      <c r="AC276" s="7">
        <f>IF(ISERROR(VLOOKUP(A276,Sheet1!$A$3:$AF$86,29,FALSE))=TRUE,0,VLOOKUP(A276,Sheet1!$A$3:$AF$86,29,FALSE))</f>
        <v>0</v>
      </c>
      <c r="AD276" s="7">
        <f>IF(ISERROR(VLOOKUP(A276,Sheet1!$A$3:$AF$86,30,FALSE))=TRUE,0,VLOOKUP(A276,Sheet1!$A$3:$AF$86,30,FALSE))</f>
        <v>0</v>
      </c>
      <c r="AE276" s="6">
        <f>IF(ISERROR(VLOOKUP(A276,Sheet1!$A$3:$AF$86,31,FALSE))=TRUE,0,VLOOKUP(A276,Sheet1!$A$3:$AF$86,31,FALSE))</f>
        <v>0</v>
      </c>
      <c r="AF276" s="6">
        <f>IF(ISERROR(VLOOKUP(A276,Sheet1!$A$3:$AF$86,32,FALSE))=TRUE,0,VLOOKUP(A276,Sheet1!$A$3:$AF$86,32,FALSE))</f>
        <v>0</v>
      </c>
    </row>
    <row r="277" spans="22:32">
      <c r="V277" s="7">
        <f>IF(ISERROR(VLOOKUP(A277,Sheet1!$A$3:$AF$86,22,FALSE))=TRUE,0,VLOOKUP(A277,Sheet1!$A$3:$AF$86,22,FALSE))</f>
        <v>0</v>
      </c>
      <c r="W277" s="7">
        <f>IF(ISERROR(VLOOKUP(A277,Sheet1!$A$3:$AF$86,23,FALSE))=TRUE,0,VLOOKUP(A277,Sheet1!$A$3:$AF$86,23,FALSE))</f>
        <v>0</v>
      </c>
      <c r="X277" s="6">
        <f>IF(ISERROR(VLOOKUP(A277,Sheet1!$A$3:$AF$86,24,FALSE))=TRUE,0,VLOOKUP(A277,Sheet1!$A$3:$AF$86,24,FALSE))</f>
        <v>0</v>
      </c>
      <c r="Y277" s="6">
        <f>IF(ISERROR(VLOOKUP(A277,Sheet1!$A$3:$AF$86,25,FALSE))=TRUE,0,VLOOKUP(A277,Sheet1!$A$3:$AF$86,25,FALSE))</f>
        <v>0</v>
      </c>
      <c r="Z277" s="6">
        <f>IF(ISERROR(VLOOKUP(A277,Sheet1!$A$3:$AF$86,26,FALSE))=TRUE,0,VLOOKUP(A277,Sheet1!$A$3:$AF$86,26,FALSE))</f>
        <v>0</v>
      </c>
      <c r="AA277" s="6">
        <f>IF(ISERROR(VLOOKUP(A277,Sheet1!$A$3:$AF$86,27,FALSE))=TRUE,0,VLOOKUP(A277,Sheet1!$A$3:$AF$86,27,FALSE))</f>
        <v>0</v>
      </c>
      <c r="AB277" s="6">
        <f>IF(ISERROR(VLOOKUP(A277,Sheet1!$A$3:$AF$86,28,FALSE))=TRUE,0,VLOOKUP(A277,Sheet1!$A$3:$AF$86,28,FALSE))</f>
        <v>0</v>
      </c>
      <c r="AC277" s="7">
        <f>IF(ISERROR(VLOOKUP(A277,Sheet1!$A$3:$AF$86,29,FALSE))=TRUE,0,VLOOKUP(A277,Sheet1!$A$3:$AF$86,29,FALSE))</f>
        <v>0</v>
      </c>
      <c r="AD277" s="7">
        <f>IF(ISERROR(VLOOKUP(A277,Sheet1!$A$3:$AF$86,30,FALSE))=TRUE,0,VLOOKUP(A277,Sheet1!$A$3:$AF$86,30,FALSE))</f>
        <v>0</v>
      </c>
      <c r="AE277" s="6">
        <f>IF(ISERROR(VLOOKUP(A277,Sheet1!$A$3:$AF$86,31,FALSE))=TRUE,0,VLOOKUP(A277,Sheet1!$A$3:$AF$86,31,FALSE))</f>
        <v>0</v>
      </c>
      <c r="AF277" s="6">
        <f>IF(ISERROR(VLOOKUP(A277,Sheet1!$A$3:$AF$86,32,FALSE))=TRUE,0,VLOOKUP(A277,Sheet1!$A$3:$AF$86,32,FALSE))</f>
        <v>0</v>
      </c>
    </row>
    <row r="278" spans="22:32">
      <c r="V278" s="7">
        <f>IF(ISERROR(VLOOKUP(A278,Sheet1!$A$3:$AF$86,22,FALSE))=TRUE,0,VLOOKUP(A278,Sheet1!$A$3:$AF$86,22,FALSE))</f>
        <v>0</v>
      </c>
      <c r="W278" s="7">
        <f>IF(ISERROR(VLOOKUP(A278,Sheet1!$A$3:$AF$86,23,FALSE))=TRUE,0,VLOOKUP(A278,Sheet1!$A$3:$AF$86,23,FALSE))</f>
        <v>0</v>
      </c>
      <c r="X278" s="6">
        <f>IF(ISERROR(VLOOKUP(A278,Sheet1!$A$3:$AF$86,24,FALSE))=TRUE,0,VLOOKUP(A278,Sheet1!$A$3:$AF$86,24,FALSE))</f>
        <v>0</v>
      </c>
      <c r="Y278" s="6">
        <f>IF(ISERROR(VLOOKUP(A278,Sheet1!$A$3:$AF$86,25,FALSE))=TRUE,0,VLOOKUP(A278,Sheet1!$A$3:$AF$86,25,FALSE))</f>
        <v>0</v>
      </c>
      <c r="Z278" s="6">
        <f>IF(ISERROR(VLOOKUP(A278,Sheet1!$A$3:$AF$86,26,FALSE))=TRUE,0,VLOOKUP(A278,Sheet1!$A$3:$AF$86,26,FALSE))</f>
        <v>0</v>
      </c>
      <c r="AA278" s="6">
        <f>IF(ISERROR(VLOOKUP(A278,Sheet1!$A$3:$AF$86,27,FALSE))=TRUE,0,VLOOKUP(A278,Sheet1!$A$3:$AF$86,27,FALSE))</f>
        <v>0</v>
      </c>
      <c r="AB278" s="6">
        <f>IF(ISERROR(VLOOKUP(A278,Sheet1!$A$3:$AF$86,28,FALSE))=TRUE,0,VLOOKUP(A278,Sheet1!$A$3:$AF$86,28,FALSE))</f>
        <v>0</v>
      </c>
      <c r="AC278" s="7">
        <f>IF(ISERROR(VLOOKUP(A278,Sheet1!$A$3:$AF$86,29,FALSE))=TRUE,0,VLOOKUP(A278,Sheet1!$A$3:$AF$86,29,FALSE))</f>
        <v>0</v>
      </c>
      <c r="AD278" s="7">
        <f>IF(ISERROR(VLOOKUP(A278,Sheet1!$A$3:$AF$86,30,FALSE))=TRUE,0,VLOOKUP(A278,Sheet1!$A$3:$AF$86,30,FALSE))</f>
        <v>0</v>
      </c>
      <c r="AE278" s="6">
        <f>IF(ISERROR(VLOOKUP(A278,Sheet1!$A$3:$AF$86,31,FALSE))=TRUE,0,VLOOKUP(A278,Sheet1!$A$3:$AF$86,31,FALSE))</f>
        <v>0</v>
      </c>
      <c r="AF278" s="6">
        <f>IF(ISERROR(VLOOKUP(A278,Sheet1!$A$3:$AF$86,32,FALSE))=TRUE,0,VLOOKUP(A278,Sheet1!$A$3:$AF$86,32,FALSE))</f>
        <v>0</v>
      </c>
    </row>
    <row r="279" spans="22:32">
      <c r="V279" s="7">
        <f>IF(ISERROR(VLOOKUP(A279,Sheet1!$A$3:$AF$86,22,FALSE))=TRUE,0,VLOOKUP(A279,Sheet1!$A$3:$AF$86,22,FALSE))</f>
        <v>0</v>
      </c>
      <c r="W279" s="7">
        <f>IF(ISERROR(VLOOKUP(A279,Sheet1!$A$3:$AF$86,23,FALSE))=TRUE,0,VLOOKUP(A279,Sheet1!$A$3:$AF$86,23,FALSE))</f>
        <v>0</v>
      </c>
      <c r="X279" s="6">
        <f>IF(ISERROR(VLOOKUP(A279,Sheet1!$A$3:$AF$86,24,FALSE))=TRUE,0,VLOOKUP(A279,Sheet1!$A$3:$AF$86,24,FALSE))</f>
        <v>0</v>
      </c>
      <c r="Y279" s="6">
        <f>IF(ISERROR(VLOOKUP(A279,Sheet1!$A$3:$AF$86,25,FALSE))=TRUE,0,VLOOKUP(A279,Sheet1!$A$3:$AF$86,25,FALSE))</f>
        <v>0</v>
      </c>
      <c r="Z279" s="6">
        <f>IF(ISERROR(VLOOKUP(A279,Sheet1!$A$3:$AF$86,26,FALSE))=TRUE,0,VLOOKUP(A279,Sheet1!$A$3:$AF$86,26,FALSE))</f>
        <v>0</v>
      </c>
      <c r="AA279" s="6">
        <f>IF(ISERROR(VLOOKUP(A279,Sheet1!$A$3:$AF$86,27,FALSE))=TRUE,0,VLOOKUP(A279,Sheet1!$A$3:$AF$86,27,FALSE))</f>
        <v>0</v>
      </c>
      <c r="AB279" s="6">
        <f>IF(ISERROR(VLOOKUP(A279,Sheet1!$A$3:$AF$86,28,FALSE))=TRUE,0,VLOOKUP(A279,Sheet1!$A$3:$AF$86,28,FALSE))</f>
        <v>0</v>
      </c>
      <c r="AC279" s="7">
        <f>IF(ISERROR(VLOOKUP(A279,Sheet1!$A$3:$AF$86,29,FALSE))=TRUE,0,VLOOKUP(A279,Sheet1!$A$3:$AF$86,29,FALSE))</f>
        <v>0</v>
      </c>
      <c r="AD279" s="7">
        <f>IF(ISERROR(VLOOKUP(A279,Sheet1!$A$3:$AF$86,30,FALSE))=TRUE,0,VLOOKUP(A279,Sheet1!$A$3:$AF$86,30,FALSE))</f>
        <v>0</v>
      </c>
      <c r="AE279" s="6">
        <f>IF(ISERROR(VLOOKUP(A279,Sheet1!$A$3:$AF$86,31,FALSE))=TRUE,0,VLOOKUP(A279,Sheet1!$A$3:$AF$86,31,FALSE))</f>
        <v>0</v>
      </c>
      <c r="AF279" s="6">
        <f>IF(ISERROR(VLOOKUP(A279,Sheet1!$A$3:$AF$86,32,FALSE))=TRUE,0,VLOOKUP(A279,Sheet1!$A$3:$AF$86,32,FALSE))</f>
        <v>0</v>
      </c>
    </row>
    <row r="280" spans="22:32">
      <c r="V280" s="7">
        <f>IF(ISERROR(VLOOKUP(A280,Sheet1!$A$3:$AF$86,22,FALSE))=TRUE,0,VLOOKUP(A280,Sheet1!$A$3:$AF$86,22,FALSE))</f>
        <v>0</v>
      </c>
      <c r="W280" s="7">
        <f>IF(ISERROR(VLOOKUP(A280,Sheet1!$A$3:$AF$86,23,FALSE))=TRUE,0,VLOOKUP(A280,Sheet1!$A$3:$AF$86,23,FALSE))</f>
        <v>0</v>
      </c>
      <c r="X280" s="6">
        <f>IF(ISERROR(VLOOKUP(A280,Sheet1!$A$3:$AF$86,24,FALSE))=TRUE,0,VLOOKUP(A280,Sheet1!$A$3:$AF$86,24,FALSE))</f>
        <v>0</v>
      </c>
      <c r="Y280" s="6">
        <f>IF(ISERROR(VLOOKUP(A280,Sheet1!$A$3:$AF$86,25,FALSE))=TRUE,0,VLOOKUP(A280,Sheet1!$A$3:$AF$86,25,FALSE))</f>
        <v>0</v>
      </c>
      <c r="Z280" s="6">
        <f>IF(ISERROR(VLOOKUP(A280,Sheet1!$A$3:$AF$86,26,FALSE))=TRUE,0,VLOOKUP(A280,Sheet1!$A$3:$AF$86,26,FALSE))</f>
        <v>0</v>
      </c>
      <c r="AA280" s="6">
        <f>IF(ISERROR(VLOOKUP(A280,Sheet1!$A$3:$AF$86,27,FALSE))=TRUE,0,VLOOKUP(A280,Sheet1!$A$3:$AF$86,27,FALSE))</f>
        <v>0</v>
      </c>
      <c r="AB280" s="6">
        <f>IF(ISERROR(VLOOKUP(A280,Sheet1!$A$3:$AF$86,28,FALSE))=TRUE,0,VLOOKUP(A280,Sheet1!$A$3:$AF$86,28,FALSE))</f>
        <v>0</v>
      </c>
      <c r="AC280" s="7">
        <f>IF(ISERROR(VLOOKUP(A280,Sheet1!$A$3:$AF$86,29,FALSE))=TRUE,0,VLOOKUP(A280,Sheet1!$A$3:$AF$86,29,FALSE))</f>
        <v>0</v>
      </c>
      <c r="AD280" s="7">
        <f>IF(ISERROR(VLOOKUP(A280,Sheet1!$A$3:$AF$86,30,FALSE))=TRUE,0,VLOOKUP(A280,Sheet1!$A$3:$AF$86,30,FALSE))</f>
        <v>0</v>
      </c>
      <c r="AE280" s="6">
        <f>IF(ISERROR(VLOOKUP(A280,Sheet1!$A$3:$AF$86,31,FALSE))=TRUE,0,VLOOKUP(A280,Sheet1!$A$3:$AF$86,31,FALSE))</f>
        <v>0</v>
      </c>
      <c r="AF280" s="6">
        <f>IF(ISERROR(VLOOKUP(A280,Sheet1!$A$3:$AF$86,32,FALSE))=TRUE,0,VLOOKUP(A280,Sheet1!$A$3:$AF$86,32,FALSE))</f>
        <v>0</v>
      </c>
    </row>
    <row r="281" spans="22:32">
      <c r="V281" s="7">
        <f>IF(ISERROR(VLOOKUP(A281,Sheet1!$A$3:$AF$86,22,FALSE))=TRUE,0,VLOOKUP(A281,Sheet1!$A$3:$AF$86,22,FALSE))</f>
        <v>0</v>
      </c>
      <c r="W281" s="7">
        <f>IF(ISERROR(VLOOKUP(A281,Sheet1!$A$3:$AF$86,23,FALSE))=TRUE,0,VLOOKUP(A281,Sheet1!$A$3:$AF$86,23,FALSE))</f>
        <v>0</v>
      </c>
      <c r="X281" s="6">
        <f>IF(ISERROR(VLOOKUP(A281,Sheet1!$A$3:$AF$86,24,FALSE))=TRUE,0,VLOOKUP(A281,Sheet1!$A$3:$AF$86,24,FALSE))</f>
        <v>0</v>
      </c>
      <c r="Y281" s="6">
        <f>IF(ISERROR(VLOOKUP(A281,Sheet1!$A$3:$AF$86,25,FALSE))=TRUE,0,VLOOKUP(A281,Sheet1!$A$3:$AF$86,25,FALSE))</f>
        <v>0</v>
      </c>
      <c r="Z281" s="6">
        <f>IF(ISERROR(VLOOKUP(A281,Sheet1!$A$3:$AF$86,26,FALSE))=TRUE,0,VLOOKUP(A281,Sheet1!$A$3:$AF$86,26,FALSE))</f>
        <v>0</v>
      </c>
      <c r="AA281" s="6">
        <f>IF(ISERROR(VLOOKUP(A281,Sheet1!$A$3:$AF$86,27,FALSE))=TRUE,0,VLOOKUP(A281,Sheet1!$A$3:$AF$86,27,FALSE))</f>
        <v>0</v>
      </c>
      <c r="AB281" s="6">
        <f>IF(ISERROR(VLOOKUP(A281,Sheet1!$A$3:$AF$86,28,FALSE))=TRUE,0,VLOOKUP(A281,Sheet1!$A$3:$AF$86,28,FALSE))</f>
        <v>0</v>
      </c>
      <c r="AC281" s="7">
        <f>IF(ISERROR(VLOOKUP(A281,Sheet1!$A$3:$AF$86,29,FALSE))=TRUE,0,VLOOKUP(A281,Sheet1!$A$3:$AF$86,29,FALSE))</f>
        <v>0</v>
      </c>
      <c r="AD281" s="7">
        <f>IF(ISERROR(VLOOKUP(A281,Sheet1!$A$3:$AF$86,30,FALSE))=TRUE,0,VLOOKUP(A281,Sheet1!$A$3:$AF$86,30,FALSE))</f>
        <v>0</v>
      </c>
      <c r="AE281" s="6">
        <f>IF(ISERROR(VLOOKUP(A281,Sheet1!$A$3:$AF$86,31,FALSE))=TRUE,0,VLOOKUP(A281,Sheet1!$A$3:$AF$86,31,FALSE))</f>
        <v>0</v>
      </c>
      <c r="AF281" s="6">
        <f>IF(ISERROR(VLOOKUP(A281,Sheet1!$A$3:$AF$86,32,FALSE))=TRUE,0,VLOOKUP(A281,Sheet1!$A$3:$AF$86,32,FALSE))</f>
        <v>0</v>
      </c>
    </row>
    <row r="282" spans="22:32">
      <c r="V282" s="7">
        <f>IF(ISERROR(VLOOKUP(A282,Sheet1!$A$3:$AF$86,22,FALSE))=TRUE,0,VLOOKUP(A282,Sheet1!$A$3:$AF$86,22,FALSE))</f>
        <v>0</v>
      </c>
      <c r="W282" s="7">
        <f>IF(ISERROR(VLOOKUP(A282,Sheet1!$A$3:$AF$86,23,FALSE))=TRUE,0,VLOOKUP(A282,Sheet1!$A$3:$AF$86,23,FALSE))</f>
        <v>0</v>
      </c>
      <c r="X282" s="6">
        <f>IF(ISERROR(VLOOKUP(A282,Sheet1!$A$3:$AF$86,24,FALSE))=TRUE,0,VLOOKUP(A282,Sheet1!$A$3:$AF$86,24,FALSE))</f>
        <v>0</v>
      </c>
      <c r="Y282" s="6">
        <f>IF(ISERROR(VLOOKUP(A282,Sheet1!$A$3:$AF$86,25,FALSE))=TRUE,0,VLOOKUP(A282,Sheet1!$A$3:$AF$86,25,FALSE))</f>
        <v>0</v>
      </c>
      <c r="Z282" s="6">
        <f>IF(ISERROR(VLOOKUP(A282,Sheet1!$A$3:$AF$86,26,FALSE))=TRUE,0,VLOOKUP(A282,Sheet1!$A$3:$AF$86,26,FALSE))</f>
        <v>0</v>
      </c>
      <c r="AA282" s="6">
        <f>IF(ISERROR(VLOOKUP(A282,Sheet1!$A$3:$AF$86,27,FALSE))=TRUE,0,VLOOKUP(A282,Sheet1!$A$3:$AF$86,27,FALSE))</f>
        <v>0</v>
      </c>
      <c r="AB282" s="6">
        <f>IF(ISERROR(VLOOKUP(A282,Sheet1!$A$3:$AF$86,28,FALSE))=TRUE,0,VLOOKUP(A282,Sheet1!$A$3:$AF$86,28,FALSE))</f>
        <v>0</v>
      </c>
      <c r="AC282" s="7">
        <f>IF(ISERROR(VLOOKUP(A282,Sheet1!$A$3:$AF$86,29,FALSE))=TRUE,0,VLOOKUP(A282,Sheet1!$A$3:$AF$86,29,FALSE))</f>
        <v>0</v>
      </c>
      <c r="AD282" s="7">
        <f>IF(ISERROR(VLOOKUP(A282,Sheet1!$A$3:$AF$86,30,FALSE))=TRUE,0,VLOOKUP(A282,Sheet1!$A$3:$AF$86,30,FALSE))</f>
        <v>0</v>
      </c>
      <c r="AE282" s="6">
        <f>IF(ISERROR(VLOOKUP(A282,Sheet1!$A$3:$AF$86,31,FALSE))=TRUE,0,VLOOKUP(A282,Sheet1!$A$3:$AF$86,31,FALSE))</f>
        <v>0</v>
      </c>
      <c r="AF282" s="6">
        <f>IF(ISERROR(VLOOKUP(A282,Sheet1!$A$3:$AF$86,32,FALSE))=TRUE,0,VLOOKUP(A282,Sheet1!$A$3:$AF$86,32,FALSE))</f>
        <v>0</v>
      </c>
    </row>
    <row r="283" spans="22:32">
      <c r="V283" s="7">
        <f>IF(ISERROR(VLOOKUP(A283,Sheet1!$A$3:$AF$86,22,FALSE))=TRUE,0,VLOOKUP(A283,Sheet1!$A$3:$AF$86,22,FALSE))</f>
        <v>0</v>
      </c>
      <c r="W283" s="7">
        <f>IF(ISERROR(VLOOKUP(A283,Sheet1!$A$3:$AF$86,23,FALSE))=TRUE,0,VLOOKUP(A283,Sheet1!$A$3:$AF$86,23,FALSE))</f>
        <v>0</v>
      </c>
      <c r="X283" s="6">
        <f>IF(ISERROR(VLOOKUP(A283,Sheet1!$A$3:$AF$86,24,FALSE))=TRUE,0,VLOOKUP(A283,Sheet1!$A$3:$AF$86,24,FALSE))</f>
        <v>0</v>
      </c>
      <c r="Y283" s="6">
        <f>IF(ISERROR(VLOOKUP(A283,Sheet1!$A$3:$AF$86,25,FALSE))=TRUE,0,VLOOKUP(A283,Sheet1!$A$3:$AF$86,25,FALSE))</f>
        <v>0</v>
      </c>
      <c r="Z283" s="6">
        <f>IF(ISERROR(VLOOKUP(A283,Sheet1!$A$3:$AF$86,26,FALSE))=TRUE,0,VLOOKUP(A283,Sheet1!$A$3:$AF$86,26,FALSE))</f>
        <v>0</v>
      </c>
      <c r="AA283" s="6">
        <f>IF(ISERROR(VLOOKUP(A283,Sheet1!$A$3:$AF$86,27,FALSE))=TRUE,0,VLOOKUP(A283,Sheet1!$A$3:$AF$86,27,FALSE))</f>
        <v>0</v>
      </c>
      <c r="AB283" s="6">
        <f>IF(ISERROR(VLOOKUP(A283,Sheet1!$A$3:$AF$86,28,FALSE))=TRUE,0,VLOOKUP(A283,Sheet1!$A$3:$AF$86,28,FALSE))</f>
        <v>0</v>
      </c>
      <c r="AC283" s="7">
        <f>IF(ISERROR(VLOOKUP(A283,Sheet1!$A$3:$AF$86,29,FALSE))=TRUE,0,VLOOKUP(A283,Sheet1!$A$3:$AF$86,29,FALSE))</f>
        <v>0</v>
      </c>
      <c r="AD283" s="7">
        <f>IF(ISERROR(VLOOKUP(A283,Sheet1!$A$3:$AF$86,30,FALSE))=TRUE,0,VLOOKUP(A283,Sheet1!$A$3:$AF$86,30,FALSE))</f>
        <v>0</v>
      </c>
      <c r="AE283" s="6">
        <f>IF(ISERROR(VLOOKUP(A283,Sheet1!$A$3:$AF$86,31,FALSE))=TRUE,0,VLOOKUP(A283,Sheet1!$A$3:$AF$86,31,FALSE))</f>
        <v>0</v>
      </c>
      <c r="AF283" s="6">
        <f>IF(ISERROR(VLOOKUP(A283,Sheet1!$A$3:$AF$86,32,FALSE))=TRUE,0,VLOOKUP(A283,Sheet1!$A$3:$AF$86,32,FALSE))</f>
        <v>0</v>
      </c>
    </row>
    <row r="284" spans="22:32">
      <c r="V284" s="7">
        <f>IF(ISERROR(VLOOKUP(A284,Sheet1!$A$3:$AF$86,22,FALSE))=TRUE,0,VLOOKUP(A284,Sheet1!$A$3:$AF$86,22,FALSE))</f>
        <v>0</v>
      </c>
      <c r="W284" s="7">
        <f>IF(ISERROR(VLOOKUP(A284,Sheet1!$A$3:$AF$86,23,FALSE))=TRUE,0,VLOOKUP(A284,Sheet1!$A$3:$AF$86,23,FALSE))</f>
        <v>0</v>
      </c>
      <c r="X284" s="6">
        <f>IF(ISERROR(VLOOKUP(A284,Sheet1!$A$3:$AF$86,24,FALSE))=TRUE,0,VLOOKUP(A284,Sheet1!$A$3:$AF$86,24,FALSE))</f>
        <v>0</v>
      </c>
      <c r="Y284" s="6">
        <f>IF(ISERROR(VLOOKUP(A284,Sheet1!$A$3:$AF$86,25,FALSE))=TRUE,0,VLOOKUP(A284,Sheet1!$A$3:$AF$86,25,FALSE))</f>
        <v>0</v>
      </c>
      <c r="Z284" s="6">
        <f>IF(ISERROR(VLOOKUP(A284,Sheet1!$A$3:$AF$86,26,FALSE))=TRUE,0,VLOOKUP(A284,Sheet1!$A$3:$AF$86,26,FALSE))</f>
        <v>0</v>
      </c>
      <c r="AA284" s="6">
        <f>IF(ISERROR(VLOOKUP(A284,Sheet1!$A$3:$AF$86,27,FALSE))=TRUE,0,VLOOKUP(A284,Sheet1!$A$3:$AF$86,27,FALSE))</f>
        <v>0</v>
      </c>
      <c r="AB284" s="6">
        <f>IF(ISERROR(VLOOKUP(A284,Sheet1!$A$3:$AF$86,28,FALSE))=TRUE,0,VLOOKUP(A284,Sheet1!$A$3:$AF$86,28,FALSE))</f>
        <v>0</v>
      </c>
      <c r="AC284" s="7">
        <f>IF(ISERROR(VLOOKUP(A284,Sheet1!$A$3:$AF$86,29,FALSE))=TRUE,0,VLOOKUP(A284,Sheet1!$A$3:$AF$86,29,FALSE))</f>
        <v>0</v>
      </c>
      <c r="AD284" s="7">
        <f>IF(ISERROR(VLOOKUP(A284,Sheet1!$A$3:$AF$86,30,FALSE))=TRUE,0,VLOOKUP(A284,Sheet1!$A$3:$AF$86,30,FALSE))</f>
        <v>0</v>
      </c>
      <c r="AE284" s="6">
        <f>IF(ISERROR(VLOOKUP(A284,Sheet1!$A$3:$AF$86,31,FALSE))=TRUE,0,VLOOKUP(A284,Sheet1!$A$3:$AF$86,31,FALSE))</f>
        <v>0</v>
      </c>
      <c r="AF284" s="6">
        <f>IF(ISERROR(VLOOKUP(A284,Sheet1!$A$3:$AF$86,32,FALSE))=TRUE,0,VLOOKUP(A284,Sheet1!$A$3:$AF$86,32,FALSE))</f>
        <v>0</v>
      </c>
    </row>
    <row r="285" spans="22:32">
      <c r="V285" s="7">
        <f>IF(ISERROR(VLOOKUP(A285,Sheet1!$A$3:$AF$86,22,FALSE))=TRUE,0,VLOOKUP(A285,Sheet1!$A$3:$AF$86,22,FALSE))</f>
        <v>0</v>
      </c>
      <c r="W285" s="7">
        <f>IF(ISERROR(VLOOKUP(A285,Sheet1!$A$3:$AF$86,23,FALSE))=TRUE,0,VLOOKUP(A285,Sheet1!$A$3:$AF$86,23,FALSE))</f>
        <v>0</v>
      </c>
      <c r="X285" s="6">
        <f>IF(ISERROR(VLOOKUP(A285,Sheet1!$A$3:$AF$86,24,FALSE))=TRUE,0,VLOOKUP(A285,Sheet1!$A$3:$AF$86,24,FALSE))</f>
        <v>0</v>
      </c>
      <c r="Y285" s="6">
        <f>IF(ISERROR(VLOOKUP(A285,Sheet1!$A$3:$AF$86,25,FALSE))=TRUE,0,VLOOKUP(A285,Sheet1!$A$3:$AF$86,25,FALSE))</f>
        <v>0</v>
      </c>
      <c r="Z285" s="6">
        <f>IF(ISERROR(VLOOKUP(A285,Sheet1!$A$3:$AF$86,26,FALSE))=TRUE,0,VLOOKUP(A285,Sheet1!$A$3:$AF$86,26,FALSE))</f>
        <v>0</v>
      </c>
      <c r="AA285" s="6">
        <f>IF(ISERROR(VLOOKUP(A285,Sheet1!$A$3:$AF$86,27,FALSE))=TRUE,0,VLOOKUP(A285,Sheet1!$A$3:$AF$86,27,FALSE))</f>
        <v>0</v>
      </c>
      <c r="AB285" s="6">
        <f>IF(ISERROR(VLOOKUP(A285,Sheet1!$A$3:$AF$86,28,FALSE))=TRUE,0,VLOOKUP(A285,Sheet1!$A$3:$AF$86,28,FALSE))</f>
        <v>0</v>
      </c>
      <c r="AC285" s="7">
        <f>IF(ISERROR(VLOOKUP(A285,Sheet1!$A$3:$AF$86,29,FALSE))=TRUE,0,VLOOKUP(A285,Sheet1!$A$3:$AF$86,29,FALSE))</f>
        <v>0</v>
      </c>
      <c r="AD285" s="7">
        <f>IF(ISERROR(VLOOKUP(A285,Sheet1!$A$3:$AF$86,30,FALSE))=TRUE,0,VLOOKUP(A285,Sheet1!$A$3:$AF$86,30,FALSE))</f>
        <v>0</v>
      </c>
      <c r="AE285" s="6">
        <f>IF(ISERROR(VLOOKUP(A285,Sheet1!$A$3:$AF$86,31,FALSE))=TRUE,0,VLOOKUP(A285,Sheet1!$A$3:$AF$86,31,FALSE))</f>
        <v>0</v>
      </c>
      <c r="AF285" s="6">
        <f>IF(ISERROR(VLOOKUP(A285,Sheet1!$A$3:$AF$86,32,FALSE))=TRUE,0,VLOOKUP(A285,Sheet1!$A$3:$AF$86,32,FALSE))</f>
        <v>0</v>
      </c>
    </row>
    <row r="286" spans="22:32">
      <c r="V286" s="7">
        <f>IF(ISERROR(VLOOKUP(A286,Sheet1!$A$3:$AF$86,22,FALSE))=TRUE,0,VLOOKUP(A286,Sheet1!$A$3:$AF$86,22,FALSE))</f>
        <v>0</v>
      </c>
      <c r="W286" s="7">
        <f>IF(ISERROR(VLOOKUP(A286,Sheet1!$A$3:$AF$86,23,FALSE))=TRUE,0,VLOOKUP(A286,Sheet1!$A$3:$AF$86,23,FALSE))</f>
        <v>0</v>
      </c>
      <c r="X286" s="6">
        <f>IF(ISERROR(VLOOKUP(A286,Sheet1!$A$3:$AF$86,24,FALSE))=TRUE,0,VLOOKUP(A286,Sheet1!$A$3:$AF$86,24,FALSE))</f>
        <v>0</v>
      </c>
      <c r="Y286" s="6">
        <f>IF(ISERROR(VLOOKUP(A286,Sheet1!$A$3:$AF$86,25,FALSE))=TRUE,0,VLOOKUP(A286,Sheet1!$A$3:$AF$86,25,FALSE))</f>
        <v>0</v>
      </c>
      <c r="Z286" s="6">
        <f>IF(ISERROR(VLOOKUP(A286,Sheet1!$A$3:$AF$86,26,FALSE))=TRUE,0,VLOOKUP(A286,Sheet1!$A$3:$AF$86,26,FALSE))</f>
        <v>0</v>
      </c>
      <c r="AA286" s="6">
        <f>IF(ISERROR(VLOOKUP(A286,Sheet1!$A$3:$AF$86,27,FALSE))=TRUE,0,VLOOKUP(A286,Sheet1!$A$3:$AF$86,27,FALSE))</f>
        <v>0</v>
      </c>
      <c r="AB286" s="6">
        <f>IF(ISERROR(VLOOKUP(A286,Sheet1!$A$3:$AF$86,28,FALSE))=TRUE,0,VLOOKUP(A286,Sheet1!$A$3:$AF$86,28,FALSE))</f>
        <v>0</v>
      </c>
      <c r="AC286" s="7">
        <f>IF(ISERROR(VLOOKUP(A286,Sheet1!$A$3:$AF$86,29,FALSE))=TRUE,0,VLOOKUP(A286,Sheet1!$A$3:$AF$86,29,FALSE))</f>
        <v>0</v>
      </c>
      <c r="AD286" s="7">
        <f>IF(ISERROR(VLOOKUP(A286,Sheet1!$A$3:$AF$86,30,FALSE))=TRUE,0,VLOOKUP(A286,Sheet1!$A$3:$AF$86,30,FALSE))</f>
        <v>0</v>
      </c>
      <c r="AE286" s="6">
        <f>IF(ISERROR(VLOOKUP(A286,Sheet1!$A$3:$AF$86,31,FALSE))=TRUE,0,VLOOKUP(A286,Sheet1!$A$3:$AF$86,31,FALSE))</f>
        <v>0</v>
      </c>
      <c r="AF286" s="6">
        <f>IF(ISERROR(VLOOKUP(A286,Sheet1!$A$3:$AF$86,32,FALSE))=TRUE,0,VLOOKUP(A286,Sheet1!$A$3:$AF$86,32,FALSE))</f>
        <v>0</v>
      </c>
    </row>
    <row r="287" spans="22:32">
      <c r="V287" s="7">
        <f>IF(ISERROR(VLOOKUP(A287,Sheet1!$A$3:$AF$86,22,FALSE))=TRUE,0,VLOOKUP(A287,Sheet1!$A$3:$AF$86,22,FALSE))</f>
        <v>0</v>
      </c>
      <c r="W287" s="7">
        <f>IF(ISERROR(VLOOKUP(A287,Sheet1!$A$3:$AF$86,23,FALSE))=TRUE,0,VLOOKUP(A287,Sheet1!$A$3:$AF$86,23,FALSE))</f>
        <v>0</v>
      </c>
      <c r="X287" s="6">
        <f>IF(ISERROR(VLOOKUP(A287,Sheet1!$A$3:$AF$86,24,FALSE))=TRUE,0,VLOOKUP(A287,Sheet1!$A$3:$AF$86,24,FALSE))</f>
        <v>0</v>
      </c>
      <c r="Y287" s="6">
        <f>IF(ISERROR(VLOOKUP(A287,Sheet1!$A$3:$AF$86,25,FALSE))=TRUE,0,VLOOKUP(A287,Sheet1!$A$3:$AF$86,25,FALSE))</f>
        <v>0</v>
      </c>
      <c r="Z287" s="6">
        <f>IF(ISERROR(VLOOKUP(A287,Sheet1!$A$3:$AF$86,26,FALSE))=TRUE,0,VLOOKUP(A287,Sheet1!$A$3:$AF$86,26,FALSE))</f>
        <v>0</v>
      </c>
      <c r="AA287" s="6">
        <f>IF(ISERROR(VLOOKUP(A287,Sheet1!$A$3:$AF$86,27,FALSE))=TRUE,0,VLOOKUP(A287,Sheet1!$A$3:$AF$86,27,FALSE))</f>
        <v>0</v>
      </c>
      <c r="AB287" s="6">
        <f>IF(ISERROR(VLOOKUP(A287,Sheet1!$A$3:$AF$86,28,FALSE))=TRUE,0,VLOOKUP(A287,Sheet1!$A$3:$AF$86,28,FALSE))</f>
        <v>0</v>
      </c>
      <c r="AC287" s="7">
        <f>IF(ISERROR(VLOOKUP(A287,Sheet1!$A$3:$AF$86,29,FALSE))=TRUE,0,VLOOKUP(A287,Sheet1!$A$3:$AF$86,29,FALSE))</f>
        <v>0</v>
      </c>
      <c r="AD287" s="7">
        <f>IF(ISERROR(VLOOKUP(A287,Sheet1!$A$3:$AF$86,30,FALSE))=TRUE,0,VLOOKUP(A287,Sheet1!$A$3:$AF$86,30,FALSE))</f>
        <v>0</v>
      </c>
      <c r="AE287" s="6">
        <f>IF(ISERROR(VLOOKUP(A287,Sheet1!$A$3:$AF$86,31,FALSE))=TRUE,0,VLOOKUP(A287,Sheet1!$A$3:$AF$86,31,FALSE))</f>
        <v>0</v>
      </c>
      <c r="AF287" s="6">
        <f>IF(ISERROR(VLOOKUP(A287,Sheet1!$A$3:$AF$86,32,FALSE))=TRUE,0,VLOOKUP(A287,Sheet1!$A$3:$AF$86,32,FALSE))</f>
        <v>0</v>
      </c>
    </row>
    <row r="288" spans="22:32">
      <c r="V288" s="7">
        <f>IF(ISERROR(VLOOKUP(A288,Sheet1!$A$3:$AF$86,22,FALSE))=TRUE,0,VLOOKUP(A288,Sheet1!$A$3:$AF$86,22,FALSE))</f>
        <v>0</v>
      </c>
      <c r="W288" s="7">
        <f>IF(ISERROR(VLOOKUP(A288,Sheet1!$A$3:$AF$86,23,FALSE))=TRUE,0,VLOOKUP(A288,Sheet1!$A$3:$AF$86,23,FALSE))</f>
        <v>0</v>
      </c>
      <c r="X288" s="6">
        <f>IF(ISERROR(VLOOKUP(A288,Sheet1!$A$3:$AF$86,24,FALSE))=TRUE,0,VLOOKUP(A288,Sheet1!$A$3:$AF$86,24,FALSE))</f>
        <v>0</v>
      </c>
      <c r="Y288" s="6">
        <f>IF(ISERROR(VLOOKUP(A288,Sheet1!$A$3:$AF$86,25,FALSE))=TRUE,0,VLOOKUP(A288,Sheet1!$A$3:$AF$86,25,FALSE))</f>
        <v>0</v>
      </c>
      <c r="Z288" s="6">
        <f>IF(ISERROR(VLOOKUP(A288,Sheet1!$A$3:$AF$86,26,FALSE))=TRUE,0,VLOOKUP(A288,Sheet1!$A$3:$AF$86,26,FALSE))</f>
        <v>0</v>
      </c>
      <c r="AA288" s="6">
        <f>IF(ISERROR(VLOOKUP(A288,Sheet1!$A$3:$AF$86,27,FALSE))=TRUE,0,VLOOKUP(A288,Sheet1!$A$3:$AF$86,27,FALSE))</f>
        <v>0</v>
      </c>
      <c r="AB288" s="6">
        <f>IF(ISERROR(VLOOKUP(A288,Sheet1!$A$3:$AF$86,28,FALSE))=TRUE,0,VLOOKUP(A288,Sheet1!$A$3:$AF$86,28,FALSE))</f>
        <v>0</v>
      </c>
      <c r="AC288" s="7">
        <f>IF(ISERROR(VLOOKUP(A288,Sheet1!$A$3:$AF$86,29,FALSE))=TRUE,0,VLOOKUP(A288,Sheet1!$A$3:$AF$86,29,FALSE))</f>
        <v>0</v>
      </c>
      <c r="AD288" s="7">
        <f>IF(ISERROR(VLOOKUP(A288,Sheet1!$A$3:$AF$86,30,FALSE))=TRUE,0,VLOOKUP(A288,Sheet1!$A$3:$AF$86,30,FALSE))</f>
        <v>0</v>
      </c>
      <c r="AE288" s="6">
        <f>IF(ISERROR(VLOOKUP(A288,Sheet1!$A$3:$AF$86,31,FALSE))=TRUE,0,VLOOKUP(A288,Sheet1!$A$3:$AF$86,31,FALSE))</f>
        <v>0</v>
      </c>
      <c r="AF288" s="6">
        <f>IF(ISERROR(VLOOKUP(A288,Sheet1!$A$3:$AF$86,32,FALSE))=TRUE,0,VLOOKUP(A288,Sheet1!$A$3:$AF$86,32,FALSE))</f>
        <v>0</v>
      </c>
    </row>
    <row r="289" spans="22:32">
      <c r="V289" s="7">
        <f>IF(ISERROR(VLOOKUP(A289,Sheet1!$A$3:$AF$86,22,FALSE))=TRUE,0,VLOOKUP(A289,Sheet1!$A$3:$AF$86,22,FALSE))</f>
        <v>0</v>
      </c>
      <c r="W289" s="7">
        <f>IF(ISERROR(VLOOKUP(A289,Sheet1!$A$3:$AF$86,23,FALSE))=TRUE,0,VLOOKUP(A289,Sheet1!$A$3:$AF$86,23,FALSE))</f>
        <v>0</v>
      </c>
      <c r="X289" s="6">
        <f>IF(ISERROR(VLOOKUP(A289,Sheet1!$A$3:$AF$86,24,FALSE))=TRUE,0,VLOOKUP(A289,Sheet1!$A$3:$AF$86,24,FALSE))</f>
        <v>0</v>
      </c>
      <c r="Y289" s="6">
        <f>IF(ISERROR(VLOOKUP(A289,Sheet1!$A$3:$AF$86,25,FALSE))=TRUE,0,VLOOKUP(A289,Sheet1!$A$3:$AF$86,25,FALSE))</f>
        <v>0</v>
      </c>
      <c r="Z289" s="6">
        <f>IF(ISERROR(VLOOKUP(A289,Sheet1!$A$3:$AF$86,26,FALSE))=TRUE,0,VLOOKUP(A289,Sheet1!$A$3:$AF$86,26,FALSE))</f>
        <v>0</v>
      </c>
      <c r="AA289" s="6">
        <f>IF(ISERROR(VLOOKUP(A289,Sheet1!$A$3:$AF$86,27,FALSE))=TRUE,0,VLOOKUP(A289,Sheet1!$A$3:$AF$86,27,FALSE))</f>
        <v>0</v>
      </c>
      <c r="AB289" s="6">
        <f>IF(ISERROR(VLOOKUP(A289,Sheet1!$A$3:$AF$86,28,FALSE))=TRUE,0,VLOOKUP(A289,Sheet1!$A$3:$AF$86,28,FALSE))</f>
        <v>0</v>
      </c>
      <c r="AC289" s="7">
        <f>IF(ISERROR(VLOOKUP(A289,Sheet1!$A$3:$AF$86,29,FALSE))=TRUE,0,VLOOKUP(A289,Sheet1!$A$3:$AF$86,29,FALSE))</f>
        <v>0</v>
      </c>
      <c r="AD289" s="7">
        <f>IF(ISERROR(VLOOKUP(A289,Sheet1!$A$3:$AF$86,30,FALSE))=TRUE,0,VLOOKUP(A289,Sheet1!$A$3:$AF$86,30,FALSE))</f>
        <v>0</v>
      </c>
      <c r="AE289" s="6">
        <f>IF(ISERROR(VLOOKUP(A289,Sheet1!$A$3:$AF$86,31,FALSE))=TRUE,0,VLOOKUP(A289,Sheet1!$A$3:$AF$86,31,FALSE))</f>
        <v>0</v>
      </c>
      <c r="AF289" s="6">
        <f>IF(ISERROR(VLOOKUP(A289,Sheet1!$A$3:$AF$86,32,FALSE))=TRUE,0,VLOOKUP(A289,Sheet1!$A$3:$AF$86,32,FALSE))</f>
        <v>0</v>
      </c>
    </row>
    <row r="290" spans="22:32">
      <c r="V290" s="7">
        <f>IF(ISERROR(VLOOKUP(A290,Sheet1!$A$3:$AF$86,22,FALSE))=TRUE,0,VLOOKUP(A290,Sheet1!$A$3:$AF$86,22,FALSE))</f>
        <v>0</v>
      </c>
      <c r="W290" s="7">
        <f>IF(ISERROR(VLOOKUP(A290,Sheet1!$A$3:$AF$86,23,FALSE))=TRUE,0,VLOOKUP(A290,Sheet1!$A$3:$AF$86,23,FALSE))</f>
        <v>0</v>
      </c>
      <c r="X290" s="6">
        <f>IF(ISERROR(VLOOKUP(A290,Sheet1!$A$3:$AF$86,24,FALSE))=TRUE,0,VLOOKUP(A290,Sheet1!$A$3:$AF$86,24,FALSE))</f>
        <v>0</v>
      </c>
      <c r="Y290" s="6">
        <f>IF(ISERROR(VLOOKUP(A290,Sheet1!$A$3:$AF$86,25,FALSE))=TRUE,0,VLOOKUP(A290,Sheet1!$A$3:$AF$86,25,FALSE))</f>
        <v>0</v>
      </c>
      <c r="Z290" s="6">
        <f>IF(ISERROR(VLOOKUP(A290,Sheet1!$A$3:$AF$86,26,FALSE))=TRUE,0,VLOOKUP(A290,Sheet1!$A$3:$AF$86,26,FALSE))</f>
        <v>0</v>
      </c>
      <c r="AA290" s="6">
        <f>IF(ISERROR(VLOOKUP(A290,Sheet1!$A$3:$AF$86,27,FALSE))=TRUE,0,VLOOKUP(A290,Sheet1!$A$3:$AF$86,27,FALSE))</f>
        <v>0</v>
      </c>
      <c r="AB290" s="6">
        <f>IF(ISERROR(VLOOKUP(A290,Sheet1!$A$3:$AF$86,28,FALSE))=TRUE,0,VLOOKUP(A290,Sheet1!$A$3:$AF$86,28,FALSE))</f>
        <v>0</v>
      </c>
      <c r="AC290" s="7">
        <f>IF(ISERROR(VLOOKUP(A290,Sheet1!$A$3:$AF$86,29,FALSE))=TRUE,0,VLOOKUP(A290,Sheet1!$A$3:$AF$86,29,FALSE))</f>
        <v>0</v>
      </c>
      <c r="AD290" s="7">
        <f>IF(ISERROR(VLOOKUP(A290,Sheet1!$A$3:$AF$86,30,FALSE))=TRUE,0,VLOOKUP(A290,Sheet1!$A$3:$AF$86,30,FALSE))</f>
        <v>0</v>
      </c>
      <c r="AE290" s="6">
        <f>IF(ISERROR(VLOOKUP(A290,Sheet1!$A$3:$AF$86,31,FALSE))=TRUE,0,VLOOKUP(A290,Sheet1!$A$3:$AF$86,31,FALSE))</f>
        <v>0</v>
      </c>
      <c r="AF290" s="6">
        <f>IF(ISERROR(VLOOKUP(A290,Sheet1!$A$3:$AF$86,32,FALSE))=TRUE,0,VLOOKUP(A290,Sheet1!$A$3:$AF$86,32,FALSE))</f>
        <v>0</v>
      </c>
    </row>
    <row r="291" spans="22:32">
      <c r="V291" s="7">
        <f>IF(ISERROR(VLOOKUP(A291,Sheet1!$A$3:$AF$86,22,FALSE))=TRUE,0,VLOOKUP(A291,Sheet1!$A$3:$AF$86,22,FALSE))</f>
        <v>0</v>
      </c>
      <c r="W291" s="7">
        <f>IF(ISERROR(VLOOKUP(A291,Sheet1!$A$3:$AF$86,23,FALSE))=TRUE,0,VLOOKUP(A291,Sheet1!$A$3:$AF$86,23,FALSE))</f>
        <v>0</v>
      </c>
      <c r="X291" s="6">
        <f>IF(ISERROR(VLOOKUP(A291,Sheet1!$A$3:$AF$86,24,FALSE))=TRUE,0,VLOOKUP(A291,Sheet1!$A$3:$AF$86,24,FALSE))</f>
        <v>0</v>
      </c>
      <c r="Y291" s="6">
        <f>IF(ISERROR(VLOOKUP(A291,Sheet1!$A$3:$AF$86,25,FALSE))=TRUE,0,VLOOKUP(A291,Sheet1!$A$3:$AF$86,25,FALSE))</f>
        <v>0</v>
      </c>
      <c r="Z291" s="6">
        <f>IF(ISERROR(VLOOKUP(A291,Sheet1!$A$3:$AF$86,26,FALSE))=TRUE,0,VLOOKUP(A291,Sheet1!$A$3:$AF$86,26,FALSE))</f>
        <v>0</v>
      </c>
      <c r="AA291" s="6">
        <f>IF(ISERROR(VLOOKUP(A291,Sheet1!$A$3:$AF$86,27,FALSE))=TRUE,0,VLOOKUP(A291,Sheet1!$A$3:$AF$86,27,FALSE))</f>
        <v>0</v>
      </c>
      <c r="AB291" s="6">
        <f>IF(ISERROR(VLOOKUP(A291,Sheet1!$A$3:$AF$86,28,FALSE))=TRUE,0,VLOOKUP(A291,Sheet1!$A$3:$AF$86,28,FALSE))</f>
        <v>0</v>
      </c>
      <c r="AC291" s="7">
        <f>IF(ISERROR(VLOOKUP(A291,Sheet1!$A$3:$AF$86,29,FALSE))=TRUE,0,VLOOKUP(A291,Sheet1!$A$3:$AF$86,29,FALSE))</f>
        <v>0</v>
      </c>
      <c r="AD291" s="7">
        <f>IF(ISERROR(VLOOKUP(A291,Sheet1!$A$3:$AF$86,30,FALSE))=TRUE,0,VLOOKUP(A291,Sheet1!$A$3:$AF$86,30,FALSE))</f>
        <v>0</v>
      </c>
      <c r="AE291" s="6">
        <f>IF(ISERROR(VLOOKUP(A291,Sheet1!$A$3:$AF$86,31,FALSE))=TRUE,0,VLOOKUP(A291,Sheet1!$A$3:$AF$86,31,FALSE))</f>
        <v>0</v>
      </c>
      <c r="AF291" s="6">
        <f>IF(ISERROR(VLOOKUP(A291,Sheet1!$A$3:$AF$86,32,FALSE))=TRUE,0,VLOOKUP(A291,Sheet1!$A$3:$AF$86,32,FALSE))</f>
        <v>0</v>
      </c>
    </row>
    <row r="292" spans="22:32">
      <c r="V292" s="7">
        <f>IF(ISERROR(VLOOKUP(A292,Sheet1!$A$3:$AF$86,22,FALSE))=TRUE,0,VLOOKUP(A292,Sheet1!$A$3:$AF$86,22,FALSE))</f>
        <v>0</v>
      </c>
      <c r="W292" s="7">
        <f>IF(ISERROR(VLOOKUP(A292,Sheet1!$A$3:$AF$86,23,FALSE))=TRUE,0,VLOOKUP(A292,Sheet1!$A$3:$AF$86,23,FALSE))</f>
        <v>0</v>
      </c>
      <c r="X292" s="6">
        <f>IF(ISERROR(VLOOKUP(A292,Sheet1!$A$3:$AF$86,24,FALSE))=TRUE,0,VLOOKUP(A292,Sheet1!$A$3:$AF$86,24,FALSE))</f>
        <v>0</v>
      </c>
      <c r="Y292" s="6">
        <f>IF(ISERROR(VLOOKUP(A292,Sheet1!$A$3:$AF$86,25,FALSE))=TRUE,0,VLOOKUP(A292,Sheet1!$A$3:$AF$86,25,FALSE))</f>
        <v>0</v>
      </c>
      <c r="Z292" s="6">
        <f>IF(ISERROR(VLOOKUP(A292,Sheet1!$A$3:$AF$86,26,FALSE))=TRUE,0,VLOOKUP(A292,Sheet1!$A$3:$AF$86,26,FALSE))</f>
        <v>0</v>
      </c>
      <c r="AA292" s="6">
        <f>IF(ISERROR(VLOOKUP(A292,Sheet1!$A$3:$AF$86,27,FALSE))=TRUE,0,VLOOKUP(A292,Sheet1!$A$3:$AF$86,27,FALSE))</f>
        <v>0</v>
      </c>
      <c r="AB292" s="6">
        <f>IF(ISERROR(VLOOKUP(A292,Sheet1!$A$3:$AF$86,28,FALSE))=TRUE,0,VLOOKUP(A292,Sheet1!$A$3:$AF$86,28,FALSE))</f>
        <v>0</v>
      </c>
      <c r="AC292" s="7">
        <f>IF(ISERROR(VLOOKUP(A292,Sheet1!$A$3:$AF$86,29,FALSE))=TRUE,0,VLOOKUP(A292,Sheet1!$A$3:$AF$86,29,FALSE))</f>
        <v>0</v>
      </c>
      <c r="AD292" s="7">
        <f>IF(ISERROR(VLOOKUP(A292,Sheet1!$A$3:$AF$86,30,FALSE))=TRUE,0,VLOOKUP(A292,Sheet1!$A$3:$AF$86,30,FALSE))</f>
        <v>0</v>
      </c>
      <c r="AE292" s="6">
        <f>IF(ISERROR(VLOOKUP(A292,Sheet1!$A$3:$AF$86,31,FALSE))=TRUE,0,VLOOKUP(A292,Sheet1!$A$3:$AF$86,31,FALSE))</f>
        <v>0</v>
      </c>
      <c r="AF292" s="6">
        <f>IF(ISERROR(VLOOKUP(A292,Sheet1!$A$3:$AF$86,32,FALSE))=TRUE,0,VLOOKUP(A292,Sheet1!$A$3:$AF$86,32,FALSE))</f>
        <v>0</v>
      </c>
    </row>
    <row r="293" spans="22:32">
      <c r="V293" s="7">
        <f>IF(ISERROR(VLOOKUP(A293,Sheet1!$A$3:$AF$86,22,FALSE))=TRUE,0,VLOOKUP(A293,Sheet1!$A$3:$AF$86,22,FALSE))</f>
        <v>0</v>
      </c>
      <c r="W293" s="7">
        <f>IF(ISERROR(VLOOKUP(A293,Sheet1!$A$3:$AF$86,23,FALSE))=TRUE,0,VLOOKUP(A293,Sheet1!$A$3:$AF$86,23,FALSE))</f>
        <v>0</v>
      </c>
      <c r="X293" s="6">
        <f>IF(ISERROR(VLOOKUP(A293,Sheet1!$A$3:$AF$86,24,FALSE))=TRUE,0,VLOOKUP(A293,Sheet1!$A$3:$AF$86,24,FALSE))</f>
        <v>0</v>
      </c>
      <c r="Y293" s="6">
        <f>IF(ISERROR(VLOOKUP(A293,Sheet1!$A$3:$AF$86,25,FALSE))=TRUE,0,VLOOKUP(A293,Sheet1!$A$3:$AF$86,25,FALSE))</f>
        <v>0</v>
      </c>
      <c r="Z293" s="6">
        <f>IF(ISERROR(VLOOKUP(A293,Sheet1!$A$3:$AF$86,26,FALSE))=TRUE,0,VLOOKUP(A293,Sheet1!$A$3:$AF$86,26,FALSE))</f>
        <v>0</v>
      </c>
      <c r="AA293" s="6">
        <f>IF(ISERROR(VLOOKUP(A293,Sheet1!$A$3:$AF$86,27,FALSE))=TRUE,0,VLOOKUP(A293,Sheet1!$A$3:$AF$86,27,FALSE))</f>
        <v>0</v>
      </c>
      <c r="AB293" s="6">
        <f>IF(ISERROR(VLOOKUP(A293,Sheet1!$A$3:$AF$86,28,FALSE))=TRUE,0,VLOOKUP(A293,Sheet1!$A$3:$AF$86,28,FALSE))</f>
        <v>0</v>
      </c>
      <c r="AC293" s="7">
        <f>IF(ISERROR(VLOOKUP(A293,Sheet1!$A$3:$AF$86,29,FALSE))=TRUE,0,VLOOKUP(A293,Sheet1!$A$3:$AF$86,29,FALSE))</f>
        <v>0</v>
      </c>
      <c r="AD293" s="7">
        <f>IF(ISERROR(VLOOKUP(A293,Sheet1!$A$3:$AF$86,30,FALSE))=TRUE,0,VLOOKUP(A293,Sheet1!$A$3:$AF$86,30,FALSE))</f>
        <v>0</v>
      </c>
      <c r="AE293" s="6">
        <f>IF(ISERROR(VLOOKUP(A293,Sheet1!$A$3:$AF$86,31,FALSE))=TRUE,0,VLOOKUP(A293,Sheet1!$A$3:$AF$86,31,FALSE))</f>
        <v>0</v>
      </c>
      <c r="AF293" s="6">
        <f>IF(ISERROR(VLOOKUP(A293,Sheet1!$A$3:$AF$86,32,FALSE))=TRUE,0,VLOOKUP(A293,Sheet1!$A$3:$AF$86,32,FALSE))</f>
        <v>0</v>
      </c>
    </row>
    <row r="294" spans="22:32">
      <c r="V294" s="7">
        <f>IF(ISERROR(VLOOKUP(A294,Sheet1!$A$3:$AF$86,22,FALSE))=TRUE,0,VLOOKUP(A294,Sheet1!$A$3:$AF$86,22,FALSE))</f>
        <v>0</v>
      </c>
      <c r="W294" s="7">
        <f>IF(ISERROR(VLOOKUP(A294,Sheet1!$A$3:$AF$86,23,FALSE))=TRUE,0,VLOOKUP(A294,Sheet1!$A$3:$AF$86,23,FALSE))</f>
        <v>0</v>
      </c>
      <c r="X294" s="6">
        <f>IF(ISERROR(VLOOKUP(A294,Sheet1!$A$3:$AF$86,24,FALSE))=TRUE,0,VLOOKUP(A294,Sheet1!$A$3:$AF$86,24,FALSE))</f>
        <v>0</v>
      </c>
      <c r="Y294" s="6">
        <f>IF(ISERROR(VLOOKUP(A294,Sheet1!$A$3:$AF$86,25,FALSE))=TRUE,0,VLOOKUP(A294,Sheet1!$A$3:$AF$86,25,FALSE))</f>
        <v>0</v>
      </c>
      <c r="Z294" s="6">
        <f>IF(ISERROR(VLOOKUP(A294,Sheet1!$A$3:$AF$86,26,FALSE))=TRUE,0,VLOOKUP(A294,Sheet1!$A$3:$AF$86,26,FALSE))</f>
        <v>0</v>
      </c>
      <c r="AA294" s="6">
        <f>IF(ISERROR(VLOOKUP(A294,Sheet1!$A$3:$AF$86,27,FALSE))=TRUE,0,VLOOKUP(A294,Sheet1!$A$3:$AF$86,27,FALSE))</f>
        <v>0</v>
      </c>
      <c r="AB294" s="6">
        <f>IF(ISERROR(VLOOKUP(A294,Sheet1!$A$3:$AF$86,28,FALSE))=TRUE,0,VLOOKUP(A294,Sheet1!$A$3:$AF$86,28,FALSE))</f>
        <v>0</v>
      </c>
      <c r="AC294" s="7">
        <f>IF(ISERROR(VLOOKUP(A294,Sheet1!$A$3:$AF$86,29,FALSE))=TRUE,0,VLOOKUP(A294,Sheet1!$A$3:$AF$86,29,FALSE))</f>
        <v>0</v>
      </c>
      <c r="AD294" s="7">
        <f>IF(ISERROR(VLOOKUP(A294,Sheet1!$A$3:$AF$86,30,FALSE))=TRUE,0,VLOOKUP(A294,Sheet1!$A$3:$AF$86,30,FALSE))</f>
        <v>0</v>
      </c>
      <c r="AE294" s="6">
        <f>IF(ISERROR(VLOOKUP(A294,Sheet1!$A$3:$AF$86,31,FALSE))=TRUE,0,VLOOKUP(A294,Sheet1!$A$3:$AF$86,31,FALSE))</f>
        <v>0</v>
      </c>
      <c r="AF294" s="6">
        <f>IF(ISERROR(VLOOKUP(A294,Sheet1!$A$3:$AF$86,32,FALSE))=TRUE,0,VLOOKUP(A294,Sheet1!$A$3:$AF$86,32,FALSE))</f>
        <v>0</v>
      </c>
    </row>
    <row r="295" spans="22:32">
      <c r="V295" s="7">
        <f>IF(ISERROR(VLOOKUP(A295,Sheet1!$A$3:$AF$86,22,FALSE))=TRUE,0,VLOOKUP(A295,Sheet1!$A$3:$AF$86,22,FALSE))</f>
        <v>0</v>
      </c>
      <c r="W295" s="7">
        <f>IF(ISERROR(VLOOKUP(A295,Sheet1!$A$3:$AF$86,23,FALSE))=TRUE,0,VLOOKUP(A295,Sheet1!$A$3:$AF$86,23,FALSE))</f>
        <v>0</v>
      </c>
      <c r="X295" s="6">
        <f>IF(ISERROR(VLOOKUP(A295,Sheet1!$A$3:$AF$86,24,FALSE))=TRUE,0,VLOOKUP(A295,Sheet1!$A$3:$AF$86,24,FALSE))</f>
        <v>0</v>
      </c>
      <c r="Y295" s="6">
        <f>IF(ISERROR(VLOOKUP(A295,Sheet1!$A$3:$AF$86,25,FALSE))=TRUE,0,VLOOKUP(A295,Sheet1!$A$3:$AF$86,25,FALSE))</f>
        <v>0</v>
      </c>
      <c r="Z295" s="6">
        <f>IF(ISERROR(VLOOKUP(A295,Sheet1!$A$3:$AF$86,26,FALSE))=TRUE,0,VLOOKUP(A295,Sheet1!$A$3:$AF$86,26,FALSE))</f>
        <v>0</v>
      </c>
      <c r="AA295" s="6">
        <f>IF(ISERROR(VLOOKUP(A295,Sheet1!$A$3:$AF$86,27,FALSE))=TRUE,0,VLOOKUP(A295,Sheet1!$A$3:$AF$86,27,FALSE))</f>
        <v>0</v>
      </c>
      <c r="AB295" s="6">
        <f>IF(ISERROR(VLOOKUP(A295,Sheet1!$A$3:$AF$86,28,FALSE))=TRUE,0,VLOOKUP(A295,Sheet1!$A$3:$AF$86,28,FALSE))</f>
        <v>0</v>
      </c>
      <c r="AC295" s="7">
        <f>IF(ISERROR(VLOOKUP(A295,Sheet1!$A$3:$AF$86,29,FALSE))=TRUE,0,VLOOKUP(A295,Sheet1!$A$3:$AF$86,29,FALSE))</f>
        <v>0</v>
      </c>
      <c r="AD295" s="7">
        <f>IF(ISERROR(VLOOKUP(A295,Sheet1!$A$3:$AF$86,30,FALSE))=TRUE,0,VLOOKUP(A295,Sheet1!$A$3:$AF$86,30,FALSE))</f>
        <v>0</v>
      </c>
      <c r="AE295" s="6">
        <f>IF(ISERROR(VLOOKUP(A295,Sheet1!$A$3:$AF$86,31,FALSE))=TRUE,0,VLOOKUP(A295,Sheet1!$A$3:$AF$86,31,FALSE))</f>
        <v>0</v>
      </c>
      <c r="AF295" s="6">
        <f>IF(ISERROR(VLOOKUP(A295,Sheet1!$A$3:$AF$86,32,FALSE))=TRUE,0,VLOOKUP(A295,Sheet1!$A$3:$AF$86,32,FALSE))</f>
        <v>0</v>
      </c>
    </row>
    <row r="296" spans="22:32">
      <c r="V296" s="7">
        <f>IF(ISERROR(VLOOKUP(A296,Sheet1!$A$3:$AF$86,22,FALSE))=TRUE,0,VLOOKUP(A296,Sheet1!$A$3:$AF$86,22,FALSE))</f>
        <v>0</v>
      </c>
      <c r="W296" s="7">
        <f>IF(ISERROR(VLOOKUP(A296,Sheet1!$A$3:$AF$86,23,FALSE))=TRUE,0,VLOOKUP(A296,Sheet1!$A$3:$AF$86,23,FALSE))</f>
        <v>0</v>
      </c>
      <c r="X296" s="6">
        <f>IF(ISERROR(VLOOKUP(A296,Sheet1!$A$3:$AF$86,24,FALSE))=TRUE,0,VLOOKUP(A296,Sheet1!$A$3:$AF$86,24,FALSE))</f>
        <v>0</v>
      </c>
      <c r="Y296" s="6">
        <f>IF(ISERROR(VLOOKUP(A296,Sheet1!$A$3:$AF$86,25,FALSE))=TRUE,0,VLOOKUP(A296,Sheet1!$A$3:$AF$86,25,FALSE))</f>
        <v>0</v>
      </c>
      <c r="Z296" s="6">
        <f>IF(ISERROR(VLOOKUP(A296,Sheet1!$A$3:$AF$86,26,FALSE))=TRUE,0,VLOOKUP(A296,Sheet1!$A$3:$AF$86,26,FALSE))</f>
        <v>0</v>
      </c>
      <c r="AA296" s="6">
        <f>IF(ISERROR(VLOOKUP(A296,Sheet1!$A$3:$AF$86,27,FALSE))=TRUE,0,VLOOKUP(A296,Sheet1!$A$3:$AF$86,27,FALSE))</f>
        <v>0</v>
      </c>
      <c r="AB296" s="6">
        <f>IF(ISERROR(VLOOKUP(A296,Sheet1!$A$3:$AF$86,28,FALSE))=TRUE,0,VLOOKUP(A296,Sheet1!$A$3:$AF$86,28,FALSE))</f>
        <v>0</v>
      </c>
      <c r="AC296" s="7">
        <f>IF(ISERROR(VLOOKUP(A296,Sheet1!$A$3:$AF$86,29,FALSE))=TRUE,0,VLOOKUP(A296,Sheet1!$A$3:$AF$86,29,FALSE))</f>
        <v>0</v>
      </c>
      <c r="AD296" s="7">
        <f>IF(ISERROR(VLOOKUP(A296,Sheet1!$A$3:$AF$86,30,FALSE))=TRUE,0,VLOOKUP(A296,Sheet1!$A$3:$AF$86,30,FALSE))</f>
        <v>0</v>
      </c>
      <c r="AE296" s="6">
        <f>IF(ISERROR(VLOOKUP(A296,Sheet1!$A$3:$AF$86,31,FALSE))=TRUE,0,VLOOKUP(A296,Sheet1!$A$3:$AF$86,31,FALSE))</f>
        <v>0</v>
      </c>
      <c r="AF296" s="6">
        <f>IF(ISERROR(VLOOKUP(A296,Sheet1!$A$3:$AF$86,32,FALSE))=TRUE,0,VLOOKUP(A296,Sheet1!$A$3:$AF$86,32,FALSE))</f>
        <v>0</v>
      </c>
    </row>
    <row r="297" spans="22:32">
      <c r="V297" s="7">
        <f>IF(ISERROR(VLOOKUP(A297,Sheet1!$A$3:$AF$86,22,FALSE))=TRUE,0,VLOOKUP(A297,Sheet1!$A$3:$AF$86,22,FALSE))</f>
        <v>0</v>
      </c>
      <c r="W297" s="7">
        <f>IF(ISERROR(VLOOKUP(A297,Sheet1!$A$3:$AF$86,23,FALSE))=TRUE,0,VLOOKUP(A297,Sheet1!$A$3:$AF$86,23,FALSE))</f>
        <v>0</v>
      </c>
      <c r="X297" s="6">
        <f>IF(ISERROR(VLOOKUP(A297,Sheet1!$A$3:$AF$86,24,FALSE))=TRUE,0,VLOOKUP(A297,Sheet1!$A$3:$AF$86,24,FALSE))</f>
        <v>0</v>
      </c>
      <c r="Y297" s="6">
        <f>IF(ISERROR(VLOOKUP(A297,Sheet1!$A$3:$AF$86,25,FALSE))=TRUE,0,VLOOKUP(A297,Sheet1!$A$3:$AF$86,25,FALSE))</f>
        <v>0</v>
      </c>
      <c r="Z297" s="6">
        <f>IF(ISERROR(VLOOKUP(A297,Sheet1!$A$3:$AF$86,26,FALSE))=TRUE,0,VLOOKUP(A297,Sheet1!$A$3:$AF$86,26,FALSE))</f>
        <v>0</v>
      </c>
      <c r="AA297" s="6">
        <f>IF(ISERROR(VLOOKUP(A297,Sheet1!$A$3:$AF$86,27,FALSE))=TRUE,0,VLOOKUP(A297,Sheet1!$A$3:$AF$86,27,FALSE))</f>
        <v>0</v>
      </c>
      <c r="AB297" s="6">
        <f>IF(ISERROR(VLOOKUP(A297,Sheet1!$A$3:$AF$86,28,FALSE))=TRUE,0,VLOOKUP(A297,Sheet1!$A$3:$AF$86,28,FALSE))</f>
        <v>0</v>
      </c>
      <c r="AC297" s="7">
        <f>IF(ISERROR(VLOOKUP(A297,Sheet1!$A$3:$AF$86,29,FALSE))=TRUE,0,VLOOKUP(A297,Sheet1!$A$3:$AF$86,29,FALSE))</f>
        <v>0</v>
      </c>
      <c r="AD297" s="7">
        <f>IF(ISERROR(VLOOKUP(A297,Sheet1!$A$3:$AF$86,30,FALSE))=TRUE,0,VLOOKUP(A297,Sheet1!$A$3:$AF$86,30,FALSE))</f>
        <v>0</v>
      </c>
      <c r="AE297" s="6">
        <f>IF(ISERROR(VLOOKUP(A297,Sheet1!$A$3:$AF$86,31,FALSE))=TRUE,0,VLOOKUP(A297,Sheet1!$A$3:$AF$86,31,FALSE))</f>
        <v>0</v>
      </c>
      <c r="AF297" s="6">
        <f>IF(ISERROR(VLOOKUP(A297,Sheet1!$A$3:$AF$86,32,FALSE))=TRUE,0,VLOOKUP(A297,Sheet1!$A$3:$AF$86,32,FALSE))</f>
        <v>0</v>
      </c>
    </row>
    <row r="298" spans="22:32">
      <c r="V298" s="7">
        <f>IF(ISERROR(VLOOKUP(A298,Sheet1!$A$3:$AF$86,22,FALSE))=TRUE,0,VLOOKUP(A298,Sheet1!$A$3:$AF$86,22,FALSE))</f>
        <v>0</v>
      </c>
      <c r="W298" s="7">
        <f>IF(ISERROR(VLOOKUP(A298,Sheet1!$A$3:$AF$86,23,FALSE))=TRUE,0,VLOOKUP(A298,Sheet1!$A$3:$AF$86,23,FALSE))</f>
        <v>0</v>
      </c>
      <c r="X298" s="6">
        <f>IF(ISERROR(VLOOKUP(A298,Sheet1!$A$3:$AF$86,24,FALSE))=TRUE,0,VLOOKUP(A298,Sheet1!$A$3:$AF$86,24,FALSE))</f>
        <v>0</v>
      </c>
      <c r="Y298" s="6">
        <f>IF(ISERROR(VLOOKUP(A298,Sheet1!$A$3:$AF$86,25,FALSE))=TRUE,0,VLOOKUP(A298,Sheet1!$A$3:$AF$86,25,FALSE))</f>
        <v>0</v>
      </c>
      <c r="Z298" s="6">
        <f>IF(ISERROR(VLOOKUP(A298,Sheet1!$A$3:$AF$86,26,FALSE))=TRUE,0,VLOOKUP(A298,Sheet1!$A$3:$AF$86,26,FALSE))</f>
        <v>0</v>
      </c>
      <c r="AA298" s="6">
        <f>IF(ISERROR(VLOOKUP(A298,Sheet1!$A$3:$AF$86,27,FALSE))=TRUE,0,VLOOKUP(A298,Sheet1!$A$3:$AF$86,27,FALSE))</f>
        <v>0</v>
      </c>
      <c r="AB298" s="6">
        <f>IF(ISERROR(VLOOKUP(A298,Sheet1!$A$3:$AF$86,28,FALSE))=TRUE,0,VLOOKUP(A298,Sheet1!$A$3:$AF$86,28,FALSE))</f>
        <v>0</v>
      </c>
      <c r="AC298" s="7">
        <f>IF(ISERROR(VLOOKUP(A298,Sheet1!$A$3:$AF$86,29,FALSE))=TRUE,0,VLOOKUP(A298,Sheet1!$A$3:$AF$86,29,FALSE))</f>
        <v>0</v>
      </c>
      <c r="AD298" s="7">
        <f>IF(ISERROR(VLOOKUP(A298,Sheet1!$A$3:$AF$86,30,FALSE))=TRUE,0,VLOOKUP(A298,Sheet1!$A$3:$AF$86,30,FALSE))</f>
        <v>0</v>
      </c>
      <c r="AE298" s="6">
        <f>IF(ISERROR(VLOOKUP(A298,Sheet1!$A$3:$AF$86,31,FALSE))=TRUE,0,VLOOKUP(A298,Sheet1!$A$3:$AF$86,31,FALSE))</f>
        <v>0</v>
      </c>
      <c r="AF298" s="6">
        <f>IF(ISERROR(VLOOKUP(A298,Sheet1!$A$3:$AF$86,32,FALSE))=TRUE,0,VLOOKUP(A298,Sheet1!$A$3:$AF$86,32,FALSE))</f>
        <v>0</v>
      </c>
    </row>
    <row r="299" spans="22:32">
      <c r="V299" s="7">
        <f>IF(ISERROR(VLOOKUP(A299,Sheet1!$A$3:$AF$86,22,FALSE))=TRUE,0,VLOOKUP(A299,Sheet1!$A$3:$AF$86,22,FALSE))</f>
        <v>0</v>
      </c>
      <c r="W299" s="7">
        <f>IF(ISERROR(VLOOKUP(A299,Sheet1!$A$3:$AF$86,23,FALSE))=TRUE,0,VLOOKUP(A299,Sheet1!$A$3:$AF$86,23,FALSE))</f>
        <v>0</v>
      </c>
      <c r="X299" s="6">
        <f>IF(ISERROR(VLOOKUP(A299,Sheet1!$A$3:$AF$86,24,FALSE))=TRUE,0,VLOOKUP(A299,Sheet1!$A$3:$AF$86,24,FALSE))</f>
        <v>0</v>
      </c>
      <c r="Y299" s="6">
        <f>IF(ISERROR(VLOOKUP(A299,Sheet1!$A$3:$AF$86,25,FALSE))=TRUE,0,VLOOKUP(A299,Sheet1!$A$3:$AF$86,25,FALSE))</f>
        <v>0</v>
      </c>
      <c r="Z299" s="6">
        <f>IF(ISERROR(VLOOKUP(A299,Sheet1!$A$3:$AF$86,26,FALSE))=TRUE,0,VLOOKUP(A299,Sheet1!$A$3:$AF$86,26,FALSE))</f>
        <v>0</v>
      </c>
      <c r="AA299" s="6">
        <f>IF(ISERROR(VLOOKUP(A299,Sheet1!$A$3:$AF$86,27,FALSE))=TRUE,0,VLOOKUP(A299,Sheet1!$A$3:$AF$86,27,FALSE))</f>
        <v>0</v>
      </c>
      <c r="AB299" s="6">
        <f>IF(ISERROR(VLOOKUP(A299,Sheet1!$A$3:$AF$86,28,FALSE))=TRUE,0,VLOOKUP(A299,Sheet1!$A$3:$AF$86,28,FALSE))</f>
        <v>0</v>
      </c>
      <c r="AC299" s="7">
        <f>IF(ISERROR(VLOOKUP(A299,Sheet1!$A$3:$AF$86,29,FALSE))=TRUE,0,VLOOKUP(A299,Sheet1!$A$3:$AF$86,29,FALSE))</f>
        <v>0</v>
      </c>
      <c r="AD299" s="7">
        <f>IF(ISERROR(VLOOKUP(A299,Sheet1!$A$3:$AF$86,30,FALSE))=TRUE,0,VLOOKUP(A299,Sheet1!$A$3:$AF$86,30,FALSE))</f>
        <v>0</v>
      </c>
      <c r="AE299" s="6">
        <f>IF(ISERROR(VLOOKUP(A299,Sheet1!$A$3:$AF$86,31,FALSE))=TRUE,0,VLOOKUP(A299,Sheet1!$A$3:$AF$86,31,FALSE))</f>
        <v>0</v>
      </c>
      <c r="AF299" s="6">
        <f>IF(ISERROR(VLOOKUP(A299,Sheet1!$A$3:$AF$86,32,FALSE))=TRUE,0,VLOOKUP(A299,Sheet1!$A$3:$AF$86,32,FALSE))</f>
        <v>0</v>
      </c>
    </row>
    <row r="300" spans="22:32">
      <c r="V300" s="7">
        <f>IF(ISERROR(VLOOKUP(A300,Sheet1!$A$3:$AF$86,22,FALSE))=TRUE,0,VLOOKUP(A300,Sheet1!$A$3:$AF$86,22,FALSE))</f>
        <v>0</v>
      </c>
      <c r="W300" s="7">
        <f>IF(ISERROR(VLOOKUP(A300,Sheet1!$A$3:$AF$86,23,FALSE))=TRUE,0,VLOOKUP(A300,Sheet1!$A$3:$AF$86,23,FALSE))</f>
        <v>0</v>
      </c>
      <c r="X300" s="6">
        <f>IF(ISERROR(VLOOKUP(A300,Sheet1!$A$3:$AF$86,24,FALSE))=TRUE,0,VLOOKUP(A300,Sheet1!$A$3:$AF$86,24,FALSE))</f>
        <v>0</v>
      </c>
      <c r="Y300" s="6">
        <f>IF(ISERROR(VLOOKUP(A300,Sheet1!$A$3:$AF$86,25,FALSE))=TRUE,0,VLOOKUP(A300,Sheet1!$A$3:$AF$86,25,FALSE))</f>
        <v>0</v>
      </c>
      <c r="Z300" s="6">
        <f>IF(ISERROR(VLOOKUP(A300,Sheet1!$A$3:$AF$86,26,FALSE))=TRUE,0,VLOOKUP(A300,Sheet1!$A$3:$AF$86,26,FALSE))</f>
        <v>0</v>
      </c>
      <c r="AA300" s="6">
        <f>IF(ISERROR(VLOOKUP(A300,Sheet1!$A$3:$AF$86,27,FALSE))=TRUE,0,VLOOKUP(A300,Sheet1!$A$3:$AF$86,27,FALSE))</f>
        <v>0</v>
      </c>
      <c r="AB300" s="6">
        <f>IF(ISERROR(VLOOKUP(A300,Sheet1!$A$3:$AF$86,28,FALSE))=TRUE,0,VLOOKUP(A300,Sheet1!$A$3:$AF$86,28,FALSE))</f>
        <v>0</v>
      </c>
      <c r="AC300" s="7">
        <f>IF(ISERROR(VLOOKUP(A300,Sheet1!$A$3:$AF$86,29,FALSE))=TRUE,0,VLOOKUP(A300,Sheet1!$A$3:$AF$86,29,FALSE))</f>
        <v>0</v>
      </c>
      <c r="AD300" s="7">
        <f>IF(ISERROR(VLOOKUP(A300,Sheet1!$A$3:$AF$86,30,FALSE))=TRUE,0,VLOOKUP(A300,Sheet1!$A$3:$AF$86,30,FALSE))</f>
        <v>0</v>
      </c>
      <c r="AE300" s="6">
        <f>IF(ISERROR(VLOOKUP(A300,Sheet1!$A$3:$AF$86,31,FALSE))=TRUE,0,VLOOKUP(A300,Sheet1!$A$3:$AF$86,31,FALSE))</f>
        <v>0</v>
      </c>
      <c r="AF300" s="6">
        <f>IF(ISERROR(VLOOKUP(A300,Sheet1!$A$3:$AF$86,32,FALSE))=TRUE,0,VLOOKUP(A300,Sheet1!$A$3:$AF$86,32,FALSE))</f>
        <v>0</v>
      </c>
    </row>
    <row r="301" spans="22:32">
      <c r="V301" s="7">
        <f>IF(ISERROR(VLOOKUP(A301,Sheet1!$A$3:$AF$86,22,FALSE))=TRUE,0,VLOOKUP(A301,Sheet1!$A$3:$AF$86,22,FALSE))</f>
        <v>0</v>
      </c>
      <c r="W301" s="7">
        <f>IF(ISERROR(VLOOKUP(A301,Sheet1!$A$3:$AF$86,23,FALSE))=TRUE,0,VLOOKUP(A301,Sheet1!$A$3:$AF$86,23,FALSE))</f>
        <v>0</v>
      </c>
      <c r="X301" s="6">
        <f>IF(ISERROR(VLOOKUP(A301,Sheet1!$A$3:$AF$86,24,FALSE))=TRUE,0,VLOOKUP(A301,Sheet1!$A$3:$AF$86,24,FALSE))</f>
        <v>0</v>
      </c>
      <c r="Y301" s="6">
        <f>IF(ISERROR(VLOOKUP(A301,Sheet1!$A$3:$AF$86,25,FALSE))=TRUE,0,VLOOKUP(A301,Sheet1!$A$3:$AF$86,25,FALSE))</f>
        <v>0</v>
      </c>
      <c r="Z301" s="6">
        <f>IF(ISERROR(VLOOKUP(A301,Sheet1!$A$3:$AF$86,26,FALSE))=TRUE,0,VLOOKUP(A301,Sheet1!$A$3:$AF$86,26,FALSE))</f>
        <v>0</v>
      </c>
      <c r="AA301" s="6">
        <f>IF(ISERROR(VLOOKUP(A301,Sheet1!$A$3:$AF$86,27,FALSE))=TRUE,0,VLOOKUP(A301,Sheet1!$A$3:$AF$86,27,FALSE))</f>
        <v>0</v>
      </c>
      <c r="AB301" s="6">
        <f>IF(ISERROR(VLOOKUP(A301,Sheet1!$A$3:$AF$86,28,FALSE))=TRUE,0,VLOOKUP(A301,Sheet1!$A$3:$AF$86,28,FALSE))</f>
        <v>0</v>
      </c>
      <c r="AC301" s="7">
        <f>IF(ISERROR(VLOOKUP(A301,Sheet1!$A$3:$AF$86,29,FALSE))=TRUE,0,VLOOKUP(A301,Sheet1!$A$3:$AF$86,29,FALSE))</f>
        <v>0</v>
      </c>
      <c r="AD301" s="7">
        <f>IF(ISERROR(VLOOKUP(A301,Sheet1!$A$3:$AF$86,30,FALSE))=TRUE,0,VLOOKUP(A301,Sheet1!$A$3:$AF$86,30,FALSE))</f>
        <v>0</v>
      </c>
      <c r="AE301" s="6">
        <f>IF(ISERROR(VLOOKUP(A301,Sheet1!$A$3:$AF$86,31,FALSE))=TRUE,0,VLOOKUP(A301,Sheet1!$A$3:$AF$86,31,FALSE))</f>
        <v>0</v>
      </c>
      <c r="AF301" s="6">
        <f>IF(ISERROR(VLOOKUP(A301,Sheet1!$A$3:$AF$86,32,FALSE))=TRUE,0,VLOOKUP(A301,Sheet1!$A$3:$AF$86,32,FALSE))</f>
        <v>0</v>
      </c>
    </row>
    <row r="302" spans="22:32">
      <c r="V302" s="7">
        <f>IF(ISERROR(VLOOKUP(A302,Sheet1!$A$3:$AF$86,22,FALSE))=TRUE,0,VLOOKUP(A302,Sheet1!$A$3:$AF$86,22,FALSE))</f>
        <v>0</v>
      </c>
      <c r="W302" s="7">
        <f>IF(ISERROR(VLOOKUP(A302,Sheet1!$A$3:$AF$86,23,FALSE))=TRUE,0,VLOOKUP(A302,Sheet1!$A$3:$AF$86,23,FALSE))</f>
        <v>0</v>
      </c>
      <c r="X302" s="6">
        <f>IF(ISERROR(VLOOKUP(A302,Sheet1!$A$3:$AF$86,24,FALSE))=TRUE,0,VLOOKUP(A302,Sheet1!$A$3:$AF$86,24,FALSE))</f>
        <v>0</v>
      </c>
      <c r="Y302" s="6">
        <f>IF(ISERROR(VLOOKUP(A302,Sheet1!$A$3:$AF$86,25,FALSE))=TRUE,0,VLOOKUP(A302,Sheet1!$A$3:$AF$86,25,FALSE))</f>
        <v>0</v>
      </c>
      <c r="Z302" s="6">
        <f>IF(ISERROR(VLOOKUP(A302,Sheet1!$A$3:$AF$86,26,FALSE))=TRUE,0,VLOOKUP(A302,Sheet1!$A$3:$AF$86,26,FALSE))</f>
        <v>0</v>
      </c>
      <c r="AA302" s="6">
        <f>IF(ISERROR(VLOOKUP(A302,Sheet1!$A$3:$AF$86,27,FALSE))=TRUE,0,VLOOKUP(A302,Sheet1!$A$3:$AF$86,27,FALSE))</f>
        <v>0</v>
      </c>
      <c r="AB302" s="6">
        <f>IF(ISERROR(VLOOKUP(A302,Sheet1!$A$3:$AF$86,28,FALSE))=TRUE,0,VLOOKUP(A302,Sheet1!$A$3:$AF$86,28,FALSE))</f>
        <v>0</v>
      </c>
      <c r="AC302" s="7">
        <f>IF(ISERROR(VLOOKUP(A302,Sheet1!$A$3:$AF$86,29,FALSE))=TRUE,0,VLOOKUP(A302,Sheet1!$A$3:$AF$86,29,FALSE))</f>
        <v>0</v>
      </c>
      <c r="AD302" s="7">
        <f>IF(ISERROR(VLOOKUP(A302,Sheet1!$A$3:$AF$86,30,FALSE))=TRUE,0,VLOOKUP(A302,Sheet1!$A$3:$AF$86,30,FALSE))</f>
        <v>0</v>
      </c>
      <c r="AE302" s="6">
        <f>IF(ISERROR(VLOOKUP(A302,Sheet1!$A$3:$AF$86,31,FALSE))=TRUE,0,VLOOKUP(A302,Sheet1!$A$3:$AF$86,31,FALSE))</f>
        <v>0</v>
      </c>
      <c r="AF302" s="6">
        <f>IF(ISERROR(VLOOKUP(A302,Sheet1!$A$3:$AF$86,32,FALSE))=TRUE,0,VLOOKUP(A302,Sheet1!$A$3:$AF$86,32,FALSE))</f>
        <v>0</v>
      </c>
    </row>
    <row r="303" spans="22:32">
      <c r="V303" s="7">
        <f>IF(ISERROR(VLOOKUP(A303,Sheet1!$A$3:$AF$86,22,FALSE))=TRUE,0,VLOOKUP(A303,Sheet1!$A$3:$AF$86,22,FALSE))</f>
        <v>0</v>
      </c>
      <c r="W303" s="7">
        <f>IF(ISERROR(VLOOKUP(A303,Sheet1!$A$3:$AF$86,23,FALSE))=TRUE,0,VLOOKUP(A303,Sheet1!$A$3:$AF$86,23,FALSE))</f>
        <v>0</v>
      </c>
      <c r="X303" s="6">
        <f>IF(ISERROR(VLOOKUP(A303,Sheet1!$A$3:$AF$86,24,FALSE))=TRUE,0,VLOOKUP(A303,Sheet1!$A$3:$AF$86,24,FALSE))</f>
        <v>0</v>
      </c>
      <c r="Y303" s="6">
        <f>IF(ISERROR(VLOOKUP(A303,Sheet1!$A$3:$AF$86,25,FALSE))=TRUE,0,VLOOKUP(A303,Sheet1!$A$3:$AF$86,25,FALSE))</f>
        <v>0</v>
      </c>
      <c r="Z303" s="6">
        <f>IF(ISERROR(VLOOKUP(A303,Sheet1!$A$3:$AF$86,26,FALSE))=TRUE,0,VLOOKUP(A303,Sheet1!$A$3:$AF$86,26,FALSE))</f>
        <v>0</v>
      </c>
      <c r="AA303" s="6">
        <f>IF(ISERROR(VLOOKUP(A303,Sheet1!$A$3:$AF$86,27,FALSE))=TRUE,0,VLOOKUP(A303,Sheet1!$A$3:$AF$86,27,FALSE))</f>
        <v>0</v>
      </c>
      <c r="AB303" s="6">
        <f>IF(ISERROR(VLOOKUP(A303,Sheet1!$A$3:$AF$86,28,FALSE))=TRUE,0,VLOOKUP(A303,Sheet1!$A$3:$AF$86,28,FALSE))</f>
        <v>0</v>
      </c>
      <c r="AC303" s="7">
        <f>IF(ISERROR(VLOOKUP(A303,Sheet1!$A$3:$AF$86,29,FALSE))=TRUE,0,VLOOKUP(A303,Sheet1!$A$3:$AF$86,29,FALSE))</f>
        <v>0</v>
      </c>
      <c r="AD303" s="7">
        <f>IF(ISERROR(VLOOKUP(A303,Sheet1!$A$3:$AF$86,30,FALSE))=TRUE,0,VLOOKUP(A303,Sheet1!$A$3:$AF$86,30,FALSE))</f>
        <v>0</v>
      </c>
      <c r="AE303" s="6">
        <f>IF(ISERROR(VLOOKUP(A303,Sheet1!$A$3:$AF$86,31,FALSE))=TRUE,0,VLOOKUP(A303,Sheet1!$A$3:$AF$86,31,FALSE))</f>
        <v>0</v>
      </c>
      <c r="AF303" s="6">
        <f>IF(ISERROR(VLOOKUP(A303,Sheet1!$A$3:$AF$86,32,FALSE))=TRUE,0,VLOOKUP(A303,Sheet1!$A$3:$AF$86,32,FALSE))</f>
        <v>0</v>
      </c>
    </row>
    <row r="304" spans="22:32">
      <c r="V304" s="7">
        <f>IF(ISERROR(VLOOKUP(A304,Sheet1!$A$3:$AF$86,22,FALSE))=TRUE,0,VLOOKUP(A304,Sheet1!$A$3:$AF$86,22,FALSE))</f>
        <v>0</v>
      </c>
      <c r="W304" s="7">
        <f>IF(ISERROR(VLOOKUP(A304,Sheet1!$A$3:$AF$86,23,FALSE))=TRUE,0,VLOOKUP(A304,Sheet1!$A$3:$AF$86,23,FALSE))</f>
        <v>0</v>
      </c>
      <c r="X304" s="6">
        <f>IF(ISERROR(VLOOKUP(A304,Sheet1!$A$3:$AF$86,24,FALSE))=TRUE,0,VLOOKUP(A304,Sheet1!$A$3:$AF$86,24,FALSE))</f>
        <v>0</v>
      </c>
      <c r="Y304" s="6">
        <f>IF(ISERROR(VLOOKUP(A304,Sheet1!$A$3:$AF$86,25,FALSE))=TRUE,0,VLOOKUP(A304,Sheet1!$A$3:$AF$86,25,FALSE))</f>
        <v>0</v>
      </c>
      <c r="Z304" s="6">
        <f>IF(ISERROR(VLOOKUP(A304,Sheet1!$A$3:$AF$86,26,FALSE))=TRUE,0,VLOOKUP(A304,Sheet1!$A$3:$AF$86,26,FALSE))</f>
        <v>0</v>
      </c>
      <c r="AA304" s="6">
        <f>IF(ISERROR(VLOOKUP(A304,Sheet1!$A$3:$AF$86,27,FALSE))=TRUE,0,VLOOKUP(A304,Sheet1!$A$3:$AF$86,27,FALSE))</f>
        <v>0</v>
      </c>
      <c r="AB304" s="6">
        <f>IF(ISERROR(VLOOKUP(A304,Sheet1!$A$3:$AF$86,28,FALSE))=TRUE,0,VLOOKUP(A304,Sheet1!$A$3:$AF$86,28,FALSE))</f>
        <v>0</v>
      </c>
      <c r="AC304" s="7">
        <f>IF(ISERROR(VLOOKUP(A304,Sheet1!$A$3:$AF$86,29,FALSE))=TRUE,0,VLOOKUP(A304,Sheet1!$A$3:$AF$86,29,FALSE))</f>
        <v>0</v>
      </c>
      <c r="AD304" s="7">
        <f>IF(ISERROR(VLOOKUP(A304,Sheet1!$A$3:$AF$86,30,FALSE))=TRUE,0,VLOOKUP(A304,Sheet1!$A$3:$AF$86,30,FALSE))</f>
        <v>0</v>
      </c>
      <c r="AE304" s="6">
        <f>IF(ISERROR(VLOOKUP(A304,Sheet1!$A$3:$AF$86,31,FALSE))=TRUE,0,VLOOKUP(A304,Sheet1!$A$3:$AF$86,31,FALSE))</f>
        <v>0</v>
      </c>
      <c r="AF304" s="6">
        <f>IF(ISERROR(VLOOKUP(A304,Sheet1!$A$3:$AF$86,32,FALSE))=TRUE,0,VLOOKUP(A304,Sheet1!$A$3:$AF$86,32,FALSE))</f>
        <v>0</v>
      </c>
    </row>
    <row r="305" spans="22:32">
      <c r="V305" s="7">
        <f>IF(ISERROR(VLOOKUP(A305,Sheet1!$A$3:$AF$86,22,FALSE))=TRUE,0,VLOOKUP(A305,Sheet1!$A$3:$AF$86,22,FALSE))</f>
        <v>0</v>
      </c>
      <c r="W305" s="7">
        <f>IF(ISERROR(VLOOKUP(A305,Sheet1!$A$3:$AF$86,23,FALSE))=TRUE,0,VLOOKUP(A305,Sheet1!$A$3:$AF$86,23,FALSE))</f>
        <v>0</v>
      </c>
      <c r="X305" s="6">
        <f>IF(ISERROR(VLOOKUP(A305,Sheet1!$A$3:$AF$86,24,FALSE))=TRUE,0,VLOOKUP(A305,Sheet1!$A$3:$AF$86,24,FALSE))</f>
        <v>0</v>
      </c>
      <c r="Y305" s="6">
        <f>IF(ISERROR(VLOOKUP(A305,Sheet1!$A$3:$AF$86,25,FALSE))=TRUE,0,VLOOKUP(A305,Sheet1!$A$3:$AF$86,25,FALSE))</f>
        <v>0</v>
      </c>
      <c r="Z305" s="6">
        <f>IF(ISERROR(VLOOKUP(A305,Sheet1!$A$3:$AF$86,26,FALSE))=TRUE,0,VLOOKUP(A305,Sheet1!$A$3:$AF$86,26,FALSE))</f>
        <v>0</v>
      </c>
      <c r="AA305" s="6">
        <f>IF(ISERROR(VLOOKUP(A305,Sheet1!$A$3:$AF$86,27,FALSE))=TRUE,0,VLOOKUP(A305,Sheet1!$A$3:$AF$86,27,FALSE))</f>
        <v>0</v>
      </c>
      <c r="AB305" s="6">
        <f>IF(ISERROR(VLOOKUP(A305,Sheet1!$A$3:$AF$86,28,FALSE))=TRUE,0,VLOOKUP(A305,Sheet1!$A$3:$AF$86,28,FALSE))</f>
        <v>0</v>
      </c>
      <c r="AC305" s="7">
        <f>IF(ISERROR(VLOOKUP(A305,Sheet1!$A$3:$AF$86,29,FALSE))=TRUE,0,VLOOKUP(A305,Sheet1!$A$3:$AF$86,29,FALSE))</f>
        <v>0</v>
      </c>
      <c r="AD305" s="7">
        <f>IF(ISERROR(VLOOKUP(A305,Sheet1!$A$3:$AF$86,30,FALSE))=TRUE,0,VLOOKUP(A305,Sheet1!$A$3:$AF$86,30,FALSE))</f>
        <v>0</v>
      </c>
      <c r="AE305" s="6">
        <f>IF(ISERROR(VLOOKUP(A305,Sheet1!$A$3:$AF$86,31,FALSE))=TRUE,0,VLOOKUP(A305,Sheet1!$A$3:$AF$86,31,FALSE))</f>
        <v>0</v>
      </c>
      <c r="AF305" s="6">
        <f>IF(ISERROR(VLOOKUP(A305,Sheet1!$A$3:$AF$86,32,FALSE))=TRUE,0,VLOOKUP(A305,Sheet1!$A$3:$AF$86,32,FALSE))</f>
        <v>0</v>
      </c>
    </row>
    <row r="306" spans="22:32">
      <c r="V306" s="7">
        <f>IF(ISERROR(VLOOKUP(A306,Sheet1!$A$3:$AF$86,22,FALSE))=TRUE,0,VLOOKUP(A306,Sheet1!$A$3:$AF$86,22,FALSE))</f>
        <v>0</v>
      </c>
      <c r="W306" s="7">
        <f>IF(ISERROR(VLOOKUP(A306,Sheet1!$A$3:$AF$86,23,FALSE))=TRUE,0,VLOOKUP(A306,Sheet1!$A$3:$AF$86,23,FALSE))</f>
        <v>0</v>
      </c>
      <c r="X306" s="6">
        <f>IF(ISERROR(VLOOKUP(A306,Sheet1!$A$3:$AF$86,24,FALSE))=TRUE,0,VLOOKUP(A306,Sheet1!$A$3:$AF$86,24,FALSE))</f>
        <v>0</v>
      </c>
      <c r="Y306" s="6">
        <f>IF(ISERROR(VLOOKUP(A306,Sheet1!$A$3:$AF$86,25,FALSE))=TRUE,0,VLOOKUP(A306,Sheet1!$A$3:$AF$86,25,FALSE))</f>
        <v>0</v>
      </c>
      <c r="Z306" s="6">
        <f>IF(ISERROR(VLOOKUP(A306,Sheet1!$A$3:$AF$86,26,FALSE))=TRUE,0,VLOOKUP(A306,Sheet1!$A$3:$AF$86,26,FALSE))</f>
        <v>0</v>
      </c>
      <c r="AA306" s="6">
        <f>IF(ISERROR(VLOOKUP(A306,Sheet1!$A$3:$AF$86,27,FALSE))=TRUE,0,VLOOKUP(A306,Sheet1!$A$3:$AF$86,27,FALSE))</f>
        <v>0</v>
      </c>
      <c r="AB306" s="6">
        <f>IF(ISERROR(VLOOKUP(A306,Sheet1!$A$3:$AF$86,28,FALSE))=TRUE,0,VLOOKUP(A306,Sheet1!$A$3:$AF$86,28,FALSE))</f>
        <v>0</v>
      </c>
      <c r="AC306" s="7">
        <f>IF(ISERROR(VLOOKUP(A306,Sheet1!$A$3:$AF$86,29,FALSE))=TRUE,0,VLOOKUP(A306,Sheet1!$A$3:$AF$86,29,FALSE))</f>
        <v>0</v>
      </c>
      <c r="AD306" s="7">
        <f>IF(ISERROR(VLOOKUP(A306,Sheet1!$A$3:$AF$86,30,FALSE))=TRUE,0,VLOOKUP(A306,Sheet1!$A$3:$AF$86,30,FALSE))</f>
        <v>0</v>
      </c>
      <c r="AE306" s="6">
        <f>IF(ISERROR(VLOOKUP(A306,Sheet1!$A$3:$AF$86,31,FALSE))=TRUE,0,VLOOKUP(A306,Sheet1!$A$3:$AF$86,31,FALSE))</f>
        <v>0</v>
      </c>
      <c r="AF306" s="6">
        <f>IF(ISERROR(VLOOKUP(A306,Sheet1!$A$3:$AF$86,32,FALSE))=TRUE,0,VLOOKUP(A306,Sheet1!$A$3:$AF$86,32,FALSE))</f>
        <v>0</v>
      </c>
    </row>
    <row r="307" spans="22:32">
      <c r="V307" s="7">
        <f>IF(ISERROR(VLOOKUP(A307,Sheet1!$A$3:$AF$86,22,FALSE))=TRUE,0,VLOOKUP(A307,Sheet1!$A$3:$AF$86,22,FALSE))</f>
        <v>0</v>
      </c>
      <c r="W307" s="7">
        <f>IF(ISERROR(VLOOKUP(A307,Sheet1!$A$3:$AF$86,23,FALSE))=TRUE,0,VLOOKUP(A307,Sheet1!$A$3:$AF$86,23,FALSE))</f>
        <v>0</v>
      </c>
      <c r="X307" s="6">
        <f>IF(ISERROR(VLOOKUP(A307,Sheet1!$A$3:$AF$86,24,FALSE))=TRUE,0,VLOOKUP(A307,Sheet1!$A$3:$AF$86,24,FALSE))</f>
        <v>0</v>
      </c>
      <c r="Y307" s="6">
        <f>IF(ISERROR(VLOOKUP(A307,Sheet1!$A$3:$AF$86,25,FALSE))=TRUE,0,VLOOKUP(A307,Sheet1!$A$3:$AF$86,25,FALSE))</f>
        <v>0</v>
      </c>
      <c r="Z307" s="6">
        <f>IF(ISERROR(VLOOKUP(A307,Sheet1!$A$3:$AF$86,26,FALSE))=TRUE,0,VLOOKUP(A307,Sheet1!$A$3:$AF$86,26,FALSE))</f>
        <v>0</v>
      </c>
      <c r="AA307" s="6">
        <f>IF(ISERROR(VLOOKUP(A307,Sheet1!$A$3:$AF$86,27,FALSE))=TRUE,0,VLOOKUP(A307,Sheet1!$A$3:$AF$86,27,FALSE))</f>
        <v>0</v>
      </c>
      <c r="AB307" s="6">
        <f>IF(ISERROR(VLOOKUP(A307,Sheet1!$A$3:$AF$86,28,FALSE))=TRUE,0,VLOOKUP(A307,Sheet1!$A$3:$AF$86,28,FALSE))</f>
        <v>0</v>
      </c>
      <c r="AC307" s="7">
        <f>IF(ISERROR(VLOOKUP(A307,Sheet1!$A$3:$AF$86,29,FALSE))=TRUE,0,VLOOKUP(A307,Sheet1!$A$3:$AF$86,29,FALSE))</f>
        <v>0</v>
      </c>
      <c r="AD307" s="7">
        <f>IF(ISERROR(VLOOKUP(A307,Sheet1!$A$3:$AF$86,30,FALSE))=TRUE,0,VLOOKUP(A307,Sheet1!$A$3:$AF$86,30,FALSE))</f>
        <v>0</v>
      </c>
      <c r="AE307" s="6">
        <f>IF(ISERROR(VLOOKUP(A307,Sheet1!$A$3:$AF$86,31,FALSE))=TRUE,0,VLOOKUP(A307,Sheet1!$A$3:$AF$86,31,FALSE))</f>
        <v>0</v>
      </c>
      <c r="AF307" s="6">
        <f>IF(ISERROR(VLOOKUP(A307,Sheet1!$A$3:$AF$86,32,FALSE))=TRUE,0,VLOOKUP(A307,Sheet1!$A$3:$AF$86,32,FALSE))</f>
        <v>0</v>
      </c>
    </row>
    <row r="308" spans="22:32">
      <c r="V308" s="7">
        <f>IF(ISERROR(VLOOKUP(A308,Sheet1!$A$3:$AF$86,22,FALSE))=TRUE,0,VLOOKUP(A308,Sheet1!$A$3:$AF$86,22,FALSE))</f>
        <v>0</v>
      </c>
      <c r="W308" s="7">
        <f>IF(ISERROR(VLOOKUP(A308,Sheet1!$A$3:$AF$86,23,FALSE))=TRUE,0,VLOOKUP(A308,Sheet1!$A$3:$AF$86,23,FALSE))</f>
        <v>0</v>
      </c>
      <c r="X308" s="6">
        <f>IF(ISERROR(VLOOKUP(A308,Sheet1!$A$3:$AF$86,24,FALSE))=TRUE,0,VLOOKUP(A308,Sheet1!$A$3:$AF$86,24,FALSE))</f>
        <v>0</v>
      </c>
      <c r="Y308" s="6">
        <f>IF(ISERROR(VLOOKUP(A308,Sheet1!$A$3:$AF$86,25,FALSE))=TRUE,0,VLOOKUP(A308,Sheet1!$A$3:$AF$86,25,FALSE))</f>
        <v>0</v>
      </c>
      <c r="Z308" s="6">
        <f>IF(ISERROR(VLOOKUP(A308,Sheet1!$A$3:$AF$86,26,FALSE))=TRUE,0,VLOOKUP(A308,Sheet1!$A$3:$AF$86,26,FALSE))</f>
        <v>0</v>
      </c>
      <c r="AA308" s="6">
        <f>IF(ISERROR(VLOOKUP(A308,Sheet1!$A$3:$AF$86,27,FALSE))=TRUE,0,VLOOKUP(A308,Sheet1!$A$3:$AF$86,27,FALSE))</f>
        <v>0</v>
      </c>
      <c r="AB308" s="6">
        <f>IF(ISERROR(VLOOKUP(A308,Sheet1!$A$3:$AF$86,28,FALSE))=TRUE,0,VLOOKUP(A308,Sheet1!$A$3:$AF$86,28,FALSE))</f>
        <v>0</v>
      </c>
      <c r="AC308" s="7">
        <f>IF(ISERROR(VLOOKUP(A308,Sheet1!$A$3:$AF$86,29,FALSE))=TRUE,0,VLOOKUP(A308,Sheet1!$A$3:$AF$86,29,FALSE))</f>
        <v>0</v>
      </c>
      <c r="AD308" s="7">
        <f>IF(ISERROR(VLOOKUP(A308,Sheet1!$A$3:$AF$86,30,FALSE))=TRUE,0,VLOOKUP(A308,Sheet1!$A$3:$AF$86,30,FALSE))</f>
        <v>0</v>
      </c>
      <c r="AE308" s="6">
        <f>IF(ISERROR(VLOOKUP(A308,Sheet1!$A$3:$AF$86,31,FALSE))=TRUE,0,VLOOKUP(A308,Sheet1!$A$3:$AF$86,31,FALSE))</f>
        <v>0</v>
      </c>
      <c r="AF308" s="6">
        <f>IF(ISERROR(VLOOKUP(A308,Sheet1!$A$3:$AF$86,32,FALSE))=TRUE,0,VLOOKUP(A308,Sheet1!$A$3:$AF$86,32,FALSE))</f>
        <v>0</v>
      </c>
    </row>
    <row r="309" spans="22:32">
      <c r="V309" s="7">
        <f>IF(ISERROR(VLOOKUP(A309,Sheet1!$A$3:$AF$86,22,FALSE))=TRUE,0,VLOOKUP(A309,Sheet1!$A$3:$AF$86,22,FALSE))</f>
        <v>0</v>
      </c>
      <c r="W309" s="7">
        <f>IF(ISERROR(VLOOKUP(A309,Sheet1!$A$3:$AF$86,23,FALSE))=TRUE,0,VLOOKUP(A309,Sheet1!$A$3:$AF$86,23,FALSE))</f>
        <v>0</v>
      </c>
      <c r="X309" s="6">
        <f>IF(ISERROR(VLOOKUP(A309,Sheet1!$A$3:$AF$86,24,FALSE))=TRUE,0,VLOOKUP(A309,Sheet1!$A$3:$AF$86,24,FALSE))</f>
        <v>0</v>
      </c>
      <c r="Y309" s="6">
        <f>IF(ISERROR(VLOOKUP(A309,Sheet1!$A$3:$AF$86,25,FALSE))=TRUE,0,VLOOKUP(A309,Sheet1!$A$3:$AF$86,25,FALSE))</f>
        <v>0</v>
      </c>
      <c r="Z309" s="6">
        <f>IF(ISERROR(VLOOKUP(A309,Sheet1!$A$3:$AF$86,26,FALSE))=TRUE,0,VLOOKUP(A309,Sheet1!$A$3:$AF$86,26,FALSE))</f>
        <v>0</v>
      </c>
      <c r="AA309" s="6">
        <f>IF(ISERROR(VLOOKUP(A309,Sheet1!$A$3:$AF$86,27,FALSE))=TRUE,0,VLOOKUP(A309,Sheet1!$A$3:$AF$86,27,FALSE))</f>
        <v>0</v>
      </c>
      <c r="AB309" s="6">
        <f>IF(ISERROR(VLOOKUP(A309,Sheet1!$A$3:$AF$86,28,FALSE))=TRUE,0,VLOOKUP(A309,Sheet1!$A$3:$AF$86,28,FALSE))</f>
        <v>0</v>
      </c>
      <c r="AC309" s="7">
        <f>IF(ISERROR(VLOOKUP(A309,Sheet1!$A$3:$AF$86,29,FALSE))=TRUE,0,VLOOKUP(A309,Sheet1!$A$3:$AF$86,29,FALSE))</f>
        <v>0</v>
      </c>
      <c r="AD309" s="7">
        <f>IF(ISERROR(VLOOKUP(A309,Sheet1!$A$3:$AF$86,30,FALSE))=TRUE,0,VLOOKUP(A309,Sheet1!$A$3:$AF$86,30,FALSE))</f>
        <v>0</v>
      </c>
      <c r="AE309" s="6">
        <f>IF(ISERROR(VLOOKUP(A309,Sheet1!$A$3:$AF$86,31,FALSE))=TRUE,0,VLOOKUP(A309,Sheet1!$A$3:$AF$86,31,FALSE))</f>
        <v>0</v>
      </c>
      <c r="AF309" s="6">
        <f>IF(ISERROR(VLOOKUP(A309,Sheet1!$A$3:$AF$86,32,FALSE))=TRUE,0,VLOOKUP(A309,Sheet1!$A$3:$AF$86,32,FALSE))</f>
        <v>0</v>
      </c>
    </row>
    <row r="310" spans="22:32">
      <c r="V310" s="7">
        <f>IF(ISERROR(VLOOKUP(A310,Sheet1!$A$3:$AF$86,22,FALSE))=TRUE,0,VLOOKUP(A310,Sheet1!$A$3:$AF$86,22,FALSE))</f>
        <v>0</v>
      </c>
      <c r="W310" s="7">
        <f>IF(ISERROR(VLOOKUP(A310,Sheet1!$A$3:$AF$86,23,FALSE))=TRUE,0,VLOOKUP(A310,Sheet1!$A$3:$AF$86,23,FALSE))</f>
        <v>0</v>
      </c>
      <c r="X310" s="6">
        <f>IF(ISERROR(VLOOKUP(A310,Sheet1!$A$3:$AF$86,24,FALSE))=TRUE,0,VLOOKUP(A310,Sheet1!$A$3:$AF$86,24,FALSE))</f>
        <v>0</v>
      </c>
      <c r="Y310" s="6">
        <f>IF(ISERROR(VLOOKUP(A310,Sheet1!$A$3:$AF$86,25,FALSE))=TRUE,0,VLOOKUP(A310,Sheet1!$A$3:$AF$86,25,FALSE))</f>
        <v>0</v>
      </c>
      <c r="Z310" s="6">
        <f>IF(ISERROR(VLOOKUP(A310,Sheet1!$A$3:$AF$86,26,FALSE))=TRUE,0,VLOOKUP(A310,Sheet1!$A$3:$AF$86,26,FALSE))</f>
        <v>0</v>
      </c>
      <c r="AA310" s="6">
        <f>IF(ISERROR(VLOOKUP(A310,Sheet1!$A$3:$AF$86,27,FALSE))=TRUE,0,VLOOKUP(A310,Sheet1!$A$3:$AF$86,27,FALSE))</f>
        <v>0</v>
      </c>
      <c r="AB310" s="6">
        <f>IF(ISERROR(VLOOKUP(A310,Sheet1!$A$3:$AF$86,28,FALSE))=TRUE,0,VLOOKUP(A310,Sheet1!$A$3:$AF$86,28,FALSE))</f>
        <v>0</v>
      </c>
      <c r="AC310" s="7">
        <f>IF(ISERROR(VLOOKUP(A310,Sheet1!$A$3:$AF$86,29,FALSE))=TRUE,0,VLOOKUP(A310,Sheet1!$A$3:$AF$86,29,FALSE))</f>
        <v>0</v>
      </c>
      <c r="AD310" s="7">
        <f>IF(ISERROR(VLOOKUP(A310,Sheet1!$A$3:$AF$86,30,FALSE))=TRUE,0,VLOOKUP(A310,Sheet1!$A$3:$AF$86,30,FALSE))</f>
        <v>0</v>
      </c>
      <c r="AE310" s="6">
        <f>IF(ISERROR(VLOOKUP(A310,Sheet1!$A$3:$AF$86,31,FALSE))=TRUE,0,VLOOKUP(A310,Sheet1!$A$3:$AF$86,31,FALSE))</f>
        <v>0</v>
      </c>
      <c r="AF310" s="6">
        <f>IF(ISERROR(VLOOKUP(A310,Sheet1!$A$3:$AF$86,32,FALSE))=TRUE,0,VLOOKUP(A310,Sheet1!$A$3:$AF$86,32,FALSE))</f>
        <v>0</v>
      </c>
    </row>
    <row r="311" spans="22:32">
      <c r="V311" s="7">
        <f>IF(ISERROR(VLOOKUP(A311,Sheet1!$A$3:$AF$86,22,FALSE))=TRUE,0,VLOOKUP(A311,Sheet1!$A$3:$AF$86,22,FALSE))</f>
        <v>0</v>
      </c>
      <c r="W311" s="7">
        <f>IF(ISERROR(VLOOKUP(A311,Sheet1!$A$3:$AF$86,23,FALSE))=TRUE,0,VLOOKUP(A311,Sheet1!$A$3:$AF$86,23,FALSE))</f>
        <v>0</v>
      </c>
      <c r="X311" s="6">
        <f>IF(ISERROR(VLOOKUP(A311,Sheet1!$A$3:$AF$86,24,FALSE))=TRUE,0,VLOOKUP(A311,Sheet1!$A$3:$AF$86,24,FALSE))</f>
        <v>0</v>
      </c>
      <c r="Y311" s="6">
        <f>IF(ISERROR(VLOOKUP(A311,Sheet1!$A$3:$AF$86,25,FALSE))=TRUE,0,VLOOKUP(A311,Sheet1!$A$3:$AF$86,25,FALSE))</f>
        <v>0</v>
      </c>
      <c r="Z311" s="6">
        <f>IF(ISERROR(VLOOKUP(A311,Sheet1!$A$3:$AF$86,26,FALSE))=TRUE,0,VLOOKUP(A311,Sheet1!$A$3:$AF$86,26,FALSE))</f>
        <v>0</v>
      </c>
      <c r="AA311" s="6">
        <f>IF(ISERROR(VLOOKUP(A311,Sheet1!$A$3:$AF$86,27,FALSE))=TRUE,0,VLOOKUP(A311,Sheet1!$A$3:$AF$86,27,FALSE))</f>
        <v>0</v>
      </c>
      <c r="AB311" s="6">
        <f>IF(ISERROR(VLOOKUP(A311,Sheet1!$A$3:$AF$86,28,FALSE))=TRUE,0,VLOOKUP(A311,Sheet1!$A$3:$AF$86,28,FALSE))</f>
        <v>0</v>
      </c>
      <c r="AC311" s="7">
        <f>IF(ISERROR(VLOOKUP(A311,Sheet1!$A$3:$AF$86,29,FALSE))=TRUE,0,VLOOKUP(A311,Sheet1!$A$3:$AF$86,29,FALSE))</f>
        <v>0</v>
      </c>
      <c r="AD311" s="7">
        <f>IF(ISERROR(VLOOKUP(A311,Sheet1!$A$3:$AF$86,30,FALSE))=TRUE,0,VLOOKUP(A311,Sheet1!$A$3:$AF$86,30,FALSE))</f>
        <v>0</v>
      </c>
      <c r="AE311" s="6">
        <f>IF(ISERROR(VLOOKUP(A311,Sheet1!$A$3:$AF$86,31,FALSE))=TRUE,0,VLOOKUP(A311,Sheet1!$A$3:$AF$86,31,FALSE))</f>
        <v>0</v>
      </c>
      <c r="AF311" s="6">
        <f>IF(ISERROR(VLOOKUP(A311,Sheet1!$A$3:$AF$86,32,FALSE))=TRUE,0,VLOOKUP(A311,Sheet1!$A$3:$AF$86,32,FALSE))</f>
        <v>0</v>
      </c>
    </row>
    <row r="312" spans="22:32">
      <c r="V312" s="7">
        <f>IF(ISERROR(VLOOKUP(A312,Sheet1!$A$3:$AF$86,22,FALSE))=TRUE,0,VLOOKUP(A312,Sheet1!$A$3:$AF$86,22,FALSE))</f>
        <v>0</v>
      </c>
      <c r="W312" s="7">
        <f>IF(ISERROR(VLOOKUP(A312,Sheet1!$A$3:$AF$86,23,FALSE))=TRUE,0,VLOOKUP(A312,Sheet1!$A$3:$AF$86,23,FALSE))</f>
        <v>0</v>
      </c>
      <c r="X312" s="6">
        <f>IF(ISERROR(VLOOKUP(A312,Sheet1!$A$3:$AF$86,24,FALSE))=TRUE,0,VLOOKUP(A312,Sheet1!$A$3:$AF$86,24,FALSE))</f>
        <v>0</v>
      </c>
      <c r="Y312" s="6">
        <f>IF(ISERROR(VLOOKUP(A312,Sheet1!$A$3:$AF$86,25,FALSE))=TRUE,0,VLOOKUP(A312,Sheet1!$A$3:$AF$86,25,FALSE))</f>
        <v>0</v>
      </c>
      <c r="Z312" s="6">
        <f>IF(ISERROR(VLOOKUP(A312,Sheet1!$A$3:$AF$86,26,FALSE))=TRUE,0,VLOOKUP(A312,Sheet1!$A$3:$AF$86,26,FALSE))</f>
        <v>0</v>
      </c>
      <c r="AA312" s="6">
        <f>IF(ISERROR(VLOOKUP(A312,Sheet1!$A$3:$AF$86,27,FALSE))=TRUE,0,VLOOKUP(A312,Sheet1!$A$3:$AF$86,27,FALSE))</f>
        <v>0</v>
      </c>
      <c r="AB312" s="6">
        <f>IF(ISERROR(VLOOKUP(A312,Sheet1!$A$3:$AF$86,28,FALSE))=TRUE,0,VLOOKUP(A312,Sheet1!$A$3:$AF$86,28,FALSE))</f>
        <v>0</v>
      </c>
      <c r="AC312" s="7">
        <f>IF(ISERROR(VLOOKUP(A312,Sheet1!$A$3:$AF$86,29,FALSE))=TRUE,0,VLOOKUP(A312,Sheet1!$A$3:$AF$86,29,FALSE))</f>
        <v>0</v>
      </c>
      <c r="AD312" s="7">
        <f>IF(ISERROR(VLOOKUP(A312,Sheet1!$A$3:$AF$86,30,FALSE))=TRUE,0,VLOOKUP(A312,Sheet1!$A$3:$AF$86,30,FALSE))</f>
        <v>0</v>
      </c>
      <c r="AE312" s="6">
        <f>IF(ISERROR(VLOOKUP(A312,Sheet1!$A$3:$AF$86,31,FALSE))=TRUE,0,VLOOKUP(A312,Sheet1!$A$3:$AF$86,31,FALSE))</f>
        <v>0</v>
      </c>
      <c r="AF312" s="6">
        <f>IF(ISERROR(VLOOKUP(A312,Sheet1!$A$3:$AF$86,32,FALSE))=TRUE,0,VLOOKUP(A312,Sheet1!$A$3:$AF$86,32,FALSE))</f>
        <v>0</v>
      </c>
    </row>
    <row r="313" spans="22:32">
      <c r="V313" s="7">
        <f>IF(ISERROR(VLOOKUP(A313,Sheet1!$A$3:$AF$86,22,FALSE))=TRUE,0,VLOOKUP(A313,Sheet1!$A$3:$AF$86,22,FALSE))</f>
        <v>0</v>
      </c>
      <c r="W313" s="7">
        <f>IF(ISERROR(VLOOKUP(A313,Sheet1!$A$3:$AF$86,23,FALSE))=TRUE,0,VLOOKUP(A313,Sheet1!$A$3:$AF$86,23,FALSE))</f>
        <v>0</v>
      </c>
      <c r="X313" s="6">
        <f>IF(ISERROR(VLOOKUP(A313,Sheet1!$A$3:$AF$86,24,FALSE))=TRUE,0,VLOOKUP(A313,Sheet1!$A$3:$AF$86,24,FALSE))</f>
        <v>0</v>
      </c>
      <c r="Y313" s="6">
        <f>IF(ISERROR(VLOOKUP(A313,Sheet1!$A$3:$AF$86,25,FALSE))=TRUE,0,VLOOKUP(A313,Sheet1!$A$3:$AF$86,25,FALSE))</f>
        <v>0</v>
      </c>
      <c r="Z313" s="6">
        <f>IF(ISERROR(VLOOKUP(A313,Sheet1!$A$3:$AF$86,26,FALSE))=TRUE,0,VLOOKUP(A313,Sheet1!$A$3:$AF$86,26,FALSE))</f>
        <v>0</v>
      </c>
      <c r="AA313" s="6">
        <f>IF(ISERROR(VLOOKUP(A313,Sheet1!$A$3:$AF$86,27,FALSE))=TRUE,0,VLOOKUP(A313,Sheet1!$A$3:$AF$86,27,FALSE))</f>
        <v>0</v>
      </c>
      <c r="AB313" s="6">
        <f>IF(ISERROR(VLOOKUP(A313,Sheet1!$A$3:$AF$86,28,FALSE))=TRUE,0,VLOOKUP(A313,Sheet1!$A$3:$AF$86,28,FALSE))</f>
        <v>0</v>
      </c>
      <c r="AC313" s="7">
        <f>IF(ISERROR(VLOOKUP(A313,Sheet1!$A$3:$AF$86,29,FALSE))=TRUE,0,VLOOKUP(A313,Sheet1!$A$3:$AF$86,29,FALSE))</f>
        <v>0</v>
      </c>
      <c r="AD313" s="7">
        <f>IF(ISERROR(VLOOKUP(A313,Sheet1!$A$3:$AF$86,30,FALSE))=TRUE,0,VLOOKUP(A313,Sheet1!$A$3:$AF$86,30,FALSE))</f>
        <v>0</v>
      </c>
      <c r="AE313" s="6">
        <f>IF(ISERROR(VLOOKUP(A313,Sheet1!$A$3:$AF$86,31,FALSE))=TRUE,0,VLOOKUP(A313,Sheet1!$A$3:$AF$86,31,FALSE))</f>
        <v>0</v>
      </c>
      <c r="AF313" s="6">
        <f>IF(ISERROR(VLOOKUP(A313,Sheet1!$A$3:$AF$86,32,FALSE))=TRUE,0,VLOOKUP(A313,Sheet1!$A$3:$AF$86,32,FALSE))</f>
        <v>0</v>
      </c>
    </row>
    <row r="314" spans="22:32">
      <c r="V314" s="7">
        <f>IF(ISERROR(VLOOKUP(A314,Sheet1!$A$3:$AF$86,22,FALSE))=TRUE,0,VLOOKUP(A314,Sheet1!$A$3:$AF$86,22,FALSE))</f>
        <v>0</v>
      </c>
      <c r="W314" s="7">
        <f>IF(ISERROR(VLOOKUP(A314,Sheet1!$A$3:$AF$86,23,FALSE))=TRUE,0,VLOOKUP(A314,Sheet1!$A$3:$AF$86,23,FALSE))</f>
        <v>0</v>
      </c>
      <c r="X314" s="6">
        <f>IF(ISERROR(VLOOKUP(A314,Sheet1!$A$3:$AF$86,24,FALSE))=TRUE,0,VLOOKUP(A314,Sheet1!$A$3:$AF$86,24,FALSE))</f>
        <v>0</v>
      </c>
      <c r="Y314" s="6">
        <f>IF(ISERROR(VLOOKUP(A314,Sheet1!$A$3:$AF$86,25,FALSE))=TRUE,0,VLOOKUP(A314,Sheet1!$A$3:$AF$86,25,FALSE))</f>
        <v>0</v>
      </c>
      <c r="Z314" s="6">
        <f>IF(ISERROR(VLOOKUP(A314,Sheet1!$A$3:$AF$86,26,FALSE))=TRUE,0,VLOOKUP(A314,Sheet1!$A$3:$AF$86,26,FALSE))</f>
        <v>0</v>
      </c>
      <c r="AA314" s="6">
        <f>IF(ISERROR(VLOOKUP(A314,Sheet1!$A$3:$AF$86,27,FALSE))=TRUE,0,VLOOKUP(A314,Sheet1!$A$3:$AF$86,27,FALSE))</f>
        <v>0</v>
      </c>
      <c r="AB314" s="6">
        <f>IF(ISERROR(VLOOKUP(A314,Sheet1!$A$3:$AF$86,28,FALSE))=TRUE,0,VLOOKUP(A314,Sheet1!$A$3:$AF$86,28,FALSE))</f>
        <v>0</v>
      </c>
      <c r="AC314" s="7">
        <f>IF(ISERROR(VLOOKUP(A314,Sheet1!$A$3:$AF$86,29,FALSE))=TRUE,0,VLOOKUP(A314,Sheet1!$A$3:$AF$86,29,FALSE))</f>
        <v>0</v>
      </c>
      <c r="AD314" s="7">
        <f>IF(ISERROR(VLOOKUP(A314,Sheet1!$A$3:$AF$86,30,FALSE))=TRUE,0,VLOOKUP(A314,Sheet1!$A$3:$AF$86,30,FALSE))</f>
        <v>0</v>
      </c>
      <c r="AE314" s="6">
        <f>IF(ISERROR(VLOOKUP(A314,Sheet1!$A$3:$AF$86,31,FALSE))=TRUE,0,VLOOKUP(A314,Sheet1!$A$3:$AF$86,31,FALSE))</f>
        <v>0</v>
      </c>
      <c r="AF314" s="6">
        <f>IF(ISERROR(VLOOKUP(A314,Sheet1!$A$3:$AF$86,32,FALSE))=TRUE,0,VLOOKUP(A314,Sheet1!$A$3:$AF$86,32,FALSE))</f>
        <v>0</v>
      </c>
    </row>
  </sheetData>
  <mergeCells count="1">
    <mergeCell ref="A1:AF1"/>
  </mergeCells>
  <conditionalFormatting sqref="A1:A1048576">
    <cfRule type="cellIs" dxfId="3" priority="4" operator="equal">
      <formula>0</formula>
    </cfRule>
  </conditionalFormatting>
  <conditionalFormatting sqref="A87:D301 E221:U301 AG87:XFD301">
    <cfRule type="cellIs" dxfId="2" priority="3" operator="equal">
      <formula>0</formula>
    </cfRule>
  </conditionalFormatting>
  <conditionalFormatting sqref="A87:U220 AG87:XFD220">
    <cfRule type="cellIs" dxfId="1" priority="2" operator="equal">
      <formula>0</formula>
    </cfRule>
  </conditionalFormatting>
  <conditionalFormatting sqref="A87:XFD31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t.dhondt</dc:creator>
  <cp:lastModifiedBy>test</cp:lastModifiedBy>
  <dcterms:created xsi:type="dcterms:W3CDTF">2012-07-06T09:58:32Z</dcterms:created>
  <dcterms:modified xsi:type="dcterms:W3CDTF">2012-07-13T17:15:34Z</dcterms:modified>
</cp:coreProperties>
</file>