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30" windowHeight="8010"/>
  </bookViews>
  <sheets>
    <sheet name="Sheet1" sheetId="1" r:id="rId1"/>
    <sheet name="Sheet2" sheetId="2" r:id="rId2"/>
    <sheet name="Sheet3" sheetId="3" r:id="rId3"/>
  </sheets>
  <definedNames>
    <definedName name="aangekondigd">Sheet2!$B$1:$B$3</definedName>
    <definedName name="actie">Sheet2!$C$1:$C$4</definedName>
    <definedName name="CK">Sheet1!$E$3:$E$14</definedName>
    <definedName name="opmerking">Sheet1!$I$3:$N$14</definedName>
    <definedName name="RM">Sheet1!$D$3:$D$14</definedName>
    <definedName name="Vestiging">Sheet2!$A$1:$A$4</definedName>
  </definedNames>
  <calcPr calcId="145621"/>
</workbook>
</file>

<file path=xl/calcChain.xml><?xml version="1.0" encoding="utf-8"?>
<calcChain xmlns="http://schemas.openxmlformats.org/spreadsheetml/2006/main">
  <c r="A17" i="1" l="1"/>
  <c r="D3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49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E5" i="1" l="1"/>
  <c r="E6" i="1"/>
  <c r="E7" i="1"/>
  <c r="E8" i="1"/>
  <c r="E9" i="1"/>
  <c r="E10" i="1"/>
  <c r="E11" i="1"/>
  <c r="E12" i="1"/>
  <c r="E14" i="1"/>
  <c r="E3" i="1"/>
  <c r="E4" i="1" s="1"/>
  <c r="D5" i="1"/>
  <c r="D6" i="1"/>
  <c r="D8" i="1"/>
  <c r="D9" i="1"/>
  <c r="D11" i="1"/>
  <c r="D12" i="1"/>
  <c r="D13" i="1"/>
  <c r="D14" i="1"/>
  <c r="D4" i="1"/>
  <c r="E13" i="1" l="1"/>
  <c r="D7" i="1"/>
  <c r="D10" i="1" l="1"/>
</calcChain>
</file>

<file path=xl/sharedStrings.xml><?xml version="1.0" encoding="utf-8"?>
<sst xmlns="http://schemas.openxmlformats.org/spreadsheetml/2006/main" count="54" uniqueCount="36">
  <si>
    <t>Deadline</t>
  </si>
  <si>
    <t>Ok</t>
  </si>
  <si>
    <t>Wie</t>
  </si>
  <si>
    <t>Actie</t>
  </si>
  <si>
    <t>Opmerking</t>
  </si>
  <si>
    <t>Actielijst voor de chef-kok</t>
  </si>
  <si>
    <t>Actielijst voor de manager</t>
  </si>
  <si>
    <t>Almere</t>
  </si>
  <si>
    <t>Haarlem</t>
  </si>
  <si>
    <t>Hoofddrop</t>
  </si>
  <si>
    <t>ja</t>
  </si>
  <si>
    <t>nee</t>
  </si>
  <si>
    <t>Kies</t>
  </si>
  <si>
    <t>Bar onderhoud &amp; hygiëne</t>
  </si>
  <si>
    <t>Is het barmeubel schoon?</t>
  </si>
  <si>
    <t>Is het barmeubel beschadigd?</t>
  </si>
  <si>
    <t>Zijn de planken beschadigd?</t>
  </si>
  <si>
    <t>Zijn de werkbladen beschadigd?</t>
  </si>
  <si>
    <t>Zijn de planken schoon?</t>
  </si>
  <si>
    <t>Zijn de werkbladen schoon?</t>
  </si>
  <si>
    <t>Zijn de kitranden van de meubels schoon?</t>
  </si>
  <si>
    <t>Zijn de muren en bekleding beschadigd?</t>
  </si>
  <si>
    <t>Zijn de muren en bekleding schoon?</t>
  </si>
  <si>
    <t>Zijn de koffiemachines beschadigd?</t>
  </si>
  <si>
    <t>Zijn de koffiemachines schoon?</t>
  </si>
  <si>
    <t>Zijn de koffiemolens beschadigd?</t>
  </si>
  <si>
    <t>ja RM</t>
  </si>
  <si>
    <t>ja CK</t>
  </si>
  <si>
    <t>Als men kiest bij de dropdown voor bv ja RM, dan komt in het veld daaronder bij actie voor manager de opmerking te staan etc.</t>
  </si>
  <si>
    <t>voorzijde</t>
  </si>
  <si>
    <t>randen</t>
  </si>
  <si>
    <t>etens resten</t>
  </si>
  <si>
    <t>koffie resten</t>
  </si>
  <si>
    <t>putten in de muur</t>
  </si>
  <si>
    <t xml:space="preserve"> Twee ingevoegde kolommen D en E met de namen RM en CK</t>
  </si>
  <si>
    <t>Deze kolommen kun je eventueel verbergen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</si>
</sst>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0070C0"/>
      <name val="Verdana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2" fillId="0" borderId="0" xfId="1" applyBorder="1" applyAlignment="1" applyProtection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  <xf numFmtId="0" fontId="0" fillId="0" borderId="0" xfId="0" applyFont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/>
    <xf numFmtId="0" fontId="1" fillId="0" borderId="0" xfId="0" applyFont="1" applyAlignment="1">
      <alignment horizontal="center"/>
    </xf>
    <xf numFmtId="0" fontId="4" fillId="0" borderId="0" xfId="0" applyFont="1" applyFill="1"/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/>
    <xf numFmtId="0" fontId="0" fillId="0" borderId="2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3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6" fillId="0" borderId="0" xfId="0" applyFont="1"/>
  </cellXfs>
  <cellStyles count="2">
    <cellStyle name="Hyperlink" xfId="1" builtinId="8"/>
    <cellStyle name="Standaard" xfId="0" builtinId="0"/>
  </cellStyles>
  <dxfs count="2">
    <dxf>
      <border>
        <vertical/>
        <horizontal/>
      </border>
    </dxf>
    <dxf>
      <border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tabSelected="1" zoomScaleNormal="100" workbookViewId="0">
      <selection activeCell="Q11" sqref="Q11"/>
    </sheetView>
  </sheetViews>
  <sheetFormatPr defaultRowHeight="15" x14ac:dyDescent="0.25"/>
  <cols>
    <col min="1" max="1" width="14.85546875" customWidth="1"/>
    <col min="2" max="2" width="36.28515625" customWidth="1"/>
    <col min="3" max="5" width="2" customWidth="1"/>
    <col min="6" max="6" width="6.28515625" style="7" bestFit="1" customWidth="1"/>
    <col min="7" max="8" width="6.140625" style="7" customWidth="1"/>
    <col min="9" max="9" width="6.85546875" style="7" customWidth="1"/>
    <col min="10" max="10" width="6.7109375" style="7" bestFit="1" customWidth="1"/>
    <col min="11" max="11" width="8.28515625" style="7" customWidth="1"/>
    <col min="12" max="12" width="17.7109375" customWidth="1"/>
    <col min="13" max="13" width="8.85546875" bestFit="1" customWidth="1"/>
    <col min="15" max="15" width="6" customWidth="1"/>
  </cols>
  <sheetData>
    <row r="1" spans="1:17" ht="14.45" customHeight="1" x14ac:dyDescent="0.25">
      <c r="A1" s="18"/>
      <c r="B1" s="9"/>
      <c r="C1" s="9"/>
      <c r="D1" s="9"/>
      <c r="E1" s="9"/>
      <c r="F1" s="20" t="s">
        <v>28</v>
      </c>
    </row>
    <row r="2" spans="1:17" x14ac:dyDescent="0.25">
      <c r="A2" s="1" t="s">
        <v>13</v>
      </c>
      <c r="B2" s="1"/>
      <c r="C2" s="1"/>
      <c r="D2" s="32">
        <v>1</v>
      </c>
      <c r="E2" s="32">
        <v>1</v>
      </c>
      <c r="F2" s="17">
        <v>0</v>
      </c>
      <c r="G2" s="19">
        <v>1</v>
      </c>
      <c r="H2" s="19">
        <v>2</v>
      </c>
      <c r="I2" s="26" t="s">
        <v>4</v>
      </c>
      <c r="J2" s="26"/>
      <c r="K2" s="26"/>
      <c r="L2" s="26"/>
      <c r="M2" s="26"/>
      <c r="N2" s="26"/>
      <c r="O2" s="17" t="s">
        <v>3</v>
      </c>
    </row>
    <row r="3" spans="1:17" ht="14.45" customHeight="1" x14ac:dyDescent="0.25">
      <c r="A3" s="21" t="s">
        <v>15</v>
      </c>
      <c r="B3" s="22"/>
      <c r="C3" s="15"/>
      <c r="D3" s="8">
        <f>IF(O3="ja RM",$D$2+1,"")</f>
        <v>2</v>
      </c>
      <c r="E3" s="12" t="str">
        <f>IF(O3="ja CK",E2+1,"")</f>
        <v/>
      </c>
      <c r="F3" s="8"/>
      <c r="G3" s="8"/>
      <c r="H3" s="8"/>
      <c r="I3" s="27" t="s">
        <v>29</v>
      </c>
      <c r="J3" s="28"/>
      <c r="K3" s="28"/>
      <c r="L3" s="28"/>
      <c r="M3" s="28"/>
      <c r="N3" s="29"/>
      <c r="O3" s="8" t="s">
        <v>26</v>
      </c>
    </row>
    <row r="4" spans="1:17" ht="14.25" customHeight="1" x14ac:dyDescent="0.25">
      <c r="A4" s="21" t="s">
        <v>14</v>
      </c>
      <c r="B4" s="22"/>
      <c r="C4" s="15"/>
      <c r="D4" s="8" t="str">
        <f>IF(O4="ja RM",MAX($D$2:D3)+1,"")</f>
        <v/>
      </c>
      <c r="E4" s="12">
        <f>IF(O4="ja CK",MAX($E$2:E3)+1,"")</f>
        <v>2</v>
      </c>
      <c r="F4" s="8"/>
      <c r="G4" s="8"/>
      <c r="H4" s="8"/>
      <c r="I4" s="27" t="s">
        <v>31</v>
      </c>
      <c r="J4" s="28"/>
      <c r="K4" s="28"/>
      <c r="L4" s="28"/>
      <c r="M4" s="28"/>
      <c r="N4" s="29"/>
      <c r="O4" s="8" t="s">
        <v>27</v>
      </c>
      <c r="Q4" s="33" t="s">
        <v>34</v>
      </c>
    </row>
    <row r="5" spans="1:17" x14ac:dyDescent="0.25">
      <c r="A5" s="21" t="s">
        <v>16</v>
      </c>
      <c r="B5" s="22"/>
      <c r="C5" s="15"/>
      <c r="D5" s="8" t="str">
        <f>IF(O5="ja RM",MAX($D$2:D4)+1,"")</f>
        <v/>
      </c>
      <c r="E5" s="12" t="str">
        <f>IF(O5="ja CK",MAX($E$2:E4)+1,"")</f>
        <v/>
      </c>
      <c r="F5" s="8"/>
      <c r="G5" s="8"/>
      <c r="H5" s="8"/>
      <c r="I5" s="27"/>
      <c r="J5" s="28"/>
      <c r="K5" s="28"/>
      <c r="L5" s="28"/>
      <c r="M5" s="28"/>
      <c r="N5" s="29"/>
      <c r="O5" s="8" t="s">
        <v>11</v>
      </c>
      <c r="Q5" s="33" t="s">
        <v>35</v>
      </c>
    </row>
    <row r="6" spans="1:17" x14ac:dyDescent="0.25">
      <c r="A6" s="21" t="s">
        <v>18</v>
      </c>
      <c r="B6" s="22"/>
      <c r="C6" s="15"/>
      <c r="D6" s="8" t="str">
        <f>IF(O6="ja RM",MAX($D$2:D5)+1,"")</f>
        <v/>
      </c>
      <c r="E6" s="12" t="str">
        <f>IF(O6="ja CK",MAX($E$2:E5)+1,"")</f>
        <v/>
      </c>
      <c r="F6" s="8"/>
      <c r="G6" s="8"/>
      <c r="H6" s="8"/>
      <c r="I6" s="27"/>
      <c r="J6" s="28"/>
      <c r="K6" s="28"/>
      <c r="L6" s="28"/>
      <c r="M6" s="28"/>
      <c r="N6" s="29"/>
      <c r="O6" s="8" t="s">
        <v>12</v>
      </c>
    </row>
    <row r="7" spans="1:17" x14ac:dyDescent="0.25">
      <c r="A7" s="21" t="s">
        <v>17</v>
      </c>
      <c r="B7" s="22"/>
      <c r="C7" s="15"/>
      <c r="D7" s="8">
        <f>IF(O7="ja RM",MAX($D$2:D6)+1,"")</f>
        <v>3</v>
      </c>
      <c r="E7" s="12" t="str">
        <f>IF(O7="ja CK",MAX($E$2:E6)+1,"")</f>
        <v/>
      </c>
      <c r="F7" s="8"/>
      <c r="G7" s="8"/>
      <c r="H7" s="8"/>
      <c r="I7" s="27" t="s">
        <v>30</v>
      </c>
      <c r="J7" s="28"/>
      <c r="K7" s="28"/>
      <c r="L7" s="28"/>
      <c r="M7" s="28"/>
      <c r="N7" s="29"/>
      <c r="O7" s="8" t="s">
        <v>26</v>
      </c>
    </row>
    <row r="8" spans="1:17" x14ac:dyDescent="0.25">
      <c r="A8" s="21" t="s">
        <v>19</v>
      </c>
      <c r="B8" s="22"/>
      <c r="C8" s="15"/>
      <c r="D8" s="8" t="str">
        <f>IF(O8="ja RM",MAX($D$2:D7)+1,"")</f>
        <v/>
      </c>
      <c r="E8" s="12" t="str">
        <f>IF(O8="ja CK",MAX($E$2:E7)+1,"")</f>
        <v/>
      </c>
      <c r="F8" s="8"/>
      <c r="G8" s="8"/>
      <c r="H8" s="8"/>
      <c r="I8" s="27"/>
      <c r="J8" s="28"/>
      <c r="K8" s="28"/>
      <c r="L8" s="28"/>
      <c r="M8" s="28"/>
      <c r="N8" s="29"/>
      <c r="O8" s="8" t="s">
        <v>12</v>
      </c>
    </row>
    <row r="9" spans="1:17" ht="15" customHeight="1" x14ac:dyDescent="0.25">
      <c r="A9" s="23" t="s">
        <v>20</v>
      </c>
      <c r="B9" s="24"/>
      <c r="C9" s="16"/>
      <c r="D9" s="8" t="str">
        <f>IF(O9="ja RM",MAX($D$2:D8)+1,"")</f>
        <v/>
      </c>
      <c r="E9" s="12" t="str">
        <f>IF(O9="ja CK",MAX($E$2:E8)+1,"")</f>
        <v/>
      </c>
      <c r="F9" s="8"/>
      <c r="G9" s="8"/>
      <c r="H9" s="8"/>
      <c r="I9" s="27"/>
      <c r="J9" s="28"/>
      <c r="K9" s="28"/>
      <c r="L9" s="28"/>
      <c r="M9" s="28"/>
      <c r="N9" s="29"/>
      <c r="O9" s="8" t="s">
        <v>12</v>
      </c>
    </row>
    <row r="10" spans="1:17" ht="15" customHeight="1" x14ac:dyDescent="0.25">
      <c r="A10" s="21" t="s">
        <v>21</v>
      </c>
      <c r="B10" s="22"/>
      <c r="C10" s="15"/>
      <c r="D10" s="8">
        <f>IF(O10="ja RM",MAX($D$2:D9)+1,"")</f>
        <v>4</v>
      </c>
      <c r="E10" s="12" t="str">
        <f>IF(O10="ja CK",MAX($E$2:E9)+1,"")</f>
        <v/>
      </c>
      <c r="F10" s="8"/>
      <c r="G10" s="8"/>
      <c r="H10" s="8"/>
      <c r="I10" s="27" t="s">
        <v>33</v>
      </c>
      <c r="J10" s="28"/>
      <c r="K10" s="28"/>
      <c r="L10" s="28"/>
      <c r="M10" s="28"/>
      <c r="N10" s="29"/>
      <c r="O10" s="8" t="s">
        <v>26</v>
      </c>
    </row>
    <row r="11" spans="1:17" ht="15" customHeight="1" x14ac:dyDescent="0.25">
      <c r="A11" s="21" t="s">
        <v>22</v>
      </c>
      <c r="B11" s="22"/>
      <c r="C11" s="15"/>
      <c r="D11" s="8" t="str">
        <f>IF(O11="ja RM",MAX($D$2:D10)+1,"")</f>
        <v/>
      </c>
      <c r="E11" s="12" t="str">
        <f>IF(O11="ja CK",MAX($E$2:E10)+1,"")</f>
        <v/>
      </c>
      <c r="F11" s="8"/>
      <c r="G11" s="8"/>
      <c r="H11" s="8"/>
      <c r="I11" s="27"/>
      <c r="J11" s="28"/>
      <c r="K11" s="28"/>
      <c r="L11" s="28"/>
      <c r="M11" s="28"/>
      <c r="N11" s="29"/>
      <c r="O11" s="8" t="s">
        <v>12</v>
      </c>
    </row>
    <row r="12" spans="1:17" ht="15" customHeight="1" x14ac:dyDescent="0.25">
      <c r="A12" s="21" t="s">
        <v>23</v>
      </c>
      <c r="B12" s="22"/>
      <c r="C12" s="15"/>
      <c r="D12" s="8" t="str">
        <f>IF(O12="ja RM",MAX($D$2:D11)+1,"")</f>
        <v/>
      </c>
      <c r="E12" s="12" t="str">
        <f>IF(O12="ja CK",MAX($E$2:E11)+1,"")</f>
        <v/>
      </c>
      <c r="F12" s="8"/>
      <c r="G12" s="8"/>
      <c r="H12" s="8"/>
      <c r="I12" s="27"/>
      <c r="J12" s="28"/>
      <c r="K12" s="28"/>
      <c r="L12" s="28"/>
      <c r="M12" s="28"/>
      <c r="N12" s="29"/>
      <c r="O12" s="8" t="s">
        <v>12</v>
      </c>
    </row>
    <row r="13" spans="1:17" ht="15" customHeight="1" x14ac:dyDescent="0.25">
      <c r="A13" s="21" t="s">
        <v>24</v>
      </c>
      <c r="B13" s="22"/>
      <c r="C13" s="15"/>
      <c r="D13" s="8" t="str">
        <f>IF(O13="ja RM",MAX($D$2:D12)+1,"")</f>
        <v/>
      </c>
      <c r="E13" s="12">
        <f>IF(O13="ja CK",MAX($E$2:E12)+1,"")</f>
        <v>3</v>
      </c>
      <c r="F13" s="8"/>
      <c r="G13" s="8"/>
      <c r="H13" s="8"/>
      <c r="I13" s="27" t="s">
        <v>32</v>
      </c>
      <c r="J13" s="28"/>
      <c r="K13" s="28"/>
      <c r="L13" s="28"/>
      <c r="M13" s="28"/>
      <c r="N13" s="29"/>
      <c r="O13" s="8" t="s">
        <v>27</v>
      </c>
    </row>
    <row r="14" spans="1:17" ht="15" customHeight="1" x14ac:dyDescent="0.25">
      <c r="A14" s="21" t="s">
        <v>25</v>
      </c>
      <c r="B14" s="22"/>
      <c r="C14" s="15"/>
      <c r="D14" s="8" t="str">
        <f>IF(O14="ja RM",MAX($D$2:D13)+1,"")</f>
        <v/>
      </c>
      <c r="E14" s="12" t="str">
        <f>IF(O14="ja CK",MAX($E$2:E13)+1,"")</f>
        <v/>
      </c>
      <c r="F14" s="8"/>
      <c r="G14" s="8"/>
      <c r="H14" s="8"/>
      <c r="I14" s="27"/>
      <c r="J14" s="28"/>
      <c r="K14" s="28"/>
      <c r="L14" s="28"/>
      <c r="M14" s="28"/>
      <c r="N14" s="29"/>
      <c r="O14" s="8" t="s">
        <v>12</v>
      </c>
    </row>
    <row r="15" spans="1:17" x14ac:dyDescent="0.25">
      <c r="F15" s="14"/>
      <c r="G15" s="14"/>
      <c r="H15" s="14"/>
    </row>
    <row r="16" spans="1:17" x14ac:dyDescent="0.25">
      <c r="A16" s="31" t="s">
        <v>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17" t="s">
        <v>2</v>
      </c>
      <c r="M16" s="30" t="s">
        <v>0</v>
      </c>
      <c r="N16" s="30"/>
      <c r="O16" s="17" t="s">
        <v>1</v>
      </c>
    </row>
    <row r="17" spans="1:15" x14ac:dyDescent="0.25">
      <c r="A17" s="25" t="str">
        <f>IFERROR(VLOOKUP(SMALL(RM,ROW()-16),$D$3:$N$14,6,0),"")</f>
        <v>voorzijde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"/>
      <c r="M17" s="25"/>
      <c r="N17" s="25"/>
      <c r="O17" s="11"/>
    </row>
    <row r="18" spans="1:15" x14ac:dyDescent="0.25">
      <c r="A18" s="25" t="str">
        <f>IFERROR(VLOOKUP(SMALL(RM,ROW()-16),$D$3:$N$14,6,0),"")</f>
        <v>randen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11"/>
      <c r="M18" s="25"/>
      <c r="N18" s="25"/>
      <c r="O18" s="11"/>
    </row>
    <row r="19" spans="1:15" x14ac:dyDescent="0.25">
      <c r="A19" s="25" t="str">
        <f>IFERROR(VLOOKUP(SMALL(RM,ROW()-16),$D$3:$N$14,6,0),"")</f>
        <v>putten in de muur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11"/>
      <c r="M19" s="25"/>
      <c r="N19" s="25"/>
      <c r="O19" s="11"/>
    </row>
    <row r="20" spans="1:15" x14ac:dyDescent="0.25">
      <c r="A20" s="25" t="str">
        <f>IFERROR(VLOOKUP(SMALL(RM,ROW()-16),$D$3:$N$14,6,0),"")</f>
        <v/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11"/>
      <c r="M20" s="25"/>
      <c r="N20" s="25"/>
      <c r="O20" s="11"/>
    </row>
    <row r="21" spans="1:15" x14ac:dyDescent="0.25">
      <c r="A21" s="25" t="str">
        <f>IFERROR(VLOOKUP(SMALL(RM,ROW()-16),$D$3:$N$14,6,0),"")</f>
        <v/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11"/>
      <c r="M21" s="25"/>
      <c r="N21" s="25"/>
      <c r="O21" s="11"/>
    </row>
    <row r="22" spans="1:15" x14ac:dyDescent="0.25">
      <c r="A22" s="25" t="str">
        <f>IFERROR(VLOOKUP(SMALL(RM,ROW()-16),$D$3:$N$14,6,0),"")</f>
        <v/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11"/>
      <c r="M22" s="25"/>
      <c r="N22" s="25"/>
      <c r="O22" s="11"/>
    </row>
    <row r="23" spans="1:15" x14ac:dyDescent="0.25">
      <c r="A23" s="25" t="str">
        <f>IFERROR(VLOOKUP(SMALL(RM,ROW()-16),$D$3:$N$14,6,0),"")</f>
        <v/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11"/>
      <c r="M23" s="25"/>
      <c r="N23" s="25"/>
      <c r="O23" s="11"/>
    </row>
    <row r="24" spans="1:15" x14ac:dyDescent="0.25">
      <c r="A24" s="25" t="str">
        <f>IFERROR(VLOOKUP(SMALL(RM,ROW()-16),$D$3:$N$14,6,0),"")</f>
        <v/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11"/>
      <c r="M24" s="25"/>
      <c r="N24" s="25"/>
      <c r="O24" s="11"/>
    </row>
    <row r="25" spans="1:15" x14ac:dyDescent="0.25">
      <c r="A25" s="25" t="str">
        <f>IFERROR(VLOOKUP(SMALL(RM,ROW()-16),$D$3:$N$14,6,0),"")</f>
        <v/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1"/>
      <c r="M25" s="25"/>
      <c r="N25" s="25"/>
      <c r="O25" s="11"/>
    </row>
    <row r="26" spans="1:15" x14ac:dyDescent="0.25">
      <c r="A26" s="25" t="str">
        <f>IFERROR(VLOOKUP(SMALL(RM,ROW()-16),$D$3:$N$14,6,0),"")</f>
        <v/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11"/>
      <c r="M26" s="25"/>
      <c r="N26" s="25"/>
      <c r="O26" s="11"/>
    </row>
    <row r="27" spans="1:15" x14ac:dyDescent="0.25">
      <c r="A27" s="25" t="str">
        <f>IFERROR(VLOOKUP(SMALL(RM,ROW()-16),$D$3:$N$14,6,0),"")</f>
        <v/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11"/>
      <c r="M27" s="25"/>
      <c r="N27" s="25"/>
      <c r="O27" s="11"/>
    </row>
    <row r="28" spans="1:15" x14ac:dyDescent="0.25">
      <c r="A28" s="25" t="str">
        <f>IFERROR(VLOOKUP(SMALL(RM,ROW()-16),$D$3:$N$14,6,0),"")</f>
        <v/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11"/>
      <c r="M28" s="25"/>
      <c r="N28" s="25"/>
      <c r="O28" s="11"/>
    </row>
    <row r="29" spans="1:15" x14ac:dyDescent="0.25">
      <c r="A29" s="25" t="str">
        <f>IFERROR(VLOOKUP(SMALL(RM,ROW()-16),$D$3:$N$14,6,0),"")</f>
        <v/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11"/>
      <c r="M29" s="25"/>
      <c r="N29" s="25"/>
      <c r="O29" s="11"/>
    </row>
    <row r="30" spans="1:15" x14ac:dyDescent="0.25">
      <c r="A30" s="25" t="str">
        <f>IFERROR(VLOOKUP(SMALL(RM,ROW()-16),$D$3:$N$14,6,0),"")</f>
        <v/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11"/>
      <c r="M30" s="25"/>
      <c r="N30" s="25"/>
      <c r="O30" s="11"/>
    </row>
    <row r="31" spans="1:15" x14ac:dyDescent="0.25">
      <c r="A31" s="25" t="str">
        <f>IFERROR(VLOOKUP(SMALL(RM,ROW()-16),$D$3:$N$14,6,0),"")</f>
        <v/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11"/>
      <c r="M31" s="25"/>
      <c r="N31" s="25"/>
      <c r="O31" s="11"/>
    </row>
    <row r="32" spans="1:15" x14ac:dyDescent="0.25">
      <c r="A32" s="25" t="str">
        <f>IFERROR(VLOOKUP(SMALL(RM,ROW()-16),$D$3:$N$14,6,0),"")</f>
        <v/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11"/>
      <c r="M32" s="25"/>
      <c r="N32" s="25"/>
      <c r="O32" s="11"/>
    </row>
    <row r="33" spans="1:15" x14ac:dyDescent="0.25">
      <c r="A33" s="25" t="str">
        <f>IFERROR(VLOOKUP(SMALL(RM,ROW()-16),$D$3:$N$14,6,0),"")</f>
        <v/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11"/>
      <c r="M33" s="25"/>
      <c r="N33" s="25"/>
      <c r="O33" s="11"/>
    </row>
    <row r="34" spans="1:15" x14ac:dyDescent="0.25">
      <c r="A34" s="25" t="str">
        <f>IFERROR(VLOOKUP(SMALL(RM,ROW()-16),$D$3:$N$14,6,0),"")</f>
        <v/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11"/>
      <c r="M34" s="25"/>
      <c r="N34" s="25"/>
      <c r="O34" s="11"/>
    </row>
    <row r="35" spans="1:15" x14ac:dyDescent="0.25">
      <c r="A35" s="25" t="str">
        <f>IFERROR(VLOOKUP(SMALL(RM,ROW()-16),$D$3:$N$14,6,0),"")</f>
        <v/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11"/>
      <c r="M35" s="25"/>
      <c r="N35" s="25"/>
      <c r="O35" s="11"/>
    </row>
    <row r="36" spans="1:15" x14ac:dyDescent="0.25">
      <c r="A36" s="25" t="str">
        <f>IFERROR(VLOOKUP(SMALL(RM,ROW()-16),$D$3:$N$14,6,0),"")</f>
        <v/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11"/>
      <c r="M36" s="25"/>
      <c r="N36" s="25"/>
      <c r="O36" s="11"/>
    </row>
    <row r="37" spans="1:15" x14ac:dyDescent="0.25">
      <c r="A37" s="25" t="str">
        <f>IFERROR(VLOOKUP(SMALL(RM,ROW()-16),$D$3:$N$14,6,0),"")</f>
        <v/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11"/>
      <c r="M37" s="25"/>
      <c r="N37" s="25"/>
      <c r="O37" s="11"/>
    </row>
    <row r="38" spans="1:15" x14ac:dyDescent="0.25">
      <c r="A38" s="25" t="str">
        <f>IFERROR(VLOOKUP(SMALL(RM,ROW()-16),$D$3:$N$14,6,0),"")</f>
        <v/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11"/>
      <c r="M38" s="25"/>
      <c r="N38" s="25"/>
      <c r="O38" s="11"/>
    </row>
    <row r="39" spans="1:15" x14ac:dyDescent="0.25">
      <c r="A39" s="25" t="str">
        <f>IFERROR(VLOOKUP(SMALL(RM,ROW()-16),$D$3:$N$14,6,0),"")</f>
        <v/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11"/>
      <c r="M39" s="25"/>
      <c r="N39" s="25"/>
      <c r="O39" s="11"/>
    </row>
    <row r="40" spans="1:15" x14ac:dyDescent="0.25">
      <c r="A40" s="25" t="str">
        <f>IFERROR(VLOOKUP(SMALL(RM,ROW()-16),$D$3:$N$14,6,0),"")</f>
        <v/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11"/>
      <c r="M40" s="25"/>
      <c r="N40" s="25"/>
      <c r="O40" s="11"/>
    </row>
    <row r="41" spans="1:15" x14ac:dyDescent="0.25">
      <c r="A41" s="25" t="str">
        <f>IFERROR(VLOOKUP(SMALL(RM,ROW()-16),$D$3:$N$14,6,0),"")</f>
        <v/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11"/>
      <c r="M41" s="25"/>
      <c r="N41" s="25"/>
      <c r="O41" s="11"/>
    </row>
    <row r="42" spans="1:15" x14ac:dyDescent="0.25">
      <c r="A42" s="25" t="str">
        <f>IFERROR(VLOOKUP(SMALL(RM,ROW()-16),$D$3:$N$14,6,0),"")</f>
        <v/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11"/>
      <c r="M42" s="25"/>
      <c r="N42" s="25"/>
      <c r="O42" s="11"/>
    </row>
    <row r="48" spans="1:15" x14ac:dyDescent="0.25">
      <c r="A48" s="31" t="s">
        <v>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17" t="s">
        <v>2</v>
      </c>
      <c r="M48" s="30" t="s">
        <v>0</v>
      </c>
      <c r="N48" s="30"/>
      <c r="O48" s="17" t="s">
        <v>1</v>
      </c>
    </row>
    <row r="49" spans="1:15" x14ac:dyDescent="0.25">
      <c r="A49" s="25" t="str">
        <f>IFERROR(VLOOKUP(SMALL(CK,ROW()-48),$E$3:$N$14,5,0),"")</f>
        <v>etens resten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"/>
      <c r="M49" s="25"/>
      <c r="N49" s="25"/>
      <c r="O49" s="11"/>
    </row>
    <row r="50" spans="1:15" x14ac:dyDescent="0.25">
      <c r="A50" s="25" t="str">
        <f>IFERROR(VLOOKUP(SMALL(CK,ROW()-48),$E$3:$N$14,5,0),"")</f>
        <v>koffie resten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11"/>
      <c r="M50" s="25"/>
      <c r="N50" s="25"/>
      <c r="O50" s="11"/>
    </row>
    <row r="51" spans="1:15" x14ac:dyDescent="0.25">
      <c r="A51" s="25" t="str">
        <f>IFERROR(VLOOKUP(SMALL(CK,ROW()-48),$E$3:$N$14,5,0),"")</f>
        <v/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11"/>
      <c r="M51" s="25"/>
      <c r="N51" s="25"/>
      <c r="O51" s="11"/>
    </row>
    <row r="52" spans="1:15" x14ac:dyDescent="0.25">
      <c r="A52" s="25" t="str">
        <f>IFERROR(VLOOKUP(SMALL(CK,ROW()-48),$E$3:$N$14,5,0),"")</f>
        <v/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11"/>
      <c r="M52" s="25"/>
      <c r="N52" s="25"/>
      <c r="O52" s="11"/>
    </row>
    <row r="53" spans="1:15" x14ac:dyDescent="0.25">
      <c r="A53" s="25" t="str">
        <f>IFERROR(VLOOKUP(SMALL(CK,ROW()-48),$E$3:$N$14,5,0),"")</f>
        <v/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11"/>
      <c r="M53" s="25"/>
      <c r="N53" s="25"/>
      <c r="O53" s="11"/>
    </row>
    <row r="54" spans="1:15" x14ac:dyDescent="0.25">
      <c r="A54" s="25" t="str">
        <f>IFERROR(VLOOKUP(SMALL(CK,ROW()-48),$E$3:$N$14,5,0),"")</f>
        <v/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11"/>
      <c r="M54" s="25"/>
      <c r="N54" s="25"/>
      <c r="O54" s="11"/>
    </row>
    <row r="55" spans="1:15" x14ac:dyDescent="0.25">
      <c r="A55" s="25" t="str">
        <f>IFERROR(VLOOKUP(SMALL(CK,ROW()-48),$E$3:$N$14,5,0),"")</f>
        <v/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11"/>
      <c r="M55" s="25"/>
      <c r="N55" s="25"/>
      <c r="O55" s="11"/>
    </row>
    <row r="56" spans="1:15" x14ac:dyDescent="0.25">
      <c r="A56" s="25" t="str">
        <f>IFERROR(VLOOKUP(SMALL(CK,ROW()-48),$E$3:$N$14,5,0),"")</f>
        <v/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11"/>
      <c r="M56" s="25"/>
      <c r="N56" s="25"/>
      <c r="O56" s="11"/>
    </row>
    <row r="57" spans="1:15" x14ac:dyDescent="0.25">
      <c r="A57" s="25" t="str">
        <f>IFERROR(VLOOKUP(SMALL(CK,ROW()-48),$E$3:$N$14,5,0),"")</f>
        <v/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11"/>
      <c r="M57" s="25"/>
      <c r="N57" s="25"/>
      <c r="O57" s="11"/>
    </row>
    <row r="58" spans="1:15" x14ac:dyDescent="0.25">
      <c r="A58" s="25" t="str">
        <f>IFERROR(VLOOKUP(SMALL(CK,ROW()-48),$E$3:$N$14,5,0),"")</f>
        <v/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11"/>
      <c r="M58" s="25"/>
      <c r="N58" s="25"/>
      <c r="O58" s="11"/>
    </row>
    <row r="59" spans="1:15" x14ac:dyDescent="0.25">
      <c r="A59" s="25" t="str">
        <f>IFERROR(VLOOKUP(SMALL(CK,ROW()-48),$E$3:$N$14,5,0),"")</f>
        <v/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11"/>
      <c r="M59" s="25"/>
      <c r="N59" s="25"/>
      <c r="O59" s="11"/>
    </row>
    <row r="60" spans="1:15" x14ac:dyDescent="0.25">
      <c r="A60" s="25" t="str">
        <f>IFERROR(VLOOKUP(SMALL(CK,ROW()-48),$E$3:$N$14,5,0),"")</f>
        <v/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11"/>
      <c r="M60" s="25"/>
      <c r="N60" s="25"/>
      <c r="O60" s="11"/>
    </row>
    <row r="61" spans="1:15" x14ac:dyDescent="0.25">
      <c r="A61" s="25" t="str">
        <f>IFERROR(VLOOKUP(SMALL(CK,ROW()-48),$E$3:$N$14,5,0),"")</f>
        <v/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11"/>
      <c r="M61" s="25"/>
      <c r="N61" s="25"/>
      <c r="O61" s="11"/>
    </row>
    <row r="62" spans="1:15" x14ac:dyDescent="0.25">
      <c r="A62" s="25" t="str">
        <f>IFERROR(VLOOKUP(SMALL(CK,ROW()-48),$E$3:$N$14,5,0),"")</f>
        <v/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11"/>
      <c r="M62" s="25"/>
      <c r="N62" s="25"/>
      <c r="O62" s="11"/>
    </row>
    <row r="63" spans="1:15" x14ac:dyDescent="0.25">
      <c r="A63" s="25" t="str">
        <f>IFERROR(VLOOKUP(SMALL(CK,ROW()-48),$E$3:$N$14,5,0),"")</f>
        <v/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11"/>
      <c r="M63" s="25"/>
      <c r="N63" s="25"/>
      <c r="O63" s="11"/>
    </row>
    <row r="64" spans="1:15" x14ac:dyDescent="0.25">
      <c r="A64" s="25" t="str">
        <f>IFERROR(VLOOKUP(SMALL(CK,ROW()-48),$E$3:$N$14,5,0),"")</f>
        <v/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11"/>
      <c r="M64" s="25"/>
      <c r="N64" s="25"/>
      <c r="O64" s="11"/>
    </row>
    <row r="65" spans="1:15" x14ac:dyDescent="0.25">
      <c r="A65" s="25" t="str">
        <f>IFERROR(VLOOKUP(SMALL(CK,ROW()-48),$E$3:$N$14,5,0),"")</f>
        <v/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11"/>
      <c r="M65" s="25"/>
      <c r="N65" s="25"/>
      <c r="O65" s="11"/>
    </row>
    <row r="66" spans="1:15" x14ac:dyDescent="0.25">
      <c r="A66" s="25" t="str">
        <f>IFERROR(VLOOKUP(SMALL(CK,ROW()-48),$E$3:$N$14,5,0),"")</f>
        <v/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11"/>
      <c r="M66" s="25"/>
      <c r="N66" s="25"/>
      <c r="O66" s="11"/>
    </row>
    <row r="67" spans="1:15" x14ac:dyDescent="0.25">
      <c r="A67" s="25" t="str">
        <f>IFERROR(VLOOKUP(SMALL(CK,ROW()-48),$E$3:$N$14,5,0),"")</f>
        <v/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11"/>
      <c r="M67" s="25"/>
      <c r="N67" s="25"/>
      <c r="O67" s="11"/>
    </row>
    <row r="68" spans="1:15" x14ac:dyDescent="0.25">
      <c r="A68" s="25" t="str">
        <f>IFERROR(VLOOKUP(SMALL(CK,ROW()-48),$E$3:$N$14,5,0),"")</f>
        <v/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11"/>
      <c r="M68" s="25"/>
      <c r="N68" s="25"/>
      <c r="O68" s="11"/>
    </row>
    <row r="69" spans="1:15" x14ac:dyDescent="0.25">
      <c r="A69" s="25" t="str">
        <f>IFERROR(VLOOKUP(SMALL(CK,ROW()-48),$E$3:$N$14,5,0),"")</f>
        <v/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11"/>
      <c r="M69" s="25"/>
      <c r="N69" s="25"/>
      <c r="O69" s="11"/>
    </row>
    <row r="70" spans="1:15" x14ac:dyDescent="0.25">
      <c r="A70" s="25" t="str">
        <f>IFERROR(VLOOKUP(SMALL(CK,ROW()-48),$E$3:$N$14,5,0),"")</f>
        <v/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11"/>
      <c r="M70" s="25"/>
      <c r="N70" s="25"/>
      <c r="O70" s="11"/>
    </row>
    <row r="71" spans="1:15" x14ac:dyDescent="0.25">
      <c r="A71" s="25" t="str">
        <f>IFERROR(VLOOKUP(SMALL(CK,ROW()-48),$E$3:$N$14,5,0),"")</f>
        <v/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11"/>
      <c r="M71" s="25"/>
      <c r="N71" s="25"/>
      <c r="O71" s="11"/>
    </row>
    <row r="72" spans="1:15" x14ac:dyDescent="0.25">
      <c r="A72" s="25" t="str">
        <f>IFERROR(VLOOKUP(SMALL(CK,ROW()-48),$E$3:$N$14,5,0),"")</f>
        <v/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11"/>
      <c r="M72" s="25"/>
      <c r="N72" s="25"/>
      <c r="O72" s="11"/>
    </row>
    <row r="73" spans="1:15" x14ac:dyDescent="0.25">
      <c r="A73" s="25" t="str">
        <f>IFERROR(VLOOKUP(SMALL(CK,ROW()-48),$E$3:$N$14,5,0),"")</f>
        <v/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11"/>
      <c r="M73" s="25"/>
      <c r="N73" s="25"/>
      <c r="O73" s="11"/>
    </row>
    <row r="74" spans="1:15" x14ac:dyDescent="0.25">
      <c r="A74" s="25" t="str">
        <f>IFERROR(VLOOKUP(SMALL(CK,ROW()-48),$E$3:$N$14,5,0),"")</f>
        <v/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11"/>
      <c r="M74" s="25"/>
      <c r="N74" s="25"/>
      <c r="O74" s="11"/>
    </row>
    <row r="83" spans="1:13" x14ac:dyDescent="0.25">
      <c r="A83" s="4"/>
      <c r="B83" s="4"/>
      <c r="C83" s="10"/>
      <c r="D83" s="10"/>
      <c r="E83" s="10"/>
      <c r="F83" s="13"/>
      <c r="G83" s="13"/>
      <c r="H83" s="13"/>
      <c r="I83" s="13"/>
      <c r="J83" s="13"/>
      <c r="K83" s="13"/>
      <c r="L83" s="3"/>
      <c r="M83" s="3"/>
    </row>
    <row r="84" spans="1:13" x14ac:dyDescent="0.25">
      <c r="A84" s="4"/>
      <c r="B84" s="4"/>
      <c r="C84" s="10"/>
      <c r="D84" s="10"/>
      <c r="E84" s="10"/>
      <c r="F84" s="13"/>
      <c r="G84" s="13"/>
      <c r="H84" s="13"/>
      <c r="I84" s="13"/>
      <c r="J84" s="13"/>
      <c r="K84" s="13"/>
      <c r="L84" s="3"/>
      <c r="M84" s="3"/>
    </row>
    <row r="85" spans="1:13" x14ac:dyDescent="0.25">
      <c r="A85" s="4"/>
      <c r="B85" s="4"/>
      <c r="C85" s="10"/>
      <c r="D85" s="10"/>
      <c r="E85" s="10"/>
      <c r="F85" s="13"/>
      <c r="G85" s="13"/>
      <c r="H85" s="13"/>
      <c r="I85" s="13"/>
      <c r="J85" s="13"/>
      <c r="K85" s="13"/>
      <c r="L85" s="3"/>
      <c r="M85" s="3"/>
    </row>
    <row r="87" spans="1:13" x14ac:dyDescent="0.25">
      <c r="A87" s="5"/>
      <c r="B87" s="4"/>
      <c r="C87" s="10"/>
      <c r="D87" s="10"/>
      <c r="E87" s="10"/>
    </row>
    <row r="115" spans="1:13" x14ac:dyDescent="0.25">
      <c r="A115" s="3"/>
      <c r="B115" s="3"/>
      <c r="C115" s="3"/>
      <c r="D115" s="3"/>
      <c r="E115" s="3"/>
      <c r="F115" s="13"/>
      <c r="G115" s="13"/>
      <c r="H115" s="13"/>
      <c r="I115" s="13"/>
      <c r="J115" s="13"/>
      <c r="K115" s="13"/>
      <c r="L115" s="3"/>
      <c r="M115" s="3"/>
    </row>
    <row r="116" spans="1:13" x14ac:dyDescent="0.25">
      <c r="A116" s="3"/>
      <c r="B116" s="3"/>
      <c r="C116" s="3"/>
      <c r="D116" s="3"/>
      <c r="E116" s="3"/>
      <c r="F116" s="13"/>
      <c r="G116" s="13"/>
      <c r="H116" s="13"/>
      <c r="I116" s="13"/>
      <c r="J116" s="13"/>
      <c r="K116" s="13"/>
      <c r="L116" s="3"/>
      <c r="M116" s="3"/>
    </row>
    <row r="117" spans="1:13" x14ac:dyDescent="0.25">
      <c r="A117" s="3"/>
      <c r="B117" s="3"/>
      <c r="C117" s="3"/>
      <c r="D117" s="3"/>
      <c r="E117" s="3"/>
      <c r="F117" s="13"/>
      <c r="G117" s="13"/>
      <c r="H117" s="13"/>
      <c r="I117" s="13"/>
      <c r="J117" s="13"/>
      <c r="K117" s="13"/>
      <c r="L117" s="3"/>
      <c r="M117" s="3"/>
    </row>
    <row r="118" spans="1:13" x14ac:dyDescent="0.25">
      <c r="A118" s="3"/>
      <c r="B118" s="6"/>
      <c r="C118" s="6"/>
      <c r="D118" s="6"/>
      <c r="E118" s="6"/>
      <c r="F118" s="13"/>
      <c r="G118" s="13"/>
      <c r="H118" s="13"/>
      <c r="I118" s="13"/>
      <c r="J118" s="13"/>
      <c r="K118" s="13"/>
      <c r="L118" s="3"/>
      <c r="M118" s="3"/>
    </row>
    <row r="119" spans="1:13" x14ac:dyDescent="0.25">
      <c r="A119" s="3"/>
      <c r="B119" s="6"/>
      <c r="C119" s="6"/>
      <c r="D119" s="6"/>
      <c r="E119" s="6"/>
      <c r="F119" s="13"/>
      <c r="G119" s="13"/>
      <c r="H119" s="13"/>
      <c r="I119" s="13"/>
      <c r="J119" s="13"/>
      <c r="K119" s="13"/>
      <c r="L119" s="3"/>
      <c r="M119" s="3"/>
    </row>
    <row r="120" spans="1:13" x14ac:dyDescent="0.25">
      <c r="A120" s="3"/>
      <c r="B120" s="6"/>
      <c r="C120" s="6"/>
      <c r="D120" s="6"/>
      <c r="E120" s="6"/>
      <c r="F120" s="13"/>
      <c r="G120" s="13"/>
      <c r="H120" s="13"/>
      <c r="I120" s="13"/>
      <c r="J120" s="13"/>
      <c r="K120" s="13"/>
      <c r="L120" s="3"/>
      <c r="M120" s="3"/>
    </row>
    <row r="121" spans="1:13" x14ac:dyDescent="0.25">
      <c r="A121" s="3"/>
      <c r="B121" s="6"/>
      <c r="C121" s="6"/>
      <c r="D121" s="6"/>
      <c r="E121" s="6"/>
      <c r="F121" s="13"/>
      <c r="G121" s="13"/>
      <c r="H121" s="13"/>
      <c r="I121" s="13"/>
      <c r="J121" s="13"/>
      <c r="K121" s="13"/>
      <c r="L121" s="3"/>
      <c r="M121" s="3"/>
    </row>
    <row r="122" spans="1:13" x14ac:dyDescent="0.25">
      <c r="A122" s="3"/>
      <c r="B122" s="3"/>
      <c r="C122" s="3"/>
      <c r="D122" s="3"/>
      <c r="E122" s="3"/>
      <c r="F122" s="13"/>
      <c r="G122" s="13"/>
      <c r="H122" s="13"/>
      <c r="I122" s="13"/>
      <c r="J122" s="13"/>
      <c r="K122" s="13"/>
      <c r="L122" s="3"/>
      <c r="M122" s="3"/>
    </row>
    <row r="123" spans="1:13" x14ac:dyDescent="0.25">
      <c r="A123" s="3"/>
      <c r="B123" s="5"/>
      <c r="C123" s="5"/>
      <c r="D123" s="5"/>
      <c r="E123" s="5"/>
      <c r="F123" s="13"/>
      <c r="G123" s="13"/>
      <c r="H123" s="13"/>
      <c r="I123" s="13"/>
      <c r="J123" s="13"/>
      <c r="K123" s="13"/>
      <c r="L123" s="3"/>
      <c r="M123" s="3"/>
    </row>
    <row r="124" spans="1:13" x14ac:dyDescent="0.25">
      <c r="A124" s="3"/>
      <c r="B124" s="3"/>
      <c r="C124" s="3"/>
      <c r="D124" s="3"/>
      <c r="E124" s="3"/>
      <c r="F124" s="13"/>
      <c r="G124" s="13"/>
      <c r="H124" s="13"/>
      <c r="I124" s="13"/>
      <c r="J124" s="13"/>
      <c r="K124" s="13"/>
      <c r="L124" s="3"/>
      <c r="M124" s="3"/>
    </row>
    <row r="125" spans="1:13" x14ac:dyDescent="0.25">
      <c r="A125" s="3"/>
      <c r="B125" s="3"/>
      <c r="C125" s="3"/>
      <c r="D125" s="3"/>
      <c r="E125" s="3"/>
      <c r="F125" s="13"/>
      <c r="G125" s="13"/>
      <c r="H125" s="13"/>
      <c r="I125" s="13"/>
      <c r="J125" s="13"/>
      <c r="K125" s="13"/>
      <c r="L125" s="3"/>
      <c r="M125" s="3"/>
    </row>
    <row r="126" spans="1:13" x14ac:dyDescent="0.25">
      <c r="A126" s="3"/>
      <c r="B126" s="3"/>
      <c r="C126" s="3"/>
      <c r="D126" s="3"/>
      <c r="E126" s="3"/>
      <c r="F126" s="13"/>
      <c r="G126" s="13"/>
      <c r="H126" s="13"/>
      <c r="I126" s="13"/>
      <c r="J126" s="13"/>
      <c r="K126" s="13"/>
      <c r="L126" s="3"/>
      <c r="M126" s="3"/>
    </row>
    <row r="127" spans="1:13" x14ac:dyDescent="0.25">
      <c r="A127" s="3"/>
      <c r="B127" s="3"/>
      <c r="C127" s="3"/>
      <c r="D127" s="3"/>
      <c r="E127" s="3"/>
      <c r="F127" s="13"/>
      <c r="G127" s="13"/>
      <c r="H127" s="13"/>
      <c r="I127" s="13"/>
      <c r="J127" s="13"/>
      <c r="K127" s="13"/>
      <c r="L127" s="3"/>
      <c r="M127" s="3"/>
    </row>
    <row r="128" spans="1:13" x14ac:dyDescent="0.25">
      <c r="A128" s="3"/>
      <c r="B128" s="3"/>
      <c r="C128" s="3"/>
      <c r="D128" s="3"/>
      <c r="E128" s="3"/>
      <c r="F128" s="13"/>
      <c r="G128" s="13"/>
      <c r="H128" s="13"/>
      <c r="I128" s="13"/>
      <c r="J128" s="13"/>
      <c r="K128" s="13"/>
      <c r="L128" s="3"/>
      <c r="M128" s="3"/>
    </row>
    <row r="129" spans="1:13" x14ac:dyDescent="0.25">
      <c r="A129" s="3"/>
      <c r="B129" s="3"/>
      <c r="C129" s="3"/>
      <c r="D129" s="3"/>
      <c r="E129" s="3"/>
      <c r="F129" s="13"/>
      <c r="G129" s="13"/>
      <c r="H129" s="13"/>
      <c r="I129" s="13"/>
      <c r="J129" s="13"/>
      <c r="K129" s="13"/>
      <c r="L129" s="3"/>
      <c r="M129" s="3"/>
    </row>
    <row r="130" spans="1:13" x14ac:dyDescent="0.25">
      <c r="A130" s="3"/>
      <c r="B130" s="3"/>
      <c r="C130" s="3"/>
      <c r="D130" s="3"/>
      <c r="E130" s="3"/>
      <c r="F130" s="13"/>
      <c r="G130" s="13"/>
      <c r="H130" s="13"/>
      <c r="I130" s="13"/>
      <c r="J130" s="13"/>
      <c r="K130" s="13"/>
      <c r="L130" s="3"/>
      <c r="M130" s="3"/>
    </row>
    <row r="131" spans="1:13" x14ac:dyDescent="0.25">
      <c r="A131" s="3"/>
      <c r="B131" s="3"/>
      <c r="C131" s="3"/>
      <c r="D131" s="3"/>
      <c r="E131" s="3"/>
      <c r="F131" s="13"/>
      <c r="G131" s="13"/>
      <c r="H131" s="13"/>
      <c r="I131" s="13"/>
      <c r="J131" s="13"/>
      <c r="K131" s="13"/>
      <c r="L131" s="3"/>
      <c r="M131" s="3"/>
    </row>
    <row r="132" spans="1:13" x14ac:dyDescent="0.25">
      <c r="A132" s="3"/>
      <c r="B132" s="3"/>
      <c r="C132" s="3"/>
      <c r="D132" s="3"/>
      <c r="E132" s="3"/>
      <c r="F132" s="13"/>
      <c r="G132" s="13"/>
      <c r="H132" s="13"/>
      <c r="I132" s="13"/>
      <c r="J132" s="13"/>
      <c r="K132" s="13"/>
      <c r="L132" s="3"/>
      <c r="M132" s="3"/>
    </row>
    <row r="133" spans="1:13" x14ac:dyDescent="0.25">
      <c r="A133" s="3"/>
      <c r="B133" s="3"/>
      <c r="C133" s="3"/>
      <c r="D133" s="3"/>
      <c r="E133" s="3"/>
      <c r="F133" s="13"/>
      <c r="G133" s="13"/>
      <c r="H133" s="13"/>
      <c r="I133" s="13"/>
      <c r="J133" s="13"/>
      <c r="K133" s="13"/>
      <c r="L133" s="3"/>
      <c r="M133" s="3"/>
    </row>
    <row r="134" spans="1:13" x14ac:dyDescent="0.25">
      <c r="A134" s="3"/>
      <c r="B134" s="3"/>
      <c r="C134" s="3"/>
      <c r="D134" s="3"/>
      <c r="E134" s="3"/>
      <c r="F134" s="13"/>
      <c r="G134" s="13"/>
      <c r="H134" s="13"/>
      <c r="I134" s="13"/>
      <c r="J134" s="13"/>
      <c r="K134" s="13"/>
      <c r="L134" s="3"/>
      <c r="M134" s="3"/>
    </row>
    <row r="135" spans="1:13" x14ac:dyDescent="0.25">
      <c r="A135" s="3"/>
      <c r="B135" s="3"/>
      <c r="C135" s="3"/>
      <c r="D135" s="3"/>
      <c r="E135" s="3"/>
      <c r="F135" s="13"/>
      <c r="G135" s="13"/>
      <c r="H135" s="13"/>
      <c r="I135" s="13"/>
      <c r="J135" s="13"/>
      <c r="K135" s="13"/>
      <c r="L135" s="3"/>
      <c r="M135" s="3"/>
    </row>
    <row r="136" spans="1:13" x14ac:dyDescent="0.25">
      <c r="A136" s="3"/>
      <c r="B136" s="3"/>
      <c r="C136" s="3"/>
      <c r="D136" s="3"/>
      <c r="E136" s="3"/>
      <c r="F136" s="13"/>
      <c r="G136" s="13"/>
      <c r="H136" s="13"/>
      <c r="I136" s="13"/>
      <c r="J136" s="13"/>
      <c r="K136" s="13"/>
      <c r="L136" s="3"/>
      <c r="M136" s="3"/>
    </row>
    <row r="137" spans="1:13" x14ac:dyDescent="0.25">
      <c r="A137" s="3"/>
      <c r="B137" s="3"/>
      <c r="C137" s="3"/>
      <c r="D137" s="3"/>
      <c r="E137" s="3"/>
      <c r="F137" s="13"/>
      <c r="G137" s="13"/>
      <c r="H137" s="13"/>
      <c r="I137" s="13"/>
      <c r="J137" s="13"/>
      <c r="K137" s="13"/>
      <c r="L137" s="3"/>
      <c r="M137" s="3"/>
    </row>
    <row r="138" spans="1:13" x14ac:dyDescent="0.25">
      <c r="A138" s="3"/>
      <c r="B138" s="3"/>
      <c r="C138" s="3"/>
      <c r="D138" s="3"/>
      <c r="E138" s="3"/>
      <c r="F138" s="13"/>
      <c r="G138" s="13"/>
      <c r="H138" s="13"/>
      <c r="I138" s="13"/>
      <c r="J138" s="13"/>
      <c r="K138" s="13"/>
      <c r="L138" s="3"/>
      <c r="M138" s="3"/>
    </row>
    <row r="139" spans="1:13" x14ac:dyDescent="0.25">
      <c r="A139" s="3"/>
      <c r="B139" s="3"/>
      <c r="C139" s="3"/>
      <c r="D139" s="3"/>
      <c r="E139" s="3"/>
      <c r="F139" s="13"/>
      <c r="G139" s="13"/>
      <c r="H139" s="13"/>
      <c r="I139" s="13"/>
      <c r="J139" s="13"/>
      <c r="K139" s="13"/>
      <c r="L139" s="3"/>
      <c r="M139" s="3"/>
    </row>
    <row r="140" spans="1:13" x14ac:dyDescent="0.25">
      <c r="A140" s="3"/>
      <c r="B140" s="3"/>
      <c r="C140" s="3"/>
      <c r="D140" s="3"/>
      <c r="E140" s="3"/>
      <c r="F140" s="13"/>
      <c r="G140" s="13"/>
      <c r="H140" s="13"/>
      <c r="I140" s="13"/>
      <c r="J140" s="13"/>
      <c r="K140" s="13"/>
      <c r="L140" s="3"/>
      <c r="M140" s="3"/>
    </row>
    <row r="141" spans="1:13" x14ac:dyDescent="0.25">
      <c r="A141" s="3"/>
      <c r="B141" s="3"/>
      <c r="C141" s="3"/>
      <c r="D141" s="3"/>
      <c r="E141" s="3"/>
      <c r="F141" s="13"/>
      <c r="G141" s="13"/>
      <c r="H141" s="13"/>
      <c r="I141" s="13"/>
      <c r="J141" s="13"/>
      <c r="K141" s="13"/>
      <c r="L141" s="3"/>
      <c r="M141" s="3"/>
    </row>
    <row r="142" spans="1:13" x14ac:dyDescent="0.25">
      <c r="A142" s="3"/>
      <c r="B142" s="3"/>
      <c r="C142" s="3"/>
      <c r="D142" s="3"/>
      <c r="E142" s="3"/>
      <c r="F142" s="13"/>
      <c r="G142" s="13"/>
      <c r="H142" s="13"/>
      <c r="I142" s="13"/>
      <c r="J142" s="13"/>
      <c r="K142" s="13"/>
      <c r="L142" s="3"/>
      <c r="M142" s="3"/>
    </row>
    <row r="143" spans="1:13" x14ac:dyDescent="0.25">
      <c r="A143" s="3"/>
      <c r="B143" s="3"/>
      <c r="C143" s="3"/>
      <c r="D143" s="3"/>
      <c r="E143" s="3"/>
      <c r="F143" s="13"/>
      <c r="G143" s="13"/>
      <c r="H143" s="13"/>
      <c r="I143" s="13"/>
      <c r="J143" s="13"/>
      <c r="K143" s="13"/>
      <c r="L143" s="3"/>
      <c r="M143" s="3"/>
    </row>
    <row r="144" spans="1:13" x14ac:dyDescent="0.25">
      <c r="A144" s="3"/>
      <c r="B144" s="3"/>
      <c r="C144" s="3"/>
      <c r="D144" s="3"/>
      <c r="E144" s="3"/>
      <c r="F144" s="13"/>
      <c r="G144" s="13"/>
      <c r="H144" s="13"/>
      <c r="I144" s="13"/>
      <c r="J144" s="13"/>
      <c r="K144" s="13"/>
      <c r="L144" s="3"/>
      <c r="M144" s="3"/>
    </row>
    <row r="145" spans="1:13" x14ac:dyDescent="0.25">
      <c r="A145" s="3"/>
      <c r="B145" s="3"/>
      <c r="C145" s="3"/>
      <c r="D145" s="3"/>
      <c r="E145" s="3"/>
      <c r="F145" s="13"/>
      <c r="G145" s="13"/>
      <c r="H145" s="13"/>
      <c r="I145" s="13"/>
      <c r="J145" s="13"/>
      <c r="K145" s="13"/>
      <c r="L145" s="3"/>
      <c r="M145" s="3"/>
    </row>
    <row r="146" spans="1:13" x14ac:dyDescent="0.25">
      <c r="A146" s="3"/>
      <c r="B146" s="3"/>
      <c r="C146" s="3"/>
      <c r="D146" s="3"/>
      <c r="E146" s="3"/>
      <c r="F146" s="13"/>
      <c r="G146" s="13"/>
      <c r="H146" s="13"/>
      <c r="I146" s="13"/>
      <c r="J146" s="13"/>
      <c r="K146" s="13"/>
      <c r="L146" s="3"/>
      <c r="M146" s="3"/>
    </row>
    <row r="147" spans="1:13" x14ac:dyDescent="0.25">
      <c r="A147" s="3"/>
      <c r="B147" s="3"/>
      <c r="C147" s="3"/>
      <c r="D147" s="3"/>
      <c r="E147" s="3"/>
      <c r="F147" s="13"/>
      <c r="G147" s="13"/>
      <c r="H147" s="13"/>
      <c r="I147" s="13"/>
      <c r="J147" s="13"/>
      <c r="K147" s="13"/>
      <c r="L147" s="3"/>
      <c r="M147" s="3"/>
    </row>
    <row r="148" spans="1:13" x14ac:dyDescent="0.25">
      <c r="A148" s="3"/>
      <c r="B148" s="3"/>
      <c r="C148" s="3"/>
      <c r="D148" s="3"/>
      <c r="E148" s="3"/>
      <c r="F148" s="13"/>
      <c r="G148" s="13"/>
      <c r="H148" s="13"/>
      <c r="I148" s="13"/>
      <c r="J148" s="13"/>
      <c r="K148" s="13"/>
      <c r="L148" s="3"/>
      <c r="M148" s="3"/>
    </row>
    <row r="149" spans="1:13" x14ac:dyDescent="0.25">
      <c r="A149" s="3"/>
      <c r="B149" s="3"/>
      <c r="C149" s="3"/>
      <c r="D149" s="3"/>
      <c r="E149" s="3"/>
      <c r="F149" s="13"/>
      <c r="G149" s="13"/>
      <c r="H149" s="13"/>
      <c r="I149" s="13"/>
      <c r="J149" s="13"/>
      <c r="K149" s="13"/>
      <c r="L149" s="3"/>
      <c r="M149" s="3"/>
    </row>
    <row r="151" spans="1:13" x14ac:dyDescent="0.25">
      <c r="A151" s="3"/>
      <c r="B151" s="6"/>
      <c r="C151" s="6"/>
      <c r="D151" s="6"/>
      <c r="E151" s="6"/>
      <c r="F151" s="13"/>
      <c r="G151" s="13"/>
      <c r="H151" s="13"/>
      <c r="I151" s="13"/>
      <c r="J151" s="13"/>
      <c r="K151" s="13"/>
      <c r="L151" s="3"/>
      <c r="M151" s="3"/>
    </row>
    <row r="152" spans="1:13" x14ac:dyDescent="0.25">
      <c r="A152" s="3"/>
      <c r="B152" s="6"/>
      <c r="C152" s="6"/>
      <c r="D152" s="6"/>
      <c r="E152" s="6"/>
      <c r="F152" s="13"/>
      <c r="G152" s="13"/>
      <c r="H152" s="13"/>
      <c r="I152" s="13"/>
      <c r="J152" s="13"/>
      <c r="K152" s="13"/>
      <c r="L152" s="3"/>
      <c r="M152" s="3"/>
    </row>
    <row r="153" spans="1:13" x14ac:dyDescent="0.25">
      <c r="A153" s="3"/>
      <c r="B153" s="6"/>
      <c r="C153" s="6"/>
      <c r="D153" s="6"/>
      <c r="E153" s="6"/>
      <c r="F153" s="13"/>
      <c r="G153" s="13"/>
      <c r="H153" s="13"/>
      <c r="I153" s="13"/>
      <c r="J153" s="13"/>
      <c r="K153" s="13"/>
      <c r="L153" s="3"/>
      <c r="M153" s="3"/>
    </row>
    <row r="154" spans="1:13" x14ac:dyDescent="0.25">
      <c r="A154" s="3"/>
      <c r="B154" s="6"/>
      <c r="C154" s="6"/>
      <c r="D154" s="6"/>
      <c r="E154" s="6"/>
      <c r="F154" s="13"/>
      <c r="G154" s="13"/>
      <c r="H154" s="13"/>
      <c r="I154" s="13"/>
      <c r="J154" s="13"/>
      <c r="K154" s="13"/>
      <c r="L154" s="3"/>
      <c r="M154" s="3"/>
    </row>
    <row r="155" spans="1:13" x14ac:dyDescent="0.25">
      <c r="A155" s="3"/>
      <c r="B155" s="3"/>
      <c r="C155" s="3"/>
      <c r="D155" s="3"/>
      <c r="E155" s="3"/>
      <c r="F155" s="13"/>
      <c r="G155" s="13"/>
      <c r="H155" s="13"/>
      <c r="I155" s="13"/>
      <c r="J155" s="13"/>
      <c r="K155" s="13"/>
      <c r="L155" s="3"/>
      <c r="M155" s="3"/>
    </row>
    <row r="156" spans="1:13" x14ac:dyDescent="0.25">
      <c r="A156" s="3"/>
      <c r="B156" s="5"/>
      <c r="C156" s="5"/>
      <c r="D156" s="5"/>
      <c r="E156" s="5"/>
      <c r="F156" s="13"/>
      <c r="G156" s="13"/>
      <c r="H156" s="13"/>
      <c r="I156" s="13"/>
      <c r="J156" s="13"/>
      <c r="K156" s="13"/>
      <c r="L156" s="3"/>
      <c r="M156" s="3"/>
    </row>
    <row r="157" spans="1:13" x14ac:dyDescent="0.25">
      <c r="A157" s="3"/>
      <c r="B157" s="3"/>
      <c r="C157" s="3"/>
      <c r="D157" s="3"/>
      <c r="E157" s="3"/>
      <c r="F157" s="13"/>
      <c r="G157" s="13"/>
      <c r="H157" s="13"/>
      <c r="I157" s="13"/>
      <c r="J157" s="13"/>
      <c r="K157" s="13"/>
      <c r="L157" s="3"/>
      <c r="M157" s="3"/>
    </row>
    <row r="158" spans="1:13" x14ac:dyDescent="0.25">
      <c r="A158" s="3"/>
      <c r="B158" s="3"/>
      <c r="C158" s="3"/>
      <c r="D158" s="3"/>
      <c r="E158" s="3"/>
      <c r="F158" s="13"/>
      <c r="G158" s="13"/>
      <c r="H158" s="13"/>
      <c r="I158" s="13"/>
      <c r="J158" s="13"/>
      <c r="K158" s="13"/>
      <c r="L158" s="3"/>
      <c r="M158" s="3"/>
    </row>
    <row r="159" spans="1:13" x14ac:dyDescent="0.25">
      <c r="A159" s="3"/>
      <c r="B159" s="3"/>
      <c r="C159" s="3"/>
      <c r="D159" s="3"/>
      <c r="E159" s="3"/>
      <c r="F159" s="13"/>
      <c r="G159" s="13"/>
      <c r="H159" s="13"/>
      <c r="I159" s="13"/>
      <c r="J159" s="13"/>
      <c r="K159" s="13"/>
      <c r="L159" s="3"/>
      <c r="M159" s="3"/>
    </row>
    <row r="160" spans="1:13" x14ac:dyDescent="0.25">
      <c r="A160" s="3"/>
      <c r="B160" s="3"/>
      <c r="C160" s="3"/>
      <c r="D160" s="3"/>
      <c r="E160" s="3"/>
      <c r="F160" s="13"/>
      <c r="G160" s="13"/>
      <c r="H160" s="13"/>
      <c r="I160" s="13"/>
      <c r="J160" s="13"/>
      <c r="K160" s="13"/>
      <c r="L160" s="3"/>
      <c r="M160" s="3"/>
    </row>
    <row r="161" spans="1:13" x14ac:dyDescent="0.25">
      <c r="A161" s="3"/>
      <c r="B161" s="3"/>
      <c r="C161" s="3"/>
      <c r="D161" s="3"/>
      <c r="E161" s="3"/>
      <c r="F161" s="13"/>
      <c r="G161" s="13"/>
      <c r="H161" s="13"/>
      <c r="I161" s="13"/>
      <c r="J161" s="13"/>
      <c r="K161" s="13"/>
      <c r="L161" s="3"/>
      <c r="M161" s="3"/>
    </row>
    <row r="162" spans="1:13" x14ac:dyDescent="0.25">
      <c r="A162" s="3"/>
      <c r="B162" s="3"/>
      <c r="C162" s="3"/>
      <c r="D162" s="3"/>
      <c r="E162" s="3"/>
      <c r="F162" s="13"/>
      <c r="G162" s="13"/>
      <c r="H162" s="13"/>
      <c r="I162" s="13"/>
      <c r="J162" s="13"/>
      <c r="K162" s="13"/>
      <c r="L162" s="3"/>
      <c r="M162" s="3"/>
    </row>
    <row r="163" spans="1:13" x14ac:dyDescent="0.25">
      <c r="A163" s="3"/>
      <c r="B163" s="3"/>
      <c r="C163" s="3"/>
      <c r="D163" s="3"/>
      <c r="E163" s="3"/>
      <c r="F163" s="13"/>
      <c r="G163" s="13"/>
      <c r="H163" s="13"/>
      <c r="I163" s="13"/>
      <c r="J163" s="13"/>
      <c r="K163" s="13"/>
      <c r="L163" s="3"/>
      <c r="M163" s="3"/>
    </row>
    <row r="164" spans="1:13" x14ac:dyDescent="0.25">
      <c r="A164" s="3"/>
      <c r="B164" s="3"/>
      <c r="C164" s="3"/>
      <c r="D164" s="3"/>
      <c r="E164" s="3"/>
      <c r="F164" s="13"/>
      <c r="G164" s="13"/>
      <c r="H164" s="13"/>
      <c r="I164" s="13"/>
      <c r="J164" s="13"/>
      <c r="K164" s="13"/>
      <c r="L164" s="3"/>
      <c r="M164" s="3"/>
    </row>
    <row r="165" spans="1:13" x14ac:dyDescent="0.25">
      <c r="A165" s="3"/>
      <c r="B165" s="3"/>
      <c r="C165" s="3"/>
      <c r="D165" s="3"/>
      <c r="E165" s="3"/>
      <c r="F165" s="13"/>
      <c r="G165" s="13"/>
      <c r="H165" s="13"/>
      <c r="I165" s="13"/>
      <c r="J165" s="13"/>
      <c r="K165" s="13"/>
      <c r="L165" s="3"/>
      <c r="M165" s="3"/>
    </row>
    <row r="166" spans="1:13" x14ac:dyDescent="0.25">
      <c r="A166" s="3"/>
      <c r="B166" s="3"/>
      <c r="C166" s="3"/>
      <c r="D166" s="3"/>
      <c r="E166" s="3"/>
      <c r="F166" s="13"/>
      <c r="G166" s="13"/>
      <c r="H166" s="13"/>
      <c r="I166" s="13"/>
      <c r="J166" s="13"/>
      <c r="K166" s="13"/>
      <c r="L166" s="3"/>
      <c r="M166" s="3"/>
    </row>
    <row r="167" spans="1:13" x14ac:dyDescent="0.25">
      <c r="A167" s="3"/>
      <c r="B167" s="3"/>
      <c r="C167" s="3"/>
      <c r="D167" s="3"/>
      <c r="E167" s="3"/>
      <c r="F167" s="13"/>
      <c r="G167" s="13"/>
      <c r="H167" s="13"/>
      <c r="I167" s="13"/>
      <c r="J167" s="13"/>
      <c r="K167" s="13"/>
      <c r="L167" s="3"/>
      <c r="M167" s="3"/>
    </row>
    <row r="168" spans="1:13" x14ac:dyDescent="0.25">
      <c r="A168" s="3"/>
      <c r="B168" s="3"/>
      <c r="C168" s="3"/>
      <c r="D168" s="3"/>
      <c r="E168" s="3"/>
      <c r="F168" s="13"/>
      <c r="G168" s="13"/>
      <c r="H168" s="13"/>
      <c r="I168" s="13"/>
      <c r="J168" s="13"/>
      <c r="K168" s="13"/>
      <c r="L168" s="3"/>
      <c r="M168" s="3"/>
    </row>
    <row r="169" spans="1:13" x14ac:dyDescent="0.25">
      <c r="A169" s="3"/>
      <c r="B169" s="3"/>
      <c r="C169" s="3"/>
      <c r="D169" s="3"/>
      <c r="E169" s="3"/>
      <c r="F169" s="13"/>
      <c r="G169" s="13"/>
      <c r="H169" s="13"/>
      <c r="I169" s="13"/>
      <c r="J169" s="13"/>
      <c r="K169" s="13"/>
      <c r="L169" s="3"/>
      <c r="M169" s="3"/>
    </row>
    <row r="170" spans="1:13" x14ac:dyDescent="0.25">
      <c r="A170" s="3"/>
      <c r="B170" s="3"/>
      <c r="C170" s="3"/>
      <c r="D170" s="3"/>
      <c r="E170" s="3"/>
      <c r="F170" s="13"/>
      <c r="G170" s="13"/>
      <c r="H170" s="13"/>
      <c r="I170" s="13"/>
      <c r="J170" s="13"/>
      <c r="K170" s="13"/>
      <c r="L170" s="3"/>
      <c r="M170" s="3"/>
    </row>
    <row r="171" spans="1:13" x14ac:dyDescent="0.25">
      <c r="A171" s="3"/>
      <c r="B171" s="3"/>
      <c r="C171" s="3"/>
      <c r="D171" s="3"/>
      <c r="E171" s="3"/>
      <c r="F171" s="13"/>
      <c r="G171" s="13"/>
      <c r="H171" s="13"/>
      <c r="I171" s="13"/>
      <c r="J171" s="13"/>
      <c r="K171" s="13"/>
      <c r="L171" s="3"/>
      <c r="M171" s="3"/>
    </row>
    <row r="172" spans="1:13" x14ac:dyDescent="0.25">
      <c r="A172" s="3"/>
      <c r="B172" s="3"/>
      <c r="C172" s="3"/>
      <c r="D172" s="3"/>
      <c r="E172" s="3"/>
      <c r="F172" s="13"/>
      <c r="G172" s="13"/>
      <c r="H172" s="13"/>
      <c r="I172" s="13"/>
      <c r="J172" s="13"/>
      <c r="K172" s="13"/>
      <c r="L172" s="3"/>
      <c r="M172" s="3"/>
    </row>
    <row r="173" spans="1:13" x14ac:dyDescent="0.25">
      <c r="A173" s="3"/>
      <c r="B173" s="3"/>
      <c r="C173" s="3"/>
      <c r="D173" s="3"/>
      <c r="E173" s="3"/>
      <c r="F173" s="13"/>
      <c r="G173" s="13"/>
      <c r="H173" s="13"/>
      <c r="I173" s="13"/>
      <c r="J173" s="13"/>
      <c r="K173" s="13"/>
      <c r="L173" s="3"/>
      <c r="M173" s="3"/>
    </row>
    <row r="174" spans="1:13" x14ac:dyDescent="0.25">
      <c r="A174" s="3"/>
      <c r="B174" s="3"/>
      <c r="C174" s="3"/>
      <c r="D174" s="3"/>
      <c r="E174" s="3"/>
      <c r="F174" s="13"/>
      <c r="G174" s="13"/>
      <c r="H174" s="13"/>
      <c r="I174" s="13"/>
      <c r="J174" s="13"/>
      <c r="K174" s="13"/>
      <c r="L174" s="3"/>
      <c r="M174" s="3"/>
    </row>
    <row r="175" spans="1:13" x14ac:dyDescent="0.25">
      <c r="A175" s="3"/>
      <c r="B175" s="3"/>
      <c r="C175" s="3"/>
      <c r="D175" s="3"/>
      <c r="E175" s="3"/>
      <c r="F175" s="13"/>
      <c r="G175" s="13"/>
      <c r="H175" s="13"/>
      <c r="I175" s="13"/>
      <c r="J175" s="13"/>
      <c r="K175" s="13"/>
      <c r="L175" s="3"/>
      <c r="M175" s="3"/>
    </row>
    <row r="176" spans="1:13" x14ac:dyDescent="0.25">
      <c r="A176" s="3"/>
      <c r="B176" s="3"/>
      <c r="C176" s="3"/>
      <c r="D176" s="3"/>
      <c r="E176" s="3"/>
      <c r="F176" s="13"/>
      <c r="G176" s="13"/>
      <c r="H176" s="13"/>
      <c r="I176" s="13"/>
      <c r="J176" s="13"/>
      <c r="K176" s="13"/>
      <c r="L176" s="3"/>
      <c r="M176" s="3"/>
    </row>
    <row r="177" spans="1:13" x14ac:dyDescent="0.25">
      <c r="A177" s="3"/>
      <c r="B177" s="3"/>
      <c r="C177" s="3"/>
      <c r="D177" s="3"/>
      <c r="E177" s="3"/>
      <c r="F177" s="13"/>
      <c r="G177" s="13"/>
      <c r="H177" s="13"/>
      <c r="I177" s="13"/>
      <c r="J177" s="13"/>
      <c r="K177" s="13"/>
      <c r="L177" s="3"/>
      <c r="M177" s="3"/>
    </row>
    <row r="178" spans="1:13" x14ac:dyDescent="0.25">
      <c r="A178" s="3"/>
      <c r="B178" s="3"/>
      <c r="C178" s="3"/>
      <c r="D178" s="3"/>
      <c r="E178" s="3"/>
      <c r="F178" s="13"/>
      <c r="G178" s="13"/>
      <c r="H178" s="13"/>
      <c r="I178" s="13"/>
      <c r="J178" s="13"/>
      <c r="K178" s="13"/>
      <c r="L178" s="3"/>
      <c r="M178" s="3"/>
    </row>
    <row r="179" spans="1:13" x14ac:dyDescent="0.25">
      <c r="A179" s="3"/>
      <c r="B179" s="3"/>
      <c r="C179" s="3"/>
      <c r="D179" s="3"/>
      <c r="E179" s="3"/>
      <c r="F179" s="13"/>
      <c r="G179" s="13"/>
      <c r="H179" s="13"/>
      <c r="I179" s="13"/>
      <c r="J179" s="13"/>
      <c r="K179" s="13"/>
      <c r="L179" s="3"/>
      <c r="M179" s="3"/>
    </row>
    <row r="180" spans="1:13" x14ac:dyDescent="0.25">
      <c r="A180" s="3"/>
      <c r="B180" s="3"/>
      <c r="C180" s="3"/>
      <c r="D180" s="3"/>
      <c r="E180" s="3"/>
      <c r="F180" s="13"/>
      <c r="G180" s="13"/>
      <c r="H180" s="13"/>
      <c r="I180" s="13"/>
      <c r="J180" s="13"/>
      <c r="K180" s="13"/>
      <c r="L180" s="3"/>
      <c r="M180" s="3"/>
    </row>
    <row r="181" spans="1:13" x14ac:dyDescent="0.25">
      <c r="A181" s="3"/>
      <c r="B181" s="3"/>
      <c r="C181" s="3"/>
      <c r="D181" s="3"/>
      <c r="E181" s="3"/>
      <c r="F181" s="13"/>
      <c r="G181" s="13"/>
      <c r="H181" s="13"/>
      <c r="I181" s="13"/>
      <c r="J181" s="13"/>
      <c r="K181" s="13"/>
      <c r="L181" s="3"/>
      <c r="M181" s="3"/>
    </row>
    <row r="182" spans="1:13" x14ac:dyDescent="0.25">
      <c r="A182" s="3"/>
      <c r="B182" s="3"/>
      <c r="C182" s="3"/>
      <c r="D182" s="3"/>
      <c r="E182" s="3"/>
      <c r="F182" s="13"/>
      <c r="G182" s="13"/>
      <c r="H182" s="13"/>
      <c r="I182" s="13"/>
      <c r="J182" s="13"/>
      <c r="K182" s="13"/>
      <c r="L182" s="3"/>
      <c r="M182" s="3"/>
    </row>
  </sheetData>
  <protectedRanges>
    <protectedRange sqref="N17:N42 A17:L42" name="Bereik37"/>
    <protectedRange sqref="N49:N74 A49:L74" name="Range60"/>
    <protectedRange sqref="O3:O14 D3:F14 I3:L14" name="Range34"/>
    <protectedRange sqref="N17:N42 A17:L42" name="Range28"/>
    <protectedRange sqref="O3:O14 D3:F14 I3:L14" name="Range1"/>
    <protectedRange sqref="N49:N74 A49:L74" name="Range29"/>
    <protectedRange sqref="N17:N42 A17:L42" name="Range59"/>
    <protectedRange sqref="O3:O14 D3:F14 I3:L14" name="Bereik24"/>
    <protectedRange sqref="N49:N74 A49:L74" name="Bereik38"/>
  </protectedRanges>
  <sortState ref="B48:C55">
    <sortCondition ref="B48"/>
  </sortState>
  <mergeCells count="133">
    <mergeCell ref="A71:K71"/>
    <mergeCell ref="M71:N71"/>
    <mergeCell ref="A72:K72"/>
    <mergeCell ref="M72:N72"/>
    <mergeCell ref="A73:K73"/>
    <mergeCell ref="M73:N73"/>
    <mergeCell ref="M60:N60"/>
    <mergeCell ref="A61:K61"/>
    <mergeCell ref="M61:N61"/>
    <mergeCell ref="A62:K62"/>
    <mergeCell ref="M62:N62"/>
    <mergeCell ref="A63:K63"/>
    <mergeCell ref="M63:N63"/>
    <mergeCell ref="A64:K64"/>
    <mergeCell ref="M64:N64"/>
    <mergeCell ref="M55:N55"/>
    <mergeCell ref="A56:K56"/>
    <mergeCell ref="M56:N56"/>
    <mergeCell ref="A57:K57"/>
    <mergeCell ref="M57:N57"/>
    <mergeCell ref="A58:K58"/>
    <mergeCell ref="A74:K74"/>
    <mergeCell ref="M74:N74"/>
    <mergeCell ref="A65:K65"/>
    <mergeCell ref="M65:N65"/>
    <mergeCell ref="A66:K66"/>
    <mergeCell ref="M66:N66"/>
    <mergeCell ref="A67:K67"/>
    <mergeCell ref="M67:N67"/>
    <mergeCell ref="A68:K68"/>
    <mergeCell ref="M68:N68"/>
    <mergeCell ref="A69:K69"/>
    <mergeCell ref="M69:N69"/>
    <mergeCell ref="M58:N58"/>
    <mergeCell ref="A59:K59"/>
    <mergeCell ref="M59:N59"/>
    <mergeCell ref="A55:K55"/>
    <mergeCell ref="A70:K70"/>
    <mergeCell ref="M70:N70"/>
    <mergeCell ref="M50:N50"/>
    <mergeCell ref="A51:K51"/>
    <mergeCell ref="M51:N51"/>
    <mergeCell ref="A52:K52"/>
    <mergeCell ref="M52:N52"/>
    <mergeCell ref="A53:K53"/>
    <mergeCell ref="M53:N53"/>
    <mergeCell ref="A54:K54"/>
    <mergeCell ref="M54:N54"/>
    <mergeCell ref="A50:K50"/>
    <mergeCell ref="M40:N40"/>
    <mergeCell ref="A41:K41"/>
    <mergeCell ref="M41:N41"/>
    <mergeCell ref="A42:K42"/>
    <mergeCell ref="M42:N42"/>
    <mergeCell ref="A16:K16"/>
    <mergeCell ref="A48:K48"/>
    <mergeCell ref="M48:N48"/>
    <mergeCell ref="A49:K49"/>
    <mergeCell ref="M49:N49"/>
    <mergeCell ref="A35:K35"/>
    <mergeCell ref="M35:N35"/>
    <mergeCell ref="A36:K36"/>
    <mergeCell ref="M36:N36"/>
    <mergeCell ref="A37:K37"/>
    <mergeCell ref="M37:N37"/>
    <mergeCell ref="A38:K38"/>
    <mergeCell ref="M38:N38"/>
    <mergeCell ref="A39:K39"/>
    <mergeCell ref="M39:N39"/>
    <mergeCell ref="A30:K30"/>
    <mergeCell ref="M30:N30"/>
    <mergeCell ref="A31:K31"/>
    <mergeCell ref="M31:N31"/>
    <mergeCell ref="M24:N24"/>
    <mergeCell ref="A32:K32"/>
    <mergeCell ref="M32:N32"/>
    <mergeCell ref="A33:K33"/>
    <mergeCell ref="M33:N33"/>
    <mergeCell ref="A34:K34"/>
    <mergeCell ref="M34:N34"/>
    <mergeCell ref="A25:K25"/>
    <mergeCell ref="M25:N25"/>
    <mergeCell ref="A26:K26"/>
    <mergeCell ref="M26:N26"/>
    <mergeCell ref="A27:K27"/>
    <mergeCell ref="M27:N27"/>
    <mergeCell ref="A28:K28"/>
    <mergeCell ref="M28:N28"/>
    <mergeCell ref="A29:K29"/>
    <mergeCell ref="M29:N29"/>
    <mergeCell ref="I2:N2"/>
    <mergeCell ref="I4:N4"/>
    <mergeCell ref="I5:N5"/>
    <mergeCell ref="I6:N6"/>
    <mergeCell ref="I7:N7"/>
    <mergeCell ref="I8:N8"/>
    <mergeCell ref="I9:N9"/>
    <mergeCell ref="I10:N10"/>
    <mergeCell ref="I11:N11"/>
    <mergeCell ref="I3:N3"/>
    <mergeCell ref="A12:B12"/>
    <mergeCell ref="A13:B13"/>
    <mergeCell ref="A14:B14"/>
    <mergeCell ref="A60:K60"/>
    <mergeCell ref="A40:K40"/>
    <mergeCell ref="A17:K17"/>
    <mergeCell ref="M17:N17"/>
    <mergeCell ref="A18:K18"/>
    <mergeCell ref="M18:N18"/>
    <mergeCell ref="A19:K19"/>
    <mergeCell ref="M19:N19"/>
    <mergeCell ref="A22:K22"/>
    <mergeCell ref="M22:N22"/>
    <mergeCell ref="A23:K23"/>
    <mergeCell ref="A20:K20"/>
    <mergeCell ref="M20:N20"/>
    <mergeCell ref="A21:K21"/>
    <mergeCell ref="M21:N21"/>
    <mergeCell ref="M16:N16"/>
    <mergeCell ref="I12:N12"/>
    <mergeCell ref="I13:N13"/>
    <mergeCell ref="I14:N14"/>
    <mergeCell ref="M23:N23"/>
    <mergeCell ref="A24:K24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conditionalFormatting sqref="D3:F14">
    <cfRule type="containsBlanks" dxfId="1" priority="3">
      <formula>LEN(TRIM(D3))=0</formula>
    </cfRule>
  </conditionalFormatting>
  <conditionalFormatting sqref="D5:E14">
    <cfRule type="containsBlanks" dxfId="0" priority="2">
      <formula>LEN(TRIM(D5))=0</formula>
    </cfRule>
  </conditionalFormatting>
  <dataValidations count="1">
    <dataValidation type="list" allowBlank="1" showInputMessage="1" showErrorMessage="1" sqref="O3:O14">
      <formula1>actie</formula1>
    </dataValidation>
  </dataValidations>
  <pageMargins left="0.23622047244094491" right="0.23622047244094491" top="1.0236220472440944" bottom="0.55118110236220474" header="0.31496062992125984" footer="0.31496062992125984"/>
  <pageSetup paperSize="9" orientation="landscape" horizontalDpi="4294967293" verticalDpi="4294967293" r:id="rId1"/>
  <headerFooter>
    <oddHeader>&amp;L&amp;G&amp;C&amp;"+,Vet"&amp;8
&amp;18Interne Controle</oddHeader>
    <oddFooter>&amp;CPage &amp;P</oddFooter>
  </headerFooter>
  <rowBreaks count="3" manualBreakCount="3">
    <brk id="1" max="16383" man="1"/>
    <brk id="15" max="16383" man="1"/>
    <brk id="4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defaultRowHeight="15" x14ac:dyDescent="0.25"/>
  <cols>
    <col min="1" max="1" width="9.85546875" bestFit="1" customWidth="1"/>
  </cols>
  <sheetData>
    <row r="1" spans="1:3" x14ac:dyDescent="0.3">
      <c r="A1" t="s">
        <v>12</v>
      </c>
      <c r="B1" t="s">
        <v>12</v>
      </c>
      <c r="C1" t="s">
        <v>12</v>
      </c>
    </row>
    <row r="2" spans="1:3" x14ac:dyDescent="0.3">
      <c r="A2" t="s">
        <v>7</v>
      </c>
      <c r="B2" t="s">
        <v>10</v>
      </c>
      <c r="C2" t="s">
        <v>26</v>
      </c>
    </row>
    <row r="3" spans="1:3" x14ac:dyDescent="0.3">
      <c r="A3" t="s">
        <v>8</v>
      </c>
      <c r="B3" t="s">
        <v>11</v>
      </c>
      <c r="C3" t="s">
        <v>27</v>
      </c>
    </row>
    <row r="4" spans="1:3" x14ac:dyDescent="0.3">
      <c r="A4" t="s">
        <v>9</v>
      </c>
      <c r="C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Sheet1</vt:lpstr>
      <vt:lpstr>Sheet2</vt:lpstr>
      <vt:lpstr>Sheet3</vt:lpstr>
      <vt:lpstr>aangekondigd</vt:lpstr>
      <vt:lpstr>actie</vt:lpstr>
      <vt:lpstr>CK</vt:lpstr>
      <vt:lpstr>opmerking</vt:lpstr>
      <vt:lpstr>RM</vt:lpstr>
      <vt:lpstr>Vestiging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Ad Bécude</cp:lastModifiedBy>
  <cp:lastPrinted>2014-09-04T10:27:52Z</cp:lastPrinted>
  <dcterms:created xsi:type="dcterms:W3CDTF">2012-09-23T12:10:03Z</dcterms:created>
  <dcterms:modified xsi:type="dcterms:W3CDTF">2014-09-10T16:56:22Z</dcterms:modified>
</cp:coreProperties>
</file>