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1075" windowHeight="1029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A14" i="1" a="1"/>
  <c r="A14" s="1"/>
  <c r="B5"/>
  <c r="B4"/>
  <c r="B3"/>
  <c r="B2"/>
  <c r="E9" s="1"/>
  <c r="E5" l="1"/>
  <c r="E3"/>
  <c r="E8"/>
  <c r="E10"/>
  <c r="E4"/>
  <c r="A13" s="1"/>
</calcChain>
</file>

<file path=xl/sharedStrings.xml><?xml version="1.0" encoding="utf-8"?>
<sst xmlns="http://schemas.openxmlformats.org/spreadsheetml/2006/main" count="26" uniqueCount="21">
  <si>
    <t>Lengte profiel</t>
  </si>
  <si>
    <t>m</t>
  </si>
  <si>
    <t>mm</t>
  </si>
  <si>
    <r>
      <t xml:space="preserve">w </t>
    </r>
    <r>
      <rPr>
        <sz val="11"/>
        <color theme="1"/>
        <rFont val="Calibri"/>
        <family val="2"/>
      </rPr>
      <t>≤ L / 200</t>
    </r>
  </si>
  <si>
    <t>w =</t>
  </si>
  <si>
    <t>w ≤ 5 + L / 300</t>
  </si>
  <si>
    <r>
      <t xml:space="preserve">w </t>
    </r>
    <r>
      <rPr>
        <sz val="11"/>
        <color theme="1"/>
        <rFont val="Calibri"/>
        <family val="2"/>
      </rPr>
      <t>≤ L / 250</t>
    </r>
  </si>
  <si>
    <t>1/150</t>
  </si>
  <si>
    <t>1/200</t>
  </si>
  <si>
    <t>1/300</t>
  </si>
  <si>
    <t>klasse:</t>
  </si>
  <si>
    <t xml:space="preserve">mm max. </t>
  </si>
  <si>
    <t>Klasse A</t>
  </si>
  <si>
    <t>Klasse B</t>
  </si>
  <si>
    <t>Klasse C</t>
  </si>
  <si>
    <t>te verklaren klasse</t>
  </si>
  <si>
    <t>In de formule staat nu gemiddelde, maar 11,67 moet naar boven afgerond worden wat in dit geval 13,33 betekent</t>
  </si>
  <si>
    <t xml:space="preserve">Dit is afhankelijk van de profiellengte die wordt opgegeven. </t>
  </si>
  <si>
    <t>&lt; 3 m</t>
  </si>
  <si>
    <t>3 - 7,5 m</t>
  </si>
  <si>
    <t>&gt; 7,5 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</si>
</sst>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2" fontId="0" fillId="2" borderId="0" xfId="0" applyNumberFormat="1" applyFill="1" applyAlignment="1">
      <alignment horizontal="center"/>
    </xf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A6" sqref="A6"/>
    </sheetView>
  </sheetViews>
  <sheetFormatPr defaultRowHeight="15"/>
  <cols>
    <col min="1" max="1" width="13.5703125" bestFit="1" customWidth="1"/>
    <col min="2" max="2" width="23.28515625" bestFit="1" customWidth="1"/>
    <col min="3" max="3" width="12.85546875" bestFit="1" customWidth="1"/>
    <col min="4" max="4" width="4" bestFit="1" customWidth="1"/>
    <col min="5" max="5" width="8.5703125" bestFit="1" customWidth="1"/>
  </cols>
  <sheetData>
    <row r="1" spans="1:6">
      <c r="A1" s="1" t="s">
        <v>0</v>
      </c>
      <c r="B1" s="10">
        <v>2</v>
      </c>
      <c r="C1" t="s">
        <v>1</v>
      </c>
    </row>
    <row r="2" spans="1:6">
      <c r="B2">
        <f>B1*1000</f>
        <v>2000</v>
      </c>
      <c r="C2" t="s">
        <v>2</v>
      </c>
    </row>
    <row r="3" spans="1:6">
      <c r="A3" s="1" t="s">
        <v>18</v>
      </c>
      <c r="B3" s="2">
        <f>IF(B1&lt;3,B1,0)</f>
        <v>2</v>
      </c>
      <c r="C3" t="s">
        <v>3</v>
      </c>
      <c r="D3" s="1" t="s">
        <v>4</v>
      </c>
      <c r="E3" s="1">
        <f>B2/200</f>
        <v>10</v>
      </c>
      <c r="F3" s="5" t="s">
        <v>2</v>
      </c>
    </row>
    <row r="4" spans="1:6">
      <c r="A4" s="1" t="s">
        <v>19</v>
      </c>
      <c r="B4" s="2">
        <f>IF(B1&lt;7.5,B1,0)</f>
        <v>2</v>
      </c>
      <c r="C4" t="s">
        <v>5</v>
      </c>
      <c r="D4" s="1" t="s">
        <v>4</v>
      </c>
      <c r="E4" s="2">
        <f>5+(B2/300)</f>
        <v>11.666666666666668</v>
      </c>
      <c r="F4" s="6" t="s">
        <v>2</v>
      </c>
    </row>
    <row r="5" spans="1:6">
      <c r="A5" s="1" t="s">
        <v>20</v>
      </c>
      <c r="B5" s="2">
        <f>IF(B1&gt;7.5,B1,0)</f>
        <v>0</v>
      </c>
      <c r="C5" t="s">
        <v>6</v>
      </c>
      <c r="D5" s="1" t="s">
        <v>4</v>
      </c>
      <c r="E5" s="2">
        <f>B2/250</f>
        <v>8</v>
      </c>
      <c r="F5" t="s">
        <v>2</v>
      </c>
    </row>
    <row r="6" spans="1:6">
      <c r="A6" s="1"/>
      <c r="B6" s="2"/>
      <c r="C6" s="3"/>
    </row>
    <row r="7" spans="1:6">
      <c r="A7" s="1"/>
    </row>
    <row r="8" spans="1:6">
      <c r="A8" s="4" t="s">
        <v>7</v>
      </c>
      <c r="E8" s="1">
        <f>(1/150)*B2</f>
        <v>13.333333333333334</v>
      </c>
      <c r="F8" s="7" t="s">
        <v>12</v>
      </c>
    </row>
    <row r="9" spans="1:6">
      <c r="A9" s="4" t="s">
        <v>8</v>
      </c>
      <c r="E9" s="1">
        <f>(1/200)*B2</f>
        <v>10</v>
      </c>
      <c r="F9" s="7" t="s">
        <v>13</v>
      </c>
    </row>
    <row r="10" spans="1:6">
      <c r="A10" s="4" t="s">
        <v>9</v>
      </c>
      <c r="E10" s="1">
        <f>(1/300)*B2</f>
        <v>6.666666666666667</v>
      </c>
      <c r="F10" s="7" t="s">
        <v>14</v>
      </c>
    </row>
    <row r="11" spans="1:6">
      <c r="A11" s="1"/>
    </row>
    <row r="12" spans="1:6">
      <c r="A12" s="1" t="s">
        <v>10</v>
      </c>
    </row>
    <row r="13" spans="1:6">
      <c r="A13" s="1">
        <f>VLOOKUP(B1,B3:E5,4)</f>
        <v>11.666666666666668</v>
      </c>
      <c r="B13" t="s">
        <v>11</v>
      </c>
    </row>
    <row r="14" spans="1:6">
      <c r="A14" s="8">
        <f t="array" aca="1" ref="A14" ca="1">OFFSET(E7,MATCH(AVERAGE(ABS(E8:E10+A13)),ABS(E8:E10+A13),0),0)</f>
        <v>10</v>
      </c>
      <c r="B14" t="s">
        <v>15</v>
      </c>
    </row>
    <row r="16" spans="1:6">
      <c r="A16" s="9"/>
      <c r="B16" t="s">
        <v>16</v>
      </c>
    </row>
    <row r="17" spans="2:2">
      <c r="B17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207RA</dc:creator>
  <cp:lastModifiedBy>207RA</cp:lastModifiedBy>
  <dcterms:created xsi:type="dcterms:W3CDTF">2015-03-16T09:40:21Z</dcterms:created>
  <dcterms:modified xsi:type="dcterms:W3CDTF">2015-03-16T09:46:59Z</dcterms:modified>
</cp:coreProperties>
</file>