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2630" windowHeight="11085" tabRatio="359"/>
  </bookViews>
  <sheets>
    <sheet name="Actueel data" sheetId="1" r:id="rId1"/>
    <sheet name="Uitdraai 6mnd periodiek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2" l="1"/>
  <c r="H38" i="2"/>
  <c r="M4" i="2"/>
  <c r="M5" i="2"/>
  <c r="M6" i="2"/>
  <c r="M7" i="2"/>
  <c r="M8" i="2"/>
  <c r="M9" i="2"/>
  <c r="M10" i="2"/>
  <c r="M11" i="2"/>
  <c r="M12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3" i="2"/>
</calcChain>
</file>

<file path=xl/sharedStrings.xml><?xml version="1.0" encoding="utf-8"?>
<sst xmlns="http://schemas.openxmlformats.org/spreadsheetml/2006/main" count="155" uniqueCount="66">
  <si>
    <t>Straat</t>
  </si>
  <si>
    <t>naam 1</t>
  </si>
  <si>
    <t>naam 2</t>
  </si>
  <si>
    <t>naam 3</t>
  </si>
  <si>
    <t>naam 4</t>
  </si>
  <si>
    <t>naam 5</t>
  </si>
  <si>
    <t>naam 6</t>
  </si>
  <si>
    <t>naam 7</t>
  </si>
  <si>
    <t>naam 8</t>
  </si>
  <si>
    <t>naam 9</t>
  </si>
  <si>
    <t>naam 10</t>
  </si>
  <si>
    <t>naam 11</t>
  </si>
  <si>
    <t>naam 12</t>
  </si>
  <si>
    <t>naam 13</t>
  </si>
  <si>
    <t>naam 14</t>
  </si>
  <si>
    <t>naam 15</t>
  </si>
  <si>
    <t>naam 16</t>
  </si>
  <si>
    <t>naam 17</t>
  </si>
  <si>
    <t>naam 18</t>
  </si>
  <si>
    <t>naam 19</t>
  </si>
  <si>
    <t>naam 20</t>
  </si>
  <si>
    <t>naam 21</t>
  </si>
  <si>
    <t>naam 22</t>
  </si>
  <si>
    <t>naam 23</t>
  </si>
  <si>
    <t>naam 24</t>
  </si>
  <si>
    <t>naam 25</t>
  </si>
  <si>
    <t>Wijk</t>
  </si>
  <si>
    <t>Aantal wijken</t>
  </si>
  <si>
    <t>Bewerkingsgraad:</t>
  </si>
  <si>
    <t>?</t>
  </si>
  <si>
    <t>( keer per 6 mnd )</t>
  </si>
  <si>
    <r>
      <rPr>
        <b/>
        <sz val="11"/>
        <color theme="1"/>
        <rFont val="Calibri"/>
        <family val="2"/>
        <scheme val="minor"/>
      </rPr>
      <t xml:space="preserve">Uitgifte   </t>
    </r>
    <r>
      <rPr>
        <sz val="11"/>
        <color theme="1"/>
        <rFont val="Calibri"/>
        <family val="2"/>
        <scheme val="minor"/>
      </rPr>
      <t xml:space="preserve">       datum</t>
    </r>
  </si>
  <si>
    <t>Retour                datum</t>
  </si>
  <si>
    <t>2015/2016</t>
  </si>
  <si>
    <t>Niet bewerkt</t>
  </si>
  <si>
    <t>Bewerkt</t>
  </si>
  <si>
    <t>2X of meer</t>
  </si>
  <si>
    <r>
      <rPr>
        <b/>
        <sz val="11"/>
        <color theme="1"/>
        <rFont val="Calibri"/>
        <family val="2"/>
        <scheme val="minor"/>
      </rPr>
      <t>Totalen in afgelopen 6 mnd</t>
    </r>
    <r>
      <rPr>
        <sz val="11"/>
        <color theme="1"/>
        <rFont val="Calibri"/>
        <family val="2"/>
        <scheme val="minor"/>
      </rPr>
      <t xml:space="preserve"> ( </t>
    </r>
    <r>
      <rPr>
        <sz val="11"/>
        <color rgb="FFFF0000"/>
        <rFont val="Calibri"/>
        <family val="2"/>
        <scheme val="minor"/>
      </rPr>
      <t>vanaf huidige datum</t>
    </r>
    <r>
      <rPr>
        <sz val="11"/>
        <color theme="1"/>
        <rFont val="Calibri"/>
        <family val="2"/>
        <scheme val="minor"/>
      </rPr>
      <t xml:space="preserve"> )</t>
    </r>
  </si>
  <si>
    <t>Voorlaatste bezorging</t>
  </si>
  <si>
    <t>Status</t>
  </si>
  <si>
    <t>Locatie</t>
  </si>
  <si>
    <t>Retour</t>
  </si>
  <si>
    <t>Begin</t>
  </si>
  <si>
    <t>Eind</t>
  </si>
  <si>
    <t>Medewerker</t>
  </si>
  <si>
    <t>Type bew.</t>
  </si>
  <si>
    <t>n.v.t</t>
  </si>
  <si>
    <t>Status duur</t>
  </si>
  <si>
    <t>Huidige bezorging</t>
  </si>
  <si>
    <t>Laatste Bezorging</t>
  </si>
  <si>
    <t>Voorlaatste Bezorging</t>
  </si>
  <si>
    <t>Omloop      duur</t>
  </si>
  <si>
    <t>Huidige/Actueel</t>
  </si>
  <si>
    <t>Ltst-VrItst</t>
  </si>
  <si>
    <t>(mnd)</t>
  </si>
  <si>
    <t>Uit</t>
  </si>
  <si>
    <t>Vraag 1</t>
  </si>
  <si>
    <t>Vraag 2</t>
  </si>
  <si>
    <t>Vraag 3</t>
  </si>
  <si>
    <r>
      <t xml:space="preserve">Wanneer ik datum`s invoer in de kolommen </t>
    </r>
    <r>
      <rPr>
        <b/>
        <sz val="11"/>
        <color theme="1"/>
        <rFont val="Calibri"/>
        <family val="2"/>
        <scheme val="minor"/>
      </rPr>
      <t xml:space="preserve">E </t>
    </r>
    <r>
      <rPr>
        <sz val="11"/>
        <color theme="1"/>
        <rFont val="Calibri"/>
        <family val="2"/>
        <scheme val="minor"/>
      </rPr>
      <t xml:space="preserve">en </t>
    </r>
    <r>
      <rPr>
        <b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 moeten deze ook meteen automatisch in de andere ( </t>
    </r>
    <r>
      <rPr>
        <b/>
        <sz val="11"/>
        <color theme="1"/>
        <rFont val="Calibri"/>
        <family val="2"/>
        <scheme val="minor"/>
      </rPr>
      <t>2e sheet uitdraai 6mnd periodiek</t>
    </r>
    <r>
      <rPr>
        <sz val="11"/>
        <color theme="1"/>
        <rFont val="Calibri"/>
        <family val="2"/>
        <scheme val="minor"/>
      </rPr>
      <t xml:space="preserve"> ) in de </t>
    </r>
    <r>
      <rPr>
        <b/>
        <sz val="11"/>
        <color theme="1"/>
        <rFont val="Calibri"/>
        <family val="2"/>
        <scheme val="minor"/>
      </rPr>
      <t>kolommen E en F</t>
    </r>
    <r>
      <rPr>
        <sz val="11"/>
        <color theme="1"/>
        <rFont val="Calibri"/>
        <family val="2"/>
        <scheme val="minor"/>
      </rPr>
      <t xml:space="preserve"> verschijnen zonder dat ik de sheets selecteer. Is daar een formule voor?</t>
    </r>
  </si>
  <si>
    <t>Extra bezorging</t>
  </si>
  <si>
    <t>Laatste     bezorging</t>
  </si>
  <si>
    <r>
      <t xml:space="preserve">Hoe gebruik ik de </t>
    </r>
    <r>
      <rPr>
        <b/>
        <sz val="11"/>
        <color theme="1"/>
        <rFont val="Calibri"/>
        <family val="2"/>
        <scheme val="minor"/>
      </rPr>
      <t>COUNT functie</t>
    </r>
    <r>
      <rPr>
        <sz val="11"/>
        <color theme="1"/>
        <rFont val="Calibri"/>
        <family val="2"/>
        <scheme val="minor"/>
      </rPr>
      <t xml:space="preserve"> voor het totaal aan</t>
    </r>
    <r>
      <rPr>
        <b/>
        <sz val="11"/>
        <color theme="1"/>
        <rFont val="Calibri"/>
        <family val="2"/>
        <scheme val="minor"/>
      </rPr>
      <t xml:space="preserve"> lege kolommen</t>
    </r>
    <r>
      <rPr>
        <sz val="11"/>
        <color theme="1"/>
        <rFont val="Calibri"/>
        <family val="2"/>
        <scheme val="minor"/>
      </rPr>
      <t xml:space="preserve"> onder Kolom E ( zijn er in het voorbeeld 5 ), en hoe hetzelfde met volledige datum invoer uit en in ? ( dat zijn er 18 )</t>
    </r>
  </si>
  <si>
    <r>
      <t>Welke formule heb ik nodig om bij invoer van datum in kolom</t>
    </r>
    <r>
      <rPr>
        <b/>
        <sz val="11"/>
        <color theme="1"/>
        <rFont val="Calibri"/>
        <family val="2"/>
        <scheme val="minor"/>
      </rPr>
      <t xml:space="preserve"> E3</t>
    </r>
    <r>
      <rPr>
        <sz val="11"/>
        <color theme="1"/>
        <rFont val="Calibri"/>
        <family val="2"/>
        <scheme val="minor"/>
      </rPr>
      <t xml:space="preserve"> de melding "</t>
    </r>
    <r>
      <rPr>
        <b/>
        <sz val="11"/>
        <color theme="1"/>
        <rFont val="Calibri"/>
        <family val="2"/>
        <scheme val="minor"/>
      </rPr>
      <t>Uit</t>
    </r>
    <r>
      <rPr>
        <sz val="11"/>
        <color theme="1"/>
        <rFont val="Calibri"/>
        <family val="2"/>
        <scheme val="minor"/>
      </rPr>
      <t xml:space="preserve">"te verkrijgen, en bij invoer van datum in </t>
    </r>
    <r>
      <rPr>
        <b/>
        <sz val="11"/>
        <color theme="1"/>
        <rFont val="Calibri"/>
        <family val="2"/>
        <scheme val="minor"/>
      </rPr>
      <t>E4 en F4</t>
    </r>
    <r>
      <rPr>
        <sz val="11"/>
        <color theme="1"/>
        <rFont val="Calibri"/>
        <family val="2"/>
        <scheme val="minor"/>
      </rPr>
      <t xml:space="preserve"> de melding "</t>
    </r>
    <r>
      <rPr>
        <b/>
        <sz val="11"/>
        <color theme="1"/>
        <rFont val="Calibri"/>
        <family val="2"/>
        <scheme val="minor"/>
      </rPr>
      <t>retour</t>
    </r>
    <r>
      <rPr>
        <sz val="11"/>
        <color theme="1"/>
        <rFont val="Calibri"/>
        <family val="2"/>
        <scheme val="minor"/>
      </rPr>
      <t xml:space="preserve">" onder kolom </t>
    </r>
    <r>
      <rPr>
        <b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>?</t>
    </r>
  </si>
  <si>
    <t>AantalBezorgingen</t>
  </si>
  <si>
    <t>TotaalBezorgingen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</si>
</sst>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0" xfId="0" applyBorder="1" applyAlignment="1">
      <alignment horizontal="center" vertic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0" fontId="0" fillId="0" borderId="11" xfId="0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14" fontId="5" fillId="0" borderId="12" xfId="1" applyNumberFormat="1" applyFont="1" applyFill="1" applyBorder="1" applyAlignment="1">
      <alignment horizontal="left" wrapText="1"/>
    </xf>
    <xf numFmtId="14" fontId="5" fillId="0" borderId="12" xfId="2" applyNumberFormat="1" applyFont="1" applyFill="1" applyBorder="1" applyAlignment="1">
      <alignment horizontal="left" wrapText="1"/>
    </xf>
    <xf numFmtId="14" fontId="4" fillId="0" borderId="0" xfId="2" applyNumberFormat="1" applyAlignment="1">
      <alignment horizontal="left"/>
    </xf>
    <xf numFmtId="0" fontId="0" fillId="0" borderId="1" xfId="0" applyBorder="1"/>
    <xf numFmtId="0" fontId="0" fillId="0" borderId="0" xfId="0" applyAlignment="1">
      <alignment horizontal="center" vertical="center"/>
    </xf>
    <xf numFmtId="14" fontId="5" fillId="0" borderId="13" xfId="1" applyNumberFormat="1" applyFont="1" applyFill="1" applyBorder="1" applyAlignment="1">
      <alignment horizontal="left" wrapText="1"/>
    </xf>
    <xf numFmtId="14" fontId="5" fillId="0" borderId="13" xfId="2" applyNumberFormat="1" applyFont="1" applyFill="1" applyBorder="1" applyAlignment="1">
      <alignment horizontal="left" wrapText="1"/>
    </xf>
    <xf numFmtId="0" fontId="0" fillId="0" borderId="0" xfId="0" applyBorder="1"/>
    <xf numFmtId="14" fontId="5" fillId="0" borderId="0" xfId="2" applyNumberFormat="1" applyFont="1" applyFill="1" applyBorder="1" applyAlignment="1">
      <alignment horizontal="left" wrapText="1"/>
    </xf>
    <xf numFmtId="0" fontId="7" fillId="0" borderId="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4" fontId="5" fillId="0" borderId="0" xfId="2" applyNumberFormat="1" applyFont="1" applyFill="1" applyBorder="1" applyAlignment="1">
      <alignment horizontal="center" wrapText="1"/>
    </xf>
    <xf numFmtId="14" fontId="5" fillId="0" borderId="0" xfId="2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4" fontId="5" fillId="2" borderId="12" xfId="1" applyNumberFormat="1" applyFont="1" applyFill="1" applyBorder="1" applyAlignment="1">
      <alignment horizontal="left" wrapText="1"/>
    </xf>
    <xf numFmtId="14" fontId="5" fillId="3" borderId="12" xfId="1" applyNumberFormat="1" applyFont="1" applyFill="1" applyBorder="1" applyAlignment="1">
      <alignment horizontal="left" wrapText="1"/>
    </xf>
    <xf numFmtId="14" fontId="5" fillId="3" borderId="12" xfId="2" applyNumberFormat="1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wrapText="1"/>
    </xf>
    <xf numFmtId="14" fontId="5" fillId="0" borderId="0" xfId="1" applyNumberFormat="1" applyFont="1" applyFill="1" applyBorder="1" applyAlignment="1">
      <alignment horizontal="left" wrapText="1"/>
    </xf>
    <xf numFmtId="14" fontId="4" fillId="0" borderId="0" xfId="2" applyNumberFormat="1" applyBorder="1" applyAlignment="1">
      <alignment horizontal="left"/>
    </xf>
    <xf numFmtId="14" fontId="5" fillId="3" borderId="0" xfId="2" applyNumberFormat="1" applyFont="1" applyFill="1" applyBorder="1" applyAlignment="1">
      <alignment horizontal="left" wrapText="1"/>
    </xf>
    <xf numFmtId="14" fontId="8" fillId="2" borderId="0" xfId="2" applyNumberFormat="1" applyFont="1" applyFill="1" applyBorder="1" applyAlignment="1">
      <alignment horizontal="center" vertical="center" wrapText="1"/>
    </xf>
    <xf numFmtId="14" fontId="8" fillId="3" borderId="0" xfId="2" applyNumberFormat="1" applyFont="1" applyFill="1" applyBorder="1" applyAlignment="1">
      <alignment horizontal="center" vertical="center" wrapText="1"/>
    </xf>
    <xf numFmtId="14" fontId="8" fillId="0" borderId="0" xfId="2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Standaard_Blad1" xfId="2"/>
    <cellStyle name="Standaard_Blad1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tabSelected="1" zoomScale="80" zoomScaleNormal="80" workbookViewId="0">
      <selection activeCell="A31" sqref="A31:U35"/>
    </sheetView>
  </sheetViews>
  <sheetFormatPr defaultRowHeight="15" x14ac:dyDescent="0.25"/>
  <cols>
    <col min="1" max="1" width="6.5703125" customWidth="1"/>
    <col min="2" max="2" width="5.5703125" customWidth="1"/>
    <col min="5" max="5" width="16.28515625" customWidth="1"/>
    <col min="6" max="6" width="15.140625" customWidth="1"/>
    <col min="7" max="7" width="6.5703125" customWidth="1"/>
    <col min="8" max="9" width="15.140625" customWidth="1"/>
    <col min="10" max="10" width="5.42578125" customWidth="1"/>
    <col min="11" max="11" width="13.5703125" customWidth="1"/>
    <col min="12" max="12" width="4.85546875" customWidth="1"/>
    <col min="13" max="13" width="15.42578125" customWidth="1"/>
    <col min="14" max="14" width="15.28515625" customWidth="1"/>
    <col min="15" max="15" width="5.140625" customWidth="1"/>
    <col min="16" max="16" width="15.140625" customWidth="1"/>
    <col min="17" max="19" width="15.85546875" customWidth="1"/>
    <col min="20" max="20" width="0.42578125" customWidth="1"/>
    <col min="21" max="21" width="20" hidden="1" customWidth="1"/>
    <col min="22" max="22" width="17.5703125" customWidth="1"/>
  </cols>
  <sheetData>
    <row r="1" spans="1:22" ht="39" customHeight="1" x14ac:dyDescent="0.25">
      <c r="A1" s="36" t="s">
        <v>33</v>
      </c>
      <c r="B1" s="37"/>
      <c r="C1" s="37"/>
      <c r="D1" s="38"/>
      <c r="E1" s="35" t="s">
        <v>52</v>
      </c>
      <c r="F1" s="35"/>
      <c r="G1" s="22"/>
      <c r="H1" s="35" t="s">
        <v>60</v>
      </c>
      <c r="I1" s="35"/>
      <c r="J1" s="31"/>
      <c r="K1" s="24"/>
      <c r="L1" s="40"/>
      <c r="M1" s="39" t="s">
        <v>61</v>
      </c>
      <c r="N1" s="39"/>
      <c r="O1" s="40"/>
      <c r="P1" s="35" t="s">
        <v>38</v>
      </c>
      <c r="Q1" s="35"/>
    </row>
    <row r="2" spans="1:22" ht="31.5" customHeight="1" x14ac:dyDescent="0.25">
      <c r="A2" s="2" t="s">
        <v>26</v>
      </c>
      <c r="B2" s="2"/>
      <c r="C2" s="2" t="s">
        <v>0</v>
      </c>
      <c r="D2" s="2" t="s">
        <v>40</v>
      </c>
      <c r="E2" s="11" t="s">
        <v>31</v>
      </c>
      <c r="F2" s="10" t="s">
        <v>32</v>
      </c>
      <c r="G2" s="10"/>
      <c r="H2" s="11" t="s">
        <v>31</v>
      </c>
      <c r="I2" s="10" t="s">
        <v>32</v>
      </c>
      <c r="J2" s="10"/>
      <c r="K2" s="28" t="s">
        <v>39</v>
      </c>
      <c r="L2" s="40"/>
      <c r="M2" s="11" t="s">
        <v>31</v>
      </c>
      <c r="N2" s="10" t="s">
        <v>32</v>
      </c>
      <c r="O2" s="40"/>
      <c r="P2" s="11" t="s">
        <v>31</v>
      </c>
      <c r="Q2" s="10" t="s">
        <v>32</v>
      </c>
      <c r="R2" s="4"/>
      <c r="S2" s="4"/>
    </row>
    <row r="3" spans="1:22" x14ac:dyDescent="0.25">
      <c r="A3" s="1">
        <v>1</v>
      </c>
      <c r="C3" s="1" t="s">
        <v>1</v>
      </c>
      <c r="E3" s="49">
        <v>42194</v>
      </c>
      <c r="F3" s="14"/>
      <c r="G3" s="21"/>
      <c r="H3" s="21"/>
      <c r="I3" s="21"/>
      <c r="J3" s="21"/>
      <c r="K3" s="58" t="s">
        <v>55</v>
      </c>
      <c r="M3" s="13">
        <v>41648</v>
      </c>
      <c r="N3" s="14">
        <v>41769</v>
      </c>
      <c r="P3" s="13">
        <v>39272</v>
      </c>
      <c r="Q3" s="14">
        <v>39357</v>
      </c>
    </row>
    <row r="4" spans="1:22" x14ac:dyDescent="0.25">
      <c r="A4" s="1">
        <v>2</v>
      </c>
      <c r="C4" s="1" t="s">
        <v>2</v>
      </c>
      <c r="E4" s="50">
        <v>42013</v>
      </c>
      <c r="F4" s="51">
        <v>42185</v>
      </c>
      <c r="G4" s="57"/>
      <c r="H4" s="57"/>
      <c r="I4" s="57"/>
      <c r="J4" s="57"/>
      <c r="K4" s="59" t="s">
        <v>41</v>
      </c>
      <c r="M4" s="13">
        <v>41831</v>
      </c>
      <c r="N4" s="14">
        <v>41892</v>
      </c>
      <c r="P4" s="13">
        <v>39456</v>
      </c>
      <c r="Q4" s="14">
        <v>39629</v>
      </c>
    </row>
    <row r="5" spans="1:22" x14ac:dyDescent="0.25">
      <c r="A5" s="1">
        <v>3</v>
      </c>
      <c r="C5" s="1" t="s">
        <v>3</v>
      </c>
      <c r="E5" s="13">
        <v>42230</v>
      </c>
      <c r="F5" s="14">
        <v>42296</v>
      </c>
      <c r="G5" s="21"/>
      <c r="H5" s="21"/>
      <c r="I5" s="21"/>
      <c r="J5" s="21"/>
      <c r="K5" s="60"/>
      <c r="M5" s="13">
        <v>41988</v>
      </c>
      <c r="N5" s="14">
        <v>42185</v>
      </c>
      <c r="P5" s="13">
        <v>39674</v>
      </c>
      <c r="Q5" s="14">
        <v>39740</v>
      </c>
      <c r="S5" s="20"/>
      <c r="T5" s="33"/>
      <c r="U5" s="33"/>
      <c r="V5" s="33"/>
    </row>
    <row r="6" spans="1:22" x14ac:dyDescent="0.25">
      <c r="A6" s="1">
        <v>4</v>
      </c>
      <c r="C6" s="1" t="s">
        <v>4</v>
      </c>
      <c r="E6" s="13">
        <v>42081</v>
      </c>
      <c r="F6" s="14">
        <v>42238</v>
      </c>
      <c r="G6" s="21"/>
      <c r="H6" s="21"/>
      <c r="I6" s="21"/>
      <c r="J6" s="21"/>
      <c r="K6" s="60"/>
      <c r="M6" s="13">
        <v>41585</v>
      </c>
      <c r="N6" s="14">
        <v>41678</v>
      </c>
      <c r="P6" s="13">
        <v>39890</v>
      </c>
      <c r="Q6" s="14">
        <v>40047</v>
      </c>
      <c r="S6" s="20"/>
      <c r="T6" s="34"/>
      <c r="U6" s="34"/>
      <c r="V6" s="34"/>
    </row>
    <row r="7" spans="1:22" x14ac:dyDescent="0.25">
      <c r="A7" s="1">
        <v>5</v>
      </c>
      <c r="C7" s="1" t="s">
        <v>5</v>
      </c>
      <c r="E7" s="13">
        <v>42285</v>
      </c>
      <c r="F7" s="14">
        <v>42401</v>
      </c>
      <c r="G7" s="21"/>
      <c r="H7" s="21"/>
      <c r="I7" s="21"/>
      <c r="J7" s="21"/>
      <c r="K7" s="60"/>
      <c r="M7" s="13">
        <v>41752</v>
      </c>
      <c r="N7" s="14">
        <v>41827</v>
      </c>
      <c r="P7" s="13">
        <v>40094</v>
      </c>
      <c r="Q7" s="14">
        <v>40210</v>
      </c>
      <c r="S7" s="20"/>
      <c r="T7" s="4"/>
      <c r="U7" s="4"/>
      <c r="V7" s="4"/>
    </row>
    <row r="8" spans="1:22" x14ac:dyDescent="0.25">
      <c r="A8" s="1">
        <v>6</v>
      </c>
      <c r="C8" s="1" t="s">
        <v>6</v>
      </c>
      <c r="E8" s="13"/>
      <c r="F8" s="14"/>
      <c r="G8" s="21"/>
      <c r="H8" s="21"/>
      <c r="I8" s="21"/>
      <c r="J8" s="21"/>
      <c r="K8" s="60"/>
      <c r="M8" s="13">
        <v>41649</v>
      </c>
      <c r="N8" s="14">
        <v>41818</v>
      </c>
      <c r="P8" s="13">
        <v>40307</v>
      </c>
      <c r="Q8" s="14">
        <v>40437</v>
      </c>
      <c r="S8" s="20"/>
      <c r="T8" s="20"/>
      <c r="U8" s="20"/>
      <c r="V8" s="20"/>
    </row>
    <row r="9" spans="1:22" x14ac:dyDescent="0.25">
      <c r="A9" s="1">
        <v>7</v>
      </c>
      <c r="C9" s="1" t="s">
        <v>7</v>
      </c>
      <c r="E9" s="13">
        <v>42289</v>
      </c>
      <c r="F9" s="14">
        <v>42368</v>
      </c>
      <c r="G9" s="21"/>
      <c r="H9" s="21"/>
      <c r="I9" s="21"/>
      <c r="J9" s="21"/>
      <c r="K9" s="60"/>
      <c r="M9" s="13">
        <v>41863</v>
      </c>
      <c r="N9" s="14">
        <v>41877</v>
      </c>
      <c r="P9" s="13">
        <v>40463</v>
      </c>
      <c r="Q9" s="14">
        <v>40542</v>
      </c>
      <c r="S9" s="20"/>
      <c r="T9" s="20"/>
      <c r="U9" s="20"/>
      <c r="V9" s="20"/>
    </row>
    <row r="10" spans="1:22" x14ac:dyDescent="0.25">
      <c r="A10" s="1">
        <v>8</v>
      </c>
      <c r="C10" s="1" t="s">
        <v>8</v>
      </c>
      <c r="E10" s="13">
        <v>42036</v>
      </c>
      <c r="F10" s="14">
        <v>42177</v>
      </c>
      <c r="G10" s="21"/>
      <c r="H10" s="21"/>
      <c r="I10" s="21"/>
      <c r="J10" s="21"/>
      <c r="K10" s="60"/>
      <c r="M10" s="13">
        <v>42050</v>
      </c>
      <c r="N10" s="14">
        <v>42175</v>
      </c>
      <c r="P10" s="13">
        <v>40575</v>
      </c>
      <c r="Q10" s="14">
        <v>40716</v>
      </c>
      <c r="S10" s="20"/>
      <c r="T10" s="20"/>
      <c r="U10" s="20"/>
      <c r="V10" s="20"/>
    </row>
    <row r="11" spans="1:22" x14ac:dyDescent="0.25">
      <c r="A11" s="1">
        <v>9</v>
      </c>
      <c r="C11" s="1" t="s">
        <v>9</v>
      </c>
      <c r="E11" s="13">
        <v>42238</v>
      </c>
      <c r="F11" s="14">
        <v>42278</v>
      </c>
      <c r="G11" s="21"/>
      <c r="H11" s="21"/>
      <c r="I11" s="21"/>
      <c r="J11" s="21"/>
      <c r="K11" s="60"/>
      <c r="M11" s="13">
        <v>41610</v>
      </c>
      <c r="N11" s="14">
        <v>41729</v>
      </c>
      <c r="P11" s="13">
        <v>40777</v>
      </c>
      <c r="Q11" s="14">
        <v>40817</v>
      </c>
      <c r="S11" s="20"/>
      <c r="T11" s="30"/>
      <c r="U11" s="20"/>
      <c r="V11" s="20"/>
    </row>
    <row r="12" spans="1:22" x14ac:dyDescent="0.25">
      <c r="A12" s="1">
        <v>10</v>
      </c>
      <c r="C12" s="1" t="s">
        <v>10</v>
      </c>
      <c r="E12" s="13">
        <v>42354</v>
      </c>
      <c r="F12" s="14">
        <v>42401</v>
      </c>
      <c r="G12" s="21"/>
      <c r="H12" s="21"/>
      <c r="I12" s="21"/>
      <c r="J12" s="21"/>
      <c r="K12" s="60"/>
      <c r="M12" s="13">
        <v>41787</v>
      </c>
      <c r="N12" s="14">
        <v>41824</v>
      </c>
      <c r="P12" s="13">
        <v>40893</v>
      </c>
      <c r="Q12" s="14">
        <v>41000</v>
      </c>
      <c r="S12" s="20"/>
      <c r="T12" s="20"/>
      <c r="U12" s="20"/>
      <c r="V12" s="20"/>
    </row>
    <row r="13" spans="1:22" x14ac:dyDescent="0.25">
      <c r="A13" s="1">
        <v>11</v>
      </c>
      <c r="C13" s="1" t="s">
        <v>11</v>
      </c>
      <c r="E13" s="13">
        <v>42123</v>
      </c>
      <c r="F13" s="14">
        <v>42262</v>
      </c>
      <c r="G13" s="21"/>
      <c r="H13" s="21"/>
      <c r="I13" s="21"/>
      <c r="J13" s="21"/>
      <c r="K13" s="60"/>
      <c r="M13" s="13">
        <v>41871</v>
      </c>
      <c r="N13" s="14">
        <v>41913</v>
      </c>
      <c r="P13" s="13">
        <v>41028</v>
      </c>
      <c r="Q13" s="14">
        <v>41167</v>
      </c>
      <c r="S13" s="20"/>
      <c r="T13" s="4"/>
      <c r="U13" s="4"/>
      <c r="V13" s="4"/>
    </row>
    <row r="14" spans="1:22" x14ac:dyDescent="0.25">
      <c r="A14" s="1">
        <v>12</v>
      </c>
      <c r="C14" s="1" t="s">
        <v>12</v>
      </c>
      <c r="E14" s="13"/>
      <c r="F14" s="14"/>
      <c r="G14" s="21"/>
      <c r="H14" s="21"/>
      <c r="I14" s="21"/>
      <c r="J14" s="21"/>
      <c r="K14" s="60"/>
      <c r="M14" s="13">
        <v>41564</v>
      </c>
      <c r="N14" s="14">
        <v>41717</v>
      </c>
      <c r="P14" s="13">
        <v>41280</v>
      </c>
      <c r="Q14" s="14">
        <v>41415</v>
      </c>
      <c r="S14" s="20"/>
      <c r="T14" s="20"/>
      <c r="U14" s="20"/>
      <c r="V14" s="20"/>
    </row>
    <row r="15" spans="1:22" x14ac:dyDescent="0.25">
      <c r="A15" s="1">
        <v>13</v>
      </c>
      <c r="C15" s="1" t="s">
        <v>13</v>
      </c>
      <c r="E15" s="13">
        <v>42188</v>
      </c>
      <c r="F15" s="14">
        <v>42300</v>
      </c>
      <c r="G15" s="21"/>
      <c r="H15" s="21"/>
      <c r="I15" s="21"/>
      <c r="J15" s="21"/>
      <c r="K15" s="60"/>
      <c r="M15" s="13">
        <v>41776</v>
      </c>
      <c r="N15" s="14">
        <v>41850</v>
      </c>
      <c r="P15" s="13">
        <v>41458</v>
      </c>
      <c r="Q15" s="14">
        <v>41570</v>
      </c>
      <c r="S15" s="20"/>
      <c r="T15" s="20"/>
      <c r="U15" s="20"/>
      <c r="V15" s="20"/>
    </row>
    <row r="16" spans="1:22" x14ac:dyDescent="0.25">
      <c r="A16" s="1">
        <v>14</v>
      </c>
      <c r="C16" s="1" t="s">
        <v>14</v>
      </c>
      <c r="E16" s="13">
        <v>42013</v>
      </c>
      <c r="F16" s="14">
        <v>42134</v>
      </c>
      <c r="G16" s="21"/>
      <c r="H16" s="21"/>
      <c r="I16" s="21"/>
      <c r="J16" s="21"/>
      <c r="K16" s="60"/>
      <c r="M16" s="13">
        <v>41958</v>
      </c>
      <c r="N16" s="14">
        <v>41959</v>
      </c>
      <c r="P16" s="13">
        <v>41648</v>
      </c>
      <c r="Q16" s="14">
        <v>41769</v>
      </c>
    </row>
    <row r="17" spans="1:21" x14ac:dyDescent="0.25">
      <c r="A17" s="1">
        <v>15</v>
      </c>
      <c r="C17" s="1" t="s">
        <v>15</v>
      </c>
      <c r="E17" s="13">
        <v>42196</v>
      </c>
      <c r="F17" s="14">
        <v>42257</v>
      </c>
      <c r="G17" s="21"/>
      <c r="H17" s="21"/>
      <c r="I17" s="21"/>
      <c r="J17" s="21"/>
      <c r="K17" s="60"/>
      <c r="M17" s="13">
        <v>41959</v>
      </c>
      <c r="N17" s="14">
        <v>41960</v>
      </c>
      <c r="P17" s="13">
        <v>41831</v>
      </c>
      <c r="Q17" s="14">
        <v>41892</v>
      </c>
    </row>
    <row r="18" spans="1:21" x14ac:dyDescent="0.25">
      <c r="A18" s="1">
        <v>16</v>
      </c>
      <c r="C18" s="1" t="s">
        <v>16</v>
      </c>
      <c r="E18" s="13">
        <v>42353</v>
      </c>
      <c r="F18" s="14">
        <v>42185</v>
      </c>
      <c r="G18" s="21"/>
      <c r="H18" s="21"/>
      <c r="I18" s="21"/>
      <c r="J18" s="21"/>
      <c r="K18" s="60"/>
      <c r="M18" s="13">
        <v>41716</v>
      </c>
      <c r="N18" s="14">
        <v>41789</v>
      </c>
      <c r="P18" s="13">
        <v>41089</v>
      </c>
      <c r="Q18" s="14">
        <v>41197</v>
      </c>
    </row>
    <row r="19" spans="1:21" x14ac:dyDescent="0.25">
      <c r="A19" s="1">
        <v>17</v>
      </c>
      <c r="C19" s="1" t="s">
        <v>17</v>
      </c>
      <c r="E19" s="13">
        <v>42332</v>
      </c>
      <c r="F19" s="15"/>
      <c r="G19" s="15"/>
      <c r="H19" s="15"/>
      <c r="I19" s="15"/>
      <c r="J19" s="15"/>
      <c r="K19" s="60"/>
      <c r="M19" s="13">
        <v>41877</v>
      </c>
      <c r="N19" s="14">
        <v>41909</v>
      </c>
      <c r="P19" s="13">
        <v>41284</v>
      </c>
      <c r="Q19" s="14">
        <v>41395</v>
      </c>
    </row>
    <row r="20" spans="1:21" x14ac:dyDescent="0.25">
      <c r="A20" s="1">
        <v>18</v>
      </c>
      <c r="C20" s="1" t="s">
        <v>18</v>
      </c>
      <c r="E20" s="13">
        <v>42140</v>
      </c>
      <c r="F20" s="14">
        <v>42202</v>
      </c>
      <c r="G20" s="21"/>
      <c r="H20" s="21"/>
      <c r="I20" s="21"/>
      <c r="J20" s="21"/>
      <c r="K20" s="60"/>
      <c r="M20" s="13">
        <v>41750</v>
      </c>
      <c r="N20" s="14">
        <v>41800</v>
      </c>
      <c r="P20" s="13">
        <v>39218</v>
      </c>
      <c r="Q20" s="14">
        <v>39280</v>
      </c>
    </row>
    <row r="21" spans="1:21" x14ac:dyDescent="0.25">
      <c r="A21" s="1">
        <v>19</v>
      </c>
      <c r="C21" s="1" t="s">
        <v>19</v>
      </c>
      <c r="E21" s="13">
        <v>42297</v>
      </c>
      <c r="F21" s="14">
        <v>42385</v>
      </c>
      <c r="G21" s="21"/>
      <c r="H21" s="21"/>
      <c r="I21" s="21"/>
      <c r="J21" s="21"/>
      <c r="K21" s="60"/>
      <c r="M21" s="13">
        <v>41863</v>
      </c>
      <c r="N21" s="14">
        <v>41864</v>
      </c>
      <c r="P21" s="13">
        <v>39375</v>
      </c>
      <c r="Q21" s="14">
        <v>39463</v>
      </c>
    </row>
    <row r="22" spans="1:21" x14ac:dyDescent="0.25">
      <c r="A22" s="1">
        <v>20</v>
      </c>
      <c r="C22" s="1" t="s">
        <v>20</v>
      </c>
      <c r="E22" s="13">
        <v>42084</v>
      </c>
      <c r="F22" s="14">
        <v>42120</v>
      </c>
      <c r="G22" s="21"/>
      <c r="H22" s="21"/>
      <c r="I22" s="21"/>
      <c r="J22" s="21"/>
      <c r="K22" s="60"/>
      <c r="M22" s="13">
        <v>41583</v>
      </c>
      <c r="N22" s="14">
        <v>41675</v>
      </c>
      <c r="P22" s="13">
        <v>39528</v>
      </c>
      <c r="Q22" s="14">
        <v>39564</v>
      </c>
    </row>
    <row r="23" spans="1:21" x14ac:dyDescent="0.25">
      <c r="A23" s="1">
        <v>21</v>
      </c>
      <c r="C23" s="1" t="s">
        <v>21</v>
      </c>
      <c r="F23" s="14"/>
      <c r="G23" s="21"/>
      <c r="H23" s="21"/>
      <c r="I23" s="21"/>
      <c r="J23" s="21"/>
      <c r="K23" s="60"/>
      <c r="M23" s="13">
        <v>41718</v>
      </c>
      <c r="N23" s="14">
        <v>41721</v>
      </c>
      <c r="P23" s="13">
        <v>39638</v>
      </c>
      <c r="Q23" s="14">
        <v>39690</v>
      </c>
    </row>
    <row r="24" spans="1:21" x14ac:dyDescent="0.25">
      <c r="A24" s="1">
        <v>22</v>
      </c>
      <c r="C24" s="1" t="s">
        <v>22</v>
      </c>
      <c r="F24" s="14"/>
      <c r="G24" s="21"/>
      <c r="H24" s="21"/>
      <c r="I24" s="21"/>
      <c r="J24" s="21"/>
      <c r="K24" s="60"/>
      <c r="M24" s="13">
        <v>41610</v>
      </c>
      <c r="N24" s="14">
        <v>41713</v>
      </c>
      <c r="P24" s="13">
        <v>39746</v>
      </c>
      <c r="Q24" s="14">
        <v>39749</v>
      </c>
    </row>
    <row r="25" spans="1:21" x14ac:dyDescent="0.25">
      <c r="A25" s="1">
        <v>23</v>
      </c>
      <c r="C25" s="1" t="s">
        <v>23</v>
      </c>
      <c r="F25" s="14"/>
      <c r="G25" s="21"/>
      <c r="H25" s="21"/>
      <c r="I25" s="21"/>
      <c r="J25" s="21"/>
      <c r="K25" s="60"/>
      <c r="M25" s="13">
        <v>41769</v>
      </c>
      <c r="N25" s="14">
        <v>41850</v>
      </c>
      <c r="P25" s="13">
        <v>39785</v>
      </c>
      <c r="Q25" s="14">
        <v>39905</v>
      </c>
    </row>
    <row r="26" spans="1:21" x14ac:dyDescent="0.25">
      <c r="A26" s="1">
        <v>24</v>
      </c>
      <c r="C26" s="1" t="s">
        <v>24</v>
      </c>
      <c r="E26" s="13">
        <v>42194</v>
      </c>
      <c r="F26" s="14">
        <v>42207</v>
      </c>
      <c r="G26" s="21"/>
      <c r="H26" s="21"/>
      <c r="I26" s="21"/>
      <c r="J26" s="21"/>
      <c r="K26" s="60"/>
      <c r="M26" s="13">
        <v>41912</v>
      </c>
      <c r="N26" s="14">
        <v>41941</v>
      </c>
      <c r="P26" s="13">
        <v>39926</v>
      </c>
      <c r="Q26" s="14">
        <v>40016</v>
      </c>
    </row>
    <row r="27" spans="1:21" x14ac:dyDescent="0.25">
      <c r="A27" s="1">
        <v>25</v>
      </c>
      <c r="C27" s="1" t="s">
        <v>25</v>
      </c>
      <c r="E27" s="18">
        <v>42302</v>
      </c>
      <c r="F27" s="19">
        <v>42360</v>
      </c>
      <c r="G27" s="21"/>
      <c r="H27" s="21"/>
      <c r="I27" s="21"/>
      <c r="J27" s="21"/>
      <c r="K27" s="60"/>
      <c r="M27" s="13">
        <v>41857</v>
      </c>
      <c r="N27" s="14">
        <v>41876</v>
      </c>
      <c r="P27" s="13">
        <v>40047</v>
      </c>
      <c r="Q27" s="14">
        <v>40078</v>
      </c>
    </row>
    <row r="28" spans="1:21" x14ac:dyDescent="0.25">
      <c r="A28" s="9"/>
      <c r="B28" s="20"/>
      <c r="C28" s="20"/>
      <c r="D28" s="20"/>
      <c r="E28" s="20"/>
      <c r="F28" s="21"/>
      <c r="G28" s="21"/>
      <c r="H28" s="21"/>
      <c r="I28" s="21"/>
      <c r="J28" s="21"/>
      <c r="K28" s="21"/>
      <c r="L28" s="20"/>
      <c r="P28" s="13"/>
      <c r="Q28" s="14"/>
    </row>
    <row r="29" spans="1:21" x14ac:dyDescent="0.25">
      <c r="B29" s="20"/>
      <c r="C29" s="20"/>
      <c r="D29" s="20"/>
      <c r="E29" s="20"/>
      <c r="F29" s="21"/>
      <c r="G29" s="21"/>
      <c r="H29" s="21"/>
      <c r="I29" s="21"/>
      <c r="J29" s="21"/>
      <c r="K29" s="21"/>
      <c r="L29" s="20"/>
    </row>
    <row r="30" spans="1:21" x14ac:dyDescent="0.25">
      <c r="B30" s="20"/>
      <c r="C30" s="20"/>
      <c r="D30" s="20"/>
      <c r="E30" s="20"/>
      <c r="F30" s="21"/>
      <c r="G30" s="21"/>
      <c r="H30" s="21"/>
      <c r="I30" s="21"/>
      <c r="J30" s="21"/>
      <c r="K30" s="21"/>
      <c r="L30" s="20"/>
    </row>
    <row r="31" spans="1:21" x14ac:dyDescent="0.25">
      <c r="A31" s="52" t="s">
        <v>56</v>
      </c>
      <c r="B31" s="52"/>
      <c r="C31" s="52"/>
      <c r="D31" s="53" t="s">
        <v>63</v>
      </c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</row>
    <row r="32" spans="1:21" x14ac:dyDescent="0.25">
      <c r="B32" s="20"/>
      <c r="C32" s="20"/>
      <c r="D32" s="20"/>
      <c r="E32" s="20"/>
      <c r="F32" s="21"/>
      <c r="G32" s="21"/>
      <c r="H32" s="21"/>
      <c r="I32" s="21"/>
      <c r="J32" s="21"/>
      <c r="K32" s="21"/>
      <c r="L32" s="20"/>
    </row>
    <row r="33" spans="1:21" ht="30.75" customHeight="1" x14ac:dyDescent="0.25">
      <c r="A33" s="52" t="s">
        <v>57</v>
      </c>
      <c r="B33" s="52"/>
      <c r="C33" s="52"/>
      <c r="D33" s="54" t="s">
        <v>59</v>
      </c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</row>
    <row r="34" spans="1:21" x14ac:dyDescent="0.25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</row>
    <row r="35" spans="1:21" x14ac:dyDescent="0.25">
      <c r="A35" s="52" t="s">
        <v>58</v>
      </c>
      <c r="B35" s="52"/>
      <c r="C35" s="52"/>
      <c r="D35" s="53" t="s">
        <v>62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</row>
  </sheetData>
  <mergeCells count="15">
    <mergeCell ref="A31:C31"/>
    <mergeCell ref="A33:C33"/>
    <mergeCell ref="A35:C35"/>
    <mergeCell ref="D31:U31"/>
    <mergeCell ref="D33:U33"/>
    <mergeCell ref="D35:S35"/>
    <mergeCell ref="T5:V5"/>
    <mergeCell ref="T6:V6"/>
    <mergeCell ref="E1:F1"/>
    <mergeCell ref="A1:D1"/>
    <mergeCell ref="M1:N1"/>
    <mergeCell ref="P1:Q1"/>
    <mergeCell ref="L1:L2"/>
    <mergeCell ref="O1:O2"/>
    <mergeCell ref="H1:I1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0"/>
  <sheetViews>
    <sheetView zoomScale="80" zoomScaleNormal="80" workbookViewId="0">
      <selection activeCell="M37" sqref="M37"/>
    </sheetView>
  </sheetViews>
  <sheetFormatPr defaultRowHeight="15" x14ac:dyDescent="0.25"/>
  <cols>
    <col min="1" max="1" width="6.5703125" customWidth="1"/>
    <col min="2" max="2" width="5.5703125" customWidth="1"/>
    <col min="5" max="5" width="16.28515625" customWidth="1"/>
    <col min="6" max="7" width="15.140625" customWidth="1"/>
    <col min="8" max="8" width="18.85546875" customWidth="1"/>
    <col min="9" max="9" width="21.42578125" customWidth="1"/>
    <col min="10" max="10" width="18.85546875" customWidth="1"/>
    <col min="11" max="11" width="15.42578125" customWidth="1"/>
    <col min="12" max="13" width="15.28515625" customWidth="1"/>
    <col min="14" max="14" width="5.140625" customWidth="1"/>
    <col min="15" max="15" width="15.140625" customWidth="1"/>
    <col min="16" max="16" width="15.85546875" customWidth="1"/>
    <col min="17" max="17" width="5.42578125" customWidth="1"/>
    <col min="18" max="18" width="20.28515625" customWidth="1"/>
    <col min="19" max="19" width="15.140625" customWidth="1"/>
    <col min="20" max="22" width="15.85546875" customWidth="1"/>
    <col min="23" max="23" width="18.140625" customWidth="1"/>
    <col min="24" max="24" width="20" customWidth="1"/>
    <col min="25" max="25" width="17.5703125" customWidth="1"/>
  </cols>
  <sheetData>
    <row r="1" spans="1:25" ht="32.25" customHeight="1" x14ac:dyDescent="0.25">
      <c r="A1" s="36" t="s">
        <v>33</v>
      </c>
      <c r="B1" s="37"/>
      <c r="C1" s="37"/>
      <c r="D1" s="38"/>
      <c r="E1" s="47" t="s">
        <v>48</v>
      </c>
      <c r="F1" s="48"/>
      <c r="G1" s="24"/>
      <c r="H1" s="24"/>
      <c r="I1" s="24"/>
      <c r="J1" s="23"/>
      <c r="K1" s="47" t="s">
        <v>49</v>
      </c>
      <c r="L1" s="48"/>
      <c r="M1" s="24"/>
      <c r="N1" s="40"/>
      <c r="O1" s="47" t="s">
        <v>50</v>
      </c>
      <c r="P1" s="48"/>
      <c r="Q1" s="24"/>
      <c r="R1" s="24" t="s">
        <v>53</v>
      </c>
      <c r="S1" s="41"/>
      <c r="T1" s="41"/>
    </row>
    <row r="2" spans="1:25" ht="31.5" customHeight="1" x14ac:dyDescent="0.25">
      <c r="A2" s="2" t="s">
        <v>26</v>
      </c>
      <c r="B2" s="2"/>
      <c r="C2" s="2" t="s">
        <v>0</v>
      </c>
      <c r="D2" s="2" t="s">
        <v>40</v>
      </c>
      <c r="E2" s="28" t="s">
        <v>42</v>
      </c>
      <c r="F2" s="28" t="s">
        <v>43</v>
      </c>
      <c r="G2" s="10" t="s">
        <v>44</v>
      </c>
      <c r="H2" s="10" t="s">
        <v>45</v>
      </c>
      <c r="I2" s="10" t="s">
        <v>39</v>
      </c>
      <c r="J2" s="29" t="s">
        <v>47</v>
      </c>
      <c r="K2" s="11" t="s">
        <v>31</v>
      </c>
      <c r="L2" s="10" t="s">
        <v>32</v>
      </c>
      <c r="M2" s="10" t="s">
        <v>51</v>
      </c>
      <c r="N2" s="40"/>
      <c r="O2" s="11" t="s">
        <v>31</v>
      </c>
      <c r="P2" s="10" t="s">
        <v>32</v>
      </c>
      <c r="Q2" s="25"/>
      <c r="R2" s="24" t="s">
        <v>54</v>
      </c>
      <c r="S2" s="32"/>
      <c r="T2" s="25"/>
      <c r="U2" s="4"/>
      <c r="V2" s="4"/>
    </row>
    <row r="3" spans="1:25" x14ac:dyDescent="0.25">
      <c r="A3" s="1">
        <v>1</v>
      </c>
      <c r="C3" s="1" t="s">
        <v>1</v>
      </c>
      <c r="E3" s="55"/>
      <c r="F3" s="21"/>
      <c r="G3" s="21"/>
      <c r="H3" s="26" t="s">
        <v>46</v>
      </c>
      <c r="I3" s="27" t="s">
        <v>41</v>
      </c>
      <c r="K3" s="13">
        <v>41648</v>
      </c>
      <c r="L3" s="14">
        <v>41769</v>
      </c>
      <c r="M3" s="17">
        <f>DATEDIF(K3,L3,"M")</f>
        <v>4</v>
      </c>
      <c r="O3" s="13">
        <v>39272</v>
      </c>
      <c r="P3" s="14">
        <v>39357</v>
      </c>
      <c r="R3" s="20"/>
      <c r="S3" s="20"/>
      <c r="T3" s="20"/>
    </row>
    <row r="4" spans="1:25" x14ac:dyDescent="0.25">
      <c r="A4" s="1">
        <v>2</v>
      </c>
      <c r="C4" s="1" t="s">
        <v>2</v>
      </c>
      <c r="E4" s="55"/>
      <c r="F4" s="21"/>
      <c r="G4" s="21"/>
      <c r="H4" s="26" t="s">
        <v>46</v>
      </c>
      <c r="I4" s="27" t="s">
        <v>41</v>
      </c>
      <c r="K4" s="13">
        <v>41831</v>
      </c>
      <c r="L4" s="14">
        <v>41892</v>
      </c>
      <c r="M4" s="17">
        <f t="shared" ref="M4:M27" si="0">DATEDIF(K4,L4,"M")</f>
        <v>1</v>
      </c>
      <c r="O4" s="13">
        <v>39456</v>
      </c>
      <c r="P4" s="14">
        <v>39629</v>
      </c>
      <c r="R4" s="20"/>
      <c r="S4" s="20"/>
      <c r="T4" s="20"/>
    </row>
    <row r="5" spans="1:25" x14ac:dyDescent="0.25">
      <c r="A5" s="1">
        <v>3</v>
      </c>
      <c r="C5" s="1" t="s">
        <v>3</v>
      </c>
      <c r="E5" s="55"/>
      <c r="F5" s="21"/>
      <c r="G5" s="21"/>
      <c r="H5" s="26" t="s">
        <v>46</v>
      </c>
      <c r="I5" s="27" t="s">
        <v>41</v>
      </c>
      <c r="K5" s="13">
        <v>41988</v>
      </c>
      <c r="L5" s="14">
        <v>42185</v>
      </c>
      <c r="M5" s="17">
        <f t="shared" si="0"/>
        <v>6</v>
      </c>
      <c r="O5" s="13">
        <v>39674</v>
      </c>
      <c r="P5" s="14">
        <v>39740</v>
      </c>
      <c r="R5" s="20"/>
      <c r="S5" s="20"/>
      <c r="T5" s="20"/>
      <c r="V5" s="20"/>
      <c r="W5" s="33"/>
      <c r="X5" s="33"/>
      <c r="Y5" s="33"/>
    </row>
    <row r="6" spans="1:25" x14ac:dyDescent="0.25">
      <c r="A6" s="1">
        <v>4</v>
      </c>
      <c r="C6" s="1" t="s">
        <v>4</v>
      </c>
      <c r="E6" s="55"/>
      <c r="F6" s="21"/>
      <c r="G6" s="21"/>
      <c r="H6" s="26" t="s">
        <v>46</v>
      </c>
      <c r="I6" s="27" t="s">
        <v>41</v>
      </c>
      <c r="K6" s="13">
        <v>41585</v>
      </c>
      <c r="L6" s="14">
        <v>41678</v>
      </c>
      <c r="M6" s="17">
        <f t="shared" si="0"/>
        <v>3</v>
      </c>
      <c r="O6" s="13">
        <v>39890</v>
      </c>
      <c r="P6" s="14">
        <v>40047</v>
      </c>
      <c r="V6" s="20"/>
      <c r="W6" s="34"/>
      <c r="X6" s="34"/>
      <c r="Y6" s="34"/>
    </row>
    <row r="7" spans="1:25" x14ac:dyDescent="0.25">
      <c r="A7" s="1">
        <v>5</v>
      </c>
      <c r="C7" s="1" t="s">
        <v>5</v>
      </c>
      <c r="E7" s="55"/>
      <c r="F7" s="21"/>
      <c r="G7" s="21"/>
      <c r="H7" s="26" t="s">
        <v>46</v>
      </c>
      <c r="I7" s="27" t="s">
        <v>41</v>
      </c>
      <c r="K7" s="13">
        <v>41752</v>
      </c>
      <c r="L7" s="14">
        <v>41827</v>
      </c>
      <c r="M7" s="17">
        <f t="shared" si="0"/>
        <v>2</v>
      </c>
      <c r="O7" s="13">
        <v>40094</v>
      </c>
      <c r="P7" s="14">
        <v>40210</v>
      </c>
      <c r="V7" s="20"/>
      <c r="W7" s="4"/>
      <c r="X7" s="4"/>
      <c r="Y7" s="4"/>
    </row>
    <row r="8" spans="1:25" x14ac:dyDescent="0.25">
      <c r="A8" s="1">
        <v>6</v>
      </c>
      <c r="C8" s="1" t="s">
        <v>6</v>
      </c>
      <c r="E8" s="55"/>
      <c r="F8" s="21"/>
      <c r="G8" s="21"/>
      <c r="H8" s="26" t="s">
        <v>46</v>
      </c>
      <c r="I8" s="27" t="s">
        <v>41</v>
      </c>
      <c r="K8" s="13">
        <v>41649</v>
      </c>
      <c r="L8" s="14">
        <v>41818</v>
      </c>
      <c r="M8" s="17">
        <f t="shared" si="0"/>
        <v>5</v>
      </c>
      <c r="O8" s="13">
        <v>40307</v>
      </c>
      <c r="P8" s="14">
        <v>40437</v>
      </c>
      <c r="V8" s="20"/>
      <c r="W8" s="20"/>
      <c r="X8" s="20"/>
      <c r="Y8" s="20"/>
    </row>
    <row r="9" spans="1:25" x14ac:dyDescent="0.25">
      <c r="A9" s="1">
        <v>7</v>
      </c>
      <c r="C9" s="1" t="s">
        <v>7</v>
      </c>
      <c r="E9" s="55"/>
      <c r="F9" s="21"/>
      <c r="G9" s="21"/>
      <c r="H9" s="26" t="s">
        <v>46</v>
      </c>
      <c r="I9" s="27" t="s">
        <v>41</v>
      </c>
      <c r="K9" s="13">
        <v>41863</v>
      </c>
      <c r="L9" s="14">
        <v>41877</v>
      </c>
      <c r="M9" s="17">
        <f t="shared" si="0"/>
        <v>0</v>
      </c>
      <c r="O9" s="13">
        <v>40463</v>
      </c>
      <c r="P9" s="14">
        <v>40542</v>
      </c>
      <c r="V9" s="20"/>
      <c r="W9" s="20"/>
      <c r="X9" s="20"/>
      <c r="Y9" s="20"/>
    </row>
    <row r="10" spans="1:25" x14ac:dyDescent="0.25">
      <c r="A10" s="1">
        <v>8</v>
      </c>
      <c r="C10" s="1" t="s">
        <v>8</v>
      </c>
      <c r="E10" s="55"/>
      <c r="F10" s="21"/>
      <c r="G10" s="21"/>
      <c r="H10" s="26" t="s">
        <v>46</v>
      </c>
      <c r="I10" s="27" t="s">
        <v>41</v>
      </c>
      <c r="K10" s="13">
        <v>42050</v>
      </c>
      <c r="L10" s="14">
        <v>42175</v>
      </c>
      <c r="M10" s="17">
        <f t="shared" si="0"/>
        <v>4</v>
      </c>
      <c r="O10" s="13">
        <v>40575</v>
      </c>
      <c r="P10" s="14">
        <v>40716</v>
      </c>
      <c r="V10" s="20"/>
      <c r="W10" s="20"/>
      <c r="X10" s="20"/>
      <c r="Y10" s="20"/>
    </row>
    <row r="11" spans="1:25" x14ac:dyDescent="0.25">
      <c r="A11" s="1">
        <v>9</v>
      </c>
      <c r="C11" s="1" t="s">
        <v>9</v>
      </c>
      <c r="E11" s="55"/>
      <c r="F11" s="21"/>
      <c r="G11" s="21"/>
      <c r="H11" s="26" t="s">
        <v>46</v>
      </c>
      <c r="I11" s="27" t="s">
        <v>41</v>
      </c>
      <c r="K11" s="13">
        <v>41610</v>
      </c>
      <c r="L11" s="14">
        <v>41729</v>
      </c>
      <c r="M11" s="17">
        <f t="shared" si="0"/>
        <v>3</v>
      </c>
      <c r="O11" s="13">
        <v>40777</v>
      </c>
      <c r="P11" s="14">
        <v>40817</v>
      </c>
      <c r="V11" s="20"/>
      <c r="W11" s="30"/>
      <c r="X11" s="20"/>
      <c r="Y11" s="20"/>
    </row>
    <row r="12" spans="1:25" x14ac:dyDescent="0.25">
      <c r="A12" s="1">
        <v>10</v>
      </c>
      <c r="C12" s="1" t="s">
        <v>10</v>
      </c>
      <c r="E12" s="55"/>
      <c r="F12" s="21"/>
      <c r="G12" s="21"/>
      <c r="H12" s="26" t="s">
        <v>46</v>
      </c>
      <c r="I12" s="27" t="s">
        <v>41</v>
      </c>
      <c r="K12" s="13">
        <v>41787</v>
      </c>
      <c r="L12" s="14">
        <v>41824</v>
      </c>
      <c r="M12" s="17">
        <f t="shared" si="0"/>
        <v>1</v>
      </c>
      <c r="O12" s="13">
        <v>40893</v>
      </c>
      <c r="P12" s="14">
        <v>41000</v>
      </c>
      <c r="V12" s="20"/>
      <c r="W12" s="20"/>
      <c r="X12" s="20"/>
      <c r="Y12" s="20"/>
    </row>
    <row r="13" spans="1:25" x14ac:dyDescent="0.25">
      <c r="A13" s="1">
        <v>11</v>
      </c>
      <c r="C13" s="1" t="s">
        <v>11</v>
      </c>
      <c r="E13" s="55"/>
      <c r="F13" s="21"/>
      <c r="G13" s="21"/>
      <c r="H13" s="26" t="s">
        <v>46</v>
      </c>
      <c r="I13" s="27" t="s">
        <v>41</v>
      </c>
      <c r="K13" s="13">
        <v>41871</v>
      </c>
      <c r="L13" s="14">
        <v>41913</v>
      </c>
      <c r="M13" s="17">
        <f>DATEDIF((K13),(L13),"M")</f>
        <v>1</v>
      </c>
      <c r="O13" s="13">
        <v>41028</v>
      </c>
      <c r="P13" s="14">
        <v>41167</v>
      </c>
      <c r="V13" s="20"/>
      <c r="W13" s="4"/>
      <c r="X13" s="4"/>
      <c r="Y13" s="4"/>
    </row>
    <row r="14" spans="1:25" x14ac:dyDescent="0.25">
      <c r="A14" s="1">
        <v>12</v>
      </c>
      <c r="C14" s="1" t="s">
        <v>12</v>
      </c>
      <c r="E14" s="55"/>
      <c r="F14" s="21"/>
      <c r="G14" s="21"/>
      <c r="H14" s="26" t="s">
        <v>46</v>
      </c>
      <c r="I14" s="27" t="s">
        <v>41</v>
      </c>
      <c r="K14" s="13">
        <v>41564</v>
      </c>
      <c r="L14" s="14">
        <v>41717</v>
      </c>
      <c r="M14" s="17">
        <f t="shared" si="0"/>
        <v>5</v>
      </c>
      <c r="O14" s="13">
        <v>41280</v>
      </c>
      <c r="P14" s="14">
        <v>41415</v>
      </c>
    </row>
    <row r="15" spans="1:25" x14ac:dyDescent="0.25">
      <c r="A15" s="1">
        <v>13</v>
      </c>
      <c r="C15" s="1" t="s">
        <v>13</v>
      </c>
      <c r="E15" s="55"/>
      <c r="F15" s="21"/>
      <c r="G15" s="21"/>
      <c r="H15" s="26" t="s">
        <v>46</v>
      </c>
      <c r="I15" s="27" t="s">
        <v>41</v>
      </c>
      <c r="K15" s="13">
        <v>41776</v>
      </c>
      <c r="L15" s="14">
        <v>41850</v>
      </c>
      <c r="M15" s="17">
        <f t="shared" si="0"/>
        <v>2</v>
      </c>
      <c r="O15" s="13">
        <v>41458</v>
      </c>
      <c r="P15" s="14">
        <v>41570</v>
      </c>
    </row>
    <row r="16" spans="1:25" x14ac:dyDescent="0.25">
      <c r="A16" s="1">
        <v>14</v>
      </c>
      <c r="C16" s="1" t="s">
        <v>14</v>
      </c>
      <c r="E16" s="55"/>
      <c r="F16" s="21"/>
      <c r="G16" s="21"/>
      <c r="H16" s="26" t="s">
        <v>46</v>
      </c>
      <c r="I16" s="27" t="s">
        <v>41</v>
      </c>
      <c r="K16" s="13">
        <v>41958</v>
      </c>
      <c r="L16" s="14">
        <v>41959</v>
      </c>
      <c r="M16" s="17">
        <f t="shared" si="0"/>
        <v>0</v>
      </c>
      <c r="O16" s="13">
        <v>41283</v>
      </c>
      <c r="P16" s="14">
        <v>41404</v>
      </c>
    </row>
    <row r="17" spans="1:16" x14ac:dyDescent="0.25">
      <c r="A17" s="1">
        <v>15</v>
      </c>
      <c r="C17" s="1" t="s">
        <v>15</v>
      </c>
      <c r="E17" s="55"/>
      <c r="F17" s="21"/>
      <c r="G17" s="21"/>
      <c r="H17" s="26" t="s">
        <v>46</v>
      </c>
      <c r="I17" s="27" t="s">
        <v>41</v>
      </c>
      <c r="K17" s="13">
        <v>41959</v>
      </c>
      <c r="L17" s="14">
        <v>41960</v>
      </c>
      <c r="M17" s="17">
        <f t="shared" si="0"/>
        <v>0</v>
      </c>
      <c r="O17" s="13">
        <v>41831</v>
      </c>
      <c r="P17" s="14">
        <v>41892</v>
      </c>
    </row>
    <row r="18" spans="1:16" x14ac:dyDescent="0.25">
      <c r="A18" s="1">
        <v>16</v>
      </c>
      <c r="C18" s="1" t="s">
        <v>16</v>
      </c>
      <c r="E18" s="55"/>
      <c r="F18" s="21"/>
      <c r="G18" s="21"/>
      <c r="H18" s="26" t="s">
        <v>46</v>
      </c>
      <c r="I18" s="27" t="s">
        <v>41</v>
      </c>
      <c r="K18" s="13">
        <v>41716</v>
      </c>
      <c r="L18" s="14">
        <v>41789</v>
      </c>
      <c r="M18" s="17">
        <f t="shared" si="0"/>
        <v>2</v>
      </c>
      <c r="O18" s="13">
        <v>41089</v>
      </c>
      <c r="P18" s="14">
        <v>41197</v>
      </c>
    </row>
    <row r="19" spans="1:16" x14ac:dyDescent="0.25">
      <c r="A19" s="1">
        <v>17</v>
      </c>
      <c r="C19" s="1" t="s">
        <v>17</v>
      </c>
      <c r="E19" s="55"/>
      <c r="F19" s="56"/>
      <c r="G19" s="15"/>
      <c r="H19" s="26" t="s">
        <v>46</v>
      </c>
      <c r="I19" s="27" t="s">
        <v>41</v>
      </c>
      <c r="K19" s="13">
        <v>41877</v>
      </c>
      <c r="L19" s="14">
        <v>41909</v>
      </c>
      <c r="M19" s="17">
        <f t="shared" si="0"/>
        <v>1</v>
      </c>
      <c r="O19" s="13">
        <v>41284</v>
      </c>
      <c r="P19" s="14">
        <v>41395</v>
      </c>
    </row>
    <row r="20" spans="1:16" x14ac:dyDescent="0.25">
      <c r="A20" s="1">
        <v>18</v>
      </c>
      <c r="C20" s="1" t="s">
        <v>18</v>
      </c>
      <c r="E20" s="55"/>
      <c r="F20" s="21"/>
      <c r="G20" s="21"/>
      <c r="H20" s="26" t="s">
        <v>46</v>
      </c>
      <c r="I20" s="27" t="s">
        <v>41</v>
      </c>
      <c r="K20" s="13">
        <v>41750</v>
      </c>
      <c r="L20" s="14">
        <v>41800</v>
      </c>
      <c r="M20" s="17">
        <f t="shared" si="0"/>
        <v>1</v>
      </c>
      <c r="O20" s="13">
        <v>39218</v>
      </c>
      <c r="P20" s="14">
        <v>39280</v>
      </c>
    </row>
    <row r="21" spans="1:16" x14ac:dyDescent="0.25">
      <c r="A21" s="1">
        <v>19</v>
      </c>
      <c r="C21" s="1" t="s">
        <v>19</v>
      </c>
      <c r="E21" s="55"/>
      <c r="F21" s="21"/>
      <c r="G21" s="21"/>
      <c r="H21" s="26" t="s">
        <v>46</v>
      </c>
      <c r="I21" s="27" t="s">
        <v>41</v>
      </c>
      <c r="K21" s="13">
        <v>41863</v>
      </c>
      <c r="L21" s="14">
        <v>41864</v>
      </c>
      <c r="M21" s="17">
        <f t="shared" si="0"/>
        <v>0</v>
      </c>
      <c r="O21" s="13">
        <v>39375</v>
      </c>
      <c r="P21" s="14">
        <v>39463</v>
      </c>
    </row>
    <row r="22" spans="1:16" x14ac:dyDescent="0.25">
      <c r="A22" s="1">
        <v>20</v>
      </c>
      <c r="C22" s="1" t="s">
        <v>20</v>
      </c>
      <c r="E22" s="55"/>
      <c r="F22" s="21"/>
      <c r="G22" s="21"/>
      <c r="H22" s="26" t="s">
        <v>46</v>
      </c>
      <c r="I22" s="27" t="s">
        <v>41</v>
      </c>
      <c r="K22" s="13">
        <v>41583</v>
      </c>
      <c r="L22" s="14">
        <v>41675</v>
      </c>
      <c r="M22" s="17">
        <f t="shared" si="0"/>
        <v>3</v>
      </c>
      <c r="O22" s="13">
        <v>39528</v>
      </c>
      <c r="P22" s="14">
        <v>39564</v>
      </c>
    </row>
    <row r="23" spans="1:16" x14ac:dyDescent="0.25">
      <c r="A23" s="1">
        <v>21</v>
      </c>
      <c r="C23" s="1" t="s">
        <v>21</v>
      </c>
      <c r="E23" s="20"/>
      <c r="F23" s="21"/>
      <c r="G23" s="21"/>
      <c r="H23" s="26" t="s">
        <v>46</v>
      </c>
      <c r="I23" s="27" t="s">
        <v>41</v>
      </c>
      <c r="K23" s="13">
        <v>41718</v>
      </c>
      <c r="L23" s="14">
        <v>41721</v>
      </c>
      <c r="M23" s="17">
        <f t="shared" si="0"/>
        <v>0</v>
      </c>
      <c r="O23" s="13">
        <v>39638</v>
      </c>
      <c r="P23" s="14">
        <v>39690</v>
      </c>
    </row>
    <row r="24" spans="1:16" x14ac:dyDescent="0.25">
      <c r="A24" s="1">
        <v>22</v>
      </c>
      <c r="C24" s="1" t="s">
        <v>22</v>
      </c>
      <c r="E24" s="20"/>
      <c r="F24" s="21"/>
      <c r="G24" s="21"/>
      <c r="H24" s="26" t="s">
        <v>46</v>
      </c>
      <c r="I24" s="27" t="s">
        <v>41</v>
      </c>
      <c r="K24" s="13">
        <v>41610</v>
      </c>
      <c r="L24" s="14">
        <v>41713</v>
      </c>
      <c r="M24" s="17">
        <f t="shared" si="0"/>
        <v>3</v>
      </c>
      <c r="O24" s="13">
        <v>39746</v>
      </c>
      <c r="P24" s="14">
        <v>39749</v>
      </c>
    </row>
    <row r="25" spans="1:16" x14ac:dyDescent="0.25">
      <c r="A25" s="1">
        <v>23</v>
      </c>
      <c r="C25" s="1" t="s">
        <v>23</v>
      </c>
      <c r="E25" s="20"/>
      <c r="F25" s="21"/>
      <c r="G25" s="21"/>
      <c r="H25" s="26" t="s">
        <v>46</v>
      </c>
      <c r="I25" s="27" t="s">
        <v>41</v>
      </c>
      <c r="K25" s="13">
        <v>41769</v>
      </c>
      <c r="L25" s="14">
        <v>41850</v>
      </c>
      <c r="M25" s="17">
        <f t="shared" si="0"/>
        <v>2</v>
      </c>
      <c r="O25" s="13">
        <v>39785</v>
      </c>
      <c r="P25" s="14">
        <v>39905</v>
      </c>
    </row>
    <row r="26" spans="1:16" x14ac:dyDescent="0.25">
      <c r="A26" s="1">
        <v>24</v>
      </c>
      <c r="C26" s="1" t="s">
        <v>24</v>
      </c>
      <c r="E26" s="55"/>
      <c r="F26" s="21"/>
      <c r="G26" s="21"/>
      <c r="H26" s="26" t="s">
        <v>46</v>
      </c>
      <c r="I26" s="27" t="s">
        <v>41</v>
      </c>
      <c r="K26" s="13">
        <v>41912</v>
      </c>
      <c r="L26" s="14">
        <v>41941</v>
      </c>
      <c r="M26" s="17">
        <f t="shared" si="0"/>
        <v>0</v>
      </c>
      <c r="O26" s="13">
        <v>39926</v>
      </c>
      <c r="P26" s="14">
        <v>40016</v>
      </c>
    </row>
    <row r="27" spans="1:16" x14ac:dyDescent="0.25">
      <c r="A27" s="1">
        <v>25</v>
      </c>
      <c r="C27" s="1" t="s">
        <v>25</v>
      </c>
      <c r="E27" s="55"/>
      <c r="F27" s="21"/>
      <c r="G27" s="21"/>
      <c r="H27" s="26" t="s">
        <v>46</v>
      </c>
      <c r="I27" s="27" t="s">
        <v>41</v>
      </c>
      <c r="K27" s="13">
        <v>41857</v>
      </c>
      <c r="L27" s="14">
        <v>41876</v>
      </c>
      <c r="M27" s="17">
        <f t="shared" si="0"/>
        <v>0</v>
      </c>
      <c r="O27" s="13">
        <v>40047</v>
      </c>
      <c r="P27" s="14">
        <v>40078</v>
      </c>
    </row>
    <row r="28" spans="1:16" x14ac:dyDescent="0.25">
      <c r="A28" s="9"/>
      <c r="B28" s="20"/>
      <c r="C28" s="20"/>
      <c r="D28" s="20"/>
      <c r="E28" s="20"/>
      <c r="F28" s="21"/>
      <c r="G28" s="21"/>
      <c r="H28" s="21"/>
      <c r="I28" s="21"/>
      <c r="J28" s="20"/>
      <c r="O28" s="13"/>
      <c r="P28" s="14"/>
    </row>
    <row r="29" spans="1:16" x14ac:dyDescent="0.25">
      <c r="B29" s="20"/>
      <c r="C29" s="20"/>
      <c r="D29" s="20"/>
      <c r="E29" s="20"/>
      <c r="F29" s="21"/>
      <c r="G29" s="21"/>
      <c r="H29" s="21"/>
      <c r="I29" s="21"/>
      <c r="J29" s="20"/>
    </row>
    <row r="30" spans="1:16" x14ac:dyDescent="0.25">
      <c r="B30" s="20"/>
      <c r="C30" s="20"/>
      <c r="D30" s="20"/>
      <c r="E30" s="20"/>
      <c r="F30" s="21"/>
      <c r="G30" s="21"/>
      <c r="H30" s="21"/>
      <c r="I30" s="21"/>
      <c r="J30" s="20"/>
    </row>
    <row r="31" spans="1:16" x14ac:dyDescent="0.25">
      <c r="B31" s="20"/>
      <c r="C31" s="20"/>
      <c r="D31" s="20"/>
      <c r="E31" s="20"/>
      <c r="F31" s="21"/>
      <c r="G31" s="21"/>
      <c r="H31" s="21"/>
      <c r="I31" s="21"/>
      <c r="J31" s="20"/>
    </row>
    <row r="32" spans="1:16" x14ac:dyDescent="0.25">
      <c r="B32" s="20"/>
      <c r="C32" s="20"/>
      <c r="D32" s="20"/>
      <c r="E32" s="20"/>
      <c r="F32" s="21"/>
      <c r="H32" s="42" t="s">
        <v>37</v>
      </c>
      <c r="I32" s="43"/>
      <c r="J32" s="44"/>
    </row>
    <row r="33" spans="2:10" x14ac:dyDescent="0.25">
      <c r="B33" s="20"/>
      <c r="C33" s="20"/>
      <c r="D33" s="20"/>
      <c r="E33" s="20"/>
      <c r="F33" s="21"/>
      <c r="H33" s="45"/>
      <c r="I33" s="34"/>
      <c r="J33" s="46"/>
    </row>
    <row r="34" spans="2:10" x14ac:dyDescent="0.25">
      <c r="B34" s="20"/>
      <c r="C34" s="20"/>
      <c r="D34" s="20"/>
      <c r="E34" s="20"/>
      <c r="F34" s="20"/>
      <c r="H34" s="2" t="s">
        <v>27</v>
      </c>
      <c r="I34" s="2" t="s">
        <v>64</v>
      </c>
      <c r="J34" s="2" t="s">
        <v>65</v>
      </c>
    </row>
    <row r="35" spans="2:10" x14ac:dyDescent="0.25">
      <c r="B35" s="20"/>
      <c r="C35" s="20"/>
      <c r="D35" s="20"/>
      <c r="E35" s="20"/>
      <c r="F35" s="20"/>
      <c r="G35" s="16" t="s">
        <v>34</v>
      </c>
      <c r="H35" s="16"/>
      <c r="I35" s="16"/>
      <c r="J35" s="16"/>
    </row>
    <row r="36" spans="2:10" x14ac:dyDescent="0.25">
      <c r="G36" s="16" t="s">
        <v>35</v>
      </c>
      <c r="H36" s="16"/>
      <c r="I36" s="16"/>
      <c r="J36" s="16"/>
    </row>
    <row r="37" spans="2:10" x14ac:dyDescent="0.25">
      <c r="G37" s="16" t="s">
        <v>36</v>
      </c>
      <c r="H37" s="16"/>
      <c r="I37" s="16"/>
      <c r="J37" s="16"/>
    </row>
    <row r="38" spans="2:10" x14ac:dyDescent="0.25">
      <c r="H38" s="12">
        <f>COUNT(A3:A27)</f>
        <v>25</v>
      </c>
      <c r="I38" s="8"/>
      <c r="J38" s="5"/>
    </row>
    <row r="39" spans="2:10" x14ac:dyDescent="0.25">
      <c r="H39" s="6"/>
      <c r="I39" s="3"/>
      <c r="J39" s="7"/>
    </row>
    <row r="40" spans="2:10" x14ac:dyDescent="0.25">
      <c r="H40" s="2" t="s">
        <v>28</v>
      </c>
      <c r="I40" s="2" t="s">
        <v>29</v>
      </c>
      <c r="J40" s="2" t="s">
        <v>30</v>
      </c>
    </row>
  </sheetData>
  <mergeCells count="10">
    <mergeCell ref="A1:D1"/>
    <mergeCell ref="E1:F1"/>
    <mergeCell ref="K1:L1"/>
    <mergeCell ref="N1:N2"/>
    <mergeCell ref="O1:P1"/>
    <mergeCell ref="S1:T1"/>
    <mergeCell ref="W5:Y5"/>
    <mergeCell ref="W6:Y6"/>
    <mergeCell ref="H32:J32"/>
    <mergeCell ref="H33:J3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Actueel data</vt:lpstr>
      <vt:lpstr>Uitdraai 6mnd periodiek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MepsDuys</dc:creator>
  <cp:lastModifiedBy>Security-Parts-Centre</cp:lastModifiedBy>
  <dcterms:created xsi:type="dcterms:W3CDTF">2016-02-10T07:57:43Z</dcterms:created>
  <dcterms:modified xsi:type="dcterms:W3CDTF">2016-02-11T11:47:54Z</dcterms:modified>
</cp:coreProperties>
</file>