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715" yWindow="1260" windowWidth="10605" windowHeight="5850"/>
  </bookViews>
  <sheets>
    <sheet name="Zoekfunctie" sheetId="3" r:id="rId1"/>
    <sheet name="TZO" sheetId="2" r:id="rId2"/>
  </sheets>
  <calcPr calcId="145621"/>
</workbook>
</file>

<file path=xl/calcChain.xml><?xml version="1.0" encoding="utf-8"?>
<calcChain xmlns="http://schemas.openxmlformats.org/spreadsheetml/2006/main">
  <c r="C9" i="3" l="1"/>
  <c r="C10" i="3" l="1"/>
  <c r="C11" i="3" l="1"/>
  <c r="C12" i="3" s="1"/>
  <c r="C17" i="3" l="1"/>
  <c r="C19" i="3" l="1"/>
  <c r="C7" i="3"/>
  <c r="C5" i="3"/>
</calcChain>
</file>

<file path=xl/sharedStrings.xml><?xml version="1.0" encoding="utf-8"?>
<sst xmlns="http://schemas.openxmlformats.org/spreadsheetml/2006/main" count="30" uniqueCount="29">
  <si>
    <t>Evan</t>
  </si>
  <si>
    <t>Adres2</t>
  </si>
  <si>
    <t>Code</t>
  </si>
  <si>
    <t>Via het gele vak zoeken, via tekst of pijltje.</t>
  </si>
  <si>
    <t>V040125</t>
  </si>
  <si>
    <t>Vigo</t>
  </si>
  <si>
    <t>K131</t>
  </si>
  <si>
    <t>Code:</t>
  </si>
  <si>
    <t>Fabriek</t>
  </si>
  <si>
    <t>Fabriek:</t>
  </si>
  <si>
    <t>Model:</t>
  </si>
  <si>
    <t>Opstelling:</t>
  </si>
  <si>
    <t>Kleur:</t>
  </si>
  <si>
    <t>Datum TZ:</t>
  </si>
  <si>
    <t>Details modellen toonzaal:</t>
  </si>
  <si>
    <t>Model</t>
  </si>
  <si>
    <t>Opstelling</t>
  </si>
  <si>
    <t>Kleur</t>
  </si>
  <si>
    <t>Datum TZ</t>
  </si>
  <si>
    <t>Nieuwe contacten of wijzigingen via tabblad "TZO"</t>
  </si>
  <si>
    <t>Bank VF2 - Glazen kast KJ3 - Bureau 210 x 130 - Stoel groen</t>
  </si>
  <si>
    <t>Q079368</t>
  </si>
  <si>
    <t>Dressoir DR1 - Vitrinekast V1 - Tafel 200x100 T13X</t>
  </si>
  <si>
    <t>Stoel - Bank</t>
  </si>
  <si>
    <t>W265789</t>
  </si>
  <si>
    <t>Boekenrek</t>
  </si>
  <si>
    <t>B0368167</t>
  </si>
  <si>
    <t>Kast - Canapé - Bed</t>
  </si>
  <si>
    <t>C531931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</si>
</sst>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entury Gothic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name val="Century Gothic"/>
      <family val="2"/>
      <scheme val="minor"/>
    </font>
    <font>
      <b/>
      <sz val="8"/>
      <name val="Century Gothic"/>
      <family val="2"/>
      <scheme val="major"/>
    </font>
    <font>
      <sz val="10"/>
      <name val="Verdana"/>
      <family val="2"/>
    </font>
    <font>
      <sz val="9"/>
      <name val="Verdana"/>
      <family val="2"/>
    </font>
    <font>
      <sz val="14"/>
      <name val="Verdana"/>
      <family val="2"/>
    </font>
    <font>
      <sz val="10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1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7" fillId="2" borderId="0" xfId="0" applyFont="1" applyFill="1"/>
    <xf numFmtId="0" fontId="8" fillId="0" borderId="0" xfId="0" applyFont="1" applyFill="1" applyBorder="1"/>
    <xf numFmtId="0" fontId="5" fillId="0" borderId="0" xfId="0" applyFont="1" applyFill="1" applyAlignment="1">
      <alignment wrapText="1"/>
    </xf>
    <xf numFmtId="0" fontId="7" fillId="4" borderId="0" xfId="0" applyFont="1" applyFill="1"/>
    <xf numFmtId="0" fontId="7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horizontal="left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left" vertical="center" wrapText="1"/>
    </xf>
    <xf numFmtId="14" fontId="9" fillId="0" borderId="0" xfId="0" applyNumberFormat="1" applyFont="1" applyFill="1" applyAlignment="1">
      <alignment horizontal="left"/>
    </xf>
    <xf numFmtId="0" fontId="9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0" fontId="9" fillId="0" borderId="0" xfId="1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11" fillId="5" borderId="4" xfId="0" applyFont="1" applyFill="1" applyBorder="1" applyAlignment="1">
      <alignment vertical="center"/>
    </xf>
    <xf numFmtId="0" fontId="9" fillId="5" borderId="5" xfId="0" applyFont="1" applyFill="1" applyBorder="1" applyAlignment="1">
      <alignment vertical="center"/>
    </xf>
    <xf numFmtId="0" fontId="9" fillId="5" borderId="6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9" fillId="5" borderId="7" xfId="0" applyFont="1" applyFill="1" applyBorder="1" applyAlignment="1">
      <alignment vertical="center"/>
    </xf>
    <xf numFmtId="0" fontId="9" fillId="5" borderId="0" xfId="0" applyFont="1" applyFill="1" applyBorder="1" applyAlignment="1">
      <alignment vertical="center"/>
    </xf>
    <xf numFmtId="0" fontId="9" fillId="5" borderId="8" xfId="0" applyFont="1" applyFill="1" applyBorder="1" applyAlignment="1">
      <alignment vertical="center"/>
    </xf>
    <xf numFmtId="0" fontId="9" fillId="3" borderId="1" xfId="0" applyFont="1" applyFill="1" applyBorder="1" applyAlignment="1" applyProtection="1">
      <alignment vertical="center"/>
      <protection locked="0"/>
    </xf>
    <xf numFmtId="0" fontId="9" fillId="5" borderId="0" xfId="0" applyFont="1" applyFill="1" applyBorder="1" applyAlignment="1" applyProtection="1">
      <alignment vertical="center"/>
      <protection locked="0"/>
    </xf>
    <xf numFmtId="14" fontId="9" fillId="5" borderId="1" xfId="0" quotePrefix="1" applyNumberFormat="1" applyFont="1" applyFill="1" applyBorder="1" applyAlignment="1">
      <alignment horizontal="left" vertical="center"/>
    </xf>
    <xf numFmtId="14" fontId="9" fillId="5" borderId="0" xfId="0" quotePrefix="1" applyNumberFormat="1" applyFont="1" applyFill="1" applyBorder="1" applyAlignment="1">
      <alignment horizontal="left" vertical="center"/>
    </xf>
    <xf numFmtId="0" fontId="12" fillId="5" borderId="7" xfId="0" applyFont="1" applyFill="1" applyBorder="1" applyAlignment="1">
      <alignment vertical="center"/>
    </xf>
    <xf numFmtId="0" fontId="9" fillId="5" borderId="9" xfId="0" applyFont="1" applyFill="1" applyBorder="1" applyAlignment="1">
      <alignment vertical="center"/>
    </xf>
    <xf numFmtId="0" fontId="9" fillId="5" borderId="10" xfId="0" applyFont="1" applyFill="1" applyBorder="1" applyAlignment="1">
      <alignment vertical="center"/>
    </xf>
    <xf numFmtId="0" fontId="9" fillId="5" borderId="11" xfId="0" applyFont="1" applyFill="1" applyBorder="1" applyAlignment="1">
      <alignment vertical="center"/>
    </xf>
    <xf numFmtId="0" fontId="9" fillId="6" borderId="0" xfId="0" applyFont="1" applyFill="1" applyBorder="1" applyAlignment="1">
      <alignment vertical="center"/>
    </xf>
    <xf numFmtId="0" fontId="9" fillId="6" borderId="0" xfId="0" applyFont="1" applyFill="1" applyAlignment="1">
      <alignment vertical="center"/>
    </xf>
    <xf numFmtId="0" fontId="0" fillId="6" borderId="0" xfId="0" applyFill="1" applyAlignment="1">
      <alignment vertical="center"/>
    </xf>
    <xf numFmtId="0" fontId="9" fillId="5" borderId="0" xfId="0" quotePrefix="1" applyFont="1" applyFill="1" applyBorder="1" applyAlignment="1">
      <alignment horizontal="left" vertical="center"/>
    </xf>
    <xf numFmtId="0" fontId="9" fillId="5" borderId="7" xfId="0" quotePrefix="1" applyFont="1" applyFill="1" applyBorder="1" applyAlignment="1">
      <alignment horizontal="left" vertical="center"/>
    </xf>
    <xf numFmtId="0" fontId="9" fillId="5" borderId="8" xfId="0" quotePrefix="1" applyFont="1" applyFill="1" applyBorder="1" applyAlignment="1">
      <alignment horizontal="left" vertical="center"/>
    </xf>
    <xf numFmtId="0" fontId="9" fillId="5" borderId="9" xfId="0" quotePrefix="1" applyFont="1" applyFill="1" applyBorder="1" applyAlignment="1">
      <alignment horizontal="left" vertical="center"/>
    </xf>
    <xf numFmtId="0" fontId="9" fillId="5" borderId="10" xfId="0" quotePrefix="1" applyFont="1" applyFill="1" applyBorder="1" applyAlignment="1">
      <alignment horizontal="left" vertical="center"/>
    </xf>
    <xf numFmtId="0" fontId="9" fillId="5" borderId="11" xfId="0" quotePrefix="1" applyFont="1" applyFill="1" applyBorder="1" applyAlignment="1">
      <alignment horizontal="left" vertical="center"/>
    </xf>
    <xf numFmtId="0" fontId="9" fillId="5" borderId="4" xfId="0" quotePrefix="1" applyFont="1" applyFill="1" applyBorder="1" applyAlignment="1">
      <alignment horizontal="left" vertical="center"/>
    </xf>
    <xf numFmtId="0" fontId="9" fillId="5" borderId="5" xfId="0" quotePrefix="1" applyFont="1" applyFill="1" applyBorder="1" applyAlignment="1">
      <alignment horizontal="left" vertical="center"/>
    </xf>
    <xf numFmtId="0" fontId="9" fillId="5" borderId="6" xfId="0" quotePrefix="1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wrapText="1"/>
    </xf>
    <xf numFmtId="0" fontId="9" fillId="5" borderId="2" xfId="0" quotePrefix="1" applyFont="1" applyFill="1" applyBorder="1" applyAlignment="1">
      <alignment horizontal="left" vertical="center"/>
    </xf>
    <xf numFmtId="0" fontId="9" fillId="5" borderId="12" xfId="0" quotePrefix="1" applyFont="1" applyFill="1" applyBorder="1" applyAlignment="1">
      <alignment horizontal="left" vertical="center"/>
    </xf>
    <xf numFmtId="0" fontId="9" fillId="5" borderId="3" xfId="0" quotePrefix="1" applyFont="1" applyFill="1" applyBorder="1" applyAlignment="1">
      <alignment horizontal="left" vertical="center"/>
    </xf>
    <xf numFmtId="0" fontId="9" fillId="5" borderId="2" xfId="0" applyFont="1" applyFill="1" applyBorder="1" applyAlignment="1">
      <alignment vertical="center"/>
    </xf>
    <xf numFmtId="0" fontId="9" fillId="5" borderId="12" xfId="0" applyFont="1" applyFill="1" applyBorder="1" applyAlignment="1">
      <alignment vertical="center"/>
    </xf>
    <xf numFmtId="0" fontId="9" fillId="5" borderId="3" xfId="0" applyFont="1" applyFill="1" applyBorder="1" applyAlignment="1">
      <alignment vertical="center"/>
    </xf>
  </cellXfs>
  <cellStyles count="5">
    <cellStyle name="Hyperlink" xfId="1" builtinId="8"/>
    <cellStyle name="Hyperlink 2" xfId="3"/>
    <cellStyle name="Normal 2" xfId="2"/>
    <cellStyle name="Normal 2 2" xfId="4"/>
    <cellStyle name="Standaard" xfId="0" builtinId="0"/>
  </cellStyles>
  <dxfs count="8">
    <dxf>
      <font>
        <strike val="0"/>
        <outline val="0"/>
        <shadow val="0"/>
        <u val="none"/>
        <vertAlign val="baseline"/>
        <sz val="10"/>
        <color auto="1"/>
      </font>
      <alignment horizontal="left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F5F5F"/>
      <rgbColor rgb="00FFFFFF"/>
      <rgbColor rgb="005B7557"/>
      <rgbColor rgb="00A7C5C4"/>
      <rgbColor rgb="00F9F4E3"/>
      <rgbColor rgb="00535C9B"/>
      <rgbColor rgb="00F5D28B"/>
      <rgbColor rgb="00D6864A"/>
      <rgbColor rgb="00CCCCFF"/>
      <rgbColor rgb="00000080"/>
      <rgbColor rgb="00D0E6E3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AEAEA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55290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5" name="Table5" displayName="Table5" ref="A1:F8" insertRowShift="1" totalsRowShown="0" headerRowDxfId="7" dataDxfId="6">
  <autoFilter ref="A1:F8"/>
  <sortState ref="A2:L61">
    <sortCondition ref="A1:A61"/>
  </sortState>
  <tableColumns count="6">
    <tableColumn id="2" name="Code" dataDxfId="5"/>
    <tableColumn id="13" name="Fabriek" dataDxfId="4"/>
    <tableColumn id="3" name="Model" dataDxfId="3"/>
    <tableColumn id="4" name="Opstelling" dataDxfId="2"/>
    <tableColumn id="5" name="Kleur" dataDxfId="1"/>
    <tableColumn id="6" name="Datum TZ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Verve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entury Gothic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AD293"/>
  <sheetViews>
    <sheetView tabSelected="1" workbookViewId="0">
      <selection activeCell="B3" sqref="B3"/>
    </sheetView>
  </sheetViews>
  <sheetFormatPr defaultColWidth="9.140625" defaultRowHeight="12.75" x14ac:dyDescent="0.2"/>
  <cols>
    <col min="1" max="1" width="7.42578125" style="1" customWidth="1"/>
    <col min="2" max="2" width="11.140625" style="1" customWidth="1"/>
    <col min="3" max="5" width="21.7109375" style="1" customWidth="1"/>
    <col min="6" max="6" width="6.140625" style="1" customWidth="1"/>
    <col min="7" max="7" width="50.42578125" style="1" customWidth="1"/>
    <col min="8" max="16384" width="9.140625" style="1"/>
  </cols>
  <sheetData>
    <row r="1" spans="1:30" s="24" customFormat="1" ht="21.6" customHeight="1" x14ac:dyDescent="0.2">
      <c r="A1" s="21" t="s">
        <v>14</v>
      </c>
      <c r="B1" s="22"/>
      <c r="C1" s="22"/>
      <c r="D1" s="22"/>
      <c r="E1" s="22"/>
      <c r="F1" s="23"/>
      <c r="G1" s="36"/>
      <c r="H1" s="36"/>
      <c r="I1" s="36"/>
      <c r="J1" s="36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</row>
    <row r="2" spans="1:30" s="24" customFormat="1" ht="13.15" customHeight="1" x14ac:dyDescent="0.2">
      <c r="A2" s="25"/>
      <c r="B2" s="26"/>
      <c r="C2" s="26"/>
      <c r="D2" s="26"/>
      <c r="E2" s="26"/>
      <c r="F2" s="27"/>
      <c r="G2" s="36"/>
      <c r="H2" s="36"/>
      <c r="I2" s="36"/>
      <c r="J2" s="36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</row>
    <row r="3" spans="1:30" s="24" customFormat="1" ht="13.15" customHeight="1" x14ac:dyDescent="0.2">
      <c r="A3" s="25" t="s">
        <v>7</v>
      </c>
      <c r="B3" s="28" t="s">
        <v>4</v>
      </c>
      <c r="C3" s="29"/>
      <c r="D3" s="26"/>
      <c r="E3" s="26"/>
      <c r="F3" s="27"/>
      <c r="G3" s="36"/>
      <c r="H3" s="36"/>
      <c r="I3" s="36"/>
      <c r="J3" s="36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</row>
    <row r="4" spans="1:30" s="24" customFormat="1" x14ac:dyDescent="0.2">
      <c r="A4" s="25"/>
      <c r="B4" s="26"/>
      <c r="C4" s="26"/>
      <c r="D4" s="26"/>
      <c r="E4" s="26"/>
      <c r="F4" s="27"/>
      <c r="G4" s="36"/>
      <c r="H4" s="36"/>
      <c r="I4" s="36"/>
      <c r="J4" s="36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</row>
    <row r="5" spans="1:30" s="24" customFormat="1" x14ac:dyDescent="0.2">
      <c r="A5" s="25" t="s">
        <v>9</v>
      </c>
      <c r="B5" s="26"/>
      <c r="C5" s="52" t="str">
        <f>VLOOKUP(B3,TZO!$A$2:$K$40,2,0)</f>
        <v>Evan</v>
      </c>
      <c r="D5" s="53"/>
      <c r="E5" s="54"/>
      <c r="F5" s="27"/>
      <c r="G5" s="36"/>
      <c r="H5" s="36"/>
      <c r="I5" s="36"/>
      <c r="J5" s="36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</row>
    <row r="6" spans="1:30" s="24" customFormat="1" x14ac:dyDescent="0.2">
      <c r="A6" s="25"/>
      <c r="B6" s="26"/>
      <c r="C6" s="26"/>
      <c r="D6" s="26"/>
      <c r="E6" s="26"/>
      <c r="F6" s="2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</row>
    <row r="7" spans="1:30" s="24" customFormat="1" x14ac:dyDescent="0.2">
      <c r="A7" s="25" t="s">
        <v>10</v>
      </c>
      <c r="B7" s="26"/>
      <c r="C7" s="49" t="str">
        <f>VLOOKUP(B3,TZO!$A$2:$F$40,3,0)</f>
        <v>Vigo</v>
      </c>
      <c r="D7" s="50"/>
      <c r="E7" s="51"/>
      <c r="F7" s="2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</row>
    <row r="8" spans="1:30" s="24" customFormat="1" x14ac:dyDescent="0.2">
      <c r="A8" s="25"/>
      <c r="B8" s="26"/>
      <c r="C8" s="26"/>
      <c r="D8" s="26"/>
      <c r="E8" s="26"/>
      <c r="F8" s="2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</row>
    <row r="9" spans="1:30" s="24" customFormat="1" x14ac:dyDescent="0.2">
      <c r="A9" s="25" t="s">
        <v>11</v>
      </c>
      <c r="B9" s="26"/>
      <c r="C9" s="45" t="str">
        <f>IFERROR(LEFT(VLOOKUP(B$3,TZO!A$2:F$40,4,0),SEARCH("-",VLOOKUP(B$3,TZO!A$2:F$40,4,0))-2),VLOOKUP(B$3,TZO!A$2:F$40,4,0))</f>
        <v>Dressoir DR1</v>
      </c>
      <c r="D9" s="46"/>
      <c r="E9" s="47"/>
      <c r="F9" s="2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</row>
    <row r="10" spans="1:30" s="24" customFormat="1" x14ac:dyDescent="0.2">
      <c r="A10" s="25"/>
      <c r="B10" s="26"/>
      <c r="C10" s="40" t="str">
        <f>IF(LEN(C9)&gt;=LEN(VLOOKUP(B$3,TZO!A$2:F$40,4,0)),"",IFERROR(MID(VLOOKUP(B$3,TZO!A$2:F$40,4,0),LEN(C9)+4,SEARCH("-",MID(VLOOKUP(B$3,TZO!A$2:F$40,4,0),LEN(C9)+4,LEN(VLOOKUP(B$3,TZO!A$2:F$40,4,0))))-2),RIGHT(VLOOKUP(B$3,TZO!A$2:F$40,4,0),LEN(VLOOKUP(B$3,TZO!A$2:F$40,4,0))-LEN(C9)-3)))</f>
        <v>Vitrinekast V1</v>
      </c>
      <c r="D10" s="39"/>
      <c r="E10" s="41"/>
      <c r="F10" s="2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</row>
    <row r="11" spans="1:30" s="24" customFormat="1" x14ac:dyDescent="0.2">
      <c r="A11" s="25"/>
      <c r="B11" s="26"/>
      <c r="C11" s="40" t="str">
        <f>IF(LEN(C9)+LEN(C10)+3&gt;=LEN(VLOOKUP(B$3,TZO!A$2:F$40,4,0)),"",IFERROR(MID(VLOOKUP(B$3,TZO!A$2:F$40,4,0),LEN(C9)+LEN(C10)+7,SEARCH("-",MID(VLOOKUP(B$3,TZO!A$2:F$40,4,0),LEN(C9)+LEN(C10)+7,LEN(VLOOKUP(B$3,TZO!A$2:F$40,4,0))))-2),RIGHT(VLOOKUP(B$3,TZO!A$2:F$40,4,0),LEN(VLOOKUP(B$3,TZO!A$2:F$40,4,0))-LEN(C9)-LEN(C10)-6)))</f>
        <v>Tafel 200x100 T13X</v>
      </c>
      <c r="D11" s="39"/>
      <c r="E11" s="41"/>
      <c r="F11" s="2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</row>
    <row r="12" spans="1:30" s="24" customFormat="1" x14ac:dyDescent="0.2">
      <c r="A12" s="25"/>
      <c r="B12" s="26"/>
      <c r="C12" s="40" t="str">
        <f>IF(LEN(C9)+LEN(C10)+LEN(C11)+6&gt;=LEN(VLOOKUP(B$3,TZO!A$2:F$40,4,0)),"",IFERROR(MID(VLOOKUP(B$3,TZO!A$2:F$40,4,0),LEN(C9)+LEN(C10)+LEN(C11)+10,SEARCH("-",MID(VLOOKUP(B$3,TZO!A$2:F$40,4,0),LEN(C9)+LEN(C10)+LEN(C11)+10,LEN(VLOOKUP(B$3,TZO!A$2:F$40,4,0))))-2),RIGHT(VLOOKUP(B$3,TZO!A$2:F$40,4,0),LEN(VLOOKUP(B$3,TZO!A$2:F$40,4,0))-LEN(C9)-LEN(C10)-LEN(C11)-9)))</f>
        <v/>
      </c>
      <c r="D12" s="39"/>
      <c r="E12" s="41"/>
      <c r="F12" s="2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</row>
    <row r="13" spans="1:30" s="24" customFormat="1" x14ac:dyDescent="0.2">
      <c r="A13" s="25"/>
      <c r="B13" s="26"/>
      <c r="C13" s="40"/>
      <c r="D13" s="39"/>
      <c r="E13" s="41"/>
      <c r="F13" s="2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</row>
    <row r="14" spans="1:30" s="24" customFormat="1" x14ac:dyDescent="0.2">
      <c r="A14" s="25"/>
      <c r="B14" s="26"/>
      <c r="C14" s="40"/>
      <c r="D14" s="39"/>
      <c r="E14" s="41"/>
      <c r="F14" s="2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</row>
    <row r="15" spans="1:30" s="24" customFormat="1" x14ac:dyDescent="0.2">
      <c r="A15" s="25"/>
      <c r="B15" s="26"/>
      <c r="C15" s="42"/>
      <c r="D15" s="43"/>
      <c r="E15" s="44"/>
      <c r="F15" s="2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</row>
    <row r="16" spans="1:30" s="24" customFormat="1" x14ac:dyDescent="0.2">
      <c r="A16" s="25"/>
      <c r="B16" s="26"/>
      <c r="C16" s="34"/>
      <c r="D16" s="34"/>
      <c r="E16" s="34"/>
      <c r="F16" s="2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</row>
    <row r="17" spans="1:30" s="24" customFormat="1" x14ac:dyDescent="0.2">
      <c r="A17" s="25" t="s">
        <v>12</v>
      </c>
      <c r="B17" s="26"/>
      <c r="C17" s="49" t="str">
        <f>VLOOKUP(B3,TZO!$A$2:$F$40,5,0)</f>
        <v>K131</v>
      </c>
      <c r="D17" s="50"/>
      <c r="E17" s="51"/>
      <c r="F17" s="2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</row>
    <row r="18" spans="1:30" s="24" customFormat="1" x14ac:dyDescent="0.2">
      <c r="A18" s="25"/>
      <c r="B18" s="26"/>
      <c r="C18" s="26"/>
      <c r="D18" s="26"/>
      <c r="E18" s="26"/>
      <c r="F18" s="2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</row>
    <row r="19" spans="1:30" s="24" customFormat="1" x14ac:dyDescent="0.2">
      <c r="A19" s="25" t="s">
        <v>13</v>
      </c>
      <c r="B19" s="26"/>
      <c r="C19" s="30">
        <f>VLOOKUP(B3,TZO!$A$2:$F$40,6,0)</f>
        <v>42445</v>
      </c>
      <c r="D19" s="31"/>
      <c r="E19" s="31"/>
      <c r="F19" s="2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</row>
    <row r="20" spans="1:30" s="24" customFormat="1" x14ac:dyDescent="0.2">
      <c r="A20" s="25"/>
      <c r="B20" s="26"/>
      <c r="C20" s="26"/>
      <c r="D20" s="26"/>
      <c r="E20" s="26"/>
      <c r="F20" s="2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</row>
    <row r="21" spans="1:30" s="24" customFormat="1" x14ac:dyDescent="0.2">
      <c r="A21" s="25"/>
      <c r="B21" s="26"/>
      <c r="C21" s="26"/>
      <c r="D21" s="26"/>
      <c r="E21" s="26"/>
      <c r="F21" s="2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</row>
    <row r="22" spans="1:30" s="24" customFormat="1" x14ac:dyDescent="0.2">
      <c r="A22" s="32" t="s">
        <v>3</v>
      </c>
      <c r="B22" s="26"/>
      <c r="C22" s="26"/>
      <c r="D22" s="26"/>
      <c r="E22" s="26"/>
      <c r="F22" s="2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30" s="24" customFormat="1" x14ac:dyDescent="0.2">
      <c r="A23" s="32" t="s">
        <v>19</v>
      </c>
      <c r="B23" s="26"/>
      <c r="C23" s="26"/>
      <c r="D23" s="26"/>
      <c r="E23" s="26"/>
      <c r="F23" s="2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30" s="24" customFormat="1" x14ac:dyDescent="0.2">
      <c r="A24" s="33"/>
      <c r="B24" s="34"/>
      <c r="C24" s="34"/>
      <c r="D24" s="34"/>
      <c r="E24" s="34"/>
      <c r="F24" s="35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</row>
    <row r="25" spans="1:30" x14ac:dyDescent="0.2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</row>
    <row r="26" spans="1:30" x14ac:dyDescent="0.2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</row>
    <row r="27" spans="1:30" x14ac:dyDescent="0.2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</row>
    <row r="28" spans="1:30" x14ac:dyDescent="0.2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</row>
    <row r="29" spans="1:30" x14ac:dyDescent="0.2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</row>
    <row r="30" spans="1:30" x14ac:dyDescent="0.2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</row>
    <row r="31" spans="1:30" x14ac:dyDescent="0.2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</row>
    <row r="32" spans="1:30" x14ac:dyDescent="0.2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</row>
    <row r="33" spans="1:30" x14ac:dyDescent="0.2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</row>
    <row r="34" spans="1:30" x14ac:dyDescent="0.2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</row>
    <row r="35" spans="1:30" x14ac:dyDescent="0.2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</row>
    <row r="36" spans="1:30" x14ac:dyDescent="0.2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</row>
    <row r="37" spans="1:30" x14ac:dyDescent="0.2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</row>
    <row r="38" spans="1:30" x14ac:dyDescent="0.2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</row>
    <row r="39" spans="1:30" x14ac:dyDescent="0.2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</row>
    <row r="40" spans="1:30" x14ac:dyDescent="0.2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</row>
    <row r="41" spans="1:30" x14ac:dyDescent="0.2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</row>
    <row r="42" spans="1:30" x14ac:dyDescent="0.2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</row>
    <row r="43" spans="1:30" x14ac:dyDescent="0.2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</row>
    <row r="44" spans="1:30" x14ac:dyDescent="0.2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</row>
    <row r="45" spans="1:30" x14ac:dyDescent="0.2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</row>
    <row r="46" spans="1:30" x14ac:dyDescent="0.2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</row>
    <row r="47" spans="1:30" x14ac:dyDescent="0.2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</row>
    <row r="48" spans="1:30" x14ac:dyDescent="0.2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</row>
    <row r="49" spans="1:30" x14ac:dyDescent="0.2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</row>
    <row r="50" spans="1:30" x14ac:dyDescent="0.2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</row>
    <row r="51" spans="1:30" x14ac:dyDescent="0.2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</row>
    <row r="52" spans="1:30" x14ac:dyDescent="0.2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</row>
    <row r="53" spans="1:30" x14ac:dyDescent="0.2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</row>
    <row r="54" spans="1:30" x14ac:dyDescent="0.2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</row>
    <row r="55" spans="1:30" x14ac:dyDescent="0.2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</row>
    <row r="56" spans="1:30" x14ac:dyDescent="0.2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</row>
    <row r="57" spans="1:30" x14ac:dyDescent="0.2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</row>
    <row r="58" spans="1:30" x14ac:dyDescent="0.2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</row>
    <row r="59" spans="1:30" x14ac:dyDescent="0.2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</row>
    <row r="60" spans="1:30" x14ac:dyDescent="0.2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</row>
    <row r="61" spans="1:30" x14ac:dyDescent="0.2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</row>
    <row r="62" spans="1:30" x14ac:dyDescent="0.2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</row>
    <row r="63" spans="1:30" x14ac:dyDescent="0.2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</row>
    <row r="64" spans="1:30" x14ac:dyDescent="0.2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</row>
    <row r="65" spans="1:30" x14ac:dyDescent="0.2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</row>
    <row r="66" spans="1:30" x14ac:dyDescent="0.2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</row>
    <row r="67" spans="1:30" x14ac:dyDescent="0.2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</row>
    <row r="68" spans="1:30" x14ac:dyDescent="0.2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</row>
    <row r="69" spans="1:30" x14ac:dyDescent="0.2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</row>
    <row r="70" spans="1:30" x14ac:dyDescent="0.2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</row>
    <row r="71" spans="1:30" x14ac:dyDescent="0.2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</row>
    <row r="72" spans="1:30" x14ac:dyDescent="0.2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</row>
    <row r="73" spans="1:30" x14ac:dyDescent="0.2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</row>
    <row r="74" spans="1:30" x14ac:dyDescent="0.2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</row>
    <row r="75" spans="1:30" x14ac:dyDescent="0.2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</row>
    <row r="76" spans="1:30" x14ac:dyDescent="0.2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</row>
    <row r="77" spans="1:30" x14ac:dyDescent="0.2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</row>
    <row r="78" spans="1:30" x14ac:dyDescent="0.2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</row>
    <row r="79" spans="1:30" x14ac:dyDescent="0.2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</row>
    <row r="80" spans="1:30" x14ac:dyDescent="0.2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</row>
    <row r="81" spans="1:30" x14ac:dyDescent="0.2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</row>
    <row r="82" spans="1:30" x14ac:dyDescent="0.2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</row>
    <row r="83" spans="1:30" x14ac:dyDescent="0.2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</row>
    <row r="84" spans="1:30" x14ac:dyDescent="0.2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</row>
    <row r="85" spans="1:30" x14ac:dyDescent="0.2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</row>
    <row r="86" spans="1:30" x14ac:dyDescent="0.2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</row>
    <row r="87" spans="1:30" x14ac:dyDescent="0.2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</row>
    <row r="88" spans="1:30" x14ac:dyDescent="0.2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</row>
    <row r="89" spans="1:30" x14ac:dyDescent="0.2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</row>
    <row r="90" spans="1:30" x14ac:dyDescent="0.2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</row>
    <row r="91" spans="1:30" x14ac:dyDescent="0.2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</row>
    <row r="92" spans="1:30" x14ac:dyDescent="0.2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</row>
    <row r="93" spans="1:30" x14ac:dyDescent="0.2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</row>
    <row r="94" spans="1:30" x14ac:dyDescent="0.2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</row>
    <row r="95" spans="1:30" x14ac:dyDescent="0.2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</row>
    <row r="96" spans="1:30" x14ac:dyDescent="0.2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</row>
    <row r="97" spans="1:30" x14ac:dyDescent="0.2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</row>
    <row r="98" spans="1:30" x14ac:dyDescent="0.2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</row>
    <row r="99" spans="1:30" x14ac:dyDescent="0.2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</row>
    <row r="100" spans="1:30" x14ac:dyDescent="0.2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</row>
    <row r="101" spans="1:30" x14ac:dyDescent="0.2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</row>
    <row r="102" spans="1:30" x14ac:dyDescent="0.2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</row>
    <row r="103" spans="1:30" x14ac:dyDescent="0.2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</row>
    <row r="104" spans="1:30" x14ac:dyDescent="0.2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</row>
    <row r="105" spans="1:30" x14ac:dyDescent="0.2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</row>
    <row r="106" spans="1:30" x14ac:dyDescent="0.2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</row>
    <row r="107" spans="1:30" x14ac:dyDescent="0.2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</row>
    <row r="108" spans="1:30" x14ac:dyDescent="0.2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</row>
    <row r="109" spans="1:30" x14ac:dyDescent="0.2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</row>
    <row r="110" spans="1:30" x14ac:dyDescent="0.2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</row>
    <row r="111" spans="1:30" x14ac:dyDescent="0.2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</row>
    <row r="112" spans="1:30" x14ac:dyDescent="0.2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</row>
    <row r="113" spans="1:30" x14ac:dyDescent="0.2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</row>
    <row r="114" spans="1:30" x14ac:dyDescent="0.2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</row>
    <row r="115" spans="1:30" x14ac:dyDescent="0.2"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</row>
    <row r="116" spans="1:30" x14ac:dyDescent="0.2"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</row>
    <row r="117" spans="1:30" x14ac:dyDescent="0.2"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</row>
    <row r="118" spans="1:30" x14ac:dyDescent="0.2"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</row>
    <row r="119" spans="1:30" x14ac:dyDescent="0.2"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</row>
    <row r="120" spans="1:30" x14ac:dyDescent="0.2"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</row>
    <row r="121" spans="1:30" x14ac:dyDescent="0.2"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</row>
    <row r="122" spans="1:30" x14ac:dyDescent="0.2"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</row>
    <row r="123" spans="1:30" x14ac:dyDescent="0.2"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</row>
    <row r="124" spans="1:30" x14ac:dyDescent="0.2"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</row>
    <row r="125" spans="1:30" x14ac:dyDescent="0.2"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</row>
    <row r="126" spans="1:30" x14ac:dyDescent="0.2"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</row>
    <row r="127" spans="1:30" x14ac:dyDescent="0.2"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</row>
    <row r="128" spans="1:30" x14ac:dyDescent="0.2"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</row>
    <row r="129" spans="7:30" x14ac:dyDescent="0.2"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</row>
    <row r="130" spans="7:30" x14ac:dyDescent="0.2"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</row>
    <row r="131" spans="7:30" x14ac:dyDescent="0.2"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</row>
    <row r="132" spans="7:30" x14ac:dyDescent="0.2"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</row>
    <row r="133" spans="7:30" x14ac:dyDescent="0.2"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</row>
    <row r="134" spans="7:30" x14ac:dyDescent="0.2"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</row>
    <row r="135" spans="7:30" x14ac:dyDescent="0.2"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</row>
    <row r="136" spans="7:30" x14ac:dyDescent="0.2"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</row>
    <row r="137" spans="7:30" x14ac:dyDescent="0.2"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</row>
    <row r="138" spans="7:30" x14ac:dyDescent="0.2"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</row>
    <row r="139" spans="7:30" x14ac:dyDescent="0.2"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</row>
    <row r="140" spans="7:30" x14ac:dyDescent="0.2"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</row>
    <row r="141" spans="7:30" x14ac:dyDescent="0.2"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</row>
    <row r="142" spans="7:30" x14ac:dyDescent="0.2"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</row>
    <row r="143" spans="7:30" x14ac:dyDescent="0.2"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</row>
    <row r="144" spans="7:30" x14ac:dyDescent="0.2"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</row>
    <row r="145" spans="7:30" x14ac:dyDescent="0.2"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</row>
    <row r="146" spans="7:30" x14ac:dyDescent="0.2"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</row>
    <row r="147" spans="7:30" x14ac:dyDescent="0.2"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</row>
    <row r="148" spans="7:30" x14ac:dyDescent="0.2"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</row>
    <row r="149" spans="7:30" x14ac:dyDescent="0.2"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</row>
    <row r="150" spans="7:30" x14ac:dyDescent="0.2"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</row>
    <row r="151" spans="7:30" x14ac:dyDescent="0.2"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</row>
    <row r="152" spans="7:30" x14ac:dyDescent="0.2"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</row>
    <row r="153" spans="7:30" x14ac:dyDescent="0.2"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</row>
    <row r="154" spans="7:30" x14ac:dyDescent="0.2"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</row>
    <row r="155" spans="7:30" x14ac:dyDescent="0.2"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</row>
    <row r="156" spans="7:30" x14ac:dyDescent="0.2"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</row>
    <row r="157" spans="7:30" x14ac:dyDescent="0.2"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</row>
    <row r="158" spans="7:30" x14ac:dyDescent="0.2"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</row>
    <row r="159" spans="7:30" x14ac:dyDescent="0.2"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</row>
    <row r="160" spans="7:30" x14ac:dyDescent="0.2"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</row>
    <row r="161" spans="7:30" x14ac:dyDescent="0.2"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</row>
    <row r="162" spans="7:30" x14ac:dyDescent="0.2"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</row>
    <row r="163" spans="7:30" x14ac:dyDescent="0.2"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</row>
    <row r="164" spans="7:30" x14ac:dyDescent="0.2"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</row>
    <row r="165" spans="7:30" x14ac:dyDescent="0.2"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</row>
    <row r="166" spans="7:30" x14ac:dyDescent="0.2"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</row>
    <row r="167" spans="7:30" x14ac:dyDescent="0.2"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</row>
    <row r="168" spans="7:30" x14ac:dyDescent="0.2"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</row>
    <row r="169" spans="7:30" x14ac:dyDescent="0.2"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</row>
    <row r="170" spans="7:30" x14ac:dyDescent="0.2"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</row>
    <row r="171" spans="7:30" x14ac:dyDescent="0.2"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</row>
    <row r="172" spans="7:30" x14ac:dyDescent="0.2"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</row>
    <row r="173" spans="7:30" x14ac:dyDescent="0.2"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</row>
    <row r="174" spans="7:30" x14ac:dyDescent="0.2"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</row>
    <row r="175" spans="7:30" x14ac:dyDescent="0.2"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</row>
    <row r="176" spans="7:30" x14ac:dyDescent="0.2"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</row>
    <row r="177" spans="7:30" x14ac:dyDescent="0.2"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</row>
    <row r="178" spans="7:30" x14ac:dyDescent="0.2"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</row>
    <row r="179" spans="7:30" x14ac:dyDescent="0.2"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</row>
    <row r="180" spans="7:30" x14ac:dyDescent="0.2"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</row>
    <row r="181" spans="7:30" x14ac:dyDescent="0.2"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</row>
    <row r="182" spans="7:30" x14ac:dyDescent="0.2"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</row>
    <row r="183" spans="7:30" x14ac:dyDescent="0.2"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</row>
    <row r="184" spans="7:30" x14ac:dyDescent="0.2"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</row>
    <row r="185" spans="7:30" x14ac:dyDescent="0.2"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</row>
    <row r="186" spans="7:30" x14ac:dyDescent="0.2"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</row>
    <row r="187" spans="7:30" x14ac:dyDescent="0.2"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</row>
    <row r="188" spans="7:30" x14ac:dyDescent="0.2"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</row>
    <row r="189" spans="7:30" x14ac:dyDescent="0.2"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</row>
    <row r="190" spans="7:30" x14ac:dyDescent="0.2"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</row>
    <row r="191" spans="7:30" x14ac:dyDescent="0.2"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</row>
    <row r="192" spans="7:30" x14ac:dyDescent="0.2"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</row>
    <row r="193" spans="7:30" x14ac:dyDescent="0.2"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</row>
    <row r="194" spans="7:30" x14ac:dyDescent="0.2"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</row>
    <row r="195" spans="7:30" x14ac:dyDescent="0.2"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</row>
    <row r="196" spans="7:30" x14ac:dyDescent="0.2"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</row>
    <row r="197" spans="7:30" x14ac:dyDescent="0.2"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</row>
    <row r="198" spans="7:30" x14ac:dyDescent="0.2"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</row>
    <row r="199" spans="7:30" x14ac:dyDescent="0.2"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</row>
    <row r="200" spans="7:30" x14ac:dyDescent="0.2"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</row>
    <row r="201" spans="7:30" x14ac:dyDescent="0.2"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</row>
    <row r="202" spans="7:30" x14ac:dyDescent="0.2"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</row>
    <row r="203" spans="7:30" x14ac:dyDescent="0.2"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</row>
    <row r="204" spans="7:30" x14ac:dyDescent="0.2"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</row>
    <row r="205" spans="7:30" x14ac:dyDescent="0.2"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</row>
    <row r="206" spans="7:30" x14ac:dyDescent="0.2"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</row>
    <row r="207" spans="7:30" x14ac:dyDescent="0.2"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</row>
    <row r="208" spans="7:30" x14ac:dyDescent="0.2"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</row>
    <row r="209" spans="7:30" x14ac:dyDescent="0.2"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</row>
    <row r="210" spans="7:30" x14ac:dyDescent="0.2"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</row>
    <row r="211" spans="7:30" x14ac:dyDescent="0.2"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</row>
    <row r="212" spans="7:30" x14ac:dyDescent="0.2"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</row>
    <row r="213" spans="7:30" x14ac:dyDescent="0.2"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</row>
    <row r="214" spans="7:30" x14ac:dyDescent="0.2"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</row>
    <row r="215" spans="7:30" x14ac:dyDescent="0.2"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</row>
    <row r="216" spans="7:30" x14ac:dyDescent="0.2"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</row>
    <row r="217" spans="7:30" x14ac:dyDescent="0.2"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</row>
    <row r="218" spans="7:30" x14ac:dyDescent="0.2"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</row>
    <row r="219" spans="7:30" x14ac:dyDescent="0.2"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</row>
    <row r="220" spans="7:30" x14ac:dyDescent="0.2"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</row>
    <row r="221" spans="7:30" x14ac:dyDescent="0.2"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</row>
    <row r="222" spans="7:30" x14ac:dyDescent="0.2"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</row>
    <row r="223" spans="7:30" x14ac:dyDescent="0.2"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</row>
    <row r="224" spans="7:30" x14ac:dyDescent="0.2"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</row>
    <row r="225" spans="7:30" x14ac:dyDescent="0.2"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</row>
    <row r="226" spans="7:30" x14ac:dyDescent="0.2"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</row>
    <row r="227" spans="7:30" x14ac:dyDescent="0.2"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</row>
    <row r="228" spans="7:30" x14ac:dyDescent="0.2"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</row>
    <row r="229" spans="7:30" x14ac:dyDescent="0.2"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</row>
    <row r="230" spans="7:30" x14ac:dyDescent="0.2"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</row>
    <row r="231" spans="7:30" x14ac:dyDescent="0.2"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</row>
    <row r="232" spans="7:30" x14ac:dyDescent="0.2"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</row>
    <row r="233" spans="7:30" x14ac:dyDescent="0.2"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</row>
    <row r="234" spans="7:30" x14ac:dyDescent="0.2"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</row>
    <row r="235" spans="7:30" x14ac:dyDescent="0.2"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</row>
    <row r="236" spans="7:30" x14ac:dyDescent="0.2"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</row>
    <row r="237" spans="7:30" x14ac:dyDescent="0.2"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</row>
    <row r="238" spans="7:30" x14ac:dyDescent="0.2"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</row>
    <row r="239" spans="7:30" x14ac:dyDescent="0.2"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</row>
    <row r="240" spans="7:30" x14ac:dyDescent="0.2"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</row>
    <row r="241" spans="7:30" x14ac:dyDescent="0.2"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</row>
    <row r="242" spans="7:30" x14ac:dyDescent="0.2"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</row>
    <row r="243" spans="7:30" x14ac:dyDescent="0.2"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</row>
    <row r="244" spans="7:30" x14ac:dyDescent="0.2"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</row>
    <row r="245" spans="7:30" x14ac:dyDescent="0.2"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</row>
    <row r="246" spans="7:30" x14ac:dyDescent="0.2"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</row>
    <row r="247" spans="7:30" x14ac:dyDescent="0.2"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</row>
    <row r="248" spans="7:30" x14ac:dyDescent="0.2"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</row>
    <row r="249" spans="7:30" x14ac:dyDescent="0.2"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</row>
    <row r="250" spans="7:30" x14ac:dyDescent="0.2"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</row>
    <row r="251" spans="7:30" x14ac:dyDescent="0.2"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</row>
    <row r="252" spans="7:30" x14ac:dyDescent="0.2"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</row>
    <row r="253" spans="7:30" x14ac:dyDescent="0.2"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</row>
    <row r="254" spans="7:30" x14ac:dyDescent="0.2"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</row>
    <row r="255" spans="7:30" x14ac:dyDescent="0.2"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</row>
    <row r="256" spans="7:30" x14ac:dyDescent="0.2"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</row>
    <row r="257" spans="7:30" x14ac:dyDescent="0.2"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</row>
    <row r="258" spans="7:30" x14ac:dyDescent="0.2"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</row>
    <row r="259" spans="7:30" x14ac:dyDescent="0.2"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</row>
    <row r="260" spans="7:30" x14ac:dyDescent="0.2"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</row>
    <row r="261" spans="7:30" x14ac:dyDescent="0.2"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</row>
    <row r="262" spans="7:30" x14ac:dyDescent="0.2"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</row>
    <row r="263" spans="7:30" x14ac:dyDescent="0.2"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</row>
    <row r="264" spans="7:30" x14ac:dyDescent="0.2"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</row>
    <row r="265" spans="7:30" x14ac:dyDescent="0.2"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</row>
    <row r="266" spans="7:30" x14ac:dyDescent="0.2"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</row>
    <row r="267" spans="7:30" x14ac:dyDescent="0.2"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</row>
    <row r="268" spans="7:30" x14ac:dyDescent="0.2"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</row>
    <row r="269" spans="7:30" x14ac:dyDescent="0.2"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</row>
    <row r="270" spans="7:30" x14ac:dyDescent="0.2"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</row>
    <row r="271" spans="7:30" x14ac:dyDescent="0.2"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</row>
    <row r="272" spans="7:30" x14ac:dyDescent="0.2"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</row>
    <row r="273" spans="7:30" x14ac:dyDescent="0.2"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</row>
    <row r="274" spans="7:30" x14ac:dyDescent="0.2"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</row>
    <row r="275" spans="7:30" x14ac:dyDescent="0.2"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</row>
    <row r="276" spans="7:30" x14ac:dyDescent="0.2"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</row>
    <row r="277" spans="7:30" x14ac:dyDescent="0.2"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</row>
    <row r="278" spans="7:30" x14ac:dyDescent="0.2"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</row>
    <row r="279" spans="7:30" x14ac:dyDescent="0.2"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</row>
    <row r="280" spans="7:30" x14ac:dyDescent="0.2"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</row>
    <row r="281" spans="7:30" x14ac:dyDescent="0.2"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</row>
    <row r="282" spans="7:30" x14ac:dyDescent="0.2"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</row>
    <row r="283" spans="7:30" x14ac:dyDescent="0.2"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</row>
    <row r="284" spans="7:30" x14ac:dyDescent="0.2"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</row>
    <row r="285" spans="7:30" x14ac:dyDescent="0.2"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</row>
    <row r="286" spans="7:30" x14ac:dyDescent="0.2"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</row>
    <row r="287" spans="7:30" x14ac:dyDescent="0.2"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</row>
    <row r="288" spans="7:30" x14ac:dyDescent="0.2"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</row>
    <row r="289" spans="7:30" x14ac:dyDescent="0.2"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</row>
    <row r="290" spans="7:30" x14ac:dyDescent="0.2"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</row>
    <row r="291" spans="7:30" x14ac:dyDescent="0.2"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</row>
    <row r="292" spans="7:30" x14ac:dyDescent="0.2"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</row>
    <row r="293" spans="7:30" x14ac:dyDescent="0.2"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</row>
  </sheetData>
  <dataConsolidate/>
  <mergeCells count="3">
    <mergeCell ref="C17:E17"/>
    <mergeCell ref="C7:E7"/>
    <mergeCell ref="C5:E5"/>
  </mergeCells>
  <dataValidations count="1">
    <dataValidation allowBlank="1" showInputMessage="1" showErrorMessage="1" errorTitle="geen data gevonden" sqref="C5:E5"/>
  </dataValidations>
  <pageMargins left="0.7" right="0.7" top="0.75" bottom="0.75" header="0.3" footer="0.3"/>
  <pageSetup paperSize="9" orientation="portrait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voer code in">
          <x14:formula1>
            <xm:f>TZO!$A$2:$A$40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AF16"/>
  <sheetViews>
    <sheetView workbookViewId="0">
      <selection activeCell="A2" sqref="A2"/>
    </sheetView>
  </sheetViews>
  <sheetFormatPr defaultRowHeight="12.75" x14ac:dyDescent="0.2"/>
  <cols>
    <col min="1" max="1" width="12.28515625" customWidth="1"/>
    <col min="2" max="2" width="15.5703125" style="2" customWidth="1"/>
    <col min="3" max="3" width="18.7109375" customWidth="1"/>
    <col min="4" max="4" width="62.7109375" customWidth="1"/>
    <col min="5" max="5" width="18" customWidth="1"/>
    <col min="6" max="6" width="13.28515625" customWidth="1"/>
    <col min="7" max="7" width="20.85546875" customWidth="1"/>
    <col min="8" max="8" width="13.42578125" customWidth="1"/>
    <col min="9" max="9" width="13.28515625" customWidth="1"/>
    <col min="10" max="10" width="18.28515625" customWidth="1"/>
    <col min="11" max="11" width="34" customWidth="1"/>
    <col min="12" max="12" width="38.7109375" customWidth="1"/>
  </cols>
  <sheetData>
    <row r="1" spans="1:32" ht="15" customHeight="1" x14ac:dyDescent="0.25">
      <c r="A1" s="4" t="s">
        <v>2</v>
      </c>
      <c r="B1" s="4" t="s">
        <v>8</v>
      </c>
      <c r="C1" s="4" t="s">
        <v>15</v>
      </c>
      <c r="D1" s="4" t="s">
        <v>16</v>
      </c>
      <c r="E1" s="4" t="s">
        <v>17</v>
      </c>
      <c r="F1" s="4" t="s">
        <v>18</v>
      </c>
      <c r="G1" s="7"/>
      <c r="H1" s="7"/>
      <c r="I1" s="7"/>
      <c r="J1" s="7"/>
      <c r="K1" s="8"/>
      <c r="L1" s="7" t="s">
        <v>1</v>
      </c>
      <c r="M1" s="6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s="15" customFormat="1" x14ac:dyDescent="0.2">
      <c r="A2" s="10" t="s">
        <v>4</v>
      </c>
      <c r="B2" s="10" t="s">
        <v>0</v>
      </c>
      <c r="C2" s="10" t="s">
        <v>5</v>
      </c>
      <c r="D2" s="10" t="s">
        <v>22</v>
      </c>
      <c r="E2" s="11" t="s">
        <v>6</v>
      </c>
      <c r="F2" s="12">
        <v>42445</v>
      </c>
      <c r="G2" s="13"/>
      <c r="H2" s="13"/>
      <c r="I2" s="13"/>
      <c r="J2" s="13"/>
      <c r="K2" s="13"/>
      <c r="L2" s="13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15" customFormat="1" x14ac:dyDescent="0.2">
      <c r="A3" s="10" t="s">
        <v>21</v>
      </c>
      <c r="B3" s="10"/>
      <c r="C3" s="10"/>
      <c r="D3" s="10" t="s">
        <v>20</v>
      </c>
      <c r="E3" s="11"/>
      <c r="F3" s="16"/>
      <c r="G3" s="13"/>
      <c r="H3" s="13"/>
      <c r="I3" s="13"/>
      <c r="J3" s="13"/>
      <c r="K3" s="17"/>
      <c r="L3" s="13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</row>
    <row r="4" spans="1:32" s="15" customFormat="1" x14ac:dyDescent="0.2">
      <c r="A4" s="10" t="s">
        <v>24</v>
      </c>
      <c r="B4" s="10"/>
      <c r="C4" s="10"/>
      <c r="D4" s="10" t="s">
        <v>23</v>
      </c>
      <c r="E4" s="11"/>
      <c r="F4" s="16"/>
      <c r="G4" s="13"/>
      <c r="H4" s="13"/>
      <c r="I4" s="13"/>
      <c r="J4" s="13"/>
      <c r="K4" s="13"/>
      <c r="L4" s="13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</row>
    <row r="5" spans="1:32" s="15" customFormat="1" x14ac:dyDescent="0.2">
      <c r="A5" s="13" t="s">
        <v>26</v>
      </c>
      <c r="B5" s="13"/>
      <c r="C5" s="13"/>
      <c r="D5" s="13" t="s">
        <v>25</v>
      </c>
      <c r="E5" s="17"/>
      <c r="F5" s="16"/>
      <c r="G5" s="13"/>
      <c r="H5" s="13"/>
      <c r="I5" s="13"/>
      <c r="J5" s="13"/>
      <c r="K5" s="17"/>
      <c r="L5" s="13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spans="1:32" s="15" customFormat="1" x14ac:dyDescent="0.2">
      <c r="A6" s="13" t="s">
        <v>28</v>
      </c>
      <c r="B6" s="13"/>
      <c r="C6" s="13"/>
      <c r="D6" s="13" t="s">
        <v>27</v>
      </c>
      <c r="E6" s="17"/>
      <c r="F6" s="16"/>
      <c r="G6" s="13"/>
      <c r="H6" s="13"/>
      <c r="I6" s="13"/>
      <c r="J6" s="13"/>
      <c r="K6" s="17"/>
      <c r="L6" s="13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</row>
    <row r="7" spans="1:32" s="15" customFormat="1" x14ac:dyDescent="0.2">
      <c r="A7" s="13"/>
      <c r="B7" s="13"/>
      <c r="C7" s="13"/>
      <c r="D7" s="13"/>
      <c r="E7" s="13"/>
      <c r="F7" s="16"/>
      <c r="G7" s="13"/>
      <c r="H7" s="13"/>
      <c r="I7" s="13"/>
      <c r="J7" s="13"/>
      <c r="K7" s="13"/>
      <c r="L7" s="13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</row>
    <row r="8" spans="1:32" s="20" customFormat="1" x14ac:dyDescent="0.2">
      <c r="A8" s="18"/>
      <c r="B8" s="18"/>
      <c r="C8" s="18"/>
      <c r="D8" s="18"/>
      <c r="E8" s="18"/>
      <c r="F8" s="19"/>
      <c r="G8" s="18"/>
      <c r="H8" s="18"/>
      <c r="I8" s="18"/>
      <c r="J8" s="18"/>
      <c r="K8" s="18"/>
      <c r="L8" s="18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">
      <c r="A10" s="5"/>
      <c r="B10" s="5"/>
      <c r="C10" s="5"/>
      <c r="D10" s="5"/>
      <c r="E10" s="48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x14ac:dyDescent="0.2">
      <c r="A11" s="5"/>
      <c r="B11" s="5"/>
      <c r="C11" s="5"/>
      <c r="D11" s="5"/>
      <c r="E11" s="48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">
      <c r="A12" s="5"/>
      <c r="B12" s="5"/>
      <c r="C12" s="5"/>
      <c r="D12" s="5"/>
      <c r="E12" s="48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2" x14ac:dyDescent="0.2">
      <c r="A13" s="5"/>
      <c r="B13" s="5"/>
      <c r="C13" s="5"/>
      <c r="D13" s="5"/>
      <c r="E13" s="48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1:32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spans="1:32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1:32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</sheetData>
  <pageMargins left="0.7" right="0.7" top="0.75" bottom="0.75" header="0.3" footer="0.3"/>
  <pageSetup paperSize="9" orientation="portrait" verticalDpi="3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C4C247F6-F425-4B84-951F-E267E6BADD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Zoekfunctie</vt:lpstr>
      <vt:lpstr>TZO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Organizational telephone list</dc:title>
  <dc:creator>Davy Van Ballaer</dc:creator>
  <cp:lastModifiedBy>alpha</cp:lastModifiedBy>
  <cp:lastPrinted>2015-02-26T13:28:37Z</cp:lastPrinted>
  <dcterms:created xsi:type="dcterms:W3CDTF">2015-02-25T13:57:16Z</dcterms:created>
  <dcterms:modified xsi:type="dcterms:W3CDTF">2016-03-16T14:09:19Z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TC010185851033</vt:lpwstr>
  </property>
</Properties>
</file>