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480" yWindow="75" windowWidth="8595" windowHeight="3165"/>
  </bookViews>
  <sheets>
    <sheet name="Weeknummerblad" sheetId="1" r:id="rId1"/>
    <sheet name="Blad3" sheetId="3" r:id="rId2"/>
  </sheets>
  <calcPr calcId="162913" iterate="1" iterateCount="1"/>
</workbook>
</file>

<file path=xl/calcChain.xml><?xml version="1.0" encoding="utf-8"?>
<calcChain xmlns="http://schemas.openxmlformats.org/spreadsheetml/2006/main">
  <c r="G13" i="1" l="1"/>
  <c r="G7" i="1"/>
  <c r="G8" i="1"/>
  <c r="G9" i="1"/>
  <c r="G10" i="1"/>
  <c r="H10" i="1" s="1"/>
  <c r="G11" i="1"/>
  <c r="G12" i="1"/>
  <c r="G6" i="1"/>
  <c r="H6" i="1" s="1"/>
  <c r="H9" i="1"/>
  <c r="H11" i="1"/>
  <c r="H12" i="1"/>
  <c r="I12" i="1"/>
  <c r="J13" i="1"/>
  <c r="L13" i="1"/>
  <c r="K3" i="1"/>
  <c r="I11" i="1"/>
  <c r="I9" i="1"/>
  <c r="H8" i="1"/>
  <c r="H7" i="1"/>
  <c r="I10" i="1" l="1"/>
  <c r="I8" i="1"/>
  <c r="I7" i="1"/>
  <c r="H13" i="1"/>
  <c r="I6" i="1"/>
  <c r="I13" i="1" s="1"/>
</calcChain>
</file>

<file path=xl/sharedStrings.xml><?xml version="1.0" encoding="utf-8"?>
<sst xmlns="http://schemas.openxmlformats.org/spreadsheetml/2006/main" count="29" uniqueCount="29">
  <si>
    <t>Maandag</t>
  </si>
  <si>
    <t>Dinsdag</t>
  </si>
  <si>
    <t>Woensdag</t>
  </si>
  <si>
    <t>Donderdag</t>
  </si>
  <si>
    <t>Vrijdag</t>
  </si>
  <si>
    <t>Zaterdag</t>
  </si>
  <si>
    <t>Zondag</t>
  </si>
  <si>
    <t>Datum</t>
  </si>
  <si>
    <t>Begintijd</t>
  </si>
  <si>
    <t>Eindtijd</t>
  </si>
  <si>
    <t>Pauze</t>
  </si>
  <si>
    <t>Uren</t>
  </si>
  <si>
    <t>Overuren</t>
  </si>
  <si>
    <t>Totaal uren</t>
  </si>
  <si>
    <t xml:space="preserve">Jaar: </t>
  </si>
  <si>
    <t>Uren per dag</t>
  </si>
  <si>
    <t>Opgen:vakantie/snipper</t>
  </si>
  <si>
    <t>Opgen: tijd voor tijd</t>
  </si>
  <si>
    <t>Week nummer:</t>
  </si>
  <si>
    <t>Dagen</t>
  </si>
  <si>
    <t>Totaal uren opgenomen</t>
  </si>
  <si>
    <t>Omrekentool voorbeeld  dagen naar uren</t>
  </si>
  <si>
    <t>Normale gewerkt uren</t>
  </si>
  <si>
    <t>Normale werkuren in dit geval is 10:00 uur</t>
  </si>
  <si>
    <t>bij G 7 zijn er 10 :00 werkuren gewerkt dan zou er  bij H 7 ook een 0 komen te staan automatisch</t>
  </si>
  <si>
    <t>Alle overuren boven de 10:00 uur wil ik graag ingevoerd krijgen in kolom H, geen overuren dan komt er een 0 te staan</t>
  </si>
  <si>
    <t>Bijvoorbeeld:  bij G 6 komen de uren niet boven de 10:00 uren dus er moet automatisch een 0 komen  te staan bij H 6</t>
  </si>
  <si>
    <t>bij G 8 staat 11:30, dus er is 1:30 overuur gemaakt , dat moet komen te staan bij H8  1:30</t>
  </si>
  <si>
    <t>Als laatste  de uren optellen bij G12, ook bij kolom i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</si>
</sst>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h:mm;@"/>
    <numFmt numFmtId="177" formatCode="[h]:mm"/>
  </numFmts>
  <fonts count="3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6" fontId="0" fillId="0" borderId="4" xfId="0" applyNumberFormat="1" applyBorder="1"/>
    <xf numFmtId="0" fontId="0" fillId="0" borderId="5" xfId="0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46" fontId="2" fillId="0" borderId="4" xfId="0" applyNumberFormat="1" applyFont="1" applyBorder="1"/>
    <xf numFmtId="0" fontId="2" fillId="0" borderId="5" xfId="0" applyFont="1" applyBorder="1"/>
    <xf numFmtId="20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169" fontId="1" fillId="2" borderId="8" xfId="0" applyNumberFormat="1" applyFont="1" applyFill="1" applyBorder="1" applyProtection="1">
      <protection locked="0"/>
    </xf>
    <xf numFmtId="169" fontId="1" fillId="2" borderId="10" xfId="0" applyNumberFormat="1" applyFont="1" applyFill="1" applyBorder="1" applyProtection="1">
      <protection locked="0"/>
    </xf>
    <xf numFmtId="169" fontId="1" fillId="2" borderId="11" xfId="0" applyNumberFormat="1" applyFont="1" applyFill="1" applyBorder="1" applyProtection="1">
      <protection locked="0"/>
    </xf>
    <xf numFmtId="0" fontId="0" fillId="0" borderId="0" xfId="0" applyBorder="1"/>
    <xf numFmtId="169" fontId="1" fillId="2" borderId="13" xfId="0" applyNumberFormat="1" applyFont="1" applyFill="1" applyBorder="1" applyProtection="1">
      <protection locked="0"/>
    </xf>
    <xf numFmtId="169" fontId="1" fillId="2" borderId="14" xfId="0" applyNumberFormat="1" applyFont="1" applyFill="1" applyBorder="1" applyProtection="1">
      <protection locked="0"/>
    </xf>
    <xf numFmtId="169" fontId="1" fillId="2" borderId="15" xfId="0" applyNumberFormat="1" applyFont="1" applyFill="1" applyBorder="1" applyProtection="1">
      <protection locked="0"/>
    </xf>
    <xf numFmtId="0" fontId="0" fillId="0" borderId="16" xfId="0" applyBorder="1"/>
    <xf numFmtId="0" fontId="2" fillId="0" borderId="0" xfId="0" applyFont="1"/>
    <xf numFmtId="0" fontId="2" fillId="0" borderId="17" xfId="0" applyFont="1" applyBorder="1"/>
    <xf numFmtId="0" fontId="2" fillId="0" borderId="7" xfId="0" applyFont="1" applyFill="1" applyBorder="1"/>
    <xf numFmtId="0" fontId="2" fillId="0" borderId="4" xfId="0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9" fontId="1" fillId="3" borderId="9" xfId="0" applyNumberFormat="1" applyFont="1" applyFill="1" applyBorder="1" applyAlignment="1" applyProtection="1">
      <alignment horizontal="center"/>
      <protection locked="0"/>
    </xf>
    <xf numFmtId="46" fontId="2" fillId="0" borderId="5" xfId="0" applyNumberFormat="1" applyFont="1" applyBorder="1" applyAlignment="1">
      <alignment horizontal="center"/>
    </xf>
    <xf numFmtId="169" fontId="1" fillId="3" borderId="20" xfId="0" applyNumberFormat="1" applyFont="1" applyFill="1" applyBorder="1" applyAlignment="1" applyProtection="1">
      <alignment horizontal="center"/>
      <protection locked="0"/>
    </xf>
    <xf numFmtId="169" fontId="1" fillId="3" borderId="21" xfId="0" applyNumberFormat="1" applyFont="1" applyFill="1" applyBorder="1" applyAlignment="1" applyProtection="1">
      <alignment horizontal="center"/>
      <protection locked="0"/>
    </xf>
    <xf numFmtId="46" fontId="2" fillId="0" borderId="7" xfId="0" applyNumberFormat="1" applyFont="1" applyBorder="1"/>
    <xf numFmtId="14" fontId="0" fillId="0" borderId="23" xfId="0" applyNumberFormat="1" applyBorder="1"/>
    <xf numFmtId="14" fontId="0" fillId="0" borderId="24" xfId="0" applyNumberFormat="1" applyBorder="1"/>
    <xf numFmtId="14" fontId="0" fillId="0" borderId="25" xfId="0" applyNumberFormat="1" applyBorder="1"/>
    <xf numFmtId="169" fontId="1" fillId="3" borderId="11" xfId="0" applyNumberFormat="1" applyFont="1" applyFill="1" applyBorder="1" applyAlignment="1" applyProtection="1">
      <alignment horizontal="center"/>
      <protection locked="0"/>
    </xf>
    <xf numFmtId="46" fontId="2" fillId="0" borderId="22" xfId="0" applyNumberFormat="1" applyFont="1" applyBorder="1" applyAlignment="1">
      <alignment horizontal="center"/>
    </xf>
    <xf numFmtId="46" fontId="2" fillId="0" borderId="5" xfId="0" applyNumberFormat="1" applyFont="1" applyBorder="1" applyAlignment="1">
      <alignment horizontal="center"/>
    </xf>
    <xf numFmtId="20" fontId="1" fillId="3" borderId="12" xfId="0" applyNumberFormat="1" applyFont="1" applyFill="1" applyBorder="1" applyProtection="1">
      <protection locked="0"/>
    </xf>
    <xf numFmtId="177" fontId="2" fillId="0" borderId="5" xfId="0" applyNumberFormat="1" applyFont="1" applyBorder="1" applyAlignment="1">
      <alignment horizontal="center"/>
    </xf>
    <xf numFmtId="46" fontId="0" fillId="0" borderId="0" xfId="0" applyNumberFormat="1"/>
    <xf numFmtId="20" fontId="0" fillId="4" borderId="8" xfId="0" applyNumberFormat="1" applyFill="1" applyBorder="1"/>
    <xf numFmtId="20" fontId="0" fillId="4" borderId="11" xfId="0" applyNumberFormat="1" applyFill="1" applyBorder="1"/>
    <xf numFmtId="177" fontId="2" fillId="0" borderId="26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pane ySplit="3" topLeftCell="A8" activePane="bottomLeft" state="frozen"/>
      <selection pane="bottomLeft" activeCell="H14" sqref="H14"/>
    </sheetView>
  </sheetViews>
  <sheetFormatPr defaultRowHeight="15" x14ac:dyDescent="0.25"/>
  <cols>
    <col min="1" max="1" width="15" customWidth="1"/>
    <col min="2" max="2" width="5" customWidth="1"/>
    <col min="3" max="3" width="10.42578125" bestFit="1" customWidth="1"/>
    <col min="5" max="5" width="8.28515625" customWidth="1"/>
    <col min="6" max="6" width="6.7109375" customWidth="1"/>
    <col min="7" max="7" width="8.140625" customWidth="1"/>
    <col min="8" max="8" width="9.28515625" customWidth="1"/>
    <col min="9" max="9" width="21.28515625" customWidth="1"/>
    <col min="10" max="10" width="9.140625" customWidth="1"/>
    <col min="11" max="11" width="13.28515625" customWidth="1"/>
    <col min="12" max="12" width="19" customWidth="1"/>
  </cols>
  <sheetData>
    <row r="1" spans="1:13" ht="15.75" thickBot="1" x14ac:dyDescent="0.3">
      <c r="A1" s="11" t="s">
        <v>14</v>
      </c>
      <c r="B1" s="15">
        <v>2016</v>
      </c>
      <c r="H1" s="6" t="s">
        <v>21</v>
      </c>
      <c r="I1" s="10"/>
    </row>
    <row r="2" spans="1:13" ht="15.75" thickBot="1" x14ac:dyDescent="0.3">
      <c r="A2" s="6"/>
      <c r="B2" s="6"/>
      <c r="C2" s="7"/>
      <c r="H2" s="14" t="s">
        <v>19</v>
      </c>
      <c r="I2" s="15" t="s">
        <v>15</v>
      </c>
      <c r="J2" s="12" t="s">
        <v>20</v>
      </c>
      <c r="K2" s="13"/>
      <c r="L2" s="1">
        <v>0.41666666666666669</v>
      </c>
    </row>
    <row r="3" spans="1:13" ht="15.75" thickBot="1" x14ac:dyDescent="0.3">
      <c r="A3" s="6"/>
      <c r="B3" s="6"/>
      <c r="C3" s="7"/>
      <c r="H3" s="29">
        <v>12</v>
      </c>
      <c r="I3" s="30">
        <v>8</v>
      </c>
      <c r="J3" s="8"/>
      <c r="K3" s="9">
        <f>H3*I3</f>
        <v>96</v>
      </c>
    </row>
    <row r="4" spans="1:13" ht="15.75" thickBot="1" x14ac:dyDescent="0.3"/>
    <row r="5" spans="1:13" ht="15.75" thickBot="1" x14ac:dyDescent="0.3">
      <c r="A5" s="26" t="s">
        <v>18</v>
      </c>
      <c r="B5" s="15"/>
      <c r="C5" s="15" t="s">
        <v>7</v>
      </c>
      <c r="D5" s="13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27" t="s">
        <v>22</v>
      </c>
      <c r="J5" s="28" t="s">
        <v>16</v>
      </c>
      <c r="K5" s="13"/>
      <c r="L5" s="27" t="s">
        <v>17</v>
      </c>
    </row>
    <row r="6" spans="1:13" x14ac:dyDescent="0.25">
      <c r="A6" s="4" t="s">
        <v>0</v>
      </c>
      <c r="B6" s="20"/>
      <c r="C6" s="38">
        <v>42527</v>
      </c>
      <c r="D6" s="21">
        <v>0.5</v>
      </c>
      <c r="E6" s="19">
        <v>0.91666666666666663</v>
      </c>
      <c r="F6" s="19">
        <v>2.0833333333333332E-2</v>
      </c>
      <c r="G6" s="46">
        <f>MAX($D6,$E6)-MIN($D6,$E6)-$F6</f>
        <v>0.39583333333333331</v>
      </c>
      <c r="H6" s="42">
        <f>IF(G6&gt;=$L$2,G6-$L$2,0)</f>
        <v>0</v>
      </c>
      <c r="I6" s="31">
        <f t="shared" ref="I6:I12" si="0">G6-H6</f>
        <v>0.39583333333333331</v>
      </c>
      <c r="J6" s="39">
        <v>4.1666666666666664E-2</v>
      </c>
      <c r="K6" s="39"/>
      <c r="L6" s="33">
        <v>8.3333333333333329E-2</v>
      </c>
      <c r="M6" s="1"/>
    </row>
    <row r="7" spans="1:13" x14ac:dyDescent="0.25">
      <c r="A7" s="2" t="s">
        <v>1</v>
      </c>
      <c r="B7" s="20"/>
      <c r="C7" s="36">
        <v>42528</v>
      </c>
      <c r="D7" s="22">
        <v>0.5</v>
      </c>
      <c r="E7" s="17">
        <v>0.9375</v>
      </c>
      <c r="F7" s="17">
        <v>2.0833333333333332E-2</v>
      </c>
      <c r="G7" s="45">
        <f t="shared" ref="G7:G12" si="1">MAX($D7,$E7)-MIN($D7,$E7)-$F7</f>
        <v>0.41666666666666669</v>
      </c>
      <c r="H7" s="42">
        <f t="shared" ref="H7:H12" si="2">IF(G7&gt;=$L$2,G7-$L$2,0)</f>
        <v>0</v>
      </c>
      <c r="I7" s="31">
        <f>G7-H7</f>
        <v>0.41666666666666669</v>
      </c>
      <c r="J7" s="39">
        <v>8.3333333333333301E-2</v>
      </c>
      <c r="K7" s="39"/>
      <c r="L7" s="33">
        <v>0.125</v>
      </c>
      <c r="M7" s="1"/>
    </row>
    <row r="8" spans="1:13" x14ac:dyDescent="0.25">
      <c r="A8" s="2" t="s">
        <v>2</v>
      </c>
      <c r="B8" s="20"/>
      <c r="C8" s="36">
        <v>42529</v>
      </c>
      <c r="D8" s="22">
        <v>0.5</v>
      </c>
      <c r="E8" s="17">
        <v>0</v>
      </c>
      <c r="F8" s="17">
        <v>2.0833333333333332E-2</v>
      </c>
      <c r="G8" s="45">
        <f t="shared" si="1"/>
        <v>0.47916666666666669</v>
      </c>
      <c r="H8" s="42">
        <f t="shared" si="2"/>
        <v>6.25E-2</v>
      </c>
      <c r="I8" s="31">
        <f t="shared" si="0"/>
        <v>0.41666666666666669</v>
      </c>
      <c r="J8" s="39">
        <v>0.125</v>
      </c>
      <c r="K8" s="39"/>
      <c r="L8" s="33">
        <v>0.16666666666666699</v>
      </c>
      <c r="M8" s="1"/>
    </row>
    <row r="9" spans="1:13" x14ac:dyDescent="0.25">
      <c r="A9" s="2" t="s">
        <v>3</v>
      </c>
      <c r="B9" s="20"/>
      <c r="C9" s="36">
        <v>42530</v>
      </c>
      <c r="D9" s="22">
        <v>0.5</v>
      </c>
      <c r="E9" s="17">
        <v>0.91666666666666663</v>
      </c>
      <c r="F9" s="17">
        <v>2.0833333333333332E-2</v>
      </c>
      <c r="G9" s="45">
        <f t="shared" si="1"/>
        <v>0.39583333333333331</v>
      </c>
      <c r="H9" s="42">
        <f t="shared" si="2"/>
        <v>0</v>
      </c>
      <c r="I9" s="31">
        <f t="shared" si="0"/>
        <v>0.39583333333333331</v>
      </c>
      <c r="J9" s="39">
        <v>0.16666666666666699</v>
      </c>
      <c r="K9" s="39"/>
      <c r="L9" s="33">
        <v>0.20833333333333301</v>
      </c>
      <c r="M9" s="1"/>
    </row>
    <row r="10" spans="1:13" x14ac:dyDescent="0.25">
      <c r="A10" s="2" t="s">
        <v>4</v>
      </c>
      <c r="B10" s="20"/>
      <c r="C10" s="36">
        <v>42531</v>
      </c>
      <c r="D10" s="22">
        <v>0.5</v>
      </c>
      <c r="E10" s="17">
        <v>0.91666666666666663</v>
      </c>
      <c r="F10" s="17">
        <v>2.0833333333333332E-2</v>
      </c>
      <c r="G10" s="45">
        <f t="shared" si="1"/>
        <v>0.39583333333333331</v>
      </c>
      <c r="H10" s="42">
        <f t="shared" si="2"/>
        <v>0</v>
      </c>
      <c r="I10" s="31">
        <f t="shared" si="0"/>
        <v>0.39583333333333331</v>
      </c>
      <c r="J10" s="39">
        <v>0.20833333333333301</v>
      </c>
      <c r="K10" s="39"/>
      <c r="L10" s="33">
        <v>0.25</v>
      </c>
      <c r="M10" s="1"/>
    </row>
    <row r="11" spans="1:13" x14ac:dyDescent="0.25">
      <c r="A11" s="2" t="s">
        <v>5</v>
      </c>
      <c r="B11" s="20"/>
      <c r="C11" s="36">
        <v>42532</v>
      </c>
      <c r="D11" s="22">
        <v>0.5</v>
      </c>
      <c r="E11" s="17">
        <v>0.91666666666666663</v>
      </c>
      <c r="F11" s="17">
        <v>2.0833333333333332E-2</v>
      </c>
      <c r="G11" s="45">
        <f t="shared" si="1"/>
        <v>0.39583333333333331</v>
      </c>
      <c r="H11" s="42">
        <f t="shared" si="2"/>
        <v>0</v>
      </c>
      <c r="I11" s="31">
        <f t="shared" si="0"/>
        <v>0.39583333333333331</v>
      </c>
      <c r="J11" s="39">
        <v>0.25</v>
      </c>
      <c r="K11" s="39"/>
      <c r="L11" s="33">
        <v>0.29166666666666702</v>
      </c>
      <c r="M11" s="1"/>
    </row>
    <row r="12" spans="1:13" ht="15.75" thickBot="1" x14ac:dyDescent="0.3">
      <c r="A12" s="3" t="s">
        <v>6</v>
      </c>
      <c r="B12" s="24"/>
      <c r="C12" s="37">
        <v>42533</v>
      </c>
      <c r="D12" s="23">
        <v>0.5</v>
      </c>
      <c r="E12" s="18">
        <v>0.875</v>
      </c>
      <c r="F12" s="18">
        <v>2.0833333333333332E-2</v>
      </c>
      <c r="G12" s="45">
        <f t="shared" si="1"/>
        <v>0.35416666666666669</v>
      </c>
      <c r="H12" s="42">
        <f t="shared" si="2"/>
        <v>0</v>
      </c>
      <c r="I12" s="34">
        <f t="shared" si="0"/>
        <v>0.35416666666666669</v>
      </c>
      <c r="J12" s="39">
        <v>0.29166666666666702</v>
      </c>
      <c r="K12" s="39"/>
      <c r="L12" s="33">
        <v>0.33333333333333298</v>
      </c>
      <c r="M12" s="1"/>
    </row>
    <row r="13" spans="1:13" ht="15.75" thickBot="1" x14ac:dyDescent="0.3">
      <c r="E13" s="5"/>
      <c r="F13" s="16" t="s">
        <v>13</v>
      </c>
      <c r="G13" s="47">
        <f>SUM(G6:G12)</f>
        <v>2.8333333333333335</v>
      </c>
      <c r="H13" s="43">
        <f>SUM(H6:H12)</f>
        <v>6.25E-2</v>
      </c>
      <c r="I13" s="35">
        <f>SUM(I6:I12)</f>
        <v>2.7708333333333335</v>
      </c>
      <c r="J13" s="40">
        <f>SUM(J6:K12)</f>
        <v>1.166666666666667</v>
      </c>
      <c r="K13" s="41"/>
      <c r="L13" s="32">
        <f>SUM(L6:L12)</f>
        <v>1.4583333333333335</v>
      </c>
      <c r="M13" s="44"/>
    </row>
    <row r="14" spans="1:13" x14ac:dyDescent="0.25">
      <c r="H14" s="1"/>
    </row>
    <row r="15" spans="1:13" x14ac:dyDescent="0.25">
      <c r="C15" t="s">
        <v>23</v>
      </c>
    </row>
    <row r="17" spans="3:7" x14ac:dyDescent="0.25">
      <c r="C17" t="s">
        <v>25</v>
      </c>
    </row>
    <row r="18" spans="3:7" x14ac:dyDescent="0.25">
      <c r="G18" s="25"/>
    </row>
    <row r="19" spans="3:7" x14ac:dyDescent="0.25">
      <c r="C19" t="s">
        <v>26</v>
      </c>
    </row>
    <row r="20" spans="3:7" x14ac:dyDescent="0.25">
      <c r="D20" t="s">
        <v>24</v>
      </c>
    </row>
    <row r="22" spans="3:7" x14ac:dyDescent="0.25">
      <c r="D22" t="s">
        <v>27</v>
      </c>
    </row>
    <row r="24" spans="3:7" x14ac:dyDescent="0.25">
      <c r="C24" t="s">
        <v>28</v>
      </c>
    </row>
  </sheetData>
  <mergeCells count="8">
    <mergeCell ref="J12:K12"/>
    <mergeCell ref="J13:K13"/>
    <mergeCell ref="J6:K6"/>
    <mergeCell ref="J7:K7"/>
    <mergeCell ref="J8:K8"/>
    <mergeCell ref="J9:K9"/>
    <mergeCell ref="J10:K10"/>
    <mergeCell ref="J11:K1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Weeknummerblad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Feyenoorder</dc:creator>
  <cp:lastModifiedBy>Geert Vandenhende</cp:lastModifiedBy>
  <dcterms:created xsi:type="dcterms:W3CDTF">2016-06-07T16:57:11Z</dcterms:created>
  <dcterms:modified xsi:type="dcterms:W3CDTF">2016-06-11T14:17:03Z</dcterms:modified>
</cp:coreProperties>
</file>