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117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" i="1" l="1"/>
  <c r="P2" i="1" l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1" i="1"/>
  <c r="N1" i="1"/>
  <c r="O35" i="1" l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O2" i="1"/>
  <c r="N2" i="1"/>
</calcChain>
</file>

<file path=xl/sharedStrings.xml><?xml version="1.0" encoding="utf-8"?>
<sst xmlns="http://schemas.openxmlformats.org/spreadsheetml/2006/main" count="245" uniqueCount="70">
  <si>
    <t>MV06</t>
  </si>
  <si>
    <t>4325260</t>
  </si>
  <si>
    <t>M</t>
  </si>
  <si>
    <t>(Z) E10-1A</t>
  </si>
  <si>
    <t>BK00000007</t>
  </si>
  <si>
    <t/>
  </si>
  <si>
    <t>0760290</t>
  </si>
  <si>
    <t>(Z) G4-1B</t>
  </si>
  <si>
    <t>BK00000777</t>
  </si>
  <si>
    <t>BK00000944</t>
  </si>
  <si>
    <t>2585208</t>
  </si>
  <si>
    <t>(Z) B2-1A</t>
  </si>
  <si>
    <t>BK00001207</t>
  </si>
  <si>
    <t>6500801</t>
  </si>
  <si>
    <t>BK00001017</t>
  </si>
  <si>
    <t>BK00001230</t>
  </si>
  <si>
    <t>6500787</t>
  </si>
  <si>
    <t>BK00001095</t>
  </si>
  <si>
    <t>BK00001027</t>
  </si>
  <si>
    <t>6500742</t>
  </si>
  <si>
    <t>BK00001178</t>
  </si>
  <si>
    <t>6500723</t>
  </si>
  <si>
    <t>BK00001151</t>
  </si>
  <si>
    <t>4327700</t>
  </si>
  <si>
    <t>BK00000456</t>
  </si>
  <si>
    <t>4304000</t>
  </si>
  <si>
    <t>BK00000219</t>
  </si>
  <si>
    <t>BK00000848</t>
  </si>
  <si>
    <t>BK00000496</t>
  </si>
  <si>
    <t>4116599</t>
  </si>
  <si>
    <t>BK00000296</t>
  </si>
  <si>
    <t>4047620</t>
  </si>
  <si>
    <t>BK00000043</t>
  </si>
  <si>
    <t>BK00000304</t>
  </si>
  <si>
    <t>5319600</t>
  </si>
  <si>
    <t>(Z) B2-1C</t>
  </si>
  <si>
    <t>BK00000208</t>
  </si>
  <si>
    <t>5320000</t>
  </si>
  <si>
    <t>BK00001181</t>
  </si>
  <si>
    <t>5218300</t>
  </si>
  <si>
    <t>BK00001150</t>
  </si>
  <si>
    <t>5243600</t>
  </si>
  <si>
    <t>BK00000494</t>
  </si>
  <si>
    <t>5419202</t>
  </si>
  <si>
    <t>BK00000700</t>
  </si>
  <si>
    <t>BK00000563</t>
  </si>
  <si>
    <t>BK00000306</t>
  </si>
  <si>
    <t>5274035</t>
  </si>
  <si>
    <t>BK00001136</t>
  </si>
  <si>
    <t>BK00000275</t>
  </si>
  <si>
    <t>5274029</t>
  </si>
  <si>
    <t>BK00001012</t>
  </si>
  <si>
    <t>3201660</t>
  </si>
  <si>
    <t>(Z) F2-0B</t>
  </si>
  <si>
    <t>BK00000373</t>
  </si>
  <si>
    <t>BK00000683</t>
  </si>
  <si>
    <t>BK00000862</t>
  </si>
  <si>
    <t>0519768</t>
  </si>
  <si>
    <t>(Z) F7-0B</t>
  </si>
  <si>
    <t>BK00000230</t>
  </si>
  <si>
    <t>2775010</t>
  </si>
  <si>
    <t>BK00000049</t>
  </si>
  <si>
    <t>0519742</t>
  </si>
  <si>
    <t>BK00000140</t>
  </si>
  <si>
    <t>2599262</t>
  </si>
  <si>
    <t>BK00000229</t>
  </si>
  <si>
    <t>0525253</t>
  </si>
  <si>
    <t>(Z) C5-0B</t>
  </si>
  <si>
    <t>BK00000767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</si>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</sst>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64"/>
      <name val="Segoe UI"/>
      <family val="2"/>
    </font>
    <font>
      <sz val="9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/>
    <xf numFmtId="1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14" fontId="0" fillId="0" borderId="0" xfId="0" applyNumberFormat="1"/>
    <xf numFmtId="0" fontId="3" fillId="0" borderId="0" xfId="0" applyNumberFormat="1" applyFont="1"/>
    <xf numFmtId="14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0" fontId="1" fillId="0" borderId="0" xfId="0" applyFont="1"/>
    <xf numFmtId="1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P1" sqref="P1:P1048576"/>
    </sheetView>
  </sheetViews>
  <sheetFormatPr defaultRowHeight="15" x14ac:dyDescent="0.25"/>
  <cols>
    <col min="15" max="15" width="10.42578125" bestFit="1" customWidth="1"/>
  </cols>
  <sheetData>
    <row r="1" spans="1:16" x14ac:dyDescent="0.25">
      <c r="A1" s="1">
        <v>25</v>
      </c>
      <c r="B1" s="1">
        <v>6223336</v>
      </c>
      <c r="C1" s="2">
        <v>42499.651990740742</v>
      </c>
      <c r="D1" s="3" t="s">
        <v>0</v>
      </c>
      <c r="E1" s="3" t="s">
        <v>1</v>
      </c>
      <c r="F1" s="4">
        <v>100</v>
      </c>
      <c r="G1" s="3" t="s">
        <v>2</v>
      </c>
      <c r="H1" s="3" t="s">
        <v>3</v>
      </c>
      <c r="I1" s="3" t="s">
        <v>4</v>
      </c>
      <c r="J1" s="5">
        <v>177580</v>
      </c>
      <c r="K1" s="5">
        <v>30555</v>
      </c>
      <c r="L1" s="3" t="s">
        <v>69</v>
      </c>
      <c r="M1" s="3" t="s">
        <v>5</v>
      </c>
      <c r="N1">
        <f>IF(COUNTIFS($E$2:E2,E2,$O$2:O2,O2)=1,1,0)</f>
        <v>1</v>
      </c>
      <c r="O1" s="6">
        <f>TRUNC(C1)</f>
        <v>42499</v>
      </c>
      <c r="P1">
        <f>IF(COUNTIFS($E$1:E1,E1,$O$1:O1,O1)=1,1,0)</f>
        <v>1</v>
      </c>
    </row>
    <row r="2" spans="1:16" x14ac:dyDescent="0.25">
      <c r="A2" s="1">
        <v>26</v>
      </c>
      <c r="B2" s="1">
        <v>6220571</v>
      </c>
      <c r="C2" s="2">
        <v>42493.636076388888</v>
      </c>
      <c r="D2" s="3" t="s">
        <v>0</v>
      </c>
      <c r="E2" s="3" t="s">
        <v>6</v>
      </c>
      <c r="F2" s="4">
        <v>2</v>
      </c>
      <c r="G2" s="3" t="s">
        <v>2</v>
      </c>
      <c r="H2" s="3" t="s">
        <v>7</v>
      </c>
      <c r="I2" s="3" t="s">
        <v>8</v>
      </c>
      <c r="J2" s="5">
        <v>177914</v>
      </c>
      <c r="K2" s="5">
        <v>31325</v>
      </c>
      <c r="L2" s="3" t="s">
        <v>69</v>
      </c>
      <c r="M2" s="3" t="s">
        <v>5</v>
      </c>
      <c r="N2">
        <f>IF(COUNTIFS($E$2:E3,E3,$O$2:O3,O3)=1,1,0)</f>
        <v>0</v>
      </c>
      <c r="O2" s="6">
        <f t="shared" ref="O1:O35" si="0">TRUNC(C2)</f>
        <v>42493</v>
      </c>
      <c r="P2">
        <f>IF(COUNTIFS($E$1:E2,E2,$O$1:O2,O2)=1,1,0)</f>
        <v>1</v>
      </c>
    </row>
    <row r="3" spans="1:16" x14ac:dyDescent="0.25">
      <c r="A3" s="1">
        <v>27</v>
      </c>
      <c r="B3" s="1">
        <v>6220570</v>
      </c>
      <c r="C3" s="2">
        <v>42493.635740740741</v>
      </c>
      <c r="D3" s="3" t="s">
        <v>0</v>
      </c>
      <c r="E3" s="3" t="s">
        <v>6</v>
      </c>
      <c r="F3" s="4">
        <v>1</v>
      </c>
      <c r="G3" s="3" t="s">
        <v>2</v>
      </c>
      <c r="H3" s="3" t="s">
        <v>7</v>
      </c>
      <c r="I3" s="3" t="s">
        <v>9</v>
      </c>
      <c r="J3" s="5">
        <v>177914</v>
      </c>
      <c r="K3" s="5">
        <v>31492</v>
      </c>
      <c r="L3" s="3" t="s">
        <v>69</v>
      </c>
      <c r="M3" s="3" t="s">
        <v>5</v>
      </c>
      <c r="N3">
        <f>IF(COUNTIFS($E$2:E4,E4,$O$2:O4,O4)=1,1,0)</f>
        <v>1</v>
      </c>
      <c r="O3" s="6">
        <f t="shared" si="0"/>
        <v>42493</v>
      </c>
      <c r="P3">
        <f>IF(COUNTIFS($E$1:E3,E3,$O$1:O3,O3)=1,1,0)</f>
        <v>0</v>
      </c>
    </row>
    <row r="4" spans="1:16" x14ac:dyDescent="0.25">
      <c r="A4" s="1">
        <v>28</v>
      </c>
      <c r="B4" s="1">
        <v>6219389</v>
      </c>
      <c r="C4" s="2">
        <v>42493.424155092594</v>
      </c>
      <c r="D4" s="3" t="s">
        <v>0</v>
      </c>
      <c r="E4" s="3" t="s">
        <v>10</v>
      </c>
      <c r="F4" s="4">
        <v>1</v>
      </c>
      <c r="G4" s="3" t="s">
        <v>2</v>
      </c>
      <c r="H4" s="3" t="s">
        <v>11</v>
      </c>
      <c r="I4" s="3" t="s">
        <v>12</v>
      </c>
      <c r="J4" s="5">
        <v>167019</v>
      </c>
      <c r="K4" s="5">
        <v>31774</v>
      </c>
      <c r="L4" s="3" t="s">
        <v>69</v>
      </c>
      <c r="M4" s="3" t="s">
        <v>5</v>
      </c>
      <c r="N4">
        <f>IF(COUNTIFS($E$2:E5,E5,$O$2:O5,O5)=1,1,0)</f>
        <v>1</v>
      </c>
      <c r="O4" s="6">
        <f t="shared" si="0"/>
        <v>42493</v>
      </c>
      <c r="P4">
        <f>IF(COUNTIFS($E$1:E4,E4,$O$1:O4,O4)=1,1,0)</f>
        <v>1</v>
      </c>
    </row>
    <row r="5" spans="1:16" x14ac:dyDescent="0.25">
      <c r="A5" s="1">
        <v>29</v>
      </c>
      <c r="B5" s="1">
        <v>6219368</v>
      </c>
      <c r="C5" s="2">
        <v>42493.421944444446</v>
      </c>
      <c r="D5" s="3" t="s">
        <v>0</v>
      </c>
      <c r="E5" s="3" t="s">
        <v>13</v>
      </c>
      <c r="F5" s="4">
        <v>9</v>
      </c>
      <c r="G5" s="3" t="s">
        <v>2</v>
      </c>
      <c r="H5" s="3" t="s">
        <v>11</v>
      </c>
      <c r="I5" s="3" t="s">
        <v>14</v>
      </c>
      <c r="J5" s="5">
        <v>167019</v>
      </c>
      <c r="K5" s="5">
        <v>31584</v>
      </c>
      <c r="L5" s="3" t="s">
        <v>69</v>
      </c>
      <c r="M5" s="3" t="s">
        <v>5</v>
      </c>
      <c r="N5">
        <f>IF(COUNTIFS($E$2:E6,E6,$O$2:O6,O6)=1,1,0)</f>
        <v>0</v>
      </c>
      <c r="O5" s="6">
        <f t="shared" si="0"/>
        <v>42493</v>
      </c>
      <c r="P5">
        <f>IF(COUNTIFS($E$1:E5,E5,$O$1:O5,O5)=1,1,0)</f>
        <v>1</v>
      </c>
    </row>
    <row r="6" spans="1:16" x14ac:dyDescent="0.25">
      <c r="A6" s="1">
        <v>30</v>
      </c>
      <c r="B6" s="1">
        <v>6219365</v>
      </c>
      <c r="C6" s="2">
        <v>42493.421759259261</v>
      </c>
      <c r="D6" s="3" t="s">
        <v>0</v>
      </c>
      <c r="E6" s="3" t="s">
        <v>13</v>
      </c>
      <c r="F6" s="4">
        <v>4</v>
      </c>
      <c r="G6" s="3" t="s">
        <v>2</v>
      </c>
      <c r="H6" s="3" t="s">
        <v>11</v>
      </c>
      <c r="I6" s="3" t="s">
        <v>15</v>
      </c>
      <c r="J6" s="5">
        <v>167019</v>
      </c>
      <c r="K6" s="5">
        <v>31797</v>
      </c>
      <c r="L6" s="3" t="s">
        <v>69</v>
      </c>
      <c r="M6" s="3" t="s">
        <v>5</v>
      </c>
      <c r="N6">
        <f>IF(COUNTIFS($E$2:E7,E7,$O$2:O7,O7)=1,1,0)</f>
        <v>1</v>
      </c>
      <c r="O6" s="6">
        <f t="shared" si="0"/>
        <v>42493</v>
      </c>
      <c r="P6">
        <f>IF(COUNTIFS($E$1:E6,E6,$O$1:O6,O6)=1,1,0)</f>
        <v>0</v>
      </c>
    </row>
    <row r="7" spans="1:16" x14ac:dyDescent="0.25">
      <c r="A7" s="1">
        <v>31</v>
      </c>
      <c r="B7" s="1">
        <v>6219360</v>
      </c>
      <c r="C7" s="2">
        <v>42493.421261574076</v>
      </c>
      <c r="D7" s="3" t="s">
        <v>0</v>
      </c>
      <c r="E7" s="3" t="s">
        <v>16</v>
      </c>
      <c r="F7" s="4">
        <v>2</v>
      </c>
      <c r="G7" s="3" t="s">
        <v>2</v>
      </c>
      <c r="H7" s="3" t="s">
        <v>11</v>
      </c>
      <c r="I7" s="3" t="s">
        <v>17</v>
      </c>
      <c r="J7" s="5">
        <v>167019</v>
      </c>
      <c r="K7" s="5">
        <v>31662</v>
      </c>
      <c r="L7" s="3" t="s">
        <v>69</v>
      </c>
      <c r="M7" s="3" t="s">
        <v>5</v>
      </c>
      <c r="N7">
        <f>IF(COUNTIFS($E$2:E8,E8,$O$2:O8,O8)=1,1,0)</f>
        <v>0</v>
      </c>
      <c r="O7" s="6">
        <f t="shared" si="0"/>
        <v>42493</v>
      </c>
      <c r="P7">
        <f>IF(COUNTIFS($E$1:E7,E7,$O$1:O7,O7)=1,1,0)</f>
        <v>1</v>
      </c>
    </row>
    <row r="8" spans="1:16" x14ac:dyDescent="0.25">
      <c r="A8" s="1">
        <v>32</v>
      </c>
      <c r="B8" s="1">
        <v>6219358</v>
      </c>
      <c r="C8" s="2">
        <v>42493.421018518522</v>
      </c>
      <c r="D8" s="3" t="s">
        <v>0</v>
      </c>
      <c r="E8" s="3" t="s">
        <v>16</v>
      </c>
      <c r="F8" s="4">
        <v>2</v>
      </c>
      <c r="G8" s="3" t="s">
        <v>2</v>
      </c>
      <c r="H8" s="3" t="s">
        <v>11</v>
      </c>
      <c r="I8" s="3" t="s">
        <v>18</v>
      </c>
      <c r="J8" s="5">
        <v>167019</v>
      </c>
      <c r="K8" s="5">
        <v>31594</v>
      </c>
      <c r="L8" s="3" t="s">
        <v>69</v>
      </c>
      <c r="M8" s="3" t="s">
        <v>5</v>
      </c>
      <c r="N8">
        <f>IF(COUNTIFS($E$2:E9,E9,$O$2:O9,O9)=1,1,0)</f>
        <v>1</v>
      </c>
      <c r="O8" s="6">
        <f t="shared" si="0"/>
        <v>42493</v>
      </c>
      <c r="P8">
        <f>IF(COUNTIFS($E$1:E8,E8,$O$1:O8,O8)=1,1,0)</f>
        <v>0</v>
      </c>
    </row>
    <row r="9" spans="1:16" x14ac:dyDescent="0.25">
      <c r="A9" s="1">
        <v>33</v>
      </c>
      <c r="B9" s="1">
        <v>6219355</v>
      </c>
      <c r="C9" s="2">
        <v>42493.420567129629</v>
      </c>
      <c r="D9" s="3" t="s">
        <v>0</v>
      </c>
      <c r="E9" s="3" t="s">
        <v>19</v>
      </c>
      <c r="F9" s="4">
        <v>8</v>
      </c>
      <c r="G9" s="3" t="s">
        <v>2</v>
      </c>
      <c r="H9" s="3" t="s">
        <v>11</v>
      </c>
      <c r="I9" s="3" t="s">
        <v>20</v>
      </c>
      <c r="J9" s="5">
        <v>167019</v>
      </c>
      <c r="K9" s="5">
        <v>31745</v>
      </c>
      <c r="L9" s="3" t="s">
        <v>69</v>
      </c>
      <c r="M9" s="3" t="s">
        <v>5</v>
      </c>
      <c r="N9">
        <f>IF(COUNTIFS($E$2:E10,E10,$O$2:O10,O10)=1,1,0)</f>
        <v>1</v>
      </c>
      <c r="O9" s="6">
        <f t="shared" si="0"/>
        <v>42493</v>
      </c>
      <c r="P9">
        <f>IF(COUNTIFS($E$1:E9,E9,$O$1:O9,O9)=1,1,0)</f>
        <v>1</v>
      </c>
    </row>
    <row r="10" spans="1:16" x14ac:dyDescent="0.25">
      <c r="A10" s="1">
        <v>34</v>
      </c>
      <c r="B10" s="1">
        <v>6219341</v>
      </c>
      <c r="C10" s="2">
        <v>42493.41915509259</v>
      </c>
      <c r="D10" s="3" t="s">
        <v>0</v>
      </c>
      <c r="E10" s="3" t="s">
        <v>21</v>
      </c>
      <c r="F10" s="4">
        <v>5</v>
      </c>
      <c r="G10" s="3" t="s">
        <v>2</v>
      </c>
      <c r="H10" s="3" t="s">
        <v>11</v>
      </c>
      <c r="I10" s="3" t="s">
        <v>22</v>
      </c>
      <c r="J10" s="5">
        <v>167019</v>
      </c>
      <c r="K10" s="5">
        <v>31718</v>
      </c>
      <c r="L10" s="3" t="s">
        <v>69</v>
      </c>
      <c r="M10" s="3" t="s">
        <v>5</v>
      </c>
      <c r="N10">
        <f>IF(COUNTIFS($E$2:E11,E11,$O$2:O11,O11)=1,1,0)</f>
        <v>1</v>
      </c>
      <c r="O10" s="6">
        <f t="shared" si="0"/>
        <v>42493</v>
      </c>
      <c r="P10">
        <f>IF(COUNTIFS($E$1:E10,E10,$O$1:O10,O10)=1,1,0)</f>
        <v>1</v>
      </c>
    </row>
    <row r="11" spans="1:16" x14ac:dyDescent="0.25">
      <c r="A11" s="1">
        <v>35</v>
      </c>
      <c r="B11" s="1">
        <v>6219328</v>
      </c>
      <c r="C11" s="2">
        <v>42493.417673611111</v>
      </c>
      <c r="D11" s="3" t="s">
        <v>0</v>
      </c>
      <c r="E11" s="3" t="s">
        <v>23</v>
      </c>
      <c r="F11" s="4">
        <v>9</v>
      </c>
      <c r="G11" s="3" t="s">
        <v>2</v>
      </c>
      <c r="H11" s="3" t="s">
        <v>11</v>
      </c>
      <c r="I11" s="3" t="s">
        <v>24</v>
      </c>
      <c r="J11" s="5">
        <v>167019</v>
      </c>
      <c r="K11" s="5">
        <v>31004</v>
      </c>
      <c r="L11" s="3" t="s">
        <v>69</v>
      </c>
      <c r="M11" s="3" t="s">
        <v>5</v>
      </c>
      <c r="N11">
        <f>IF(COUNTIFS($E$2:E12,E12,$O$2:O12,O12)=1,1,0)</f>
        <v>1</v>
      </c>
      <c r="O11" s="6">
        <f t="shared" si="0"/>
        <v>42493</v>
      </c>
      <c r="P11">
        <f>IF(COUNTIFS($E$1:E11,E11,$O$1:O11,O11)=1,1,0)</f>
        <v>1</v>
      </c>
    </row>
    <row r="12" spans="1:16" x14ac:dyDescent="0.25">
      <c r="A12" s="1">
        <v>36</v>
      </c>
      <c r="B12" s="1">
        <v>6219308</v>
      </c>
      <c r="C12" s="2">
        <v>42493.415949074071</v>
      </c>
      <c r="D12" s="3" t="s">
        <v>0</v>
      </c>
      <c r="E12" s="3" t="s">
        <v>25</v>
      </c>
      <c r="F12" s="4">
        <v>14</v>
      </c>
      <c r="G12" s="3" t="s">
        <v>2</v>
      </c>
      <c r="H12" s="3" t="s">
        <v>11</v>
      </c>
      <c r="I12" s="3" t="s">
        <v>26</v>
      </c>
      <c r="J12" s="5">
        <v>167019</v>
      </c>
      <c r="K12" s="5">
        <v>30767</v>
      </c>
      <c r="L12" s="3" t="s">
        <v>69</v>
      </c>
      <c r="M12" s="3" t="s">
        <v>5</v>
      </c>
      <c r="N12">
        <f>IF(COUNTIFS($E$2:E13,E13,$O$2:O13,O13)=1,1,0)</f>
        <v>0</v>
      </c>
      <c r="O12" s="6">
        <f t="shared" si="0"/>
        <v>42493</v>
      </c>
      <c r="P12">
        <f>IF(COUNTIFS($E$1:E12,E12,$O$1:O12,O12)=1,1,0)</f>
        <v>1</v>
      </c>
    </row>
    <row r="13" spans="1:16" x14ac:dyDescent="0.25">
      <c r="A13" s="1">
        <v>37</v>
      </c>
      <c r="B13" s="1">
        <v>6219277</v>
      </c>
      <c r="C13" s="2">
        <v>42493.413344907407</v>
      </c>
      <c r="D13" s="3" t="s">
        <v>0</v>
      </c>
      <c r="E13" s="3" t="s">
        <v>25</v>
      </c>
      <c r="F13" s="4">
        <v>38</v>
      </c>
      <c r="G13" s="3" t="s">
        <v>2</v>
      </c>
      <c r="H13" s="3" t="s">
        <v>11</v>
      </c>
      <c r="I13" s="3" t="s">
        <v>27</v>
      </c>
      <c r="J13" s="5">
        <v>167019</v>
      </c>
      <c r="K13" s="5">
        <v>31396</v>
      </c>
      <c r="L13" s="3" t="s">
        <v>69</v>
      </c>
      <c r="M13" s="3" t="s">
        <v>5</v>
      </c>
      <c r="N13">
        <f>IF(COUNTIFS($E$2:E14,E14,$O$2:O14,O14)=1,1,0)</f>
        <v>0</v>
      </c>
      <c r="O13" s="6">
        <f t="shared" si="0"/>
        <v>42493</v>
      </c>
      <c r="P13">
        <f>IF(COUNTIFS($E$1:E13,E13,$O$1:O13,O13)=1,1,0)</f>
        <v>0</v>
      </c>
    </row>
    <row r="14" spans="1:16" x14ac:dyDescent="0.25">
      <c r="A14" s="1">
        <v>38</v>
      </c>
      <c r="B14" s="1">
        <v>6219261</v>
      </c>
      <c r="C14" s="2">
        <v>42493.411446759259</v>
      </c>
      <c r="D14" s="3" t="s">
        <v>0</v>
      </c>
      <c r="E14" s="3" t="s">
        <v>25</v>
      </c>
      <c r="F14" s="4">
        <v>24</v>
      </c>
      <c r="G14" s="3" t="s">
        <v>2</v>
      </c>
      <c r="H14" s="3" t="s">
        <v>11</v>
      </c>
      <c r="I14" s="3" t="s">
        <v>28</v>
      </c>
      <c r="J14" s="5">
        <v>167019</v>
      </c>
      <c r="K14" s="5">
        <v>31044</v>
      </c>
      <c r="L14" s="3" t="s">
        <v>69</v>
      </c>
      <c r="M14" s="3" t="s">
        <v>5</v>
      </c>
      <c r="N14">
        <f>IF(COUNTIFS($E$2:E15,E15,$O$2:O15,O15)=1,1,0)</f>
        <v>1</v>
      </c>
      <c r="O14" s="6">
        <f t="shared" si="0"/>
        <v>42493</v>
      </c>
      <c r="P14">
        <f>IF(COUNTIFS($E$1:E14,E14,$O$1:O14,O14)=1,1,0)</f>
        <v>0</v>
      </c>
    </row>
    <row r="15" spans="1:16" x14ac:dyDescent="0.25">
      <c r="A15" s="1">
        <v>39</v>
      </c>
      <c r="B15" s="1">
        <v>6219252</v>
      </c>
      <c r="C15" s="2">
        <v>42493.394479166665</v>
      </c>
      <c r="D15" s="3" t="s">
        <v>0</v>
      </c>
      <c r="E15" s="3" t="s">
        <v>29</v>
      </c>
      <c r="F15" s="4">
        <v>270</v>
      </c>
      <c r="G15" s="3" t="s">
        <v>2</v>
      </c>
      <c r="H15" s="3" t="s">
        <v>11</v>
      </c>
      <c r="I15" s="3" t="s">
        <v>30</v>
      </c>
      <c r="J15" s="5">
        <v>167019</v>
      </c>
      <c r="K15" s="5">
        <v>30844</v>
      </c>
      <c r="L15" s="3" t="s">
        <v>69</v>
      </c>
      <c r="M15" s="3" t="s">
        <v>5</v>
      </c>
      <c r="N15">
        <f>IF(COUNTIFS($E$2:E16,E16,$O$2:O16,O16)=1,1,0)</f>
        <v>1</v>
      </c>
      <c r="O15" s="6">
        <f t="shared" si="0"/>
        <v>42493</v>
      </c>
      <c r="P15">
        <f>IF(COUNTIFS($E$1:E15,E15,$O$1:O15,O15)=1,1,0)</f>
        <v>1</v>
      </c>
    </row>
    <row r="16" spans="1:16" x14ac:dyDescent="0.25">
      <c r="A16" s="1">
        <v>40</v>
      </c>
      <c r="B16" s="1">
        <v>6219242</v>
      </c>
      <c r="C16" s="2">
        <v>42493.393206018518</v>
      </c>
      <c r="D16" s="3" t="s">
        <v>0</v>
      </c>
      <c r="E16" s="3" t="s">
        <v>31</v>
      </c>
      <c r="F16" s="4">
        <v>44</v>
      </c>
      <c r="G16" s="3" t="s">
        <v>2</v>
      </c>
      <c r="H16" s="3" t="s">
        <v>11</v>
      </c>
      <c r="I16" s="3" t="s">
        <v>32</v>
      </c>
      <c r="J16" s="5">
        <v>167019</v>
      </c>
      <c r="K16" s="5">
        <v>30591</v>
      </c>
      <c r="L16" s="3" t="s">
        <v>69</v>
      </c>
      <c r="M16" s="3" t="s">
        <v>5</v>
      </c>
      <c r="N16">
        <f>IF(COUNTIFS($E$2:E17,E17,$O$2:O17,O17)=1,1,0)</f>
        <v>0</v>
      </c>
      <c r="O16" s="6">
        <f t="shared" si="0"/>
        <v>42493</v>
      </c>
      <c r="P16">
        <f>IF(COUNTIFS($E$1:E16,E16,$O$1:O16,O16)=1,1,0)</f>
        <v>1</v>
      </c>
    </row>
    <row r="17" spans="1:16" x14ac:dyDescent="0.25">
      <c r="A17" s="1">
        <v>41</v>
      </c>
      <c r="B17" s="1">
        <v>6219235</v>
      </c>
      <c r="C17" s="2">
        <v>42493.392453703702</v>
      </c>
      <c r="D17" s="3" t="s">
        <v>0</v>
      </c>
      <c r="E17" s="3" t="s">
        <v>10</v>
      </c>
      <c r="F17" s="4">
        <v>5</v>
      </c>
      <c r="G17" s="3" t="s">
        <v>2</v>
      </c>
      <c r="H17" s="3" t="s">
        <v>11</v>
      </c>
      <c r="I17" s="3" t="s">
        <v>33</v>
      </c>
      <c r="J17" s="5">
        <v>167019</v>
      </c>
      <c r="K17" s="5">
        <v>30852</v>
      </c>
      <c r="L17" s="3" t="s">
        <v>69</v>
      </c>
      <c r="M17" s="3" t="s">
        <v>5</v>
      </c>
      <c r="N17">
        <f>IF(COUNTIFS($E$2:E18,E18,$O$2:O18,O18)=1,1,0)</f>
        <v>1</v>
      </c>
      <c r="O17" s="6">
        <f t="shared" si="0"/>
        <v>42493</v>
      </c>
      <c r="P17">
        <f>IF(COUNTIFS($E$1:E17,E17,$O$1:O17,O17)=1,1,0)</f>
        <v>0</v>
      </c>
    </row>
    <row r="18" spans="1:16" x14ac:dyDescent="0.25">
      <c r="A18" s="1">
        <v>42</v>
      </c>
      <c r="B18" s="1">
        <v>6219073</v>
      </c>
      <c r="C18" s="2">
        <v>42493.377083333333</v>
      </c>
      <c r="D18" s="3" t="s">
        <v>0</v>
      </c>
      <c r="E18" s="3" t="s">
        <v>34</v>
      </c>
      <c r="F18" s="4">
        <v>432</v>
      </c>
      <c r="G18" s="3" t="s">
        <v>2</v>
      </c>
      <c r="H18" s="3" t="s">
        <v>35</v>
      </c>
      <c r="I18" s="3" t="s">
        <v>36</v>
      </c>
      <c r="J18" s="5">
        <v>167021</v>
      </c>
      <c r="K18" s="5">
        <v>30756</v>
      </c>
      <c r="L18" s="3" t="s">
        <v>69</v>
      </c>
      <c r="M18" s="3" t="s">
        <v>5</v>
      </c>
      <c r="N18">
        <f>IF(COUNTIFS($E$2:E19,E19,$O$2:O19,O19)=1,1,0)</f>
        <v>1</v>
      </c>
      <c r="O18" s="6">
        <f t="shared" si="0"/>
        <v>42493</v>
      </c>
      <c r="P18">
        <f>IF(COUNTIFS($E$1:E18,E18,$O$1:O18,O18)=1,1,0)</f>
        <v>1</v>
      </c>
    </row>
    <row r="19" spans="1:16" x14ac:dyDescent="0.25">
      <c r="A19" s="1">
        <v>43</v>
      </c>
      <c r="B19" s="1">
        <v>6219056</v>
      </c>
      <c r="C19" s="2">
        <v>42493.373287037037</v>
      </c>
      <c r="D19" s="3" t="s">
        <v>0</v>
      </c>
      <c r="E19" s="3" t="s">
        <v>37</v>
      </c>
      <c r="F19" s="4">
        <v>1</v>
      </c>
      <c r="G19" s="3" t="s">
        <v>2</v>
      </c>
      <c r="H19" s="3" t="s">
        <v>35</v>
      </c>
      <c r="I19" s="3" t="s">
        <v>38</v>
      </c>
      <c r="J19" s="5">
        <v>167021</v>
      </c>
      <c r="K19" s="5">
        <v>31748</v>
      </c>
      <c r="L19" s="3" t="s">
        <v>69</v>
      </c>
      <c r="M19" s="3" t="s">
        <v>5</v>
      </c>
      <c r="N19">
        <f>IF(COUNTIFS($E$2:E20,E20,$O$2:O20,O20)=1,1,0)</f>
        <v>1</v>
      </c>
      <c r="O19" s="6">
        <f t="shared" si="0"/>
        <v>42493</v>
      </c>
      <c r="P19">
        <f>IF(COUNTIFS($E$1:E19,E19,$O$1:O19,O19)=1,1,0)</f>
        <v>1</v>
      </c>
    </row>
    <row r="20" spans="1:16" x14ac:dyDescent="0.25">
      <c r="A20" s="1">
        <v>44</v>
      </c>
      <c r="B20" s="1">
        <v>6219041</v>
      </c>
      <c r="C20" s="2">
        <v>42493.371215277781</v>
      </c>
      <c r="D20" s="3" t="s">
        <v>0</v>
      </c>
      <c r="E20" s="3" t="s">
        <v>39</v>
      </c>
      <c r="F20" s="4">
        <v>2</v>
      </c>
      <c r="G20" s="3" t="s">
        <v>2</v>
      </c>
      <c r="H20" s="3" t="s">
        <v>35</v>
      </c>
      <c r="I20" s="3" t="s">
        <v>40</v>
      </c>
      <c r="J20" s="5">
        <v>167021</v>
      </c>
      <c r="K20" s="5">
        <v>31717</v>
      </c>
      <c r="L20" s="3" t="s">
        <v>69</v>
      </c>
      <c r="M20" s="3" t="s">
        <v>5</v>
      </c>
      <c r="N20">
        <f>IF(COUNTIFS($E$2:E21,E21,$O$2:O21,O21)=1,1,0)</f>
        <v>1</v>
      </c>
      <c r="O20" s="6">
        <f t="shared" si="0"/>
        <v>42493</v>
      </c>
      <c r="P20">
        <f>IF(COUNTIFS($E$1:E20,E20,$O$1:O20,O20)=1,1,0)</f>
        <v>1</v>
      </c>
    </row>
    <row r="21" spans="1:16" x14ac:dyDescent="0.25">
      <c r="A21" s="1">
        <v>45</v>
      </c>
      <c r="B21" s="1">
        <v>6219019</v>
      </c>
      <c r="C21" s="2">
        <v>42493.368356481478</v>
      </c>
      <c r="D21" s="3" t="s">
        <v>0</v>
      </c>
      <c r="E21" s="3" t="s">
        <v>41</v>
      </c>
      <c r="F21" s="4">
        <v>2</v>
      </c>
      <c r="G21" s="3" t="s">
        <v>2</v>
      </c>
      <c r="H21" s="3" t="s">
        <v>35</v>
      </c>
      <c r="I21" s="3" t="s">
        <v>42</v>
      </c>
      <c r="J21" s="5">
        <v>167021</v>
      </c>
      <c r="K21" s="5">
        <v>31042</v>
      </c>
      <c r="L21" s="3" t="s">
        <v>69</v>
      </c>
      <c r="M21" s="3" t="s">
        <v>5</v>
      </c>
      <c r="N21">
        <f>IF(COUNTIFS($E$2:E22,E22,$O$2:O22,O22)=1,1,0)</f>
        <v>1</v>
      </c>
      <c r="O21" s="6">
        <f t="shared" si="0"/>
        <v>42493</v>
      </c>
      <c r="P21">
        <f>IF(COUNTIFS($E$1:E21,E21,$O$1:O21,O21)=1,1,0)</f>
        <v>1</v>
      </c>
    </row>
    <row r="22" spans="1:16" x14ac:dyDescent="0.25">
      <c r="A22" s="7">
        <v>46</v>
      </c>
      <c r="B22" s="7">
        <v>6219009</v>
      </c>
      <c r="C22" s="8">
        <v>42493.36787037037</v>
      </c>
      <c r="D22" s="9" t="s">
        <v>0</v>
      </c>
      <c r="E22" s="9" t="s">
        <v>43</v>
      </c>
      <c r="F22" s="10">
        <v>4</v>
      </c>
      <c r="G22" s="9" t="s">
        <v>2</v>
      </c>
      <c r="H22" s="9" t="s">
        <v>35</v>
      </c>
      <c r="I22" s="9" t="s">
        <v>44</v>
      </c>
      <c r="J22" s="11">
        <v>167021</v>
      </c>
      <c r="K22" s="11">
        <v>31248</v>
      </c>
      <c r="L22" s="9" t="s">
        <v>69</v>
      </c>
      <c r="M22" s="9" t="s">
        <v>5</v>
      </c>
      <c r="N22" s="12">
        <f>IF(COUNTIFS($E$2:E23,E23,$O$2:O23,O23)=1,1,0)</f>
        <v>0</v>
      </c>
      <c r="O22" s="13">
        <f t="shared" si="0"/>
        <v>42493</v>
      </c>
      <c r="P22">
        <f>IF(COUNTIFS($E$1:E22,E22,$O$1:O22,O22)=1,1,0)</f>
        <v>1</v>
      </c>
    </row>
    <row r="23" spans="1:16" x14ac:dyDescent="0.25">
      <c r="A23" s="7">
        <v>47</v>
      </c>
      <c r="B23" s="7">
        <v>6218998</v>
      </c>
      <c r="C23" s="8">
        <v>42493.367395833331</v>
      </c>
      <c r="D23" s="9" t="s">
        <v>0</v>
      </c>
      <c r="E23" s="9" t="s">
        <v>43</v>
      </c>
      <c r="F23" s="10">
        <v>4</v>
      </c>
      <c r="G23" s="9" t="s">
        <v>2</v>
      </c>
      <c r="H23" s="9" t="s">
        <v>35</v>
      </c>
      <c r="I23" s="9" t="s">
        <v>45</v>
      </c>
      <c r="J23" s="11">
        <v>167021</v>
      </c>
      <c r="K23" s="11">
        <v>31111</v>
      </c>
      <c r="L23" s="9" t="s">
        <v>69</v>
      </c>
      <c r="M23" s="9" t="s">
        <v>5</v>
      </c>
      <c r="N23" s="12">
        <f>IF(COUNTIFS($E$2:E24,E24,$O$2:O24,O24)=1,1,0)</f>
        <v>0</v>
      </c>
      <c r="O23" s="13">
        <f t="shared" si="0"/>
        <v>42493</v>
      </c>
      <c r="P23">
        <f>IF(COUNTIFS($E$1:E23,E23,$O$1:O23,O23)=1,1,0)</f>
        <v>0</v>
      </c>
    </row>
    <row r="24" spans="1:16" x14ac:dyDescent="0.25">
      <c r="A24" s="1">
        <v>48</v>
      </c>
      <c r="B24" s="1">
        <v>6218919</v>
      </c>
      <c r="C24" s="2">
        <v>42493.361863425926</v>
      </c>
      <c r="D24" s="3" t="s">
        <v>0</v>
      </c>
      <c r="E24" s="3" t="s">
        <v>37</v>
      </c>
      <c r="F24" s="4">
        <v>6</v>
      </c>
      <c r="G24" s="3" t="s">
        <v>2</v>
      </c>
      <c r="H24" s="3" t="s">
        <v>35</v>
      </c>
      <c r="I24" s="3" t="s">
        <v>46</v>
      </c>
      <c r="J24" s="5">
        <v>167021</v>
      </c>
      <c r="K24" s="5">
        <v>30854</v>
      </c>
      <c r="L24" s="3" t="s">
        <v>69</v>
      </c>
      <c r="M24" s="3" t="s">
        <v>5</v>
      </c>
      <c r="N24">
        <f>IF(COUNTIFS($E$2:E25,E25,$O$2:O25,O25)=1,1,0)</f>
        <v>1</v>
      </c>
      <c r="O24" s="6">
        <f t="shared" si="0"/>
        <v>42493</v>
      </c>
      <c r="P24">
        <f>IF(COUNTIFS($E$1:E24,E24,$O$1:O24,O24)=1,1,0)</f>
        <v>0</v>
      </c>
    </row>
    <row r="25" spans="1:16" x14ac:dyDescent="0.25">
      <c r="A25" s="1">
        <v>49</v>
      </c>
      <c r="B25" s="1">
        <v>6218905</v>
      </c>
      <c r="C25" s="2">
        <v>42493.36074074074</v>
      </c>
      <c r="D25" s="3" t="s">
        <v>0</v>
      </c>
      <c r="E25" s="3" t="s">
        <v>47</v>
      </c>
      <c r="F25" s="4">
        <v>1</v>
      </c>
      <c r="G25" s="3" t="s">
        <v>2</v>
      </c>
      <c r="H25" s="3" t="s">
        <v>35</v>
      </c>
      <c r="I25" s="3" t="s">
        <v>48</v>
      </c>
      <c r="J25" s="5">
        <v>167021</v>
      </c>
      <c r="K25" s="5">
        <v>31703</v>
      </c>
      <c r="L25" s="3" t="s">
        <v>69</v>
      </c>
      <c r="M25" s="3" t="s">
        <v>5</v>
      </c>
      <c r="N25">
        <f>IF(COUNTIFS($E$2:E26,E26,$O$2:O26,O26)=1,1,0)</f>
        <v>0</v>
      </c>
      <c r="O25" s="6">
        <f t="shared" si="0"/>
        <v>42493</v>
      </c>
      <c r="P25">
        <f>IF(COUNTIFS($E$1:E25,E25,$O$1:O25,O25)=1,1,0)</f>
        <v>1</v>
      </c>
    </row>
    <row r="26" spans="1:16" x14ac:dyDescent="0.25">
      <c r="A26" s="1">
        <v>50</v>
      </c>
      <c r="B26" s="1">
        <v>6218895</v>
      </c>
      <c r="C26" s="2">
        <v>42493.360219907408</v>
      </c>
      <c r="D26" s="3" t="s">
        <v>0</v>
      </c>
      <c r="E26" s="3" t="s">
        <v>47</v>
      </c>
      <c r="F26" s="4">
        <v>5</v>
      </c>
      <c r="G26" s="3" t="s">
        <v>2</v>
      </c>
      <c r="H26" s="3" t="s">
        <v>35</v>
      </c>
      <c r="I26" s="3" t="s">
        <v>49</v>
      </c>
      <c r="J26" s="5">
        <v>167021</v>
      </c>
      <c r="K26" s="5">
        <v>30823</v>
      </c>
      <c r="L26" s="3" t="s">
        <v>69</v>
      </c>
      <c r="M26" s="3" t="s">
        <v>5</v>
      </c>
      <c r="N26">
        <f>IF(COUNTIFS($E$2:E27,E27,$O$2:O27,O27)=1,1,0)</f>
        <v>1</v>
      </c>
      <c r="O26" s="6">
        <f t="shared" si="0"/>
        <v>42493</v>
      </c>
      <c r="P26">
        <f>IF(COUNTIFS($E$1:E26,E26,$O$1:O26,O26)=1,1,0)</f>
        <v>0</v>
      </c>
    </row>
    <row r="27" spans="1:16" x14ac:dyDescent="0.25">
      <c r="A27" s="1">
        <v>51</v>
      </c>
      <c r="B27" s="1">
        <v>6218810</v>
      </c>
      <c r="C27" s="2">
        <v>42493.353032407409</v>
      </c>
      <c r="D27" s="3" t="s">
        <v>0</v>
      </c>
      <c r="E27" s="3" t="s">
        <v>50</v>
      </c>
      <c r="F27" s="4">
        <v>3</v>
      </c>
      <c r="G27" s="3" t="s">
        <v>2</v>
      </c>
      <c r="H27" s="3" t="s">
        <v>35</v>
      </c>
      <c r="I27" s="3" t="s">
        <v>51</v>
      </c>
      <c r="J27" s="5">
        <v>167021</v>
      </c>
      <c r="K27" s="5">
        <v>31579</v>
      </c>
      <c r="L27" s="3" t="s">
        <v>69</v>
      </c>
      <c r="M27" s="3" t="s">
        <v>5</v>
      </c>
      <c r="N27">
        <f>IF(COUNTIFS($E$2:E28,E28,$O$2:O28,O28)=1,1,0)</f>
        <v>1</v>
      </c>
      <c r="O27" s="6">
        <f t="shared" si="0"/>
        <v>42493</v>
      </c>
      <c r="P27">
        <f>IF(COUNTIFS($E$1:E27,E27,$O$1:O27,O27)=1,1,0)</f>
        <v>1</v>
      </c>
    </row>
    <row r="28" spans="1:16" x14ac:dyDescent="0.25">
      <c r="A28" s="1">
        <v>52</v>
      </c>
      <c r="B28" s="1">
        <v>6218732</v>
      </c>
      <c r="C28" s="2">
        <v>42493.346030092594</v>
      </c>
      <c r="D28" s="3" t="s">
        <v>0</v>
      </c>
      <c r="E28" s="3" t="s">
        <v>52</v>
      </c>
      <c r="F28" s="4">
        <v>2</v>
      </c>
      <c r="G28" s="3" t="s">
        <v>2</v>
      </c>
      <c r="H28" s="3" t="s">
        <v>53</v>
      </c>
      <c r="I28" s="3" t="s">
        <v>54</v>
      </c>
      <c r="J28" s="5">
        <v>177830</v>
      </c>
      <c r="K28" s="5">
        <v>30921</v>
      </c>
      <c r="L28" s="3" t="s">
        <v>69</v>
      </c>
      <c r="M28" s="3" t="s">
        <v>5</v>
      </c>
      <c r="N28">
        <f>IF(COUNTIFS($E$2:E29,E29,$O$2:O29,O29)=1,1,0)</f>
        <v>0</v>
      </c>
      <c r="O28" s="6">
        <f t="shared" si="0"/>
        <v>42493</v>
      </c>
      <c r="P28">
        <f>IF(COUNTIFS($E$1:E28,E28,$O$1:O28,O28)=1,1,0)</f>
        <v>1</v>
      </c>
    </row>
    <row r="29" spans="1:16" x14ac:dyDescent="0.25">
      <c r="A29" s="1">
        <v>53</v>
      </c>
      <c r="B29" s="1">
        <v>6218721</v>
      </c>
      <c r="C29" s="2">
        <v>42493.34547453704</v>
      </c>
      <c r="D29" s="3" t="s">
        <v>0</v>
      </c>
      <c r="E29" s="3" t="s">
        <v>52</v>
      </c>
      <c r="F29" s="4">
        <v>2</v>
      </c>
      <c r="G29" s="3" t="s">
        <v>2</v>
      </c>
      <c r="H29" s="3" t="s">
        <v>53</v>
      </c>
      <c r="I29" s="3" t="s">
        <v>55</v>
      </c>
      <c r="J29" s="5">
        <v>177830</v>
      </c>
      <c r="K29" s="5">
        <v>31231</v>
      </c>
      <c r="L29" s="3" t="s">
        <v>69</v>
      </c>
      <c r="M29" s="3" t="s">
        <v>5</v>
      </c>
      <c r="N29">
        <f>IF(COUNTIFS($E$2:E30,E30,$O$2:O30,O30)=1,1,0)</f>
        <v>0</v>
      </c>
      <c r="O29" s="6">
        <f t="shared" si="0"/>
        <v>42493</v>
      </c>
      <c r="P29">
        <f>IF(COUNTIFS($E$1:E29,E29,$O$1:O29,O29)=1,1,0)</f>
        <v>0</v>
      </c>
    </row>
    <row r="30" spans="1:16" x14ac:dyDescent="0.25">
      <c r="A30" s="1">
        <v>54</v>
      </c>
      <c r="B30" s="1">
        <v>6218718</v>
      </c>
      <c r="C30" s="2">
        <v>42493.345023148147</v>
      </c>
      <c r="D30" s="3" t="s">
        <v>0</v>
      </c>
      <c r="E30" s="3" t="s">
        <v>52</v>
      </c>
      <c r="F30" s="4">
        <v>2</v>
      </c>
      <c r="G30" s="3" t="s">
        <v>2</v>
      </c>
      <c r="H30" s="3" t="s">
        <v>53</v>
      </c>
      <c r="I30" s="3" t="s">
        <v>56</v>
      </c>
      <c r="J30" s="5">
        <v>177830</v>
      </c>
      <c r="K30" s="5">
        <v>31410</v>
      </c>
      <c r="L30" s="3" t="s">
        <v>69</v>
      </c>
      <c r="M30" s="3" t="s">
        <v>5</v>
      </c>
      <c r="N30">
        <f>IF(COUNTIFS($E$2:E31,E31,$O$2:O31,O31)=1,1,0)</f>
        <v>1</v>
      </c>
      <c r="O30" s="6">
        <f t="shared" si="0"/>
        <v>42493</v>
      </c>
      <c r="P30">
        <f>IF(COUNTIFS($E$1:E30,E30,$O$1:O30,O30)=1,1,0)</f>
        <v>0</v>
      </c>
    </row>
    <row r="31" spans="1:16" x14ac:dyDescent="0.25">
      <c r="A31" s="1">
        <v>55</v>
      </c>
      <c r="B31" s="1">
        <v>6218683</v>
      </c>
      <c r="C31" s="2">
        <v>42493.340231481481</v>
      </c>
      <c r="D31" s="3" t="s">
        <v>0</v>
      </c>
      <c r="E31" s="3" t="s">
        <v>57</v>
      </c>
      <c r="F31" s="4">
        <v>10</v>
      </c>
      <c r="G31" s="3" t="s">
        <v>2</v>
      </c>
      <c r="H31" s="3" t="s">
        <v>58</v>
      </c>
      <c r="I31" s="3" t="s">
        <v>59</v>
      </c>
      <c r="J31" s="5">
        <v>177845</v>
      </c>
      <c r="K31" s="5">
        <v>30778</v>
      </c>
      <c r="L31" s="3" t="s">
        <v>69</v>
      </c>
      <c r="M31" s="3" t="s">
        <v>5</v>
      </c>
      <c r="N31">
        <f>IF(COUNTIFS($E$2:E32,E32,$O$2:O32,O32)=1,1,0)</f>
        <v>1</v>
      </c>
      <c r="O31" s="6">
        <f t="shared" si="0"/>
        <v>42493</v>
      </c>
      <c r="P31">
        <f>IF(COUNTIFS($E$1:E31,E31,$O$1:O31,O31)=1,1,0)</f>
        <v>1</v>
      </c>
    </row>
    <row r="32" spans="1:16" x14ac:dyDescent="0.25">
      <c r="A32" s="1">
        <v>56</v>
      </c>
      <c r="B32" s="1">
        <v>6218661</v>
      </c>
      <c r="C32" s="2">
        <v>42493.338229166664</v>
      </c>
      <c r="D32" s="3" t="s">
        <v>0</v>
      </c>
      <c r="E32" s="3" t="s">
        <v>60</v>
      </c>
      <c r="F32" s="4">
        <v>10</v>
      </c>
      <c r="G32" s="3" t="s">
        <v>2</v>
      </c>
      <c r="H32" s="3" t="s">
        <v>58</v>
      </c>
      <c r="I32" s="3" t="s">
        <v>61</v>
      </c>
      <c r="J32" s="5">
        <v>177845</v>
      </c>
      <c r="K32" s="5">
        <v>30597</v>
      </c>
      <c r="L32" s="3" t="s">
        <v>69</v>
      </c>
      <c r="M32" s="3" t="s">
        <v>5</v>
      </c>
      <c r="N32">
        <f>IF(COUNTIFS($E$2:E33,E33,$O$2:O33,O33)=1,1,0)</f>
        <v>1</v>
      </c>
      <c r="O32" s="6">
        <f t="shared" si="0"/>
        <v>42493</v>
      </c>
      <c r="P32">
        <f>IF(COUNTIFS($E$1:E32,E32,$O$1:O32,O32)=1,1,0)</f>
        <v>1</v>
      </c>
    </row>
    <row r="33" spans="1:16" x14ac:dyDescent="0.25">
      <c r="A33" s="1">
        <v>57</v>
      </c>
      <c r="B33" s="1">
        <v>6218649</v>
      </c>
      <c r="C33" s="2">
        <v>42493.33666666667</v>
      </c>
      <c r="D33" s="3" t="s">
        <v>0</v>
      </c>
      <c r="E33" s="3" t="s">
        <v>62</v>
      </c>
      <c r="F33" s="4">
        <v>20</v>
      </c>
      <c r="G33" s="3" t="s">
        <v>2</v>
      </c>
      <c r="H33" s="3" t="s">
        <v>58</v>
      </c>
      <c r="I33" s="3" t="s">
        <v>63</v>
      </c>
      <c r="J33" s="5">
        <v>177845</v>
      </c>
      <c r="K33" s="5">
        <v>30688</v>
      </c>
      <c r="L33" s="3" t="s">
        <v>69</v>
      </c>
      <c r="M33" s="3" t="s">
        <v>5</v>
      </c>
      <c r="N33">
        <f>IF(COUNTIFS($E$2:E34,E34,$O$2:O34,O34)=1,1,0)</f>
        <v>1</v>
      </c>
      <c r="O33" s="6">
        <f t="shared" si="0"/>
        <v>42493</v>
      </c>
      <c r="P33">
        <f>IF(COUNTIFS($E$1:E33,E33,$O$1:O33,O33)=1,1,0)</f>
        <v>1</v>
      </c>
    </row>
    <row r="34" spans="1:16" x14ac:dyDescent="0.25">
      <c r="A34" s="1">
        <v>58</v>
      </c>
      <c r="B34" s="1">
        <v>6218601</v>
      </c>
      <c r="C34" s="2">
        <v>42493.333148148151</v>
      </c>
      <c r="D34" s="3" t="s">
        <v>0</v>
      </c>
      <c r="E34" s="3" t="s">
        <v>64</v>
      </c>
      <c r="F34" s="4">
        <v>14</v>
      </c>
      <c r="G34" s="3" t="s">
        <v>2</v>
      </c>
      <c r="H34" s="3" t="s">
        <v>58</v>
      </c>
      <c r="I34" s="3" t="s">
        <v>65</v>
      </c>
      <c r="J34" s="5">
        <v>177845</v>
      </c>
      <c r="K34" s="5">
        <v>30777</v>
      </c>
      <c r="L34" s="3" t="s">
        <v>69</v>
      </c>
      <c r="M34" s="3" t="s">
        <v>5</v>
      </c>
      <c r="N34">
        <f>IF(COUNTIFS($E$2:E35,E35,$O$2:O35,O35)=1,1,0)</f>
        <v>1</v>
      </c>
      <c r="O34" s="6">
        <f t="shared" si="0"/>
        <v>42493</v>
      </c>
      <c r="P34">
        <f>IF(COUNTIFS($E$1:E34,E34,$O$1:O34,O34)=1,1,0)</f>
        <v>1</v>
      </c>
    </row>
    <row r="35" spans="1:16" x14ac:dyDescent="0.25">
      <c r="A35" s="1">
        <v>59</v>
      </c>
      <c r="B35" s="1">
        <v>6217127</v>
      </c>
      <c r="C35" s="2">
        <v>42492.354467592595</v>
      </c>
      <c r="D35" s="3" t="s">
        <v>0</v>
      </c>
      <c r="E35" s="3" t="s">
        <v>66</v>
      </c>
      <c r="F35" s="4">
        <v>5</v>
      </c>
      <c r="G35" s="3" t="s">
        <v>2</v>
      </c>
      <c r="H35" s="3" t="s">
        <v>67</v>
      </c>
      <c r="I35" s="3" t="s">
        <v>68</v>
      </c>
      <c r="J35" s="5">
        <v>177668</v>
      </c>
      <c r="K35" s="5">
        <v>31315</v>
      </c>
      <c r="L35" s="3" t="s">
        <v>69</v>
      </c>
      <c r="M35" s="3" t="s">
        <v>5</v>
      </c>
      <c r="N35">
        <f>IF(COUNTIFS($E$2:E36,E36,$O$2:O36,O36)=1,1,0)</f>
        <v>0</v>
      </c>
      <c r="O35" s="6">
        <f t="shared" si="0"/>
        <v>42492</v>
      </c>
      <c r="P35">
        <f>IF(COUNTIFS($E$1:E35,E35,$O$1:O35,O35)=1,1,0)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Reinders Oisterwijk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 Magazijn Reinders</dc:creator>
  <cp:lastModifiedBy>Geert Vandenhende</cp:lastModifiedBy>
  <dcterms:created xsi:type="dcterms:W3CDTF">2016-07-25T09:35:37Z</dcterms:created>
  <dcterms:modified xsi:type="dcterms:W3CDTF">2016-07-25T09:54:29Z</dcterms:modified>
</cp:coreProperties>
</file>