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2040" yWindow="0" windowWidth="15380" windowHeight="27120" tabRatio="500"/>
  </bookViews>
  <sheets>
    <sheet name="Blad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0" i="1"/>
  <c r="E21" i="1"/>
  <c r="E22" i="1"/>
  <c r="E23" i="1"/>
  <c r="E24" i="1"/>
  <c r="E25" i="1"/>
  <c r="E26" i="1"/>
  <c r="E27" i="1"/>
  <c r="E28" i="1"/>
  <c r="E29" i="1"/>
  <c r="E30" i="1"/>
  <c r="E31" i="1"/>
  <c r="E19" i="1"/>
  <c r="E7" i="1"/>
  <c r="E8" i="1"/>
  <c r="E9" i="1"/>
  <c r="E10" i="1"/>
  <c r="E11" i="1"/>
  <c r="E12" i="1"/>
  <c r="E13" i="1"/>
  <c r="E14" i="1"/>
  <c r="E15" i="1"/>
  <c r="E16" i="1"/>
  <c r="E17" i="1"/>
  <c r="E6" i="1"/>
  <c r="I43" i="1"/>
  <c r="I42" i="1"/>
  <c r="I41" i="1"/>
  <c r="I40" i="1"/>
  <c r="I39" i="1"/>
  <c r="I38" i="1"/>
  <c r="I37" i="1"/>
  <c r="I36" i="1"/>
  <c r="I35" i="1"/>
  <c r="I34" i="1"/>
  <c r="F426" i="1"/>
  <c r="F427" i="1"/>
  <c r="F428" i="1"/>
  <c r="F429" i="1"/>
  <c r="F430" i="1"/>
  <c r="F431" i="1"/>
  <c r="A19" i="1"/>
  <c r="A33" i="1"/>
  <c r="A47" i="1"/>
  <c r="A61" i="1"/>
  <c r="A75" i="1"/>
  <c r="A89" i="1"/>
  <c r="A103" i="1"/>
  <c r="A117" i="1"/>
  <c r="A131" i="1"/>
  <c r="A145" i="1"/>
  <c r="A159" i="1"/>
  <c r="A173" i="1"/>
  <c r="A187" i="1"/>
  <c r="A201" i="1"/>
  <c r="A215" i="1"/>
  <c r="A229" i="1"/>
  <c r="A243" i="1"/>
  <c r="A257" i="1"/>
  <c r="A271" i="1"/>
  <c r="A285" i="1"/>
  <c r="A299" i="1"/>
  <c r="A313" i="1"/>
  <c r="A327" i="1"/>
  <c r="A341" i="1"/>
  <c r="A355" i="1"/>
  <c r="A369" i="1"/>
  <c r="A383" i="1"/>
  <c r="A397" i="1"/>
  <c r="A411" i="1"/>
  <c r="A425" i="1"/>
  <c r="B425" i="1"/>
  <c r="F412" i="1"/>
  <c r="F413" i="1"/>
  <c r="F414" i="1"/>
  <c r="F415" i="1"/>
  <c r="F416" i="1"/>
  <c r="F417" i="1"/>
  <c r="B411" i="1"/>
  <c r="F398" i="1"/>
  <c r="F399" i="1"/>
  <c r="F400" i="1"/>
  <c r="F401" i="1"/>
  <c r="F402" i="1"/>
  <c r="F403" i="1"/>
  <c r="B397" i="1"/>
  <c r="F384" i="1"/>
  <c r="F385" i="1"/>
  <c r="F386" i="1"/>
  <c r="F387" i="1"/>
  <c r="F388" i="1"/>
  <c r="F389" i="1"/>
  <c r="B383" i="1"/>
  <c r="F370" i="1"/>
  <c r="F371" i="1"/>
  <c r="F372" i="1"/>
  <c r="F373" i="1"/>
  <c r="F374" i="1"/>
  <c r="F375" i="1"/>
  <c r="B369" i="1"/>
  <c r="F356" i="1"/>
  <c r="F357" i="1"/>
  <c r="F358" i="1"/>
  <c r="F359" i="1"/>
  <c r="F360" i="1"/>
  <c r="F361" i="1"/>
  <c r="B355" i="1"/>
  <c r="F342" i="1"/>
  <c r="F343" i="1"/>
  <c r="F344" i="1"/>
  <c r="F345" i="1"/>
  <c r="F346" i="1"/>
  <c r="F347" i="1"/>
  <c r="B341" i="1"/>
  <c r="F328" i="1"/>
  <c r="F329" i="1"/>
  <c r="F330" i="1"/>
  <c r="F331" i="1"/>
  <c r="F332" i="1"/>
  <c r="F333" i="1"/>
  <c r="B327" i="1"/>
  <c r="F314" i="1"/>
  <c r="F315" i="1"/>
  <c r="F316" i="1"/>
  <c r="F317" i="1"/>
  <c r="F318" i="1"/>
  <c r="F319" i="1"/>
  <c r="B313" i="1"/>
  <c r="F300" i="1"/>
  <c r="F301" i="1"/>
  <c r="F302" i="1"/>
  <c r="F303" i="1"/>
  <c r="F304" i="1"/>
  <c r="F305" i="1"/>
  <c r="B299" i="1"/>
  <c r="F286" i="1"/>
  <c r="F287" i="1"/>
  <c r="F288" i="1"/>
  <c r="F289" i="1"/>
  <c r="F290" i="1"/>
  <c r="F291" i="1"/>
  <c r="B285" i="1"/>
  <c r="F272" i="1"/>
  <c r="F273" i="1"/>
  <c r="F274" i="1"/>
  <c r="F275" i="1"/>
  <c r="F276" i="1"/>
  <c r="F277" i="1"/>
  <c r="B271" i="1"/>
  <c r="F258" i="1"/>
  <c r="F259" i="1"/>
  <c r="F260" i="1"/>
  <c r="F261" i="1"/>
  <c r="F262" i="1"/>
  <c r="F263" i="1"/>
  <c r="B257" i="1"/>
  <c r="F244" i="1"/>
  <c r="F245" i="1"/>
  <c r="F246" i="1"/>
  <c r="F247" i="1"/>
  <c r="F248" i="1"/>
  <c r="F249" i="1"/>
  <c r="B243" i="1"/>
  <c r="F230" i="1"/>
  <c r="F231" i="1"/>
  <c r="F232" i="1"/>
  <c r="F233" i="1"/>
  <c r="F234" i="1"/>
  <c r="F235" i="1"/>
  <c r="B229" i="1"/>
  <c r="F216" i="1"/>
  <c r="F217" i="1"/>
  <c r="F218" i="1"/>
  <c r="F219" i="1"/>
  <c r="F220" i="1"/>
  <c r="F221" i="1"/>
  <c r="B215" i="1"/>
  <c r="F202" i="1"/>
  <c r="F203" i="1"/>
  <c r="F204" i="1"/>
  <c r="F205" i="1"/>
  <c r="F206" i="1"/>
  <c r="F207" i="1"/>
  <c r="B201" i="1"/>
  <c r="F188" i="1"/>
  <c r="F189" i="1"/>
  <c r="F190" i="1"/>
  <c r="F191" i="1"/>
  <c r="F192" i="1"/>
  <c r="F193" i="1"/>
  <c r="B187" i="1"/>
  <c r="F174" i="1"/>
  <c r="F175" i="1"/>
  <c r="F176" i="1"/>
  <c r="F177" i="1"/>
  <c r="F178" i="1"/>
  <c r="F179" i="1"/>
  <c r="B173" i="1"/>
  <c r="F160" i="1"/>
  <c r="F161" i="1"/>
  <c r="F162" i="1"/>
  <c r="F163" i="1"/>
  <c r="F164" i="1"/>
  <c r="F165" i="1"/>
  <c r="B159" i="1"/>
  <c r="F146" i="1"/>
  <c r="F147" i="1"/>
  <c r="F148" i="1"/>
  <c r="F149" i="1"/>
  <c r="F150" i="1"/>
  <c r="F151" i="1"/>
  <c r="B145" i="1"/>
  <c r="F132" i="1"/>
  <c r="F133" i="1"/>
  <c r="F134" i="1"/>
  <c r="F135" i="1"/>
  <c r="F136" i="1"/>
  <c r="F137" i="1"/>
  <c r="B131" i="1"/>
  <c r="F118" i="1"/>
  <c r="F119" i="1"/>
  <c r="F120" i="1"/>
  <c r="F121" i="1"/>
  <c r="F122" i="1"/>
  <c r="F123" i="1"/>
  <c r="B117" i="1"/>
  <c r="F104" i="1"/>
  <c r="F105" i="1"/>
  <c r="F106" i="1"/>
  <c r="F107" i="1"/>
  <c r="F108" i="1"/>
  <c r="F109" i="1"/>
  <c r="B103" i="1"/>
  <c r="F90" i="1"/>
  <c r="F91" i="1"/>
  <c r="F92" i="1"/>
  <c r="F93" i="1"/>
  <c r="F94" i="1"/>
  <c r="F95" i="1"/>
  <c r="B89" i="1"/>
  <c r="F76" i="1"/>
  <c r="F77" i="1"/>
  <c r="F78" i="1"/>
  <c r="F79" i="1"/>
  <c r="F80" i="1"/>
  <c r="F81" i="1"/>
  <c r="B75" i="1"/>
  <c r="F62" i="1"/>
  <c r="F63" i="1"/>
  <c r="F64" i="1"/>
  <c r="F65" i="1"/>
  <c r="F66" i="1"/>
  <c r="F67" i="1"/>
  <c r="B61" i="1"/>
  <c r="F48" i="1"/>
  <c r="F49" i="1"/>
  <c r="F50" i="1"/>
  <c r="F51" i="1"/>
  <c r="F52" i="1"/>
  <c r="F53" i="1"/>
  <c r="B47" i="1"/>
  <c r="F34" i="1"/>
  <c r="F35" i="1"/>
  <c r="F36" i="1"/>
  <c r="F37" i="1"/>
  <c r="F38" i="1"/>
  <c r="F39" i="1"/>
  <c r="B33" i="1"/>
  <c r="F20" i="1"/>
  <c r="F21" i="1"/>
  <c r="F22" i="1"/>
  <c r="F23" i="1"/>
  <c r="F24" i="1"/>
  <c r="F25" i="1"/>
  <c r="B19" i="1"/>
  <c r="F7" i="1"/>
  <c r="F8" i="1"/>
  <c r="F9" i="1"/>
  <c r="F10" i="1"/>
  <c r="F11" i="1"/>
  <c r="B5" i="1"/>
  <c r="A2" i="1"/>
  <c r="F1" i="1"/>
</calcChain>
</file>

<file path=xl/sharedStrings.xml><?xml version="1.0" encoding="utf-8"?>
<sst xmlns="http://schemas.openxmlformats.org/spreadsheetml/2006/main" count="43" uniqueCount="43">
  <si>
    <t>Beschikbaarheid Buurtpreventie</t>
  </si>
  <si>
    <t>Aantal keer</t>
  </si>
  <si>
    <t>Hoe veel keer</t>
  </si>
  <si>
    <t>Manier</t>
  </si>
  <si>
    <t>Dag</t>
  </si>
  <si>
    <t>week</t>
  </si>
  <si>
    <t>van</t>
  </si>
  <si>
    <t>tot</t>
  </si>
  <si>
    <t>loper</t>
  </si>
  <si>
    <t>Kan</t>
  </si>
  <si>
    <t>Ja.</t>
  </si>
  <si>
    <t>Buurtpreventieteam</t>
  </si>
  <si>
    <t>Loper 1</t>
  </si>
  <si>
    <t>Loper 2</t>
  </si>
  <si>
    <t>Loper 3</t>
  </si>
  <si>
    <t>Loper 4</t>
  </si>
  <si>
    <t>Loper 5</t>
  </si>
  <si>
    <t>Loper 6</t>
  </si>
  <si>
    <t>Loper 7</t>
  </si>
  <si>
    <t>Loper 8</t>
  </si>
  <si>
    <t>Loper 9</t>
  </si>
  <si>
    <t>Loper 10</t>
  </si>
  <si>
    <t>Loper 11</t>
  </si>
  <si>
    <t>Loper 12</t>
  </si>
  <si>
    <t>Loper 13</t>
  </si>
  <si>
    <t>Loper 14</t>
  </si>
  <si>
    <t>Loper 15</t>
  </si>
  <si>
    <t>Loper 16</t>
  </si>
  <si>
    <t>Loper 17</t>
  </si>
  <si>
    <t>Loper 18</t>
  </si>
  <si>
    <t>Loper 19</t>
  </si>
  <si>
    <t>Loper 20</t>
  </si>
  <si>
    <t>Loper 21</t>
  </si>
  <si>
    <t>Loper 22</t>
  </si>
  <si>
    <t>Loper 23</t>
  </si>
  <si>
    <t>Loper 24</t>
  </si>
  <si>
    <t>Loper 25</t>
  </si>
  <si>
    <t>Loper 26</t>
  </si>
  <si>
    <t>Loper 27</t>
  </si>
  <si>
    <t>Loper 28</t>
  </si>
  <si>
    <t>Loper 29</t>
  </si>
  <si>
    <t>Loper 30</t>
  </si>
  <si>
    <t>Loper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</si>
</sst>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[$-413]d/mmm/yyyy;@"/>
    <numFmt numFmtId="166" formatCode="dddd\ dd/mm/yyyy"/>
    <numFmt numFmtId="167" formatCode="h:mm;@"/>
  </numFmts>
  <fonts count="20" x14ac:knownFonts="1">
    <font>
      <sz val="12"/>
      <color theme="1"/>
      <name val="Verdana"/>
      <family val="2"/>
    </font>
    <font>
      <sz val="12"/>
      <color rgb="FFFF0000"/>
      <name val="Verdana"/>
      <family val="2"/>
    </font>
    <font>
      <b/>
      <sz val="28"/>
      <color theme="1"/>
      <name val="Verdana"/>
    </font>
    <font>
      <b/>
      <sz val="12"/>
      <color theme="1"/>
      <name val="Calibri"/>
      <family val="2"/>
      <scheme val="minor"/>
    </font>
    <font>
      <sz val="12"/>
      <color rgb="FFFFFF00"/>
      <name val="Verdana"/>
    </font>
    <font>
      <b/>
      <sz val="12"/>
      <color rgb="FFFFFF00"/>
      <name val="Verdana"/>
    </font>
    <font>
      <b/>
      <sz val="20"/>
      <color theme="1"/>
      <name val="Verdana"/>
    </font>
    <font>
      <b/>
      <sz val="12"/>
      <color rgb="FF0000FF"/>
      <name val="Verdana"/>
    </font>
    <font>
      <sz val="11"/>
      <color theme="1"/>
      <name val="Verdana"/>
    </font>
    <font>
      <b/>
      <sz val="12"/>
      <color rgb="FF660066"/>
      <name val="Verdana"/>
    </font>
    <font>
      <b/>
      <sz val="11"/>
      <color rgb="FF000000"/>
      <name val="Verdana"/>
    </font>
    <font>
      <b/>
      <sz val="11"/>
      <color theme="1"/>
      <name val="Verdana"/>
    </font>
    <font>
      <sz val="11"/>
      <color rgb="FF0000FF"/>
      <name val="Verdana"/>
    </font>
    <font>
      <sz val="11"/>
      <name val="Verdana"/>
    </font>
    <font>
      <sz val="11"/>
      <color rgb="FF000000"/>
      <name val="Verdana"/>
    </font>
    <font>
      <sz val="10"/>
      <color rgb="FFFF0000"/>
      <name val="Verdana"/>
    </font>
    <font>
      <b/>
      <sz val="12"/>
      <color rgb="FFFF0000"/>
      <name val="Verdana"/>
    </font>
    <font>
      <sz val="11"/>
      <color rgb="FFFF0000"/>
      <name val="Verdana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rgb="FF000000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4" fillId="3" borderId="4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  <protection locked="0"/>
    </xf>
    <xf numFmtId="165" fontId="10" fillId="5" borderId="8" xfId="0" applyNumberFormat="1" applyFont="1" applyFill="1" applyBorder="1" applyAlignment="1" applyProtection="1">
      <alignment horizontal="left"/>
    </xf>
    <xf numFmtId="165" fontId="10" fillId="5" borderId="9" xfId="0" applyNumberFormat="1" applyFont="1" applyFill="1" applyBorder="1" applyAlignment="1" applyProtection="1">
      <alignment horizontal="left"/>
    </xf>
    <xf numFmtId="0" fontId="10" fillId="5" borderId="9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center" vertical="center"/>
    </xf>
    <xf numFmtId="166" fontId="12" fillId="6" borderId="8" xfId="0" applyNumberFormat="1" applyFont="1" applyFill="1" applyBorder="1" applyAlignment="1" applyProtection="1">
      <alignment horizontal="left"/>
    </xf>
    <xf numFmtId="0" fontId="5" fillId="7" borderId="9" xfId="0" applyNumberFormat="1" applyFont="1" applyFill="1" applyBorder="1" applyAlignment="1" applyProtection="1">
      <alignment horizontal="center"/>
    </xf>
    <xf numFmtId="167" fontId="12" fillId="8" borderId="10" xfId="0" applyNumberFormat="1" applyFont="1" applyFill="1" applyBorder="1" applyAlignment="1" applyProtection="1">
      <alignment horizontal="center" vertical="center"/>
    </xf>
    <xf numFmtId="0" fontId="13" fillId="9" borderId="4" xfId="0" applyFont="1" applyFill="1" applyBorder="1" applyAlignment="1" applyProtection="1">
      <alignment vertical="center"/>
      <protection locked="0"/>
    </xf>
    <xf numFmtId="0" fontId="8" fillId="9" borderId="5" xfId="0" applyFont="1" applyFill="1" applyBorder="1" applyAlignment="1" applyProtection="1">
      <alignment horizontal="center" vertical="center"/>
      <protection locked="0"/>
    </xf>
    <xf numFmtId="166" fontId="12" fillId="6" borderId="10" xfId="0" applyNumberFormat="1" applyFont="1" applyFill="1" applyBorder="1" applyAlignment="1" applyProtection="1">
      <alignment horizontal="left"/>
    </xf>
    <xf numFmtId="0" fontId="8" fillId="10" borderId="4" xfId="0" applyFont="1" applyFill="1" applyBorder="1" applyAlignment="1" applyProtection="1">
      <alignment vertical="center"/>
    </xf>
    <xf numFmtId="0" fontId="8" fillId="11" borderId="5" xfId="0" applyFont="1" applyFill="1" applyBorder="1" applyAlignment="1" applyProtection="1">
      <alignment horizontal="center" vertical="center"/>
      <protection locked="0"/>
    </xf>
    <xf numFmtId="167" fontId="12" fillId="8" borderId="11" xfId="0" applyNumberFormat="1" applyFont="1" applyFill="1" applyBorder="1" applyAlignment="1" applyProtection="1">
      <alignment horizontal="center" vertical="center"/>
    </xf>
    <xf numFmtId="166" fontId="8" fillId="12" borderId="8" xfId="0" applyNumberFormat="1" applyFont="1" applyFill="1" applyBorder="1" applyAlignment="1" applyProtection="1">
      <alignment horizontal="left"/>
    </xf>
    <xf numFmtId="166" fontId="8" fillId="12" borderId="10" xfId="0" applyNumberFormat="1" applyFont="1" applyFill="1" applyBorder="1" applyAlignment="1" applyProtection="1">
      <alignment horizontal="left"/>
    </xf>
    <xf numFmtId="167" fontId="14" fillId="13" borderId="10" xfId="0" applyNumberFormat="1" applyFont="1" applyFill="1" applyBorder="1" applyAlignment="1" applyProtection="1">
      <alignment horizontal="center" vertical="center"/>
    </xf>
    <xf numFmtId="167" fontId="14" fillId="13" borderId="11" xfId="0" applyNumberFormat="1" applyFont="1" applyFill="1" applyBorder="1" applyAlignment="1" applyProtection="1">
      <alignment horizontal="center" vertical="center"/>
    </xf>
    <xf numFmtId="167" fontId="14" fillId="13" borderId="5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1" fillId="2" borderId="0" xfId="0" applyFont="1" applyFill="1"/>
    <xf numFmtId="0" fontId="15" fillId="2" borderId="0" xfId="0" applyFont="1" applyFill="1" applyAlignment="1" applyProtection="1">
      <alignment wrapText="1"/>
    </xf>
    <xf numFmtId="0" fontId="16" fillId="2" borderId="0" xfId="0" applyFont="1" applyFill="1" applyBorder="1" applyProtection="1"/>
    <xf numFmtId="0" fontId="17" fillId="2" borderId="0" xfId="0" applyFont="1" applyFill="1" applyProtection="1"/>
    <xf numFmtId="0" fontId="2" fillId="2" borderId="1" xfId="0" applyFont="1" applyFill="1" applyBorder="1" applyAlignment="1" applyProtection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6" fillId="2" borderId="6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Normaal" xfId="0" builtinId="0"/>
  </cellStyles>
  <dxfs count="6">
    <dxf>
      <font>
        <b/>
        <i/>
        <color rgb="FF008000"/>
      </font>
      <fill>
        <patternFill patternType="solid">
          <fgColor indexed="64"/>
          <bgColor rgb="FFFFFF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 patternType="solid">
          <fgColor indexed="64"/>
          <bgColor theme="3" tint="0.39997558519241921"/>
        </patternFill>
      </fill>
    </dxf>
    <dxf>
      <font>
        <b/>
        <i/>
        <color rgb="FF008000"/>
      </font>
      <fill>
        <patternFill patternType="solid">
          <fgColor indexed="64"/>
          <bgColor rgb="FFFFFF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 patternType="solid">
          <fgColor indexed="64"/>
          <bgColor theme="3" tint="0.39997558519241921"/>
        </patternFill>
      </fill>
    </dxf>
    <dxf>
      <font>
        <b/>
        <i/>
        <color rgb="FF008000"/>
      </font>
      <fill>
        <patternFill patternType="solid">
          <fgColor indexed="64"/>
          <bgColor rgb="FFFFFF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 patternType="solid">
          <fgColor indexed="64"/>
          <bgColor theme="3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Surveillances%20buurtpreventie_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andoverzicht"/>
      <sheetName val="Buurtpreventieleden"/>
    </sheetNames>
    <sheetDataSet>
      <sheetData sheetId="0"/>
      <sheetData sheetId="1">
        <row r="2">
          <cell r="A2" t="str">
            <v>Arie Mourits</v>
          </cell>
        </row>
        <row r="33">
          <cell r="A33"/>
        </row>
        <row r="34">
          <cell r="A34"/>
        </row>
        <row r="35">
          <cell r="A35"/>
        </row>
        <row r="36">
          <cell r="A36"/>
        </row>
        <row r="37">
          <cell r="A37"/>
        </row>
        <row r="38">
          <cell r="A38"/>
        </row>
        <row r="39">
          <cell r="A39"/>
        </row>
        <row r="40">
          <cell r="A40"/>
        </row>
        <row r="41">
          <cell r="A41"/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tabSelected="1" workbookViewId="0">
      <selection activeCell="E2" sqref="E2"/>
    </sheetView>
  </sheetViews>
  <sheetFormatPr baseColWidth="10" defaultRowHeight="16" x14ac:dyDescent="0"/>
  <cols>
    <col min="1" max="1" width="18" style="28" customWidth="1"/>
    <col min="2" max="2" width="5.125" style="28" customWidth="1"/>
    <col min="3" max="3" width="6.625" style="29" customWidth="1"/>
    <col min="4" max="4" width="5.5" style="29" customWidth="1"/>
    <col min="5" max="5" width="18.125" style="30" customWidth="1"/>
    <col min="6" max="6" width="5.75" style="29" customWidth="1"/>
    <col min="7" max="7" width="5.5" customWidth="1"/>
    <col min="8" max="8" width="3.875" customWidth="1"/>
    <col min="9" max="9" width="20.375" style="34" customWidth="1"/>
  </cols>
  <sheetData>
    <row r="1" spans="1:9" ht="39" customHeight="1" thickTop="1">
      <c r="A1" s="35" t="s">
        <v>0</v>
      </c>
      <c r="B1" s="36"/>
      <c r="C1" s="36"/>
      <c r="D1" s="37"/>
      <c r="E1" s="1" t="s">
        <v>1</v>
      </c>
      <c r="F1" s="2">
        <f>COUNTIFS(F5:F437,"Ja.")</f>
        <v>0</v>
      </c>
      <c r="I1" s="32" t="s">
        <v>10</v>
      </c>
    </row>
    <row r="2" spans="1:9" ht="28" customHeight="1">
      <c r="A2" s="38">
        <f>A5</f>
        <v>42614</v>
      </c>
      <c r="B2" s="39"/>
      <c r="C2" s="39"/>
      <c r="D2" s="39"/>
      <c r="E2" s="3" t="s">
        <v>2</v>
      </c>
      <c r="F2" s="4"/>
      <c r="I2" s="33" t="s">
        <v>11</v>
      </c>
    </row>
    <row r="3" spans="1:9">
      <c r="A3" s="5"/>
      <c r="B3" s="6"/>
      <c r="C3" s="7"/>
      <c r="D3" s="7"/>
      <c r="E3" s="3" t="s">
        <v>3</v>
      </c>
      <c r="F3" s="8"/>
      <c r="I3" s="31" t="s">
        <v>12</v>
      </c>
    </row>
    <row r="4" spans="1:9">
      <c r="A4" s="9" t="s">
        <v>4</v>
      </c>
      <c r="B4" s="10" t="s">
        <v>5</v>
      </c>
      <c r="C4" s="11" t="s">
        <v>6</v>
      </c>
      <c r="D4" s="11" t="s">
        <v>7</v>
      </c>
      <c r="E4" s="12" t="s">
        <v>8</v>
      </c>
      <c r="F4" s="13" t="s">
        <v>9</v>
      </c>
      <c r="I4" s="31" t="s">
        <v>13</v>
      </c>
    </row>
    <row r="5" spans="1:9">
      <c r="A5" s="14">
        <v>42614</v>
      </c>
      <c r="B5" s="15">
        <f>INT((A5-DATE(YEAR(A5-WEEKDAY(A5-1)+4),1,3)+WEEKDAY(DATE(YEAR(A5-WEEKDAY(A5-1)+4),1,3))+5)/7)</f>
        <v>35</v>
      </c>
      <c r="C5" s="16">
        <v>0.70833333333333337</v>
      </c>
      <c r="D5" s="16">
        <v>0.75</v>
      </c>
      <c r="E5" s="17"/>
      <c r="F5" s="18"/>
      <c r="I5" s="31" t="s">
        <v>14</v>
      </c>
    </row>
    <row r="6" spans="1:9">
      <c r="A6" s="14"/>
      <c r="B6" s="19"/>
      <c r="C6" s="16">
        <v>0.75</v>
      </c>
      <c r="D6" s="16">
        <v>0.79166666666666663</v>
      </c>
      <c r="E6" s="20">
        <f>E$5</f>
        <v>0</v>
      </c>
      <c r="F6" s="21">
        <f t="shared" ref="E6:F17" si="0">F5</f>
        <v>0</v>
      </c>
      <c r="I6" s="31" t="s">
        <v>15</v>
      </c>
    </row>
    <row r="7" spans="1:9">
      <c r="A7" s="14"/>
      <c r="B7" s="19"/>
      <c r="C7" s="16">
        <v>0.79166666666666663</v>
      </c>
      <c r="D7" s="22">
        <v>0.83333333333333337</v>
      </c>
      <c r="E7" s="20">
        <f t="shared" ref="E7:E70" si="1">E$5</f>
        <v>0</v>
      </c>
      <c r="F7" s="21">
        <f t="shared" si="0"/>
        <v>0</v>
      </c>
      <c r="I7" s="31" t="s">
        <v>16</v>
      </c>
    </row>
    <row r="8" spans="1:9">
      <c r="A8" s="14"/>
      <c r="B8" s="19"/>
      <c r="C8" s="16">
        <v>0.83333333333333337</v>
      </c>
      <c r="D8" s="22">
        <v>0.875</v>
      </c>
      <c r="E8" s="20">
        <f t="shared" si="1"/>
        <v>0</v>
      </c>
      <c r="F8" s="21">
        <f t="shared" si="0"/>
        <v>0</v>
      </c>
      <c r="I8" s="31" t="s">
        <v>17</v>
      </c>
    </row>
    <row r="9" spans="1:9">
      <c r="A9" s="14"/>
      <c r="B9" s="19"/>
      <c r="C9" s="16">
        <v>0.875</v>
      </c>
      <c r="D9" s="16">
        <v>0.91666666666666696</v>
      </c>
      <c r="E9" s="20">
        <f t="shared" si="1"/>
        <v>0</v>
      </c>
      <c r="F9" s="21">
        <f t="shared" si="0"/>
        <v>0</v>
      </c>
      <c r="I9" s="31" t="s">
        <v>18</v>
      </c>
    </row>
    <row r="10" spans="1:9">
      <c r="A10" s="14"/>
      <c r="B10" s="19"/>
      <c r="C10" s="16">
        <v>0.91666666666666596</v>
      </c>
      <c r="D10" s="16">
        <v>0.95833333333333304</v>
      </c>
      <c r="E10" s="20">
        <f t="shared" si="1"/>
        <v>0</v>
      </c>
      <c r="F10" s="21">
        <f t="shared" si="0"/>
        <v>0</v>
      </c>
      <c r="I10" s="31" t="s">
        <v>19</v>
      </c>
    </row>
    <row r="11" spans="1:9">
      <c r="A11" s="14"/>
      <c r="B11" s="19"/>
      <c r="C11" s="16">
        <v>0.95833333333333304</v>
      </c>
      <c r="D11" s="22">
        <v>1</v>
      </c>
      <c r="E11" s="20">
        <f t="shared" si="1"/>
        <v>0</v>
      </c>
      <c r="F11" s="21">
        <f t="shared" si="0"/>
        <v>0</v>
      </c>
      <c r="I11" s="31" t="s">
        <v>20</v>
      </c>
    </row>
    <row r="12" spans="1:9">
      <c r="A12" s="14"/>
      <c r="B12" s="19"/>
      <c r="C12" s="16">
        <v>0.999999999999999</v>
      </c>
      <c r="D12" s="22">
        <v>1.0416666666666701</v>
      </c>
      <c r="E12" s="20">
        <f t="shared" si="1"/>
        <v>0</v>
      </c>
      <c r="F12" s="21"/>
      <c r="I12" s="31" t="s">
        <v>21</v>
      </c>
    </row>
    <row r="13" spans="1:9">
      <c r="A13" s="14"/>
      <c r="B13" s="19"/>
      <c r="C13" s="16">
        <v>1.0416666666666601</v>
      </c>
      <c r="D13" s="16">
        <v>1.0833333333333299</v>
      </c>
      <c r="E13" s="20">
        <f t="shared" si="1"/>
        <v>0</v>
      </c>
      <c r="F13" s="21"/>
      <c r="I13" s="31" t="s">
        <v>22</v>
      </c>
    </row>
    <row r="14" spans="1:9">
      <c r="A14" s="14"/>
      <c r="B14" s="19"/>
      <c r="C14" s="16">
        <v>1.0833333333333199</v>
      </c>
      <c r="D14" s="16">
        <v>1.125</v>
      </c>
      <c r="E14" s="20">
        <f t="shared" si="1"/>
        <v>0</v>
      </c>
      <c r="F14" s="21"/>
      <c r="I14" s="31" t="s">
        <v>23</v>
      </c>
    </row>
    <row r="15" spans="1:9">
      <c r="A15" s="14"/>
      <c r="B15" s="19"/>
      <c r="C15" s="16">
        <v>0.125</v>
      </c>
      <c r="D15" s="22">
        <v>0.16666666666666666</v>
      </c>
      <c r="E15" s="20">
        <f t="shared" si="1"/>
        <v>0</v>
      </c>
      <c r="F15" s="21"/>
      <c r="I15" s="31" t="s">
        <v>24</v>
      </c>
    </row>
    <row r="16" spans="1:9">
      <c r="A16" s="14"/>
      <c r="B16" s="19"/>
      <c r="C16" s="16">
        <v>0.16666666666666666</v>
      </c>
      <c r="D16" s="22">
        <v>0.20833333333333334</v>
      </c>
      <c r="E16" s="20">
        <f t="shared" si="1"/>
        <v>0</v>
      </c>
      <c r="F16" s="21"/>
      <c r="I16" s="31" t="s">
        <v>25</v>
      </c>
    </row>
    <row r="17" spans="1:9">
      <c r="A17" s="14"/>
      <c r="B17" s="19"/>
      <c r="C17" s="16">
        <v>0.20833333333333334</v>
      </c>
      <c r="D17" s="22">
        <v>0.25</v>
      </c>
      <c r="E17" s="20">
        <f t="shared" si="1"/>
        <v>0</v>
      </c>
      <c r="F17" s="21"/>
      <c r="I17" s="31" t="s">
        <v>26</v>
      </c>
    </row>
    <row r="18" spans="1:9">
      <c r="A18" s="23"/>
      <c r="B18" s="24"/>
      <c r="C18" s="25"/>
      <c r="D18" s="26"/>
      <c r="E18" s="26"/>
      <c r="F18" s="27"/>
      <c r="I18" s="31" t="s">
        <v>27</v>
      </c>
    </row>
    <row r="19" spans="1:9">
      <c r="A19" s="14">
        <f>A5+1</f>
        <v>42615</v>
      </c>
      <c r="B19" s="15">
        <f>INT((A19-DATE(YEAR(A19-WEEKDAY(A19-1)+4),1,3)+WEEKDAY(DATE(YEAR(A19-WEEKDAY(A19-1)+4),1,3))+5)/7)</f>
        <v>35</v>
      </c>
      <c r="C19" s="16">
        <v>0.70833333333333337</v>
      </c>
      <c r="D19" s="16">
        <v>0.75</v>
      </c>
      <c r="E19" s="20">
        <f t="shared" si="1"/>
        <v>0</v>
      </c>
      <c r="F19" s="18"/>
      <c r="I19" s="31" t="s">
        <v>28</v>
      </c>
    </row>
    <row r="20" spans="1:9">
      <c r="A20" s="14"/>
      <c r="B20" s="19"/>
      <c r="C20" s="16">
        <v>0.75</v>
      </c>
      <c r="D20" s="16">
        <v>0.79166666666666663</v>
      </c>
      <c r="E20" s="20">
        <f t="shared" si="1"/>
        <v>0</v>
      </c>
      <c r="F20" s="21">
        <f t="shared" ref="F20:F25" si="2">F19</f>
        <v>0</v>
      </c>
      <c r="I20" s="31" t="s">
        <v>29</v>
      </c>
    </row>
    <row r="21" spans="1:9">
      <c r="A21" s="14"/>
      <c r="B21" s="19"/>
      <c r="C21" s="16">
        <v>0.79166666666666663</v>
      </c>
      <c r="D21" s="22">
        <v>0.83333333333333337</v>
      </c>
      <c r="E21" s="20">
        <f t="shared" si="1"/>
        <v>0</v>
      </c>
      <c r="F21" s="21">
        <f t="shared" si="2"/>
        <v>0</v>
      </c>
      <c r="I21" s="31" t="s">
        <v>30</v>
      </c>
    </row>
    <row r="22" spans="1:9">
      <c r="A22" s="14"/>
      <c r="B22" s="19"/>
      <c r="C22" s="16">
        <v>0.83333333333333337</v>
      </c>
      <c r="D22" s="22">
        <v>0.875</v>
      </c>
      <c r="E22" s="20">
        <f t="shared" si="1"/>
        <v>0</v>
      </c>
      <c r="F22" s="21">
        <f t="shared" si="2"/>
        <v>0</v>
      </c>
      <c r="I22" s="31" t="s">
        <v>31</v>
      </c>
    </row>
    <row r="23" spans="1:9">
      <c r="A23" s="14"/>
      <c r="B23" s="19"/>
      <c r="C23" s="16">
        <v>0.875</v>
      </c>
      <c r="D23" s="16">
        <v>0.91666666666666696</v>
      </c>
      <c r="E23" s="20">
        <f t="shared" si="1"/>
        <v>0</v>
      </c>
      <c r="F23" s="21">
        <f t="shared" si="2"/>
        <v>0</v>
      </c>
      <c r="I23" s="31" t="s">
        <v>32</v>
      </c>
    </row>
    <row r="24" spans="1:9">
      <c r="A24" s="14"/>
      <c r="B24" s="19"/>
      <c r="C24" s="16">
        <v>0.91666666666666596</v>
      </c>
      <c r="D24" s="16">
        <v>0.95833333333333304</v>
      </c>
      <c r="E24" s="20">
        <f t="shared" si="1"/>
        <v>0</v>
      </c>
      <c r="F24" s="21">
        <f t="shared" si="2"/>
        <v>0</v>
      </c>
      <c r="I24" s="31" t="s">
        <v>33</v>
      </c>
    </row>
    <row r="25" spans="1:9">
      <c r="A25" s="14"/>
      <c r="B25" s="19"/>
      <c r="C25" s="16">
        <v>0.95833333333333304</v>
      </c>
      <c r="D25" s="22">
        <v>1</v>
      </c>
      <c r="E25" s="20">
        <f t="shared" si="1"/>
        <v>0</v>
      </c>
      <c r="F25" s="21">
        <f t="shared" si="2"/>
        <v>0</v>
      </c>
      <c r="I25" s="31" t="s">
        <v>34</v>
      </c>
    </row>
    <row r="26" spans="1:9">
      <c r="A26" s="14"/>
      <c r="B26" s="19"/>
      <c r="C26" s="16">
        <v>0.999999999999999</v>
      </c>
      <c r="D26" s="22">
        <v>1.0416666666666701</v>
      </c>
      <c r="E26" s="20">
        <f t="shared" si="1"/>
        <v>0</v>
      </c>
      <c r="F26" s="21"/>
      <c r="I26" s="31" t="s">
        <v>35</v>
      </c>
    </row>
    <row r="27" spans="1:9">
      <c r="A27" s="14"/>
      <c r="B27" s="19"/>
      <c r="C27" s="16">
        <v>1.0416666666666601</v>
      </c>
      <c r="D27" s="16">
        <v>1.0833333333333299</v>
      </c>
      <c r="E27" s="20">
        <f t="shared" si="1"/>
        <v>0</v>
      </c>
      <c r="F27" s="21"/>
      <c r="I27" s="31" t="s">
        <v>36</v>
      </c>
    </row>
    <row r="28" spans="1:9">
      <c r="A28" s="14"/>
      <c r="B28" s="19"/>
      <c r="C28" s="16">
        <v>1.0833333333333199</v>
      </c>
      <c r="D28" s="16">
        <v>1.125</v>
      </c>
      <c r="E28" s="20">
        <f t="shared" si="1"/>
        <v>0</v>
      </c>
      <c r="F28" s="21"/>
      <c r="I28" s="31" t="s">
        <v>37</v>
      </c>
    </row>
    <row r="29" spans="1:9">
      <c r="A29" s="14"/>
      <c r="B29" s="19"/>
      <c r="C29" s="16">
        <v>0.125</v>
      </c>
      <c r="D29" s="22">
        <v>0.16666666666666666</v>
      </c>
      <c r="E29" s="20">
        <f t="shared" si="1"/>
        <v>0</v>
      </c>
      <c r="F29" s="21"/>
      <c r="I29" s="31" t="s">
        <v>38</v>
      </c>
    </row>
    <row r="30" spans="1:9">
      <c r="A30" s="14"/>
      <c r="B30" s="19"/>
      <c r="C30" s="16">
        <v>0.16666666666666666</v>
      </c>
      <c r="D30" s="22">
        <v>0.20833333333333334</v>
      </c>
      <c r="E30" s="20">
        <f t="shared" si="1"/>
        <v>0</v>
      </c>
      <c r="F30" s="21"/>
      <c r="I30" s="31" t="s">
        <v>39</v>
      </c>
    </row>
    <row r="31" spans="1:9">
      <c r="A31" s="14"/>
      <c r="B31" s="19"/>
      <c r="C31" s="16">
        <v>0.20833333333333334</v>
      </c>
      <c r="D31" s="22">
        <v>0.25</v>
      </c>
      <c r="E31" s="20">
        <f t="shared" si="1"/>
        <v>0</v>
      </c>
      <c r="F31" s="21"/>
      <c r="I31" s="31" t="s">
        <v>40</v>
      </c>
    </row>
    <row r="32" spans="1:9">
      <c r="A32" s="23"/>
      <c r="B32" s="24"/>
      <c r="C32" s="25"/>
      <c r="D32" s="26"/>
      <c r="E32" s="26"/>
      <c r="F32" s="27"/>
      <c r="I32" s="31" t="s">
        <v>41</v>
      </c>
    </row>
    <row r="33" spans="1:9">
      <c r="A33" s="14">
        <f>A19+1</f>
        <v>42616</v>
      </c>
      <c r="B33" s="15">
        <f>INT((A33-DATE(YEAR(A33-WEEKDAY(A33-1)+4),1,3)+WEEKDAY(DATE(YEAR(A33-WEEKDAY(A33-1)+4),1,3))+5)/7)</f>
        <v>35</v>
      </c>
      <c r="C33" s="16">
        <v>0.70833333333333337</v>
      </c>
      <c r="D33" s="16">
        <v>0.75</v>
      </c>
      <c r="E33" s="20">
        <f t="shared" si="1"/>
        <v>0</v>
      </c>
      <c r="F33" s="18"/>
      <c r="I33" s="31" t="s">
        <v>42</v>
      </c>
    </row>
    <row r="34" spans="1:9">
      <c r="A34" s="14"/>
      <c r="B34" s="19"/>
      <c r="C34" s="16">
        <v>0.75</v>
      </c>
      <c r="D34" s="16">
        <v>0.79166666666666663</v>
      </c>
      <c r="E34" s="20">
        <f t="shared" si="1"/>
        <v>0</v>
      </c>
      <c r="F34" s="21">
        <f t="shared" ref="F34:F39" si="3">F33</f>
        <v>0</v>
      </c>
      <c r="I34" s="31">
        <f>[1]Buurtpreventieleden!A33</f>
        <v>0</v>
      </c>
    </row>
    <row r="35" spans="1:9">
      <c r="A35" s="14"/>
      <c r="B35" s="19"/>
      <c r="C35" s="16">
        <v>0.79166666666666663</v>
      </c>
      <c r="D35" s="22">
        <v>0.83333333333333337</v>
      </c>
      <c r="E35" s="20">
        <f t="shared" si="1"/>
        <v>0</v>
      </c>
      <c r="F35" s="21">
        <f t="shared" si="3"/>
        <v>0</v>
      </c>
      <c r="I35" s="31">
        <f>[1]Buurtpreventieleden!A34</f>
        <v>0</v>
      </c>
    </row>
    <row r="36" spans="1:9">
      <c r="A36" s="14"/>
      <c r="B36" s="19"/>
      <c r="C36" s="16">
        <v>0.83333333333333337</v>
      </c>
      <c r="D36" s="22">
        <v>0.875</v>
      </c>
      <c r="E36" s="20">
        <f t="shared" si="1"/>
        <v>0</v>
      </c>
      <c r="F36" s="21">
        <f t="shared" si="3"/>
        <v>0</v>
      </c>
      <c r="I36" s="31">
        <f>[1]Buurtpreventieleden!A35</f>
        <v>0</v>
      </c>
    </row>
    <row r="37" spans="1:9">
      <c r="A37" s="14"/>
      <c r="B37" s="19"/>
      <c r="C37" s="16">
        <v>0.875</v>
      </c>
      <c r="D37" s="16">
        <v>0.91666666666666696</v>
      </c>
      <c r="E37" s="20">
        <f t="shared" si="1"/>
        <v>0</v>
      </c>
      <c r="F37" s="21">
        <f t="shared" si="3"/>
        <v>0</v>
      </c>
      <c r="I37" s="31">
        <f>[1]Buurtpreventieleden!A36</f>
        <v>0</v>
      </c>
    </row>
    <row r="38" spans="1:9">
      <c r="A38" s="14"/>
      <c r="B38" s="19"/>
      <c r="C38" s="16">
        <v>0.91666666666666596</v>
      </c>
      <c r="D38" s="16">
        <v>0.95833333333333304</v>
      </c>
      <c r="E38" s="20">
        <f t="shared" si="1"/>
        <v>0</v>
      </c>
      <c r="F38" s="21">
        <f t="shared" si="3"/>
        <v>0</v>
      </c>
      <c r="I38" s="34">
        <f>[1]Buurtpreventieleden!A37</f>
        <v>0</v>
      </c>
    </row>
    <row r="39" spans="1:9">
      <c r="A39" s="14"/>
      <c r="B39" s="19"/>
      <c r="C39" s="16">
        <v>0.95833333333333304</v>
      </c>
      <c r="D39" s="22">
        <v>1</v>
      </c>
      <c r="E39" s="20">
        <f t="shared" si="1"/>
        <v>0</v>
      </c>
      <c r="F39" s="21">
        <f t="shared" si="3"/>
        <v>0</v>
      </c>
      <c r="I39" s="34">
        <f>[1]Buurtpreventieleden!A38</f>
        <v>0</v>
      </c>
    </row>
    <row r="40" spans="1:9">
      <c r="A40" s="14"/>
      <c r="B40" s="19"/>
      <c r="C40" s="16">
        <v>0.999999999999999</v>
      </c>
      <c r="D40" s="22">
        <v>1.0416666666666701</v>
      </c>
      <c r="E40" s="20">
        <f t="shared" si="1"/>
        <v>0</v>
      </c>
      <c r="F40" s="21"/>
      <c r="I40" s="34">
        <f>[1]Buurtpreventieleden!A39</f>
        <v>0</v>
      </c>
    </row>
    <row r="41" spans="1:9">
      <c r="A41" s="14"/>
      <c r="B41" s="19"/>
      <c r="C41" s="16">
        <v>1.0416666666666601</v>
      </c>
      <c r="D41" s="16">
        <v>1.0833333333333299</v>
      </c>
      <c r="E41" s="20">
        <f t="shared" si="1"/>
        <v>0</v>
      </c>
      <c r="F41" s="21"/>
      <c r="I41" s="34">
        <f>[1]Buurtpreventieleden!A40</f>
        <v>0</v>
      </c>
    </row>
    <row r="42" spans="1:9">
      <c r="A42" s="14"/>
      <c r="B42" s="19"/>
      <c r="C42" s="16">
        <v>1.0833333333333199</v>
      </c>
      <c r="D42" s="16">
        <v>1.125</v>
      </c>
      <c r="E42" s="20">
        <f t="shared" si="1"/>
        <v>0</v>
      </c>
      <c r="F42" s="21"/>
      <c r="I42" s="34">
        <f>[1]Buurtpreventieleden!A41</f>
        <v>0</v>
      </c>
    </row>
    <row r="43" spans="1:9">
      <c r="A43" s="14"/>
      <c r="B43" s="19"/>
      <c r="C43" s="16">
        <v>0.125</v>
      </c>
      <c r="D43" s="22">
        <v>0.16666666666666666</v>
      </c>
      <c r="E43" s="20">
        <f t="shared" si="1"/>
        <v>0</v>
      </c>
      <c r="F43" s="21"/>
      <c r="I43" s="34">
        <f>[1]Buurtpreventieleden!A42</f>
        <v>0</v>
      </c>
    </row>
    <row r="44" spans="1:9">
      <c r="A44" s="14"/>
      <c r="B44" s="19"/>
      <c r="C44" s="16">
        <v>0.16666666666666666</v>
      </c>
      <c r="D44" s="22">
        <v>0.20833333333333334</v>
      </c>
      <c r="E44" s="20">
        <f t="shared" si="1"/>
        <v>0</v>
      </c>
      <c r="F44" s="21"/>
    </row>
    <row r="45" spans="1:9">
      <c r="A45" s="14"/>
      <c r="B45" s="19"/>
      <c r="C45" s="16">
        <v>0.20833333333333334</v>
      </c>
      <c r="D45" s="22">
        <v>0.25</v>
      </c>
      <c r="E45" s="20">
        <f t="shared" si="1"/>
        <v>0</v>
      </c>
      <c r="F45" s="21"/>
    </row>
    <row r="46" spans="1:9">
      <c r="A46" s="23"/>
      <c r="B46" s="24"/>
      <c r="C46" s="25"/>
      <c r="D46" s="26"/>
      <c r="E46" s="26"/>
      <c r="F46" s="27"/>
    </row>
    <row r="47" spans="1:9">
      <c r="A47" s="14">
        <f>A33+1</f>
        <v>42617</v>
      </c>
      <c r="B47" s="15">
        <f>INT((A47-DATE(YEAR(A47-WEEKDAY(A47-1)+4),1,3)+WEEKDAY(DATE(YEAR(A47-WEEKDAY(A47-1)+4),1,3))+5)/7)</f>
        <v>35</v>
      </c>
      <c r="C47" s="16">
        <v>0.70833333333333337</v>
      </c>
      <c r="D47" s="16">
        <v>0.75</v>
      </c>
      <c r="E47" s="20">
        <f t="shared" si="1"/>
        <v>0</v>
      </c>
      <c r="F47" s="18"/>
    </row>
    <row r="48" spans="1:9">
      <c r="A48" s="14"/>
      <c r="B48" s="19"/>
      <c r="C48" s="16">
        <v>0.75</v>
      </c>
      <c r="D48" s="16">
        <v>0.79166666666666663</v>
      </c>
      <c r="E48" s="20">
        <f t="shared" si="1"/>
        <v>0</v>
      </c>
      <c r="F48" s="21">
        <f t="shared" ref="F48:F53" si="4">F47</f>
        <v>0</v>
      </c>
    </row>
    <row r="49" spans="1:6">
      <c r="A49" s="14"/>
      <c r="B49" s="19"/>
      <c r="C49" s="16">
        <v>0.79166666666666663</v>
      </c>
      <c r="D49" s="22">
        <v>0.83333333333333337</v>
      </c>
      <c r="E49" s="20">
        <f t="shared" si="1"/>
        <v>0</v>
      </c>
      <c r="F49" s="21">
        <f t="shared" si="4"/>
        <v>0</v>
      </c>
    </row>
    <row r="50" spans="1:6">
      <c r="A50" s="14"/>
      <c r="B50" s="19"/>
      <c r="C50" s="16">
        <v>0.83333333333333337</v>
      </c>
      <c r="D50" s="22">
        <v>0.875</v>
      </c>
      <c r="E50" s="20">
        <f t="shared" si="1"/>
        <v>0</v>
      </c>
      <c r="F50" s="21">
        <f t="shared" si="4"/>
        <v>0</v>
      </c>
    </row>
    <row r="51" spans="1:6">
      <c r="A51" s="14"/>
      <c r="B51" s="19"/>
      <c r="C51" s="16">
        <v>0.875</v>
      </c>
      <c r="D51" s="16">
        <v>0.91666666666666696</v>
      </c>
      <c r="E51" s="20">
        <f t="shared" si="1"/>
        <v>0</v>
      </c>
      <c r="F51" s="21">
        <f t="shared" si="4"/>
        <v>0</v>
      </c>
    </row>
    <row r="52" spans="1:6">
      <c r="A52" s="14"/>
      <c r="B52" s="19"/>
      <c r="C52" s="16">
        <v>0.91666666666666596</v>
      </c>
      <c r="D52" s="16">
        <v>0.95833333333333304</v>
      </c>
      <c r="E52" s="20">
        <f t="shared" si="1"/>
        <v>0</v>
      </c>
      <c r="F52" s="21">
        <f t="shared" si="4"/>
        <v>0</v>
      </c>
    </row>
    <row r="53" spans="1:6">
      <c r="A53" s="14"/>
      <c r="B53" s="19"/>
      <c r="C53" s="16">
        <v>0.95833333333333304</v>
      </c>
      <c r="D53" s="22">
        <v>1</v>
      </c>
      <c r="E53" s="20">
        <f t="shared" si="1"/>
        <v>0</v>
      </c>
      <c r="F53" s="21">
        <f t="shared" si="4"/>
        <v>0</v>
      </c>
    </row>
    <row r="54" spans="1:6">
      <c r="A54" s="14"/>
      <c r="B54" s="19"/>
      <c r="C54" s="16">
        <v>0.999999999999999</v>
      </c>
      <c r="D54" s="22">
        <v>1.0416666666666701</v>
      </c>
      <c r="E54" s="20">
        <f t="shared" si="1"/>
        <v>0</v>
      </c>
      <c r="F54" s="21"/>
    </row>
    <row r="55" spans="1:6">
      <c r="A55" s="14"/>
      <c r="B55" s="19"/>
      <c r="C55" s="16">
        <v>1.0416666666666601</v>
      </c>
      <c r="D55" s="16">
        <v>1.0833333333333299</v>
      </c>
      <c r="E55" s="20">
        <f t="shared" si="1"/>
        <v>0</v>
      </c>
      <c r="F55" s="21"/>
    </row>
    <row r="56" spans="1:6">
      <c r="A56" s="14"/>
      <c r="B56" s="19"/>
      <c r="C56" s="16">
        <v>1.0833333333333199</v>
      </c>
      <c r="D56" s="16">
        <v>1.125</v>
      </c>
      <c r="E56" s="20">
        <f t="shared" si="1"/>
        <v>0</v>
      </c>
      <c r="F56" s="21"/>
    </row>
    <row r="57" spans="1:6">
      <c r="A57" s="14"/>
      <c r="B57" s="19"/>
      <c r="C57" s="16">
        <v>0.125</v>
      </c>
      <c r="D57" s="22">
        <v>0.16666666666666666</v>
      </c>
      <c r="E57" s="20">
        <f t="shared" si="1"/>
        <v>0</v>
      </c>
      <c r="F57" s="21"/>
    </row>
    <row r="58" spans="1:6">
      <c r="A58" s="14"/>
      <c r="B58" s="19"/>
      <c r="C58" s="16">
        <v>0.16666666666666666</v>
      </c>
      <c r="D58" s="22">
        <v>0.20833333333333334</v>
      </c>
      <c r="E58" s="20">
        <f t="shared" si="1"/>
        <v>0</v>
      </c>
      <c r="F58" s="21"/>
    </row>
    <row r="59" spans="1:6">
      <c r="A59" s="14"/>
      <c r="B59" s="19"/>
      <c r="C59" s="16">
        <v>0.20833333333333334</v>
      </c>
      <c r="D59" s="22">
        <v>0.25</v>
      </c>
      <c r="E59" s="20">
        <f t="shared" si="1"/>
        <v>0</v>
      </c>
      <c r="F59" s="21"/>
    </row>
    <row r="60" spans="1:6">
      <c r="A60" s="23"/>
      <c r="B60" s="24"/>
      <c r="C60" s="25"/>
      <c r="D60" s="26"/>
      <c r="E60" s="26"/>
      <c r="F60" s="27"/>
    </row>
    <row r="61" spans="1:6">
      <c r="A61" s="14">
        <f>A47+1</f>
        <v>42618</v>
      </c>
      <c r="B61" s="15">
        <f>INT((A61-DATE(YEAR(A61-WEEKDAY(A61-1)+4),1,3)+WEEKDAY(DATE(YEAR(A61-WEEKDAY(A61-1)+4),1,3))+5)/7)</f>
        <v>36</v>
      </c>
      <c r="C61" s="16">
        <v>0.70833333333333337</v>
      </c>
      <c r="D61" s="16">
        <v>0.75</v>
      </c>
      <c r="E61" s="20">
        <f t="shared" si="1"/>
        <v>0</v>
      </c>
      <c r="F61" s="18"/>
    </row>
    <row r="62" spans="1:6">
      <c r="A62" s="14"/>
      <c r="B62" s="19"/>
      <c r="C62" s="16">
        <v>0.75</v>
      </c>
      <c r="D62" s="16">
        <v>0.79166666666666663</v>
      </c>
      <c r="E62" s="20">
        <f t="shared" si="1"/>
        <v>0</v>
      </c>
      <c r="F62" s="21">
        <f t="shared" ref="F62:F67" si="5">F61</f>
        <v>0</v>
      </c>
    </row>
    <row r="63" spans="1:6">
      <c r="A63" s="14"/>
      <c r="B63" s="19"/>
      <c r="C63" s="16">
        <v>0.79166666666666663</v>
      </c>
      <c r="D63" s="22">
        <v>0.83333333333333337</v>
      </c>
      <c r="E63" s="20">
        <f t="shared" si="1"/>
        <v>0</v>
      </c>
      <c r="F63" s="21">
        <f t="shared" si="5"/>
        <v>0</v>
      </c>
    </row>
    <row r="64" spans="1:6">
      <c r="A64" s="14"/>
      <c r="B64" s="19"/>
      <c r="C64" s="16">
        <v>0.83333333333333337</v>
      </c>
      <c r="D64" s="22">
        <v>0.875</v>
      </c>
      <c r="E64" s="20">
        <f t="shared" si="1"/>
        <v>0</v>
      </c>
      <c r="F64" s="21">
        <f t="shared" si="5"/>
        <v>0</v>
      </c>
    </row>
    <row r="65" spans="1:6">
      <c r="A65" s="14"/>
      <c r="B65" s="19"/>
      <c r="C65" s="16">
        <v>0.875</v>
      </c>
      <c r="D65" s="16">
        <v>0.91666666666666696</v>
      </c>
      <c r="E65" s="20">
        <f t="shared" si="1"/>
        <v>0</v>
      </c>
      <c r="F65" s="21">
        <f t="shared" si="5"/>
        <v>0</v>
      </c>
    </row>
    <row r="66" spans="1:6">
      <c r="A66" s="14"/>
      <c r="B66" s="19"/>
      <c r="C66" s="16">
        <v>0.91666666666666596</v>
      </c>
      <c r="D66" s="16">
        <v>0.95833333333333304</v>
      </c>
      <c r="E66" s="20">
        <f t="shared" si="1"/>
        <v>0</v>
      </c>
      <c r="F66" s="21">
        <f t="shared" si="5"/>
        <v>0</v>
      </c>
    </row>
    <row r="67" spans="1:6">
      <c r="A67" s="14"/>
      <c r="B67" s="19"/>
      <c r="C67" s="16">
        <v>0.95833333333333304</v>
      </c>
      <c r="D67" s="22">
        <v>1</v>
      </c>
      <c r="E67" s="20">
        <f t="shared" si="1"/>
        <v>0</v>
      </c>
      <c r="F67" s="21">
        <f t="shared" si="5"/>
        <v>0</v>
      </c>
    </row>
    <row r="68" spans="1:6">
      <c r="A68" s="14"/>
      <c r="B68" s="19"/>
      <c r="C68" s="16">
        <v>0.999999999999999</v>
      </c>
      <c r="D68" s="22">
        <v>1.0416666666666701</v>
      </c>
      <c r="E68" s="20">
        <f t="shared" si="1"/>
        <v>0</v>
      </c>
      <c r="F68" s="21"/>
    </row>
    <row r="69" spans="1:6">
      <c r="A69" s="14"/>
      <c r="B69" s="19"/>
      <c r="C69" s="16">
        <v>1.0416666666666601</v>
      </c>
      <c r="D69" s="16">
        <v>1.0833333333333299</v>
      </c>
      <c r="E69" s="20">
        <f t="shared" si="1"/>
        <v>0</v>
      </c>
      <c r="F69" s="21"/>
    </row>
    <row r="70" spans="1:6">
      <c r="A70" s="14"/>
      <c r="B70" s="19"/>
      <c r="C70" s="16">
        <v>1.0833333333333199</v>
      </c>
      <c r="D70" s="16">
        <v>1.125</v>
      </c>
      <c r="E70" s="20">
        <f t="shared" si="1"/>
        <v>0</v>
      </c>
      <c r="F70" s="21"/>
    </row>
    <row r="71" spans="1:6">
      <c r="A71" s="14"/>
      <c r="B71" s="19"/>
      <c r="C71" s="16">
        <v>0.125</v>
      </c>
      <c r="D71" s="22">
        <v>0.16666666666666666</v>
      </c>
      <c r="E71" s="20">
        <f t="shared" ref="E71:E74" si="6">E$5</f>
        <v>0</v>
      </c>
      <c r="F71" s="21"/>
    </row>
    <row r="72" spans="1:6">
      <c r="A72" s="14"/>
      <c r="B72" s="19"/>
      <c r="C72" s="16">
        <v>0.16666666666666666</v>
      </c>
      <c r="D72" s="22">
        <v>0.20833333333333334</v>
      </c>
      <c r="E72" s="20">
        <f t="shared" si="6"/>
        <v>0</v>
      </c>
      <c r="F72" s="21"/>
    </row>
    <row r="73" spans="1:6">
      <c r="A73" s="14"/>
      <c r="B73" s="19"/>
      <c r="C73" s="16">
        <v>0.20833333333333334</v>
      </c>
      <c r="D73" s="22">
        <v>0.25</v>
      </c>
      <c r="E73" s="20">
        <f t="shared" si="6"/>
        <v>0</v>
      </c>
      <c r="F73" s="21"/>
    </row>
    <row r="74" spans="1:6">
      <c r="A74" s="23"/>
      <c r="B74" s="24"/>
      <c r="C74" s="25"/>
      <c r="D74" s="26"/>
      <c r="E74" s="26"/>
      <c r="F74" s="27"/>
    </row>
    <row r="75" spans="1:6">
      <c r="A75" s="14">
        <f>A61+1</f>
        <v>42619</v>
      </c>
      <c r="B75" s="15">
        <f>INT((A75-DATE(YEAR(A75-WEEKDAY(A75-1)+4),1,3)+WEEKDAY(DATE(YEAR(A75-WEEKDAY(A75-1)+4),1,3))+5)/7)</f>
        <v>36</v>
      </c>
      <c r="C75" s="16">
        <v>0.70833333333333337</v>
      </c>
      <c r="D75" s="16">
        <v>0.75</v>
      </c>
      <c r="E75" s="20">
        <f t="shared" ref="E75:E88" si="7">E$5</f>
        <v>0</v>
      </c>
      <c r="F75" s="18"/>
    </row>
    <row r="76" spans="1:6">
      <c r="A76" s="14"/>
      <c r="B76" s="19"/>
      <c r="C76" s="16">
        <v>0.75</v>
      </c>
      <c r="D76" s="16">
        <v>0.79166666666666663</v>
      </c>
      <c r="E76" s="20">
        <f t="shared" si="7"/>
        <v>0</v>
      </c>
      <c r="F76" s="21">
        <f t="shared" ref="F76:F81" si="8">F75</f>
        <v>0</v>
      </c>
    </row>
    <row r="77" spans="1:6">
      <c r="A77" s="14"/>
      <c r="B77" s="19"/>
      <c r="C77" s="16">
        <v>0.79166666666666663</v>
      </c>
      <c r="D77" s="22">
        <v>0.83333333333333337</v>
      </c>
      <c r="E77" s="20">
        <f t="shared" si="7"/>
        <v>0</v>
      </c>
      <c r="F77" s="21">
        <f t="shared" si="8"/>
        <v>0</v>
      </c>
    </row>
    <row r="78" spans="1:6">
      <c r="A78" s="14"/>
      <c r="B78" s="19"/>
      <c r="C78" s="16">
        <v>0.83333333333333337</v>
      </c>
      <c r="D78" s="22">
        <v>0.875</v>
      </c>
      <c r="E78" s="20">
        <f t="shared" si="7"/>
        <v>0</v>
      </c>
      <c r="F78" s="21">
        <f t="shared" si="8"/>
        <v>0</v>
      </c>
    </row>
    <row r="79" spans="1:6">
      <c r="A79" s="14"/>
      <c r="B79" s="19"/>
      <c r="C79" s="16">
        <v>0.875</v>
      </c>
      <c r="D79" s="16">
        <v>0.91666666666666696</v>
      </c>
      <c r="E79" s="20">
        <f t="shared" si="7"/>
        <v>0</v>
      </c>
      <c r="F79" s="21">
        <f t="shared" si="8"/>
        <v>0</v>
      </c>
    </row>
    <row r="80" spans="1:6">
      <c r="A80" s="14"/>
      <c r="B80" s="19"/>
      <c r="C80" s="16">
        <v>0.91666666666666596</v>
      </c>
      <c r="D80" s="16">
        <v>0.95833333333333304</v>
      </c>
      <c r="E80" s="20">
        <f t="shared" si="7"/>
        <v>0</v>
      </c>
      <c r="F80" s="21">
        <f t="shared" si="8"/>
        <v>0</v>
      </c>
    </row>
    <row r="81" spans="1:6">
      <c r="A81" s="14"/>
      <c r="B81" s="19"/>
      <c r="C81" s="16">
        <v>0.95833333333333304</v>
      </c>
      <c r="D81" s="22">
        <v>1</v>
      </c>
      <c r="E81" s="20">
        <f t="shared" si="7"/>
        <v>0</v>
      </c>
      <c r="F81" s="21">
        <f t="shared" si="8"/>
        <v>0</v>
      </c>
    </row>
    <row r="82" spans="1:6">
      <c r="A82" s="14"/>
      <c r="B82" s="19"/>
      <c r="C82" s="16">
        <v>0.999999999999999</v>
      </c>
      <c r="D82" s="22">
        <v>1.0416666666666701</v>
      </c>
      <c r="E82" s="20">
        <f t="shared" si="7"/>
        <v>0</v>
      </c>
      <c r="F82" s="21"/>
    </row>
    <row r="83" spans="1:6">
      <c r="A83" s="14"/>
      <c r="B83" s="19"/>
      <c r="C83" s="16">
        <v>1.0416666666666601</v>
      </c>
      <c r="D83" s="16">
        <v>1.0833333333333299</v>
      </c>
      <c r="E83" s="20">
        <f t="shared" si="7"/>
        <v>0</v>
      </c>
      <c r="F83" s="21"/>
    </row>
    <row r="84" spans="1:6">
      <c r="A84" s="14"/>
      <c r="B84" s="19"/>
      <c r="C84" s="16">
        <v>1.0833333333333199</v>
      </c>
      <c r="D84" s="16">
        <v>1.125</v>
      </c>
      <c r="E84" s="20">
        <f t="shared" si="7"/>
        <v>0</v>
      </c>
      <c r="F84" s="21"/>
    </row>
    <row r="85" spans="1:6">
      <c r="A85" s="14"/>
      <c r="B85" s="19"/>
      <c r="C85" s="16">
        <v>0.125</v>
      </c>
      <c r="D85" s="22">
        <v>0.16666666666666666</v>
      </c>
      <c r="E85" s="20">
        <f t="shared" si="7"/>
        <v>0</v>
      </c>
      <c r="F85" s="21"/>
    </row>
    <row r="86" spans="1:6">
      <c r="A86" s="14"/>
      <c r="B86" s="19"/>
      <c r="C86" s="16">
        <v>0.16666666666666666</v>
      </c>
      <c r="D86" s="22">
        <v>0.20833333333333334</v>
      </c>
      <c r="E86" s="20">
        <f t="shared" si="7"/>
        <v>0</v>
      </c>
      <c r="F86" s="21"/>
    </row>
    <row r="87" spans="1:6">
      <c r="A87" s="14"/>
      <c r="B87" s="19"/>
      <c r="C87" s="16">
        <v>0.20833333333333334</v>
      </c>
      <c r="D87" s="22">
        <v>0.25</v>
      </c>
      <c r="E87" s="20">
        <f t="shared" si="7"/>
        <v>0</v>
      </c>
      <c r="F87" s="21"/>
    </row>
    <row r="88" spans="1:6">
      <c r="A88" s="23"/>
      <c r="B88" s="24"/>
      <c r="C88" s="25"/>
      <c r="D88" s="26"/>
      <c r="E88" s="26"/>
      <c r="F88" s="27"/>
    </row>
    <row r="89" spans="1:6">
      <c r="A89" s="14">
        <f>A75+1</f>
        <v>42620</v>
      </c>
      <c r="B89" s="15">
        <f>INT((A89-DATE(YEAR(A89-WEEKDAY(A89-1)+4),1,3)+WEEKDAY(DATE(YEAR(A89-WEEKDAY(A89-1)+4),1,3))+5)/7)</f>
        <v>36</v>
      </c>
      <c r="C89" s="16">
        <v>0.70833333333333337</v>
      </c>
      <c r="D89" s="16">
        <v>0.75</v>
      </c>
      <c r="E89" s="20">
        <f t="shared" ref="E89:E102" si="9">E$5</f>
        <v>0</v>
      </c>
      <c r="F89" s="18"/>
    </row>
    <row r="90" spans="1:6">
      <c r="A90" s="14"/>
      <c r="B90" s="19"/>
      <c r="C90" s="16">
        <v>0.75</v>
      </c>
      <c r="D90" s="16">
        <v>0.79166666666666663</v>
      </c>
      <c r="E90" s="20">
        <f t="shared" si="9"/>
        <v>0</v>
      </c>
      <c r="F90" s="21">
        <f t="shared" ref="F90:F95" si="10">F89</f>
        <v>0</v>
      </c>
    </row>
    <row r="91" spans="1:6">
      <c r="A91" s="14"/>
      <c r="B91" s="19"/>
      <c r="C91" s="16">
        <v>0.79166666666666663</v>
      </c>
      <c r="D91" s="22">
        <v>0.83333333333333337</v>
      </c>
      <c r="E91" s="20">
        <f t="shared" si="9"/>
        <v>0</v>
      </c>
      <c r="F91" s="21">
        <f t="shared" si="10"/>
        <v>0</v>
      </c>
    </row>
    <row r="92" spans="1:6">
      <c r="A92" s="14"/>
      <c r="B92" s="19"/>
      <c r="C92" s="16">
        <v>0.83333333333333337</v>
      </c>
      <c r="D92" s="22">
        <v>0.875</v>
      </c>
      <c r="E92" s="20">
        <f t="shared" si="9"/>
        <v>0</v>
      </c>
      <c r="F92" s="21">
        <f t="shared" si="10"/>
        <v>0</v>
      </c>
    </row>
    <row r="93" spans="1:6">
      <c r="A93" s="14"/>
      <c r="B93" s="19"/>
      <c r="C93" s="16">
        <v>0.875</v>
      </c>
      <c r="D93" s="16">
        <v>0.91666666666666696</v>
      </c>
      <c r="E93" s="20">
        <f t="shared" si="9"/>
        <v>0</v>
      </c>
      <c r="F93" s="21">
        <f t="shared" si="10"/>
        <v>0</v>
      </c>
    </row>
    <row r="94" spans="1:6">
      <c r="A94" s="14"/>
      <c r="B94" s="19"/>
      <c r="C94" s="16">
        <v>0.91666666666666596</v>
      </c>
      <c r="D94" s="16">
        <v>0.95833333333333304</v>
      </c>
      <c r="E94" s="20">
        <f t="shared" si="9"/>
        <v>0</v>
      </c>
      <c r="F94" s="21">
        <f t="shared" si="10"/>
        <v>0</v>
      </c>
    </row>
    <row r="95" spans="1:6">
      <c r="A95" s="14"/>
      <c r="B95" s="19"/>
      <c r="C95" s="16">
        <v>0.95833333333333304</v>
      </c>
      <c r="D95" s="22">
        <v>1</v>
      </c>
      <c r="E95" s="20">
        <f t="shared" si="9"/>
        <v>0</v>
      </c>
      <c r="F95" s="21">
        <f t="shared" si="10"/>
        <v>0</v>
      </c>
    </row>
    <row r="96" spans="1:6">
      <c r="A96" s="14"/>
      <c r="B96" s="19"/>
      <c r="C96" s="16">
        <v>0.999999999999999</v>
      </c>
      <c r="D96" s="22">
        <v>1.0416666666666701</v>
      </c>
      <c r="E96" s="20">
        <f t="shared" si="9"/>
        <v>0</v>
      </c>
      <c r="F96" s="21"/>
    </row>
    <row r="97" spans="1:6">
      <c r="A97" s="14"/>
      <c r="B97" s="19"/>
      <c r="C97" s="16">
        <v>1.0416666666666601</v>
      </c>
      <c r="D97" s="16">
        <v>1.0833333333333299</v>
      </c>
      <c r="E97" s="20">
        <f t="shared" si="9"/>
        <v>0</v>
      </c>
      <c r="F97" s="21"/>
    </row>
    <row r="98" spans="1:6">
      <c r="A98" s="14"/>
      <c r="B98" s="19"/>
      <c r="C98" s="16">
        <v>1.0833333333333199</v>
      </c>
      <c r="D98" s="16">
        <v>1.125</v>
      </c>
      <c r="E98" s="20">
        <f t="shared" si="9"/>
        <v>0</v>
      </c>
      <c r="F98" s="21"/>
    </row>
    <row r="99" spans="1:6">
      <c r="A99" s="14"/>
      <c r="B99" s="19"/>
      <c r="C99" s="16">
        <v>0.125</v>
      </c>
      <c r="D99" s="22">
        <v>0.16666666666666666</v>
      </c>
      <c r="E99" s="20">
        <f t="shared" si="9"/>
        <v>0</v>
      </c>
      <c r="F99" s="21"/>
    </row>
    <row r="100" spans="1:6">
      <c r="A100" s="14"/>
      <c r="B100" s="19"/>
      <c r="C100" s="16">
        <v>0.16666666666666666</v>
      </c>
      <c r="D100" s="22">
        <v>0.20833333333333334</v>
      </c>
      <c r="E100" s="20">
        <f t="shared" si="9"/>
        <v>0</v>
      </c>
      <c r="F100" s="21"/>
    </row>
    <row r="101" spans="1:6">
      <c r="A101" s="14"/>
      <c r="B101" s="19"/>
      <c r="C101" s="16">
        <v>0.20833333333333334</v>
      </c>
      <c r="D101" s="22">
        <v>0.25</v>
      </c>
      <c r="E101" s="20">
        <f t="shared" si="9"/>
        <v>0</v>
      </c>
      <c r="F101" s="21"/>
    </row>
    <row r="102" spans="1:6">
      <c r="A102" s="23"/>
      <c r="B102" s="24"/>
      <c r="C102" s="25"/>
      <c r="D102" s="26"/>
      <c r="E102" s="26"/>
      <c r="F102" s="27"/>
    </row>
    <row r="103" spans="1:6">
      <c r="A103" s="14">
        <f>A89+1</f>
        <v>42621</v>
      </c>
      <c r="B103" s="15">
        <f>INT((A103-DATE(YEAR(A103-WEEKDAY(A103-1)+4),1,3)+WEEKDAY(DATE(YEAR(A103-WEEKDAY(A103-1)+4),1,3))+5)/7)</f>
        <v>36</v>
      </c>
      <c r="C103" s="16">
        <v>0.70833333333333337</v>
      </c>
      <c r="D103" s="16">
        <v>0.75</v>
      </c>
      <c r="E103" s="20">
        <f t="shared" ref="E103:E116" si="11">E$5</f>
        <v>0</v>
      </c>
      <c r="F103" s="18"/>
    </row>
    <row r="104" spans="1:6">
      <c r="A104" s="14"/>
      <c r="B104" s="19"/>
      <c r="C104" s="16">
        <v>0.75</v>
      </c>
      <c r="D104" s="16">
        <v>0.79166666666666663</v>
      </c>
      <c r="E104" s="20">
        <f t="shared" si="11"/>
        <v>0</v>
      </c>
      <c r="F104" s="21">
        <f t="shared" ref="F104:F109" si="12">F103</f>
        <v>0</v>
      </c>
    </row>
    <row r="105" spans="1:6">
      <c r="A105" s="14"/>
      <c r="B105" s="19"/>
      <c r="C105" s="16">
        <v>0.79166666666666663</v>
      </c>
      <c r="D105" s="22">
        <v>0.83333333333333337</v>
      </c>
      <c r="E105" s="20">
        <f t="shared" si="11"/>
        <v>0</v>
      </c>
      <c r="F105" s="21">
        <f t="shared" si="12"/>
        <v>0</v>
      </c>
    </row>
    <row r="106" spans="1:6">
      <c r="A106" s="14"/>
      <c r="B106" s="19"/>
      <c r="C106" s="16">
        <v>0.83333333333333337</v>
      </c>
      <c r="D106" s="22">
        <v>0.875</v>
      </c>
      <c r="E106" s="20">
        <f t="shared" si="11"/>
        <v>0</v>
      </c>
      <c r="F106" s="21">
        <f t="shared" si="12"/>
        <v>0</v>
      </c>
    </row>
    <row r="107" spans="1:6">
      <c r="A107" s="14"/>
      <c r="B107" s="19"/>
      <c r="C107" s="16">
        <v>0.875</v>
      </c>
      <c r="D107" s="16">
        <v>0.91666666666666696</v>
      </c>
      <c r="E107" s="20">
        <f t="shared" si="11"/>
        <v>0</v>
      </c>
      <c r="F107" s="21">
        <f t="shared" si="12"/>
        <v>0</v>
      </c>
    </row>
    <row r="108" spans="1:6">
      <c r="A108" s="14"/>
      <c r="B108" s="19"/>
      <c r="C108" s="16">
        <v>0.91666666666666596</v>
      </c>
      <c r="D108" s="16">
        <v>0.95833333333333304</v>
      </c>
      <c r="E108" s="20">
        <f t="shared" si="11"/>
        <v>0</v>
      </c>
      <c r="F108" s="21">
        <f t="shared" si="12"/>
        <v>0</v>
      </c>
    </row>
    <row r="109" spans="1:6">
      <c r="A109" s="14"/>
      <c r="B109" s="19"/>
      <c r="C109" s="16">
        <v>0.95833333333333304</v>
      </c>
      <c r="D109" s="22">
        <v>1</v>
      </c>
      <c r="E109" s="20">
        <f t="shared" si="11"/>
        <v>0</v>
      </c>
      <c r="F109" s="21">
        <f t="shared" si="12"/>
        <v>0</v>
      </c>
    </row>
    <row r="110" spans="1:6">
      <c r="A110" s="14"/>
      <c r="B110" s="19"/>
      <c r="C110" s="16">
        <v>0.999999999999999</v>
      </c>
      <c r="D110" s="22">
        <v>1.0416666666666701</v>
      </c>
      <c r="E110" s="20">
        <f t="shared" si="11"/>
        <v>0</v>
      </c>
      <c r="F110" s="21"/>
    </row>
    <row r="111" spans="1:6">
      <c r="A111" s="14"/>
      <c r="B111" s="19"/>
      <c r="C111" s="16">
        <v>1.0416666666666601</v>
      </c>
      <c r="D111" s="16">
        <v>1.0833333333333299</v>
      </c>
      <c r="E111" s="20">
        <f t="shared" si="11"/>
        <v>0</v>
      </c>
      <c r="F111" s="21"/>
    </row>
    <row r="112" spans="1:6">
      <c r="A112" s="14"/>
      <c r="B112" s="19"/>
      <c r="C112" s="16">
        <v>1.0833333333333199</v>
      </c>
      <c r="D112" s="16">
        <v>1.125</v>
      </c>
      <c r="E112" s="20">
        <f t="shared" si="11"/>
        <v>0</v>
      </c>
      <c r="F112" s="21"/>
    </row>
    <row r="113" spans="1:6">
      <c r="A113" s="14"/>
      <c r="B113" s="19"/>
      <c r="C113" s="16">
        <v>0.125</v>
      </c>
      <c r="D113" s="22">
        <v>0.16666666666666666</v>
      </c>
      <c r="E113" s="20">
        <f t="shared" si="11"/>
        <v>0</v>
      </c>
      <c r="F113" s="21"/>
    </row>
    <row r="114" spans="1:6">
      <c r="A114" s="14"/>
      <c r="B114" s="19"/>
      <c r="C114" s="16">
        <v>0.16666666666666666</v>
      </c>
      <c r="D114" s="22">
        <v>0.20833333333333334</v>
      </c>
      <c r="E114" s="20">
        <f t="shared" si="11"/>
        <v>0</v>
      </c>
      <c r="F114" s="21"/>
    </row>
    <row r="115" spans="1:6">
      <c r="A115" s="14"/>
      <c r="B115" s="19"/>
      <c r="C115" s="16">
        <v>0.20833333333333334</v>
      </c>
      <c r="D115" s="22">
        <v>0.25</v>
      </c>
      <c r="E115" s="20">
        <f t="shared" si="11"/>
        <v>0</v>
      </c>
      <c r="F115" s="21"/>
    </row>
    <row r="116" spans="1:6">
      <c r="A116" s="23"/>
      <c r="B116" s="24"/>
      <c r="C116" s="25"/>
      <c r="D116" s="26"/>
      <c r="E116" s="26"/>
      <c r="F116" s="27"/>
    </row>
    <row r="117" spans="1:6">
      <c r="A117" s="14">
        <f>A103+1</f>
        <v>42622</v>
      </c>
      <c r="B117" s="15">
        <f>INT((A117-DATE(YEAR(A117-WEEKDAY(A117-1)+4),1,3)+WEEKDAY(DATE(YEAR(A117-WEEKDAY(A117-1)+4),1,3))+5)/7)</f>
        <v>36</v>
      </c>
      <c r="C117" s="16">
        <v>0.70833333333333337</v>
      </c>
      <c r="D117" s="16">
        <v>0.75</v>
      </c>
      <c r="E117" s="20">
        <f t="shared" ref="E117:E130" si="13">E$5</f>
        <v>0</v>
      </c>
      <c r="F117" s="18"/>
    </row>
    <row r="118" spans="1:6">
      <c r="A118" s="14"/>
      <c r="B118" s="19"/>
      <c r="C118" s="16">
        <v>0.75</v>
      </c>
      <c r="D118" s="16">
        <v>0.79166666666666663</v>
      </c>
      <c r="E118" s="20">
        <f t="shared" si="13"/>
        <v>0</v>
      </c>
      <c r="F118" s="21">
        <f t="shared" ref="F118:F123" si="14">F117</f>
        <v>0</v>
      </c>
    </row>
    <row r="119" spans="1:6">
      <c r="A119" s="14"/>
      <c r="B119" s="19"/>
      <c r="C119" s="16">
        <v>0.79166666666666663</v>
      </c>
      <c r="D119" s="22">
        <v>0.83333333333333337</v>
      </c>
      <c r="E119" s="20">
        <f t="shared" si="13"/>
        <v>0</v>
      </c>
      <c r="F119" s="21">
        <f t="shared" si="14"/>
        <v>0</v>
      </c>
    </row>
    <row r="120" spans="1:6">
      <c r="A120" s="14"/>
      <c r="B120" s="19"/>
      <c r="C120" s="16">
        <v>0.83333333333333337</v>
      </c>
      <c r="D120" s="22">
        <v>0.875</v>
      </c>
      <c r="E120" s="20">
        <f t="shared" si="13"/>
        <v>0</v>
      </c>
      <c r="F120" s="21">
        <f t="shared" si="14"/>
        <v>0</v>
      </c>
    </row>
    <row r="121" spans="1:6">
      <c r="A121" s="14"/>
      <c r="B121" s="19"/>
      <c r="C121" s="16">
        <v>0.875</v>
      </c>
      <c r="D121" s="16">
        <v>0.91666666666666696</v>
      </c>
      <c r="E121" s="20">
        <f t="shared" si="13"/>
        <v>0</v>
      </c>
      <c r="F121" s="21">
        <f t="shared" si="14"/>
        <v>0</v>
      </c>
    </row>
    <row r="122" spans="1:6">
      <c r="A122" s="14"/>
      <c r="B122" s="19"/>
      <c r="C122" s="16">
        <v>0.91666666666666596</v>
      </c>
      <c r="D122" s="16">
        <v>0.95833333333333304</v>
      </c>
      <c r="E122" s="20">
        <f t="shared" si="13"/>
        <v>0</v>
      </c>
      <c r="F122" s="21">
        <f t="shared" si="14"/>
        <v>0</v>
      </c>
    </row>
    <row r="123" spans="1:6">
      <c r="A123" s="14"/>
      <c r="B123" s="19"/>
      <c r="C123" s="16">
        <v>0.95833333333333304</v>
      </c>
      <c r="D123" s="22">
        <v>1</v>
      </c>
      <c r="E123" s="20">
        <f t="shared" si="13"/>
        <v>0</v>
      </c>
      <c r="F123" s="21">
        <f t="shared" si="14"/>
        <v>0</v>
      </c>
    </row>
    <row r="124" spans="1:6">
      <c r="A124" s="14"/>
      <c r="B124" s="19"/>
      <c r="C124" s="16">
        <v>0.999999999999999</v>
      </c>
      <c r="D124" s="22">
        <v>1.0416666666666701</v>
      </c>
      <c r="E124" s="20">
        <f t="shared" si="13"/>
        <v>0</v>
      </c>
      <c r="F124" s="21"/>
    </row>
    <row r="125" spans="1:6">
      <c r="A125" s="14"/>
      <c r="B125" s="19"/>
      <c r="C125" s="16">
        <v>1.0416666666666601</v>
      </c>
      <c r="D125" s="16">
        <v>1.0833333333333299</v>
      </c>
      <c r="E125" s="20">
        <f t="shared" si="13"/>
        <v>0</v>
      </c>
      <c r="F125" s="21"/>
    </row>
    <row r="126" spans="1:6">
      <c r="A126" s="14"/>
      <c r="B126" s="19"/>
      <c r="C126" s="16">
        <v>1.0833333333333199</v>
      </c>
      <c r="D126" s="16">
        <v>1.125</v>
      </c>
      <c r="E126" s="20">
        <f t="shared" si="13"/>
        <v>0</v>
      </c>
      <c r="F126" s="21"/>
    </row>
    <row r="127" spans="1:6">
      <c r="A127" s="14"/>
      <c r="B127" s="19"/>
      <c r="C127" s="16">
        <v>0.125</v>
      </c>
      <c r="D127" s="22">
        <v>0.16666666666666666</v>
      </c>
      <c r="E127" s="20">
        <f t="shared" si="13"/>
        <v>0</v>
      </c>
      <c r="F127" s="21"/>
    </row>
    <row r="128" spans="1:6">
      <c r="A128" s="14"/>
      <c r="B128" s="19"/>
      <c r="C128" s="16">
        <v>0.16666666666666666</v>
      </c>
      <c r="D128" s="22">
        <v>0.20833333333333334</v>
      </c>
      <c r="E128" s="20">
        <f t="shared" si="13"/>
        <v>0</v>
      </c>
      <c r="F128" s="21"/>
    </row>
    <row r="129" spans="1:6">
      <c r="A129" s="14"/>
      <c r="B129" s="19"/>
      <c r="C129" s="16">
        <v>0.20833333333333334</v>
      </c>
      <c r="D129" s="22">
        <v>0.25</v>
      </c>
      <c r="E129" s="20">
        <f t="shared" si="13"/>
        <v>0</v>
      </c>
      <c r="F129" s="21"/>
    </row>
    <row r="130" spans="1:6">
      <c r="A130" s="23"/>
      <c r="B130" s="24"/>
      <c r="C130" s="25"/>
      <c r="D130" s="26"/>
      <c r="E130" s="26"/>
      <c r="F130" s="27"/>
    </row>
    <row r="131" spans="1:6">
      <c r="A131" s="14">
        <f>A117+1</f>
        <v>42623</v>
      </c>
      <c r="B131" s="15">
        <f>INT((A131-DATE(YEAR(A131-WEEKDAY(A131-1)+4),1,3)+WEEKDAY(DATE(YEAR(A131-WEEKDAY(A131-1)+4),1,3))+5)/7)</f>
        <v>36</v>
      </c>
      <c r="C131" s="16">
        <v>0.70833333333333337</v>
      </c>
      <c r="D131" s="16">
        <v>0.75</v>
      </c>
      <c r="E131" s="20">
        <f t="shared" ref="E131:E144" si="15">E$5</f>
        <v>0</v>
      </c>
      <c r="F131" s="18"/>
    </row>
    <row r="132" spans="1:6">
      <c r="A132" s="14"/>
      <c r="B132" s="19"/>
      <c r="C132" s="16">
        <v>0.75</v>
      </c>
      <c r="D132" s="16">
        <v>0.79166666666666663</v>
      </c>
      <c r="E132" s="20">
        <f t="shared" si="15"/>
        <v>0</v>
      </c>
      <c r="F132" s="21">
        <f t="shared" ref="F132:F137" si="16">F131</f>
        <v>0</v>
      </c>
    </row>
    <row r="133" spans="1:6">
      <c r="A133" s="14"/>
      <c r="B133" s="19"/>
      <c r="C133" s="16">
        <v>0.79166666666666663</v>
      </c>
      <c r="D133" s="22">
        <v>0.83333333333333337</v>
      </c>
      <c r="E133" s="20">
        <f t="shared" si="15"/>
        <v>0</v>
      </c>
      <c r="F133" s="21">
        <f t="shared" si="16"/>
        <v>0</v>
      </c>
    </row>
    <row r="134" spans="1:6">
      <c r="A134" s="14"/>
      <c r="B134" s="19"/>
      <c r="C134" s="16">
        <v>0.83333333333333337</v>
      </c>
      <c r="D134" s="22">
        <v>0.875</v>
      </c>
      <c r="E134" s="20">
        <f t="shared" si="15"/>
        <v>0</v>
      </c>
      <c r="F134" s="21">
        <f t="shared" si="16"/>
        <v>0</v>
      </c>
    </row>
    <row r="135" spans="1:6">
      <c r="A135" s="14"/>
      <c r="B135" s="19"/>
      <c r="C135" s="16">
        <v>0.875</v>
      </c>
      <c r="D135" s="16">
        <v>0.91666666666666696</v>
      </c>
      <c r="E135" s="20">
        <f t="shared" si="15"/>
        <v>0</v>
      </c>
      <c r="F135" s="21">
        <f t="shared" si="16"/>
        <v>0</v>
      </c>
    </row>
    <row r="136" spans="1:6">
      <c r="A136" s="14"/>
      <c r="B136" s="19"/>
      <c r="C136" s="16">
        <v>0.91666666666666596</v>
      </c>
      <c r="D136" s="16">
        <v>0.95833333333333304</v>
      </c>
      <c r="E136" s="20">
        <f t="shared" si="15"/>
        <v>0</v>
      </c>
      <c r="F136" s="21">
        <f t="shared" si="16"/>
        <v>0</v>
      </c>
    </row>
    <row r="137" spans="1:6">
      <c r="A137" s="14"/>
      <c r="B137" s="19"/>
      <c r="C137" s="16">
        <v>0.95833333333333304</v>
      </c>
      <c r="D137" s="22">
        <v>1</v>
      </c>
      <c r="E137" s="20">
        <f t="shared" si="15"/>
        <v>0</v>
      </c>
      <c r="F137" s="21">
        <f t="shared" si="16"/>
        <v>0</v>
      </c>
    </row>
    <row r="138" spans="1:6">
      <c r="A138" s="14"/>
      <c r="B138" s="19"/>
      <c r="C138" s="16">
        <v>0.999999999999999</v>
      </c>
      <c r="D138" s="22">
        <v>1.0416666666666701</v>
      </c>
      <c r="E138" s="20">
        <f t="shared" si="15"/>
        <v>0</v>
      </c>
      <c r="F138" s="21"/>
    </row>
    <row r="139" spans="1:6">
      <c r="A139" s="14"/>
      <c r="B139" s="19"/>
      <c r="C139" s="16">
        <v>1.0416666666666601</v>
      </c>
      <c r="D139" s="16">
        <v>1.0833333333333299</v>
      </c>
      <c r="E139" s="20">
        <f t="shared" si="15"/>
        <v>0</v>
      </c>
      <c r="F139" s="21"/>
    </row>
    <row r="140" spans="1:6">
      <c r="A140" s="14"/>
      <c r="B140" s="19"/>
      <c r="C140" s="16">
        <v>1.0833333333333199</v>
      </c>
      <c r="D140" s="16">
        <v>1.125</v>
      </c>
      <c r="E140" s="20">
        <f t="shared" si="15"/>
        <v>0</v>
      </c>
      <c r="F140" s="21"/>
    </row>
    <row r="141" spans="1:6">
      <c r="A141" s="14"/>
      <c r="B141" s="19"/>
      <c r="C141" s="16">
        <v>0.125</v>
      </c>
      <c r="D141" s="22">
        <v>0.16666666666666666</v>
      </c>
      <c r="E141" s="20">
        <f t="shared" si="15"/>
        <v>0</v>
      </c>
      <c r="F141" s="21"/>
    </row>
    <row r="142" spans="1:6">
      <c r="A142" s="14"/>
      <c r="B142" s="19"/>
      <c r="C142" s="16">
        <v>0.16666666666666666</v>
      </c>
      <c r="D142" s="22">
        <v>0.20833333333333334</v>
      </c>
      <c r="E142" s="20">
        <f t="shared" si="15"/>
        <v>0</v>
      </c>
      <c r="F142" s="21"/>
    </row>
    <row r="143" spans="1:6">
      <c r="A143" s="14"/>
      <c r="B143" s="19"/>
      <c r="C143" s="16">
        <v>0.20833333333333334</v>
      </c>
      <c r="D143" s="22">
        <v>0.25</v>
      </c>
      <c r="E143" s="20">
        <f t="shared" si="15"/>
        <v>0</v>
      </c>
      <c r="F143" s="21"/>
    </row>
    <row r="144" spans="1:6">
      <c r="A144" s="23"/>
      <c r="B144" s="24"/>
      <c r="C144" s="25"/>
      <c r="D144" s="26"/>
      <c r="E144" s="26"/>
      <c r="F144" s="27"/>
    </row>
    <row r="145" spans="1:6">
      <c r="A145" s="14">
        <f>A131+1</f>
        <v>42624</v>
      </c>
      <c r="B145" s="15">
        <f>INT((A145-DATE(YEAR(A145-WEEKDAY(A145-1)+4),1,3)+WEEKDAY(DATE(YEAR(A145-WEEKDAY(A145-1)+4),1,3))+5)/7)</f>
        <v>36</v>
      </c>
      <c r="C145" s="16">
        <v>0.70833333333333337</v>
      </c>
      <c r="D145" s="16">
        <v>0.75</v>
      </c>
      <c r="E145" s="20">
        <f t="shared" ref="E145:E158" si="17">E$5</f>
        <v>0</v>
      </c>
      <c r="F145" s="18"/>
    </row>
    <row r="146" spans="1:6">
      <c r="A146" s="14"/>
      <c r="B146" s="19"/>
      <c r="C146" s="16">
        <v>0.75</v>
      </c>
      <c r="D146" s="16">
        <v>0.79166666666666663</v>
      </c>
      <c r="E146" s="20">
        <f t="shared" si="17"/>
        <v>0</v>
      </c>
      <c r="F146" s="21">
        <f t="shared" ref="F146:F151" si="18">F145</f>
        <v>0</v>
      </c>
    </row>
    <row r="147" spans="1:6">
      <c r="A147" s="14"/>
      <c r="B147" s="19"/>
      <c r="C147" s="16">
        <v>0.79166666666666663</v>
      </c>
      <c r="D147" s="22">
        <v>0.83333333333333337</v>
      </c>
      <c r="E147" s="20">
        <f t="shared" si="17"/>
        <v>0</v>
      </c>
      <c r="F147" s="21">
        <f t="shared" si="18"/>
        <v>0</v>
      </c>
    </row>
    <row r="148" spans="1:6">
      <c r="A148" s="14"/>
      <c r="B148" s="19"/>
      <c r="C148" s="16">
        <v>0.83333333333333337</v>
      </c>
      <c r="D148" s="22">
        <v>0.875</v>
      </c>
      <c r="E148" s="20">
        <f t="shared" si="17"/>
        <v>0</v>
      </c>
      <c r="F148" s="21">
        <f t="shared" si="18"/>
        <v>0</v>
      </c>
    </row>
    <row r="149" spans="1:6">
      <c r="A149" s="14"/>
      <c r="B149" s="19"/>
      <c r="C149" s="16">
        <v>0.875</v>
      </c>
      <c r="D149" s="16">
        <v>0.91666666666666696</v>
      </c>
      <c r="E149" s="20">
        <f t="shared" si="17"/>
        <v>0</v>
      </c>
      <c r="F149" s="21">
        <f t="shared" si="18"/>
        <v>0</v>
      </c>
    </row>
    <row r="150" spans="1:6">
      <c r="A150" s="14"/>
      <c r="B150" s="19"/>
      <c r="C150" s="16">
        <v>0.91666666666666596</v>
      </c>
      <c r="D150" s="16">
        <v>0.95833333333333304</v>
      </c>
      <c r="E150" s="20">
        <f t="shared" si="17"/>
        <v>0</v>
      </c>
      <c r="F150" s="21">
        <f t="shared" si="18"/>
        <v>0</v>
      </c>
    </row>
    <row r="151" spans="1:6">
      <c r="A151" s="14"/>
      <c r="B151" s="19"/>
      <c r="C151" s="16">
        <v>0.95833333333333304</v>
      </c>
      <c r="D151" s="22">
        <v>1</v>
      </c>
      <c r="E151" s="20">
        <f t="shared" si="17"/>
        <v>0</v>
      </c>
      <c r="F151" s="21">
        <f t="shared" si="18"/>
        <v>0</v>
      </c>
    </row>
    <row r="152" spans="1:6">
      <c r="A152" s="14"/>
      <c r="B152" s="19"/>
      <c r="C152" s="16">
        <v>0.999999999999999</v>
      </c>
      <c r="D152" s="22">
        <v>1.0416666666666701</v>
      </c>
      <c r="E152" s="20">
        <f t="shared" si="17"/>
        <v>0</v>
      </c>
      <c r="F152" s="21"/>
    </row>
    <row r="153" spans="1:6">
      <c r="A153" s="14"/>
      <c r="B153" s="19"/>
      <c r="C153" s="16">
        <v>1.0416666666666601</v>
      </c>
      <c r="D153" s="16">
        <v>1.0833333333333299</v>
      </c>
      <c r="E153" s="20">
        <f t="shared" si="17"/>
        <v>0</v>
      </c>
      <c r="F153" s="21"/>
    </row>
    <row r="154" spans="1:6">
      <c r="A154" s="14"/>
      <c r="B154" s="19"/>
      <c r="C154" s="16">
        <v>1.0833333333333199</v>
      </c>
      <c r="D154" s="16">
        <v>1.125</v>
      </c>
      <c r="E154" s="20">
        <f t="shared" si="17"/>
        <v>0</v>
      </c>
      <c r="F154" s="21"/>
    </row>
    <row r="155" spans="1:6">
      <c r="A155" s="14"/>
      <c r="B155" s="19"/>
      <c r="C155" s="16">
        <v>0.125</v>
      </c>
      <c r="D155" s="22">
        <v>0.16666666666666666</v>
      </c>
      <c r="E155" s="20">
        <f t="shared" si="17"/>
        <v>0</v>
      </c>
      <c r="F155" s="21"/>
    </row>
    <row r="156" spans="1:6">
      <c r="A156" s="14"/>
      <c r="B156" s="19"/>
      <c r="C156" s="16">
        <v>0.16666666666666666</v>
      </c>
      <c r="D156" s="22">
        <v>0.20833333333333334</v>
      </c>
      <c r="E156" s="20">
        <f t="shared" si="17"/>
        <v>0</v>
      </c>
      <c r="F156" s="21"/>
    </row>
    <row r="157" spans="1:6">
      <c r="A157" s="14"/>
      <c r="B157" s="19"/>
      <c r="C157" s="16">
        <v>0.20833333333333334</v>
      </c>
      <c r="D157" s="22">
        <v>0.25</v>
      </c>
      <c r="E157" s="20">
        <f t="shared" si="17"/>
        <v>0</v>
      </c>
      <c r="F157" s="21"/>
    </row>
    <row r="158" spans="1:6">
      <c r="A158" s="23"/>
      <c r="B158" s="24"/>
      <c r="C158" s="25"/>
      <c r="D158" s="26"/>
      <c r="E158" s="26"/>
      <c r="F158" s="27"/>
    </row>
    <row r="159" spans="1:6">
      <c r="A159" s="14">
        <f>A145+1</f>
        <v>42625</v>
      </c>
      <c r="B159" s="15">
        <f>INT((A159-DATE(YEAR(A159-WEEKDAY(A159-1)+4),1,3)+WEEKDAY(DATE(YEAR(A159-WEEKDAY(A159-1)+4),1,3))+5)/7)</f>
        <v>37</v>
      </c>
      <c r="C159" s="16">
        <v>0.70833333333333337</v>
      </c>
      <c r="D159" s="16">
        <v>0.75</v>
      </c>
      <c r="E159" s="20">
        <f t="shared" ref="E159:E172" si="19">E$5</f>
        <v>0</v>
      </c>
      <c r="F159" s="18"/>
    </row>
    <row r="160" spans="1:6">
      <c r="A160" s="14"/>
      <c r="B160" s="19"/>
      <c r="C160" s="16">
        <v>0.75</v>
      </c>
      <c r="D160" s="16">
        <v>0.79166666666666663</v>
      </c>
      <c r="E160" s="20">
        <f t="shared" si="19"/>
        <v>0</v>
      </c>
      <c r="F160" s="21">
        <f t="shared" ref="F160:F165" si="20">F159</f>
        <v>0</v>
      </c>
    </row>
    <row r="161" spans="1:6">
      <c r="A161" s="14"/>
      <c r="B161" s="19"/>
      <c r="C161" s="16">
        <v>0.79166666666666663</v>
      </c>
      <c r="D161" s="22">
        <v>0.83333333333333337</v>
      </c>
      <c r="E161" s="20">
        <f t="shared" si="19"/>
        <v>0</v>
      </c>
      <c r="F161" s="21">
        <f t="shared" si="20"/>
        <v>0</v>
      </c>
    </row>
    <row r="162" spans="1:6">
      <c r="A162" s="14"/>
      <c r="B162" s="19"/>
      <c r="C162" s="16">
        <v>0.83333333333333337</v>
      </c>
      <c r="D162" s="22">
        <v>0.875</v>
      </c>
      <c r="E162" s="20">
        <f t="shared" si="19"/>
        <v>0</v>
      </c>
      <c r="F162" s="21">
        <f t="shared" si="20"/>
        <v>0</v>
      </c>
    </row>
    <row r="163" spans="1:6">
      <c r="A163" s="14"/>
      <c r="B163" s="19"/>
      <c r="C163" s="16">
        <v>0.875</v>
      </c>
      <c r="D163" s="16">
        <v>0.91666666666666696</v>
      </c>
      <c r="E163" s="20">
        <f t="shared" si="19"/>
        <v>0</v>
      </c>
      <c r="F163" s="21">
        <f t="shared" si="20"/>
        <v>0</v>
      </c>
    </row>
    <row r="164" spans="1:6">
      <c r="A164" s="14"/>
      <c r="B164" s="19"/>
      <c r="C164" s="16">
        <v>0.91666666666666596</v>
      </c>
      <c r="D164" s="16">
        <v>0.95833333333333304</v>
      </c>
      <c r="E164" s="20">
        <f t="shared" si="19"/>
        <v>0</v>
      </c>
      <c r="F164" s="21">
        <f t="shared" si="20"/>
        <v>0</v>
      </c>
    </row>
    <row r="165" spans="1:6">
      <c r="A165" s="14"/>
      <c r="B165" s="19"/>
      <c r="C165" s="16">
        <v>0.95833333333333304</v>
      </c>
      <c r="D165" s="22">
        <v>1</v>
      </c>
      <c r="E165" s="20">
        <f t="shared" si="19"/>
        <v>0</v>
      </c>
      <c r="F165" s="21">
        <f t="shared" si="20"/>
        <v>0</v>
      </c>
    </row>
    <row r="166" spans="1:6">
      <c r="A166" s="14"/>
      <c r="B166" s="19"/>
      <c r="C166" s="16">
        <v>0.999999999999999</v>
      </c>
      <c r="D166" s="22">
        <v>1.0416666666666701</v>
      </c>
      <c r="E166" s="20">
        <f t="shared" si="19"/>
        <v>0</v>
      </c>
      <c r="F166" s="21"/>
    </row>
    <row r="167" spans="1:6">
      <c r="A167" s="14"/>
      <c r="B167" s="19"/>
      <c r="C167" s="16">
        <v>1.0416666666666601</v>
      </c>
      <c r="D167" s="16">
        <v>1.0833333333333299</v>
      </c>
      <c r="E167" s="20">
        <f t="shared" si="19"/>
        <v>0</v>
      </c>
      <c r="F167" s="21"/>
    </row>
    <row r="168" spans="1:6">
      <c r="A168" s="14"/>
      <c r="B168" s="19"/>
      <c r="C168" s="16">
        <v>1.0833333333333199</v>
      </c>
      <c r="D168" s="16">
        <v>1.125</v>
      </c>
      <c r="E168" s="20">
        <f t="shared" si="19"/>
        <v>0</v>
      </c>
      <c r="F168" s="21"/>
    </row>
    <row r="169" spans="1:6">
      <c r="A169" s="14"/>
      <c r="B169" s="19"/>
      <c r="C169" s="16">
        <v>0.125</v>
      </c>
      <c r="D169" s="22">
        <v>0.16666666666666666</v>
      </c>
      <c r="E169" s="20">
        <f t="shared" si="19"/>
        <v>0</v>
      </c>
      <c r="F169" s="21"/>
    </row>
    <row r="170" spans="1:6">
      <c r="A170" s="14"/>
      <c r="B170" s="19"/>
      <c r="C170" s="16">
        <v>0.16666666666666666</v>
      </c>
      <c r="D170" s="22">
        <v>0.20833333333333334</v>
      </c>
      <c r="E170" s="20">
        <f t="shared" si="19"/>
        <v>0</v>
      </c>
      <c r="F170" s="21"/>
    </row>
    <row r="171" spans="1:6">
      <c r="A171" s="14"/>
      <c r="B171" s="19"/>
      <c r="C171" s="16">
        <v>0.20833333333333334</v>
      </c>
      <c r="D171" s="22">
        <v>0.25</v>
      </c>
      <c r="E171" s="20">
        <f t="shared" si="19"/>
        <v>0</v>
      </c>
      <c r="F171" s="21"/>
    </row>
    <row r="172" spans="1:6">
      <c r="A172" s="23"/>
      <c r="B172" s="24"/>
      <c r="C172" s="25"/>
      <c r="D172" s="26"/>
      <c r="E172" s="26"/>
      <c r="F172" s="27"/>
    </row>
    <row r="173" spans="1:6">
      <c r="A173" s="14">
        <f>A159+1</f>
        <v>42626</v>
      </c>
      <c r="B173" s="15">
        <f>INT((A173-DATE(YEAR(A173-WEEKDAY(A173-1)+4),1,3)+WEEKDAY(DATE(YEAR(A173-WEEKDAY(A173-1)+4),1,3))+5)/7)</f>
        <v>37</v>
      </c>
      <c r="C173" s="16">
        <v>0.70833333333333337</v>
      </c>
      <c r="D173" s="16">
        <v>0.75</v>
      </c>
      <c r="E173" s="20">
        <f t="shared" ref="E173:E186" si="21">E$5</f>
        <v>0</v>
      </c>
      <c r="F173" s="18"/>
    </row>
    <row r="174" spans="1:6">
      <c r="A174" s="14"/>
      <c r="B174" s="19"/>
      <c r="C174" s="16">
        <v>0.75</v>
      </c>
      <c r="D174" s="16">
        <v>0.79166666666666663</v>
      </c>
      <c r="E174" s="20">
        <f t="shared" si="21"/>
        <v>0</v>
      </c>
      <c r="F174" s="21">
        <f t="shared" ref="F174:F179" si="22">F173</f>
        <v>0</v>
      </c>
    </row>
    <row r="175" spans="1:6">
      <c r="A175" s="14"/>
      <c r="B175" s="19"/>
      <c r="C175" s="16">
        <v>0.79166666666666663</v>
      </c>
      <c r="D175" s="22">
        <v>0.83333333333333337</v>
      </c>
      <c r="E175" s="20">
        <f t="shared" si="21"/>
        <v>0</v>
      </c>
      <c r="F175" s="21">
        <f t="shared" si="22"/>
        <v>0</v>
      </c>
    </row>
    <row r="176" spans="1:6">
      <c r="A176" s="14"/>
      <c r="B176" s="19"/>
      <c r="C176" s="16">
        <v>0.83333333333333337</v>
      </c>
      <c r="D176" s="22">
        <v>0.875</v>
      </c>
      <c r="E176" s="20">
        <f t="shared" si="21"/>
        <v>0</v>
      </c>
      <c r="F176" s="21">
        <f t="shared" si="22"/>
        <v>0</v>
      </c>
    </row>
    <row r="177" spans="1:6">
      <c r="A177" s="14"/>
      <c r="B177" s="19"/>
      <c r="C177" s="16">
        <v>0.875</v>
      </c>
      <c r="D177" s="16">
        <v>0.91666666666666696</v>
      </c>
      <c r="E177" s="20">
        <f t="shared" si="21"/>
        <v>0</v>
      </c>
      <c r="F177" s="21">
        <f t="shared" si="22"/>
        <v>0</v>
      </c>
    </row>
    <row r="178" spans="1:6">
      <c r="A178" s="14"/>
      <c r="B178" s="19"/>
      <c r="C178" s="16">
        <v>0.91666666666666596</v>
      </c>
      <c r="D178" s="16">
        <v>0.95833333333333304</v>
      </c>
      <c r="E178" s="20">
        <f t="shared" si="21"/>
        <v>0</v>
      </c>
      <c r="F178" s="21">
        <f t="shared" si="22"/>
        <v>0</v>
      </c>
    </row>
    <row r="179" spans="1:6">
      <c r="A179" s="14"/>
      <c r="B179" s="19"/>
      <c r="C179" s="16">
        <v>0.95833333333333304</v>
      </c>
      <c r="D179" s="22">
        <v>1</v>
      </c>
      <c r="E179" s="20">
        <f t="shared" si="21"/>
        <v>0</v>
      </c>
      <c r="F179" s="21">
        <f t="shared" si="22"/>
        <v>0</v>
      </c>
    </row>
    <row r="180" spans="1:6">
      <c r="A180" s="14"/>
      <c r="B180" s="19"/>
      <c r="C180" s="16">
        <v>0.999999999999999</v>
      </c>
      <c r="D180" s="22">
        <v>1.0416666666666701</v>
      </c>
      <c r="E180" s="20">
        <f t="shared" si="21"/>
        <v>0</v>
      </c>
      <c r="F180" s="21"/>
    </row>
    <row r="181" spans="1:6">
      <c r="A181" s="14"/>
      <c r="B181" s="19"/>
      <c r="C181" s="16">
        <v>1.0416666666666601</v>
      </c>
      <c r="D181" s="16">
        <v>1.0833333333333299</v>
      </c>
      <c r="E181" s="20">
        <f t="shared" si="21"/>
        <v>0</v>
      </c>
      <c r="F181" s="21"/>
    </row>
    <row r="182" spans="1:6">
      <c r="A182" s="14"/>
      <c r="B182" s="19"/>
      <c r="C182" s="16">
        <v>1.0833333333333199</v>
      </c>
      <c r="D182" s="16">
        <v>1.125</v>
      </c>
      <c r="E182" s="20">
        <f t="shared" si="21"/>
        <v>0</v>
      </c>
      <c r="F182" s="21"/>
    </row>
    <row r="183" spans="1:6">
      <c r="A183" s="14"/>
      <c r="B183" s="19"/>
      <c r="C183" s="16">
        <v>0.125</v>
      </c>
      <c r="D183" s="22">
        <v>0.16666666666666666</v>
      </c>
      <c r="E183" s="20">
        <f t="shared" si="21"/>
        <v>0</v>
      </c>
      <c r="F183" s="21"/>
    </row>
    <row r="184" spans="1:6">
      <c r="A184" s="14"/>
      <c r="B184" s="19"/>
      <c r="C184" s="16">
        <v>0.16666666666666666</v>
      </c>
      <c r="D184" s="22">
        <v>0.20833333333333334</v>
      </c>
      <c r="E184" s="20">
        <f t="shared" si="21"/>
        <v>0</v>
      </c>
      <c r="F184" s="21"/>
    </row>
    <row r="185" spans="1:6">
      <c r="A185" s="14"/>
      <c r="B185" s="19"/>
      <c r="C185" s="16">
        <v>0.20833333333333334</v>
      </c>
      <c r="D185" s="22">
        <v>0.25</v>
      </c>
      <c r="E185" s="20">
        <f t="shared" si="21"/>
        <v>0</v>
      </c>
      <c r="F185" s="21"/>
    </row>
    <row r="186" spans="1:6">
      <c r="A186" s="23"/>
      <c r="B186" s="24"/>
      <c r="C186" s="25"/>
      <c r="D186" s="26"/>
      <c r="E186" s="26"/>
      <c r="F186" s="27"/>
    </row>
    <row r="187" spans="1:6">
      <c r="A187" s="14">
        <f>A173+1</f>
        <v>42627</v>
      </c>
      <c r="B187" s="15">
        <f>INT((A187-DATE(YEAR(A187-WEEKDAY(A187-1)+4),1,3)+WEEKDAY(DATE(YEAR(A187-WEEKDAY(A187-1)+4),1,3))+5)/7)</f>
        <v>37</v>
      </c>
      <c r="C187" s="16">
        <v>0.70833333333333337</v>
      </c>
      <c r="D187" s="16">
        <v>0.75</v>
      </c>
      <c r="E187" s="20">
        <f t="shared" ref="E187:E200" si="23">E$5</f>
        <v>0</v>
      </c>
      <c r="F187" s="18"/>
    </row>
    <row r="188" spans="1:6">
      <c r="A188" s="14"/>
      <c r="B188" s="19"/>
      <c r="C188" s="16">
        <v>0.75</v>
      </c>
      <c r="D188" s="16">
        <v>0.79166666666666663</v>
      </c>
      <c r="E188" s="20">
        <f t="shared" si="23"/>
        <v>0</v>
      </c>
      <c r="F188" s="21">
        <f t="shared" ref="F188:F193" si="24">F187</f>
        <v>0</v>
      </c>
    </row>
    <row r="189" spans="1:6">
      <c r="A189" s="14"/>
      <c r="B189" s="19"/>
      <c r="C189" s="16">
        <v>0.79166666666666663</v>
      </c>
      <c r="D189" s="22">
        <v>0.83333333333333337</v>
      </c>
      <c r="E189" s="20">
        <f t="shared" si="23"/>
        <v>0</v>
      </c>
      <c r="F189" s="21">
        <f t="shared" si="24"/>
        <v>0</v>
      </c>
    </row>
    <row r="190" spans="1:6">
      <c r="A190" s="14"/>
      <c r="B190" s="19"/>
      <c r="C190" s="16">
        <v>0.83333333333333337</v>
      </c>
      <c r="D190" s="22">
        <v>0.875</v>
      </c>
      <c r="E190" s="20">
        <f t="shared" si="23"/>
        <v>0</v>
      </c>
      <c r="F190" s="21">
        <f t="shared" si="24"/>
        <v>0</v>
      </c>
    </row>
    <row r="191" spans="1:6">
      <c r="A191" s="14"/>
      <c r="B191" s="19"/>
      <c r="C191" s="16">
        <v>0.875</v>
      </c>
      <c r="D191" s="16">
        <v>0.91666666666666696</v>
      </c>
      <c r="E191" s="20">
        <f t="shared" si="23"/>
        <v>0</v>
      </c>
      <c r="F191" s="21">
        <f t="shared" si="24"/>
        <v>0</v>
      </c>
    </row>
    <row r="192" spans="1:6">
      <c r="A192" s="14"/>
      <c r="B192" s="19"/>
      <c r="C192" s="16">
        <v>0.91666666666666596</v>
      </c>
      <c r="D192" s="16">
        <v>0.95833333333333304</v>
      </c>
      <c r="E192" s="20">
        <f t="shared" si="23"/>
        <v>0</v>
      </c>
      <c r="F192" s="21">
        <f t="shared" si="24"/>
        <v>0</v>
      </c>
    </row>
    <row r="193" spans="1:6">
      <c r="A193" s="14"/>
      <c r="B193" s="19"/>
      <c r="C193" s="16">
        <v>0.95833333333333304</v>
      </c>
      <c r="D193" s="22">
        <v>1</v>
      </c>
      <c r="E193" s="20">
        <f t="shared" si="23"/>
        <v>0</v>
      </c>
      <c r="F193" s="21">
        <f t="shared" si="24"/>
        <v>0</v>
      </c>
    </row>
    <row r="194" spans="1:6">
      <c r="A194" s="14"/>
      <c r="B194" s="19"/>
      <c r="C194" s="16">
        <v>0.999999999999999</v>
      </c>
      <c r="D194" s="22">
        <v>1.0416666666666701</v>
      </c>
      <c r="E194" s="20">
        <f t="shared" si="23"/>
        <v>0</v>
      </c>
      <c r="F194" s="21"/>
    </row>
    <row r="195" spans="1:6">
      <c r="A195" s="14"/>
      <c r="B195" s="19"/>
      <c r="C195" s="16">
        <v>1.0416666666666601</v>
      </c>
      <c r="D195" s="16">
        <v>1.0833333333333299</v>
      </c>
      <c r="E195" s="20">
        <f t="shared" si="23"/>
        <v>0</v>
      </c>
      <c r="F195" s="21"/>
    </row>
    <row r="196" spans="1:6">
      <c r="A196" s="14"/>
      <c r="B196" s="19"/>
      <c r="C196" s="16">
        <v>1.0833333333333199</v>
      </c>
      <c r="D196" s="16">
        <v>1.125</v>
      </c>
      <c r="E196" s="20">
        <f t="shared" si="23"/>
        <v>0</v>
      </c>
      <c r="F196" s="21"/>
    </row>
    <row r="197" spans="1:6">
      <c r="A197" s="14"/>
      <c r="B197" s="19"/>
      <c r="C197" s="16">
        <v>0.125</v>
      </c>
      <c r="D197" s="22">
        <v>0.16666666666666666</v>
      </c>
      <c r="E197" s="20">
        <f t="shared" si="23"/>
        <v>0</v>
      </c>
      <c r="F197" s="21"/>
    </row>
    <row r="198" spans="1:6">
      <c r="A198" s="14"/>
      <c r="B198" s="19"/>
      <c r="C198" s="16">
        <v>0.16666666666666666</v>
      </c>
      <c r="D198" s="22">
        <v>0.20833333333333334</v>
      </c>
      <c r="E198" s="20">
        <f t="shared" si="23"/>
        <v>0</v>
      </c>
      <c r="F198" s="21"/>
    </row>
    <row r="199" spans="1:6">
      <c r="A199" s="14"/>
      <c r="B199" s="19"/>
      <c r="C199" s="16">
        <v>0.20833333333333334</v>
      </c>
      <c r="D199" s="22">
        <v>0.25</v>
      </c>
      <c r="E199" s="20">
        <f t="shared" si="23"/>
        <v>0</v>
      </c>
      <c r="F199" s="21"/>
    </row>
    <row r="200" spans="1:6">
      <c r="A200" s="23"/>
      <c r="B200" s="24"/>
      <c r="C200" s="25"/>
      <c r="D200" s="26"/>
      <c r="E200" s="26"/>
      <c r="F200" s="27"/>
    </row>
    <row r="201" spans="1:6">
      <c r="A201" s="14">
        <f>A187+1</f>
        <v>42628</v>
      </c>
      <c r="B201" s="15">
        <f>INT((A201-DATE(YEAR(A201-WEEKDAY(A201-1)+4),1,3)+WEEKDAY(DATE(YEAR(A201-WEEKDAY(A201-1)+4),1,3))+5)/7)</f>
        <v>37</v>
      </c>
      <c r="C201" s="16">
        <v>0.70833333333333337</v>
      </c>
      <c r="D201" s="16">
        <v>0.75</v>
      </c>
      <c r="E201" s="20">
        <f t="shared" ref="E201:E214" si="25">E$5</f>
        <v>0</v>
      </c>
      <c r="F201" s="18"/>
    </row>
    <row r="202" spans="1:6">
      <c r="A202" s="14"/>
      <c r="B202" s="19"/>
      <c r="C202" s="16">
        <v>0.75</v>
      </c>
      <c r="D202" s="16">
        <v>0.79166666666666663</v>
      </c>
      <c r="E202" s="20">
        <f t="shared" si="25"/>
        <v>0</v>
      </c>
      <c r="F202" s="21">
        <f t="shared" ref="F202:F207" si="26">F201</f>
        <v>0</v>
      </c>
    </row>
    <row r="203" spans="1:6">
      <c r="A203" s="14"/>
      <c r="B203" s="19"/>
      <c r="C203" s="16">
        <v>0.79166666666666663</v>
      </c>
      <c r="D203" s="22">
        <v>0.83333333333333337</v>
      </c>
      <c r="E203" s="20">
        <f t="shared" si="25"/>
        <v>0</v>
      </c>
      <c r="F203" s="21">
        <f t="shared" si="26"/>
        <v>0</v>
      </c>
    </row>
    <row r="204" spans="1:6">
      <c r="A204" s="14"/>
      <c r="B204" s="19"/>
      <c r="C204" s="16">
        <v>0.83333333333333337</v>
      </c>
      <c r="D204" s="22">
        <v>0.875</v>
      </c>
      <c r="E204" s="20">
        <f t="shared" si="25"/>
        <v>0</v>
      </c>
      <c r="F204" s="21">
        <f t="shared" si="26"/>
        <v>0</v>
      </c>
    </row>
    <row r="205" spans="1:6">
      <c r="A205" s="14"/>
      <c r="B205" s="19"/>
      <c r="C205" s="16">
        <v>0.875</v>
      </c>
      <c r="D205" s="16">
        <v>0.91666666666666696</v>
      </c>
      <c r="E205" s="20">
        <f t="shared" si="25"/>
        <v>0</v>
      </c>
      <c r="F205" s="21">
        <f t="shared" si="26"/>
        <v>0</v>
      </c>
    </row>
    <row r="206" spans="1:6">
      <c r="A206" s="14"/>
      <c r="B206" s="19"/>
      <c r="C206" s="16">
        <v>0.91666666666666596</v>
      </c>
      <c r="D206" s="16">
        <v>0.95833333333333304</v>
      </c>
      <c r="E206" s="20">
        <f t="shared" si="25"/>
        <v>0</v>
      </c>
      <c r="F206" s="21">
        <f t="shared" si="26"/>
        <v>0</v>
      </c>
    </row>
    <row r="207" spans="1:6">
      <c r="A207" s="14"/>
      <c r="B207" s="19"/>
      <c r="C207" s="16">
        <v>0.95833333333333304</v>
      </c>
      <c r="D207" s="22">
        <v>1</v>
      </c>
      <c r="E207" s="20">
        <f t="shared" si="25"/>
        <v>0</v>
      </c>
      <c r="F207" s="21">
        <f t="shared" si="26"/>
        <v>0</v>
      </c>
    </row>
    <row r="208" spans="1:6">
      <c r="A208" s="14"/>
      <c r="B208" s="19"/>
      <c r="C208" s="16">
        <v>0.999999999999999</v>
      </c>
      <c r="D208" s="22">
        <v>1.0416666666666701</v>
      </c>
      <c r="E208" s="20">
        <f t="shared" si="25"/>
        <v>0</v>
      </c>
      <c r="F208" s="21"/>
    </row>
    <row r="209" spans="1:6">
      <c r="A209" s="14"/>
      <c r="B209" s="19"/>
      <c r="C209" s="16">
        <v>1.0416666666666601</v>
      </c>
      <c r="D209" s="16">
        <v>1.0833333333333299</v>
      </c>
      <c r="E209" s="20">
        <f t="shared" si="25"/>
        <v>0</v>
      </c>
      <c r="F209" s="21"/>
    </row>
    <row r="210" spans="1:6">
      <c r="A210" s="14"/>
      <c r="B210" s="19"/>
      <c r="C210" s="16">
        <v>1.0833333333333199</v>
      </c>
      <c r="D210" s="16">
        <v>1.125</v>
      </c>
      <c r="E210" s="20">
        <f t="shared" si="25"/>
        <v>0</v>
      </c>
      <c r="F210" s="21"/>
    </row>
    <row r="211" spans="1:6">
      <c r="A211" s="14"/>
      <c r="B211" s="19"/>
      <c r="C211" s="16">
        <v>0.125</v>
      </c>
      <c r="D211" s="22">
        <v>0.16666666666666666</v>
      </c>
      <c r="E211" s="20">
        <f t="shared" si="25"/>
        <v>0</v>
      </c>
      <c r="F211" s="21"/>
    </row>
    <row r="212" spans="1:6">
      <c r="A212" s="14"/>
      <c r="B212" s="19"/>
      <c r="C212" s="16">
        <v>0.16666666666666666</v>
      </c>
      <c r="D212" s="22">
        <v>0.20833333333333334</v>
      </c>
      <c r="E212" s="20">
        <f t="shared" si="25"/>
        <v>0</v>
      </c>
      <c r="F212" s="21"/>
    </row>
    <row r="213" spans="1:6">
      <c r="A213" s="14"/>
      <c r="B213" s="19"/>
      <c r="C213" s="16">
        <v>0.20833333333333334</v>
      </c>
      <c r="D213" s="22">
        <v>0.25</v>
      </c>
      <c r="E213" s="20">
        <f t="shared" si="25"/>
        <v>0</v>
      </c>
      <c r="F213" s="21"/>
    </row>
    <row r="214" spans="1:6">
      <c r="A214" s="23"/>
      <c r="B214" s="24"/>
      <c r="C214" s="25"/>
      <c r="D214" s="26"/>
      <c r="E214" s="26"/>
      <c r="F214" s="27"/>
    </row>
    <row r="215" spans="1:6">
      <c r="A215" s="14">
        <f>A201+1</f>
        <v>42629</v>
      </c>
      <c r="B215" s="15">
        <f>INT((A215-DATE(YEAR(A215-WEEKDAY(A215-1)+4),1,3)+WEEKDAY(DATE(YEAR(A215-WEEKDAY(A215-1)+4),1,3))+5)/7)</f>
        <v>37</v>
      </c>
      <c r="C215" s="16">
        <v>0.70833333333333337</v>
      </c>
      <c r="D215" s="16">
        <v>0.75</v>
      </c>
      <c r="E215" s="20">
        <f t="shared" ref="E215:E228" si="27">E$5</f>
        <v>0</v>
      </c>
      <c r="F215" s="18"/>
    </row>
    <row r="216" spans="1:6">
      <c r="A216" s="14"/>
      <c r="B216" s="19"/>
      <c r="C216" s="16">
        <v>0.75</v>
      </c>
      <c r="D216" s="16">
        <v>0.79166666666666663</v>
      </c>
      <c r="E216" s="20">
        <f t="shared" si="27"/>
        <v>0</v>
      </c>
      <c r="F216" s="21">
        <f t="shared" ref="F216:F221" si="28">F215</f>
        <v>0</v>
      </c>
    </row>
    <row r="217" spans="1:6">
      <c r="A217" s="14"/>
      <c r="B217" s="19"/>
      <c r="C217" s="16">
        <v>0.79166666666666663</v>
      </c>
      <c r="D217" s="22">
        <v>0.83333333333333337</v>
      </c>
      <c r="E217" s="20">
        <f t="shared" si="27"/>
        <v>0</v>
      </c>
      <c r="F217" s="21">
        <f t="shared" si="28"/>
        <v>0</v>
      </c>
    </row>
    <row r="218" spans="1:6">
      <c r="A218" s="14"/>
      <c r="B218" s="19"/>
      <c r="C218" s="16">
        <v>0.83333333333333337</v>
      </c>
      <c r="D218" s="22">
        <v>0.875</v>
      </c>
      <c r="E218" s="20">
        <f t="shared" si="27"/>
        <v>0</v>
      </c>
      <c r="F218" s="21">
        <f t="shared" si="28"/>
        <v>0</v>
      </c>
    </row>
    <row r="219" spans="1:6">
      <c r="A219" s="14"/>
      <c r="B219" s="19"/>
      <c r="C219" s="16">
        <v>0.875</v>
      </c>
      <c r="D219" s="16">
        <v>0.91666666666666696</v>
      </c>
      <c r="E219" s="20">
        <f t="shared" si="27"/>
        <v>0</v>
      </c>
      <c r="F219" s="21">
        <f t="shared" si="28"/>
        <v>0</v>
      </c>
    </row>
    <row r="220" spans="1:6">
      <c r="A220" s="14"/>
      <c r="B220" s="19"/>
      <c r="C220" s="16">
        <v>0.91666666666666596</v>
      </c>
      <c r="D220" s="16">
        <v>0.95833333333333304</v>
      </c>
      <c r="E220" s="20">
        <f t="shared" si="27"/>
        <v>0</v>
      </c>
      <c r="F220" s="21">
        <f t="shared" si="28"/>
        <v>0</v>
      </c>
    </row>
    <row r="221" spans="1:6">
      <c r="A221" s="14"/>
      <c r="B221" s="19"/>
      <c r="C221" s="16">
        <v>0.95833333333333304</v>
      </c>
      <c r="D221" s="22">
        <v>1</v>
      </c>
      <c r="E221" s="20">
        <f t="shared" si="27"/>
        <v>0</v>
      </c>
      <c r="F221" s="21">
        <f t="shared" si="28"/>
        <v>0</v>
      </c>
    </row>
    <row r="222" spans="1:6">
      <c r="A222" s="14"/>
      <c r="B222" s="19"/>
      <c r="C222" s="16">
        <v>0.999999999999999</v>
      </c>
      <c r="D222" s="22">
        <v>1.0416666666666701</v>
      </c>
      <c r="E222" s="20">
        <f t="shared" si="27"/>
        <v>0</v>
      </c>
      <c r="F222" s="21"/>
    </row>
    <row r="223" spans="1:6">
      <c r="A223" s="14"/>
      <c r="B223" s="19"/>
      <c r="C223" s="16">
        <v>1.0416666666666601</v>
      </c>
      <c r="D223" s="16">
        <v>1.0833333333333299</v>
      </c>
      <c r="E223" s="20">
        <f t="shared" si="27"/>
        <v>0</v>
      </c>
      <c r="F223" s="21"/>
    </row>
    <row r="224" spans="1:6">
      <c r="A224" s="14"/>
      <c r="B224" s="19"/>
      <c r="C224" s="16">
        <v>1.0833333333333199</v>
      </c>
      <c r="D224" s="16">
        <v>1.125</v>
      </c>
      <c r="E224" s="20">
        <f t="shared" si="27"/>
        <v>0</v>
      </c>
      <c r="F224" s="21"/>
    </row>
    <row r="225" spans="1:6">
      <c r="A225" s="14"/>
      <c r="B225" s="19"/>
      <c r="C225" s="16">
        <v>0.125</v>
      </c>
      <c r="D225" s="22">
        <v>0.16666666666666666</v>
      </c>
      <c r="E225" s="20">
        <f t="shared" si="27"/>
        <v>0</v>
      </c>
      <c r="F225" s="21"/>
    </row>
    <row r="226" spans="1:6">
      <c r="A226" s="14"/>
      <c r="B226" s="19"/>
      <c r="C226" s="16">
        <v>0.16666666666666666</v>
      </c>
      <c r="D226" s="22">
        <v>0.20833333333333334</v>
      </c>
      <c r="E226" s="20">
        <f t="shared" si="27"/>
        <v>0</v>
      </c>
      <c r="F226" s="21"/>
    </row>
    <row r="227" spans="1:6">
      <c r="A227" s="14"/>
      <c r="B227" s="19"/>
      <c r="C227" s="16">
        <v>0.20833333333333334</v>
      </c>
      <c r="D227" s="22">
        <v>0.25</v>
      </c>
      <c r="E227" s="20">
        <f t="shared" si="27"/>
        <v>0</v>
      </c>
      <c r="F227" s="21"/>
    </row>
    <row r="228" spans="1:6">
      <c r="A228" s="23"/>
      <c r="B228" s="24"/>
      <c r="C228" s="25"/>
      <c r="D228" s="26"/>
      <c r="E228" s="26"/>
      <c r="F228" s="27"/>
    </row>
    <row r="229" spans="1:6">
      <c r="A229" s="14">
        <f>A215+1</f>
        <v>42630</v>
      </c>
      <c r="B229" s="15">
        <f>INT((A229-DATE(YEAR(A229-WEEKDAY(A229-1)+4),1,3)+WEEKDAY(DATE(YEAR(A229-WEEKDAY(A229-1)+4),1,3))+5)/7)</f>
        <v>37</v>
      </c>
      <c r="C229" s="16">
        <v>0.70833333333333337</v>
      </c>
      <c r="D229" s="16">
        <v>0.75</v>
      </c>
      <c r="E229" s="20">
        <f t="shared" ref="E229:E242" si="29">E$5</f>
        <v>0</v>
      </c>
      <c r="F229" s="18"/>
    </row>
    <row r="230" spans="1:6">
      <c r="A230" s="14"/>
      <c r="B230" s="19"/>
      <c r="C230" s="16">
        <v>0.75</v>
      </c>
      <c r="D230" s="16">
        <v>0.79166666666666663</v>
      </c>
      <c r="E230" s="20">
        <f t="shared" si="29"/>
        <v>0</v>
      </c>
      <c r="F230" s="21">
        <f t="shared" ref="F230:F235" si="30">F229</f>
        <v>0</v>
      </c>
    </row>
    <row r="231" spans="1:6">
      <c r="A231" s="14"/>
      <c r="B231" s="19"/>
      <c r="C231" s="16">
        <v>0.79166666666666663</v>
      </c>
      <c r="D231" s="22">
        <v>0.83333333333333337</v>
      </c>
      <c r="E231" s="20">
        <f t="shared" si="29"/>
        <v>0</v>
      </c>
      <c r="F231" s="21">
        <f t="shared" si="30"/>
        <v>0</v>
      </c>
    </row>
    <row r="232" spans="1:6">
      <c r="A232" s="14"/>
      <c r="B232" s="19"/>
      <c r="C232" s="16">
        <v>0.83333333333333337</v>
      </c>
      <c r="D232" s="22">
        <v>0.875</v>
      </c>
      <c r="E232" s="20">
        <f t="shared" si="29"/>
        <v>0</v>
      </c>
      <c r="F232" s="21">
        <f t="shared" si="30"/>
        <v>0</v>
      </c>
    </row>
    <row r="233" spans="1:6">
      <c r="A233" s="14"/>
      <c r="B233" s="19"/>
      <c r="C233" s="16">
        <v>0.875</v>
      </c>
      <c r="D233" s="16">
        <v>0.91666666666666696</v>
      </c>
      <c r="E233" s="20">
        <f t="shared" si="29"/>
        <v>0</v>
      </c>
      <c r="F233" s="21">
        <f t="shared" si="30"/>
        <v>0</v>
      </c>
    </row>
    <row r="234" spans="1:6">
      <c r="A234" s="14"/>
      <c r="B234" s="19"/>
      <c r="C234" s="16">
        <v>0.91666666666666596</v>
      </c>
      <c r="D234" s="16">
        <v>0.95833333333333304</v>
      </c>
      <c r="E234" s="20">
        <f t="shared" si="29"/>
        <v>0</v>
      </c>
      <c r="F234" s="21">
        <f t="shared" si="30"/>
        <v>0</v>
      </c>
    </row>
    <row r="235" spans="1:6">
      <c r="A235" s="14"/>
      <c r="B235" s="19"/>
      <c r="C235" s="16">
        <v>0.95833333333333304</v>
      </c>
      <c r="D235" s="22">
        <v>1</v>
      </c>
      <c r="E235" s="20">
        <f t="shared" si="29"/>
        <v>0</v>
      </c>
      <c r="F235" s="21">
        <f t="shared" si="30"/>
        <v>0</v>
      </c>
    </row>
    <row r="236" spans="1:6">
      <c r="A236" s="14"/>
      <c r="B236" s="19"/>
      <c r="C236" s="16">
        <v>0.999999999999999</v>
      </c>
      <c r="D236" s="22">
        <v>1.0416666666666701</v>
      </c>
      <c r="E236" s="20">
        <f t="shared" si="29"/>
        <v>0</v>
      </c>
      <c r="F236" s="21"/>
    </row>
    <row r="237" spans="1:6">
      <c r="A237" s="14"/>
      <c r="B237" s="19"/>
      <c r="C237" s="16">
        <v>1.0416666666666601</v>
      </c>
      <c r="D237" s="16">
        <v>1.0833333333333299</v>
      </c>
      <c r="E237" s="20">
        <f t="shared" si="29"/>
        <v>0</v>
      </c>
      <c r="F237" s="21"/>
    </row>
    <row r="238" spans="1:6">
      <c r="A238" s="14"/>
      <c r="B238" s="19"/>
      <c r="C238" s="16">
        <v>1.0833333333333199</v>
      </c>
      <c r="D238" s="16">
        <v>1.125</v>
      </c>
      <c r="E238" s="20">
        <f t="shared" si="29"/>
        <v>0</v>
      </c>
      <c r="F238" s="21"/>
    </row>
    <row r="239" spans="1:6">
      <c r="A239" s="14"/>
      <c r="B239" s="19"/>
      <c r="C239" s="16">
        <v>0.125</v>
      </c>
      <c r="D239" s="22">
        <v>0.16666666666666666</v>
      </c>
      <c r="E239" s="20">
        <f t="shared" si="29"/>
        <v>0</v>
      </c>
      <c r="F239" s="21"/>
    </row>
    <row r="240" spans="1:6">
      <c r="A240" s="14"/>
      <c r="B240" s="19"/>
      <c r="C240" s="16">
        <v>0.16666666666666666</v>
      </c>
      <c r="D240" s="22">
        <v>0.20833333333333334</v>
      </c>
      <c r="E240" s="20">
        <f t="shared" si="29"/>
        <v>0</v>
      </c>
      <c r="F240" s="21"/>
    </row>
    <row r="241" spans="1:6">
      <c r="A241" s="14"/>
      <c r="B241" s="19"/>
      <c r="C241" s="16">
        <v>0.20833333333333334</v>
      </c>
      <c r="D241" s="22">
        <v>0.25</v>
      </c>
      <c r="E241" s="20">
        <f t="shared" si="29"/>
        <v>0</v>
      </c>
      <c r="F241" s="21"/>
    </row>
    <row r="242" spans="1:6">
      <c r="A242" s="23"/>
      <c r="B242" s="24"/>
      <c r="C242" s="25"/>
      <c r="D242" s="26"/>
      <c r="E242" s="26"/>
      <c r="F242" s="27"/>
    </row>
    <row r="243" spans="1:6">
      <c r="A243" s="14">
        <f>A229+1</f>
        <v>42631</v>
      </c>
      <c r="B243" s="15">
        <f>INT((A243-DATE(YEAR(A243-WEEKDAY(A243-1)+4),1,3)+WEEKDAY(DATE(YEAR(A243-WEEKDAY(A243-1)+4),1,3))+5)/7)</f>
        <v>37</v>
      </c>
      <c r="C243" s="16">
        <v>0.70833333333333337</v>
      </c>
      <c r="D243" s="16">
        <v>0.75</v>
      </c>
      <c r="E243" s="20">
        <f t="shared" ref="E243:E256" si="31">E$5</f>
        <v>0</v>
      </c>
      <c r="F243" s="18"/>
    </row>
    <row r="244" spans="1:6">
      <c r="A244" s="14"/>
      <c r="B244" s="19"/>
      <c r="C244" s="16">
        <v>0.75</v>
      </c>
      <c r="D244" s="16">
        <v>0.79166666666666663</v>
      </c>
      <c r="E244" s="20">
        <f t="shared" si="31"/>
        <v>0</v>
      </c>
      <c r="F244" s="21">
        <f t="shared" ref="F244:F249" si="32">F243</f>
        <v>0</v>
      </c>
    </row>
    <row r="245" spans="1:6">
      <c r="A245" s="14"/>
      <c r="B245" s="19"/>
      <c r="C245" s="16">
        <v>0.79166666666666663</v>
      </c>
      <c r="D245" s="22">
        <v>0.83333333333333337</v>
      </c>
      <c r="E245" s="20">
        <f t="shared" si="31"/>
        <v>0</v>
      </c>
      <c r="F245" s="21">
        <f t="shared" si="32"/>
        <v>0</v>
      </c>
    </row>
    <row r="246" spans="1:6">
      <c r="A246" s="14"/>
      <c r="B246" s="19"/>
      <c r="C246" s="16">
        <v>0.83333333333333337</v>
      </c>
      <c r="D246" s="22">
        <v>0.875</v>
      </c>
      <c r="E246" s="20">
        <f t="shared" si="31"/>
        <v>0</v>
      </c>
      <c r="F246" s="21">
        <f t="shared" si="32"/>
        <v>0</v>
      </c>
    </row>
    <row r="247" spans="1:6">
      <c r="A247" s="14"/>
      <c r="B247" s="19"/>
      <c r="C247" s="16">
        <v>0.875</v>
      </c>
      <c r="D247" s="16">
        <v>0.91666666666666696</v>
      </c>
      <c r="E247" s="20">
        <f t="shared" si="31"/>
        <v>0</v>
      </c>
      <c r="F247" s="21">
        <f t="shared" si="32"/>
        <v>0</v>
      </c>
    </row>
    <row r="248" spans="1:6">
      <c r="A248" s="14"/>
      <c r="B248" s="19"/>
      <c r="C248" s="16">
        <v>0.91666666666666596</v>
      </c>
      <c r="D248" s="16">
        <v>0.95833333333333304</v>
      </c>
      <c r="E248" s="20">
        <f t="shared" si="31"/>
        <v>0</v>
      </c>
      <c r="F248" s="21">
        <f t="shared" si="32"/>
        <v>0</v>
      </c>
    </row>
    <row r="249" spans="1:6">
      <c r="A249" s="14"/>
      <c r="B249" s="19"/>
      <c r="C249" s="16">
        <v>0.95833333333333304</v>
      </c>
      <c r="D249" s="22">
        <v>1</v>
      </c>
      <c r="E249" s="20">
        <f t="shared" si="31"/>
        <v>0</v>
      </c>
      <c r="F249" s="21">
        <f t="shared" si="32"/>
        <v>0</v>
      </c>
    </row>
    <row r="250" spans="1:6">
      <c r="A250" s="14"/>
      <c r="B250" s="19"/>
      <c r="C250" s="16">
        <v>0.999999999999999</v>
      </c>
      <c r="D250" s="22">
        <v>1.0416666666666701</v>
      </c>
      <c r="E250" s="20">
        <f t="shared" si="31"/>
        <v>0</v>
      </c>
      <c r="F250" s="21"/>
    </row>
    <row r="251" spans="1:6">
      <c r="A251" s="14"/>
      <c r="B251" s="19"/>
      <c r="C251" s="16">
        <v>1.0416666666666601</v>
      </c>
      <c r="D251" s="16">
        <v>1.0833333333333299</v>
      </c>
      <c r="E251" s="20">
        <f t="shared" si="31"/>
        <v>0</v>
      </c>
      <c r="F251" s="21"/>
    </row>
    <row r="252" spans="1:6">
      <c r="A252" s="14"/>
      <c r="B252" s="19"/>
      <c r="C252" s="16">
        <v>1.0833333333333199</v>
      </c>
      <c r="D252" s="16">
        <v>1.125</v>
      </c>
      <c r="E252" s="20">
        <f t="shared" si="31"/>
        <v>0</v>
      </c>
      <c r="F252" s="21"/>
    </row>
    <row r="253" spans="1:6">
      <c r="A253" s="14"/>
      <c r="B253" s="19"/>
      <c r="C253" s="16">
        <v>0.125</v>
      </c>
      <c r="D253" s="22">
        <v>0.16666666666666666</v>
      </c>
      <c r="E253" s="20">
        <f t="shared" si="31"/>
        <v>0</v>
      </c>
      <c r="F253" s="21"/>
    </row>
    <row r="254" spans="1:6">
      <c r="A254" s="14"/>
      <c r="B254" s="19"/>
      <c r="C254" s="16">
        <v>0.16666666666666666</v>
      </c>
      <c r="D254" s="22">
        <v>0.20833333333333334</v>
      </c>
      <c r="E254" s="20">
        <f t="shared" si="31"/>
        <v>0</v>
      </c>
      <c r="F254" s="21"/>
    </row>
    <row r="255" spans="1:6">
      <c r="A255" s="14"/>
      <c r="B255" s="19"/>
      <c r="C255" s="16">
        <v>0.20833333333333334</v>
      </c>
      <c r="D255" s="22">
        <v>0.25</v>
      </c>
      <c r="E255" s="20">
        <f t="shared" si="31"/>
        <v>0</v>
      </c>
      <c r="F255" s="21"/>
    </row>
    <row r="256" spans="1:6">
      <c r="A256" s="23"/>
      <c r="B256" s="24"/>
      <c r="C256" s="25"/>
      <c r="D256" s="26"/>
      <c r="E256" s="26"/>
      <c r="F256" s="27"/>
    </row>
    <row r="257" spans="1:6">
      <c r="A257" s="14">
        <f>A243+1</f>
        <v>42632</v>
      </c>
      <c r="B257" s="15">
        <f>INT((A257-DATE(YEAR(A257-WEEKDAY(A257-1)+4),1,3)+WEEKDAY(DATE(YEAR(A257-WEEKDAY(A257-1)+4),1,3))+5)/7)</f>
        <v>38</v>
      </c>
      <c r="C257" s="16">
        <v>0.70833333333333337</v>
      </c>
      <c r="D257" s="16">
        <v>0.75</v>
      </c>
      <c r="E257" s="20">
        <f t="shared" ref="E257:E270" si="33">E$5</f>
        <v>0</v>
      </c>
      <c r="F257" s="18"/>
    </row>
    <row r="258" spans="1:6">
      <c r="A258" s="14"/>
      <c r="B258" s="19"/>
      <c r="C258" s="16">
        <v>0.75</v>
      </c>
      <c r="D258" s="16">
        <v>0.79166666666666663</v>
      </c>
      <c r="E258" s="20">
        <f t="shared" si="33"/>
        <v>0</v>
      </c>
      <c r="F258" s="21">
        <f t="shared" ref="F258:F263" si="34">F257</f>
        <v>0</v>
      </c>
    </row>
    <row r="259" spans="1:6">
      <c r="A259" s="14"/>
      <c r="B259" s="19"/>
      <c r="C259" s="16">
        <v>0.79166666666666663</v>
      </c>
      <c r="D259" s="22">
        <v>0.83333333333333337</v>
      </c>
      <c r="E259" s="20">
        <f t="shared" si="33"/>
        <v>0</v>
      </c>
      <c r="F259" s="21">
        <f t="shared" si="34"/>
        <v>0</v>
      </c>
    </row>
    <row r="260" spans="1:6">
      <c r="A260" s="14"/>
      <c r="B260" s="19"/>
      <c r="C260" s="16">
        <v>0.83333333333333337</v>
      </c>
      <c r="D260" s="22">
        <v>0.875</v>
      </c>
      <c r="E260" s="20">
        <f t="shared" si="33"/>
        <v>0</v>
      </c>
      <c r="F260" s="21">
        <f t="shared" si="34"/>
        <v>0</v>
      </c>
    </row>
    <row r="261" spans="1:6">
      <c r="A261" s="14"/>
      <c r="B261" s="19"/>
      <c r="C261" s="16">
        <v>0.875</v>
      </c>
      <c r="D261" s="16">
        <v>0.91666666666666696</v>
      </c>
      <c r="E261" s="20">
        <f t="shared" si="33"/>
        <v>0</v>
      </c>
      <c r="F261" s="21">
        <f t="shared" si="34"/>
        <v>0</v>
      </c>
    </row>
    <row r="262" spans="1:6">
      <c r="A262" s="14"/>
      <c r="B262" s="19"/>
      <c r="C262" s="16">
        <v>0.91666666666666596</v>
      </c>
      <c r="D262" s="16">
        <v>0.95833333333333304</v>
      </c>
      <c r="E262" s="20">
        <f t="shared" si="33"/>
        <v>0</v>
      </c>
      <c r="F262" s="21">
        <f t="shared" si="34"/>
        <v>0</v>
      </c>
    </row>
    <row r="263" spans="1:6">
      <c r="A263" s="14"/>
      <c r="B263" s="19"/>
      <c r="C263" s="16">
        <v>0.95833333333333304</v>
      </c>
      <c r="D263" s="22">
        <v>1</v>
      </c>
      <c r="E263" s="20">
        <f t="shared" si="33"/>
        <v>0</v>
      </c>
      <c r="F263" s="21">
        <f t="shared" si="34"/>
        <v>0</v>
      </c>
    </row>
    <row r="264" spans="1:6">
      <c r="A264" s="14"/>
      <c r="B264" s="19"/>
      <c r="C264" s="16">
        <v>0.999999999999999</v>
      </c>
      <c r="D264" s="22">
        <v>1.0416666666666701</v>
      </c>
      <c r="E264" s="20">
        <f t="shared" si="33"/>
        <v>0</v>
      </c>
      <c r="F264" s="21"/>
    </row>
    <row r="265" spans="1:6">
      <c r="A265" s="14"/>
      <c r="B265" s="19"/>
      <c r="C265" s="16">
        <v>1.0416666666666601</v>
      </c>
      <c r="D265" s="16">
        <v>1.0833333333333299</v>
      </c>
      <c r="E265" s="20">
        <f t="shared" si="33"/>
        <v>0</v>
      </c>
      <c r="F265" s="21"/>
    </row>
    <row r="266" spans="1:6">
      <c r="A266" s="14"/>
      <c r="B266" s="19"/>
      <c r="C266" s="16">
        <v>1.0833333333333199</v>
      </c>
      <c r="D266" s="16">
        <v>1.125</v>
      </c>
      <c r="E266" s="20">
        <f t="shared" si="33"/>
        <v>0</v>
      </c>
      <c r="F266" s="21"/>
    </row>
    <row r="267" spans="1:6">
      <c r="A267" s="14"/>
      <c r="B267" s="19"/>
      <c r="C267" s="16">
        <v>0.125</v>
      </c>
      <c r="D267" s="22">
        <v>0.16666666666666666</v>
      </c>
      <c r="E267" s="20">
        <f t="shared" si="33"/>
        <v>0</v>
      </c>
      <c r="F267" s="21"/>
    </row>
    <row r="268" spans="1:6">
      <c r="A268" s="14"/>
      <c r="B268" s="19"/>
      <c r="C268" s="16">
        <v>0.16666666666666666</v>
      </c>
      <c r="D268" s="22">
        <v>0.20833333333333334</v>
      </c>
      <c r="E268" s="20">
        <f t="shared" si="33"/>
        <v>0</v>
      </c>
      <c r="F268" s="21"/>
    </row>
    <row r="269" spans="1:6">
      <c r="A269" s="14"/>
      <c r="B269" s="19"/>
      <c r="C269" s="16">
        <v>0.20833333333333334</v>
      </c>
      <c r="D269" s="22">
        <v>0.25</v>
      </c>
      <c r="E269" s="20">
        <f t="shared" si="33"/>
        <v>0</v>
      </c>
      <c r="F269" s="21"/>
    </row>
    <row r="270" spans="1:6">
      <c r="A270" s="23"/>
      <c r="B270" s="24"/>
      <c r="C270" s="25"/>
      <c r="D270" s="26"/>
      <c r="E270" s="26"/>
      <c r="F270" s="27"/>
    </row>
    <row r="271" spans="1:6">
      <c r="A271" s="14">
        <f>A257+1</f>
        <v>42633</v>
      </c>
      <c r="B271" s="15">
        <f>INT((A271-DATE(YEAR(A271-WEEKDAY(A271-1)+4),1,3)+WEEKDAY(DATE(YEAR(A271-WEEKDAY(A271-1)+4),1,3))+5)/7)</f>
        <v>38</v>
      </c>
      <c r="C271" s="16">
        <v>0.70833333333333337</v>
      </c>
      <c r="D271" s="16">
        <v>0.75</v>
      </c>
      <c r="E271" s="20">
        <f t="shared" ref="E271:E284" si="35">E$5</f>
        <v>0</v>
      </c>
      <c r="F271" s="18"/>
    </row>
    <row r="272" spans="1:6">
      <c r="A272" s="14"/>
      <c r="B272" s="19"/>
      <c r="C272" s="16">
        <v>0.75</v>
      </c>
      <c r="D272" s="16">
        <v>0.79166666666666663</v>
      </c>
      <c r="E272" s="20">
        <f t="shared" si="35"/>
        <v>0</v>
      </c>
      <c r="F272" s="21">
        <f t="shared" ref="F272:F277" si="36">F271</f>
        <v>0</v>
      </c>
    </row>
    <row r="273" spans="1:6">
      <c r="A273" s="14"/>
      <c r="B273" s="19"/>
      <c r="C273" s="16">
        <v>0.79166666666666663</v>
      </c>
      <c r="D273" s="22">
        <v>0.83333333333333337</v>
      </c>
      <c r="E273" s="20">
        <f t="shared" si="35"/>
        <v>0</v>
      </c>
      <c r="F273" s="21">
        <f t="shared" si="36"/>
        <v>0</v>
      </c>
    </row>
    <row r="274" spans="1:6">
      <c r="A274" s="14"/>
      <c r="B274" s="19"/>
      <c r="C274" s="16">
        <v>0.83333333333333337</v>
      </c>
      <c r="D274" s="22">
        <v>0.875</v>
      </c>
      <c r="E274" s="20">
        <f t="shared" si="35"/>
        <v>0</v>
      </c>
      <c r="F274" s="21">
        <f t="shared" si="36"/>
        <v>0</v>
      </c>
    </row>
    <row r="275" spans="1:6">
      <c r="A275" s="14"/>
      <c r="B275" s="19"/>
      <c r="C275" s="16">
        <v>0.875</v>
      </c>
      <c r="D275" s="16">
        <v>0.91666666666666696</v>
      </c>
      <c r="E275" s="20">
        <f t="shared" si="35"/>
        <v>0</v>
      </c>
      <c r="F275" s="21">
        <f t="shared" si="36"/>
        <v>0</v>
      </c>
    </row>
    <row r="276" spans="1:6">
      <c r="A276" s="14"/>
      <c r="B276" s="19"/>
      <c r="C276" s="16">
        <v>0.91666666666666596</v>
      </c>
      <c r="D276" s="16">
        <v>0.95833333333333304</v>
      </c>
      <c r="E276" s="20">
        <f t="shared" si="35"/>
        <v>0</v>
      </c>
      <c r="F276" s="21">
        <f t="shared" si="36"/>
        <v>0</v>
      </c>
    </row>
    <row r="277" spans="1:6">
      <c r="A277" s="14"/>
      <c r="B277" s="19"/>
      <c r="C277" s="16">
        <v>0.95833333333333304</v>
      </c>
      <c r="D277" s="22">
        <v>1</v>
      </c>
      <c r="E277" s="20">
        <f t="shared" si="35"/>
        <v>0</v>
      </c>
      <c r="F277" s="21">
        <f t="shared" si="36"/>
        <v>0</v>
      </c>
    </row>
    <row r="278" spans="1:6">
      <c r="A278" s="14"/>
      <c r="B278" s="19"/>
      <c r="C278" s="16">
        <v>0.999999999999999</v>
      </c>
      <c r="D278" s="22">
        <v>1.0416666666666701</v>
      </c>
      <c r="E278" s="20">
        <f t="shared" si="35"/>
        <v>0</v>
      </c>
      <c r="F278" s="21"/>
    </row>
    <row r="279" spans="1:6">
      <c r="A279" s="14"/>
      <c r="B279" s="19"/>
      <c r="C279" s="16">
        <v>1.0416666666666601</v>
      </c>
      <c r="D279" s="16">
        <v>1.0833333333333299</v>
      </c>
      <c r="E279" s="20">
        <f t="shared" si="35"/>
        <v>0</v>
      </c>
      <c r="F279" s="21"/>
    </row>
    <row r="280" spans="1:6">
      <c r="A280" s="14"/>
      <c r="B280" s="19"/>
      <c r="C280" s="16">
        <v>1.0833333333333199</v>
      </c>
      <c r="D280" s="16">
        <v>1.125</v>
      </c>
      <c r="E280" s="20">
        <f t="shared" si="35"/>
        <v>0</v>
      </c>
      <c r="F280" s="21"/>
    </row>
    <row r="281" spans="1:6">
      <c r="A281" s="14"/>
      <c r="B281" s="19"/>
      <c r="C281" s="16">
        <v>0.125</v>
      </c>
      <c r="D281" s="22">
        <v>0.16666666666666666</v>
      </c>
      <c r="E281" s="20">
        <f t="shared" si="35"/>
        <v>0</v>
      </c>
      <c r="F281" s="21"/>
    </row>
    <row r="282" spans="1:6">
      <c r="A282" s="14"/>
      <c r="B282" s="19"/>
      <c r="C282" s="16">
        <v>0.16666666666666666</v>
      </c>
      <c r="D282" s="22">
        <v>0.20833333333333334</v>
      </c>
      <c r="E282" s="20">
        <f t="shared" si="35"/>
        <v>0</v>
      </c>
      <c r="F282" s="21"/>
    </row>
    <row r="283" spans="1:6">
      <c r="A283" s="14"/>
      <c r="B283" s="19"/>
      <c r="C283" s="16">
        <v>0.20833333333333334</v>
      </c>
      <c r="D283" s="22">
        <v>0.25</v>
      </c>
      <c r="E283" s="20">
        <f t="shared" si="35"/>
        <v>0</v>
      </c>
      <c r="F283" s="21"/>
    </row>
    <row r="284" spans="1:6">
      <c r="A284" s="23"/>
      <c r="B284" s="24"/>
      <c r="C284" s="25"/>
      <c r="D284" s="26"/>
      <c r="E284" s="26"/>
      <c r="F284" s="27"/>
    </row>
    <row r="285" spans="1:6">
      <c r="A285" s="14">
        <f>A271+1</f>
        <v>42634</v>
      </c>
      <c r="B285" s="15">
        <f>INT((A285-DATE(YEAR(A285-WEEKDAY(A285-1)+4),1,3)+WEEKDAY(DATE(YEAR(A285-WEEKDAY(A285-1)+4),1,3))+5)/7)</f>
        <v>38</v>
      </c>
      <c r="C285" s="16">
        <v>0.70833333333333337</v>
      </c>
      <c r="D285" s="16">
        <v>0.75</v>
      </c>
      <c r="E285" s="20">
        <f t="shared" ref="E285:E298" si="37">E$5</f>
        <v>0</v>
      </c>
      <c r="F285" s="18"/>
    </row>
    <row r="286" spans="1:6">
      <c r="A286" s="14"/>
      <c r="B286" s="19"/>
      <c r="C286" s="16">
        <v>0.75</v>
      </c>
      <c r="D286" s="16">
        <v>0.79166666666666663</v>
      </c>
      <c r="E286" s="20">
        <f t="shared" si="37"/>
        <v>0</v>
      </c>
      <c r="F286" s="21">
        <f t="shared" ref="F286:F291" si="38">F285</f>
        <v>0</v>
      </c>
    </row>
    <row r="287" spans="1:6">
      <c r="A287" s="14"/>
      <c r="B287" s="19"/>
      <c r="C287" s="16">
        <v>0.79166666666666663</v>
      </c>
      <c r="D287" s="22">
        <v>0.83333333333333337</v>
      </c>
      <c r="E287" s="20">
        <f t="shared" si="37"/>
        <v>0</v>
      </c>
      <c r="F287" s="21">
        <f t="shared" si="38"/>
        <v>0</v>
      </c>
    </row>
    <row r="288" spans="1:6">
      <c r="A288" s="14"/>
      <c r="B288" s="19"/>
      <c r="C288" s="16">
        <v>0.83333333333333337</v>
      </c>
      <c r="D288" s="22">
        <v>0.875</v>
      </c>
      <c r="E288" s="20">
        <f t="shared" si="37"/>
        <v>0</v>
      </c>
      <c r="F288" s="21">
        <f t="shared" si="38"/>
        <v>0</v>
      </c>
    </row>
    <row r="289" spans="1:6">
      <c r="A289" s="14"/>
      <c r="B289" s="19"/>
      <c r="C289" s="16">
        <v>0.875</v>
      </c>
      <c r="D289" s="16">
        <v>0.91666666666666696</v>
      </c>
      <c r="E289" s="20">
        <f t="shared" si="37"/>
        <v>0</v>
      </c>
      <c r="F289" s="21">
        <f t="shared" si="38"/>
        <v>0</v>
      </c>
    </row>
    <row r="290" spans="1:6">
      <c r="A290" s="14"/>
      <c r="B290" s="19"/>
      <c r="C290" s="16">
        <v>0.91666666666666596</v>
      </c>
      <c r="D290" s="16">
        <v>0.95833333333333304</v>
      </c>
      <c r="E290" s="20">
        <f t="shared" si="37"/>
        <v>0</v>
      </c>
      <c r="F290" s="21">
        <f t="shared" si="38"/>
        <v>0</v>
      </c>
    </row>
    <row r="291" spans="1:6">
      <c r="A291" s="14"/>
      <c r="B291" s="19"/>
      <c r="C291" s="16">
        <v>0.95833333333333304</v>
      </c>
      <c r="D291" s="22">
        <v>1</v>
      </c>
      <c r="E291" s="20">
        <f t="shared" si="37"/>
        <v>0</v>
      </c>
      <c r="F291" s="21">
        <f t="shared" si="38"/>
        <v>0</v>
      </c>
    </row>
    <row r="292" spans="1:6">
      <c r="A292" s="14"/>
      <c r="B292" s="19"/>
      <c r="C292" s="16">
        <v>0.999999999999999</v>
      </c>
      <c r="D292" s="22">
        <v>1.0416666666666701</v>
      </c>
      <c r="E292" s="20">
        <f t="shared" si="37"/>
        <v>0</v>
      </c>
      <c r="F292" s="21"/>
    </row>
    <row r="293" spans="1:6">
      <c r="A293" s="14"/>
      <c r="B293" s="19"/>
      <c r="C293" s="16">
        <v>1.0416666666666601</v>
      </c>
      <c r="D293" s="16">
        <v>1.0833333333333299</v>
      </c>
      <c r="E293" s="20">
        <f t="shared" si="37"/>
        <v>0</v>
      </c>
      <c r="F293" s="21"/>
    </row>
    <row r="294" spans="1:6">
      <c r="A294" s="14"/>
      <c r="B294" s="19"/>
      <c r="C294" s="16">
        <v>1.0833333333333199</v>
      </c>
      <c r="D294" s="16">
        <v>1.125</v>
      </c>
      <c r="E294" s="20">
        <f t="shared" si="37"/>
        <v>0</v>
      </c>
      <c r="F294" s="21"/>
    </row>
    <row r="295" spans="1:6">
      <c r="A295" s="14"/>
      <c r="B295" s="19"/>
      <c r="C295" s="16">
        <v>0.125</v>
      </c>
      <c r="D295" s="22">
        <v>0.16666666666666666</v>
      </c>
      <c r="E295" s="20">
        <f t="shared" si="37"/>
        <v>0</v>
      </c>
      <c r="F295" s="21"/>
    </row>
    <row r="296" spans="1:6">
      <c r="A296" s="14"/>
      <c r="B296" s="19"/>
      <c r="C296" s="16">
        <v>0.16666666666666666</v>
      </c>
      <c r="D296" s="22">
        <v>0.20833333333333334</v>
      </c>
      <c r="E296" s="20">
        <f t="shared" si="37"/>
        <v>0</v>
      </c>
      <c r="F296" s="21"/>
    </row>
    <row r="297" spans="1:6">
      <c r="A297" s="14"/>
      <c r="B297" s="19"/>
      <c r="C297" s="16">
        <v>0.20833333333333334</v>
      </c>
      <c r="D297" s="22">
        <v>0.25</v>
      </c>
      <c r="E297" s="20">
        <f t="shared" si="37"/>
        <v>0</v>
      </c>
      <c r="F297" s="21"/>
    </row>
    <row r="298" spans="1:6">
      <c r="A298" s="23"/>
      <c r="B298" s="24"/>
      <c r="C298" s="25"/>
      <c r="D298" s="26"/>
      <c r="E298" s="26"/>
      <c r="F298" s="27"/>
    </row>
    <row r="299" spans="1:6">
      <c r="A299" s="14">
        <f>A285+1</f>
        <v>42635</v>
      </c>
      <c r="B299" s="15">
        <f>INT((A299-DATE(YEAR(A299-WEEKDAY(A299-1)+4),1,3)+WEEKDAY(DATE(YEAR(A299-WEEKDAY(A299-1)+4),1,3))+5)/7)</f>
        <v>38</v>
      </c>
      <c r="C299" s="16">
        <v>0.70833333333333337</v>
      </c>
      <c r="D299" s="16">
        <v>0.75</v>
      </c>
      <c r="E299" s="20">
        <f t="shared" ref="E299:E312" si="39">E$5</f>
        <v>0</v>
      </c>
      <c r="F299" s="18"/>
    </row>
    <row r="300" spans="1:6">
      <c r="A300" s="14"/>
      <c r="B300" s="19"/>
      <c r="C300" s="16">
        <v>0.75</v>
      </c>
      <c r="D300" s="16">
        <v>0.79166666666666663</v>
      </c>
      <c r="E300" s="20">
        <f t="shared" si="39"/>
        <v>0</v>
      </c>
      <c r="F300" s="21">
        <f t="shared" ref="F300:F305" si="40">F299</f>
        <v>0</v>
      </c>
    </row>
    <row r="301" spans="1:6">
      <c r="A301" s="14"/>
      <c r="B301" s="19"/>
      <c r="C301" s="16">
        <v>0.79166666666666663</v>
      </c>
      <c r="D301" s="22">
        <v>0.83333333333333337</v>
      </c>
      <c r="E301" s="20">
        <f t="shared" si="39"/>
        <v>0</v>
      </c>
      <c r="F301" s="21">
        <f t="shared" si="40"/>
        <v>0</v>
      </c>
    </row>
    <row r="302" spans="1:6">
      <c r="A302" s="14"/>
      <c r="B302" s="19"/>
      <c r="C302" s="16">
        <v>0.83333333333333337</v>
      </c>
      <c r="D302" s="22">
        <v>0.875</v>
      </c>
      <c r="E302" s="20">
        <f t="shared" si="39"/>
        <v>0</v>
      </c>
      <c r="F302" s="21">
        <f t="shared" si="40"/>
        <v>0</v>
      </c>
    </row>
    <row r="303" spans="1:6">
      <c r="A303" s="14"/>
      <c r="B303" s="19"/>
      <c r="C303" s="16">
        <v>0.875</v>
      </c>
      <c r="D303" s="16">
        <v>0.91666666666666696</v>
      </c>
      <c r="E303" s="20">
        <f t="shared" si="39"/>
        <v>0</v>
      </c>
      <c r="F303" s="21">
        <f t="shared" si="40"/>
        <v>0</v>
      </c>
    </row>
    <row r="304" spans="1:6">
      <c r="A304" s="14"/>
      <c r="B304" s="19"/>
      <c r="C304" s="16">
        <v>0.91666666666666596</v>
      </c>
      <c r="D304" s="16">
        <v>0.95833333333333304</v>
      </c>
      <c r="E304" s="20">
        <f t="shared" si="39"/>
        <v>0</v>
      </c>
      <c r="F304" s="21">
        <f t="shared" si="40"/>
        <v>0</v>
      </c>
    </row>
    <row r="305" spans="1:6">
      <c r="A305" s="14"/>
      <c r="B305" s="19"/>
      <c r="C305" s="16">
        <v>0.95833333333333304</v>
      </c>
      <c r="D305" s="22">
        <v>1</v>
      </c>
      <c r="E305" s="20">
        <f t="shared" si="39"/>
        <v>0</v>
      </c>
      <c r="F305" s="21">
        <f t="shared" si="40"/>
        <v>0</v>
      </c>
    </row>
    <row r="306" spans="1:6">
      <c r="A306" s="14"/>
      <c r="B306" s="19"/>
      <c r="C306" s="16">
        <v>0.999999999999999</v>
      </c>
      <c r="D306" s="22">
        <v>1.0416666666666701</v>
      </c>
      <c r="E306" s="20">
        <f t="shared" si="39"/>
        <v>0</v>
      </c>
      <c r="F306" s="21"/>
    </row>
    <row r="307" spans="1:6">
      <c r="A307" s="14"/>
      <c r="B307" s="19"/>
      <c r="C307" s="16">
        <v>1.0416666666666601</v>
      </c>
      <c r="D307" s="16">
        <v>1.0833333333333299</v>
      </c>
      <c r="E307" s="20">
        <f t="shared" si="39"/>
        <v>0</v>
      </c>
      <c r="F307" s="21"/>
    </row>
    <row r="308" spans="1:6">
      <c r="A308" s="14"/>
      <c r="B308" s="19"/>
      <c r="C308" s="16">
        <v>1.0833333333333199</v>
      </c>
      <c r="D308" s="16">
        <v>1.125</v>
      </c>
      <c r="E308" s="20">
        <f t="shared" si="39"/>
        <v>0</v>
      </c>
      <c r="F308" s="21"/>
    </row>
    <row r="309" spans="1:6">
      <c r="A309" s="14"/>
      <c r="B309" s="19"/>
      <c r="C309" s="16">
        <v>0.125</v>
      </c>
      <c r="D309" s="22">
        <v>0.16666666666666666</v>
      </c>
      <c r="E309" s="20">
        <f t="shared" si="39"/>
        <v>0</v>
      </c>
      <c r="F309" s="21"/>
    </row>
    <row r="310" spans="1:6">
      <c r="A310" s="14"/>
      <c r="B310" s="19"/>
      <c r="C310" s="16">
        <v>0.16666666666666666</v>
      </c>
      <c r="D310" s="22">
        <v>0.20833333333333334</v>
      </c>
      <c r="E310" s="20">
        <f t="shared" si="39"/>
        <v>0</v>
      </c>
      <c r="F310" s="21"/>
    </row>
    <row r="311" spans="1:6">
      <c r="A311" s="14"/>
      <c r="B311" s="19"/>
      <c r="C311" s="16">
        <v>0.20833333333333334</v>
      </c>
      <c r="D311" s="22">
        <v>0.25</v>
      </c>
      <c r="E311" s="20">
        <f t="shared" si="39"/>
        <v>0</v>
      </c>
      <c r="F311" s="21"/>
    </row>
    <row r="312" spans="1:6">
      <c r="A312" s="23"/>
      <c r="B312" s="24"/>
      <c r="C312" s="25"/>
      <c r="D312" s="26"/>
      <c r="E312" s="26"/>
      <c r="F312" s="27"/>
    </row>
    <row r="313" spans="1:6">
      <c r="A313" s="14">
        <f>A299+1</f>
        <v>42636</v>
      </c>
      <c r="B313" s="15">
        <f>INT((A313-DATE(YEAR(A313-WEEKDAY(A313-1)+4),1,3)+WEEKDAY(DATE(YEAR(A313-WEEKDAY(A313-1)+4),1,3))+5)/7)</f>
        <v>38</v>
      </c>
      <c r="C313" s="16">
        <v>0.70833333333333337</v>
      </c>
      <c r="D313" s="16">
        <v>0.75</v>
      </c>
      <c r="E313" s="20">
        <f t="shared" ref="E313:E326" si="41">E$5</f>
        <v>0</v>
      </c>
      <c r="F313" s="18"/>
    </row>
    <row r="314" spans="1:6">
      <c r="A314" s="14"/>
      <c r="B314" s="19"/>
      <c r="C314" s="16">
        <v>0.75</v>
      </c>
      <c r="D314" s="16">
        <v>0.79166666666666663</v>
      </c>
      <c r="E314" s="20">
        <f t="shared" si="41"/>
        <v>0</v>
      </c>
      <c r="F314" s="21">
        <f t="shared" ref="F314:F319" si="42">F313</f>
        <v>0</v>
      </c>
    </row>
    <row r="315" spans="1:6">
      <c r="A315" s="14"/>
      <c r="B315" s="19"/>
      <c r="C315" s="16">
        <v>0.79166666666666663</v>
      </c>
      <c r="D315" s="22">
        <v>0.83333333333333337</v>
      </c>
      <c r="E315" s="20">
        <f t="shared" si="41"/>
        <v>0</v>
      </c>
      <c r="F315" s="21">
        <f t="shared" si="42"/>
        <v>0</v>
      </c>
    </row>
    <row r="316" spans="1:6">
      <c r="A316" s="14"/>
      <c r="B316" s="19"/>
      <c r="C316" s="16">
        <v>0.83333333333333337</v>
      </c>
      <c r="D316" s="22">
        <v>0.875</v>
      </c>
      <c r="E316" s="20">
        <f t="shared" si="41"/>
        <v>0</v>
      </c>
      <c r="F316" s="21">
        <f t="shared" si="42"/>
        <v>0</v>
      </c>
    </row>
    <row r="317" spans="1:6">
      <c r="A317" s="14"/>
      <c r="B317" s="19"/>
      <c r="C317" s="16">
        <v>0.875</v>
      </c>
      <c r="D317" s="16">
        <v>0.91666666666666696</v>
      </c>
      <c r="E317" s="20">
        <f t="shared" si="41"/>
        <v>0</v>
      </c>
      <c r="F317" s="21">
        <f t="shared" si="42"/>
        <v>0</v>
      </c>
    </row>
    <row r="318" spans="1:6">
      <c r="A318" s="14"/>
      <c r="B318" s="19"/>
      <c r="C318" s="16">
        <v>0.91666666666666596</v>
      </c>
      <c r="D318" s="16">
        <v>0.95833333333333304</v>
      </c>
      <c r="E318" s="20">
        <f t="shared" si="41"/>
        <v>0</v>
      </c>
      <c r="F318" s="21">
        <f t="shared" si="42"/>
        <v>0</v>
      </c>
    </row>
    <row r="319" spans="1:6">
      <c r="A319" s="14"/>
      <c r="B319" s="19"/>
      <c r="C319" s="16">
        <v>0.95833333333333304</v>
      </c>
      <c r="D319" s="22">
        <v>1</v>
      </c>
      <c r="E319" s="20">
        <f t="shared" si="41"/>
        <v>0</v>
      </c>
      <c r="F319" s="21">
        <f t="shared" si="42"/>
        <v>0</v>
      </c>
    </row>
    <row r="320" spans="1:6">
      <c r="A320" s="14"/>
      <c r="B320" s="19"/>
      <c r="C320" s="16">
        <v>0.999999999999999</v>
      </c>
      <c r="D320" s="22">
        <v>1.0416666666666701</v>
      </c>
      <c r="E320" s="20">
        <f t="shared" si="41"/>
        <v>0</v>
      </c>
      <c r="F320" s="21"/>
    </row>
    <row r="321" spans="1:6">
      <c r="A321" s="14"/>
      <c r="B321" s="19"/>
      <c r="C321" s="16">
        <v>1.0416666666666601</v>
      </c>
      <c r="D321" s="16">
        <v>1.0833333333333299</v>
      </c>
      <c r="E321" s="20">
        <f t="shared" si="41"/>
        <v>0</v>
      </c>
      <c r="F321" s="21"/>
    </row>
    <row r="322" spans="1:6">
      <c r="A322" s="14"/>
      <c r="B322" s="19"/>
      <c r="C322" s="16">
        <v>1.0833333333333199</v>
      </c>
      <c r="D322" s="16">
        <v>1.125</v>
      </c>
      <c r="E322" s="20">
        <f t="shared" si="41"/>
        <v>0</v>
      </c>
      <c r="F322" s="21"/>
    </row>
    <row r="323" spans="1:6">
      <c r="A323" s="14"/>
      <c r="B323" s="19"/>
      <c r="C323" s="16">
        <v>0.125</v>
      </c>
      <c r="D323" s="22">
        <v>0.16666666666666666</v>
      </c>
      <c r="E323" s="20">
        <f t="shared" si="41"/>
        <v>0</v>
      </c>
      <c r="F323" s="21"/>
    </row>
    <row r="324" spans="1:6">
      <c r="A324" s="14"/>
      <c r="B324" s="19"/>
      <c r="C324" s="16">
        <v>0.16666666666666666</v>
      </c>
      <c r="D324" s="22">
        <v>0.20833333333333334</v>
      </c>
      <c r="E324" s="20">
        <f t="shared" si="41"/>
        <v>0</v>
      </c>
      <c r="F324" s="21"/>
    </row>
    <row r="325" spans="1:6">
      <c r="A325" s="14"/>
      <c r="B325" s="19"/>
      <c r="C325" s="16">
        <v>0.20833333333333334</v>
      </c>
      <c r="D325" s="22">
        <v>0.25</v>
      </c>
      <c r="E325" s="20">
        <f t="shared" si="41"/>
        <v>0</v>
      </c>
      <c r="F325" s="21"/>
    </row>
    <row r="326" spans="1:6">
      <c r="A326" s="23"/>
      <c r="B326" s="24"/>
      <c r="C326" s="25"/>
      <c r="D326" s="26"/>
      <c r="E326" s="26"/>
      <c r="F326" s="27"/>
    </row>
    <row r="327" spans="1:6">
      <c r="A327" s="14">
        <f>A313+1</f>
        <v>42637</v>
      </c>
      <c r="B327" s="15">
        <f>INT((A327-DATE(YEAR(A327-WEEKDAY(A327-1)+4),1,3)+WEEKDAY(DATE(YEAR(A327-WEEKDAY(A327-1)+4),1,3))+5)/7)</f>
        <v>38</v>
      </c>
      <c r="C327" s="16">
        <v>0.70833333333333337</v>
      </c>
      <c r="D327" s="16">
        <v>0.75</v>
      </c>
      <c r="E327" s="20">
        <f t="shared" ref="E327:E340" si="43">E$5</f>
        <v>0</v>
      </c>
      <c r="F327" s="18"/>
    </row>
    <row r="328" spans="1:6">
      <c r="A328" s="14"/>
      <c r="B328" s="19"/>
      <c r="C328" s="16">
        <v>0.75</v>
      </c>
      <c r="D328" s="16">
        <v>0.79166666666666663</v>
      </c>
      <c r="E328" s="20">
        <f t="shared" si="43"/>
        <v>0</v>
      </c>
      <c r="F328" s="21">
        <f t="shared" ref="F328:F333" si="44">F327</f>
        <v>0</v>
      </c>
    </row>
    <row r="329" spans="1:6">
      <c r="A329" s="14"/>
      <c r="B329" s="19"/>
      <c r="C329" s="16">
        <v>0.79166666666666663</v>
      </c>
      <c r="D329" s="22">
        <v>0.83333333333333337</v>
      </c>
      <c r="E329" s="20">
        <f t="shared" si="43"/>
        <v>0</v>
      </c>
      <c r="F329" s="21">
        <f t="shared" si="44"/>
        <v>0</v>
      </c>
    </row>
    <row r="330" spans="1:6">
      <c r="A330" s="14"/>
      <c r="B330" s="19"/>
      <c r="C330" s="16">
        <v>0.83333333333333337</v>
      </c>
      <c r="D330" s="22">
        <v>0.875</v>
      </c>
      <c r="E330" s="20">
        <f t="shared" si="43"/>
        <v>0</v>
      </c>
      <c r="F330" s="21">
        <f t="shared" si="44"/>
        <v>0</v>
      </c>
    </row>
    <row r="331" spans="1:6">
      <c r="A331" s="14"/>
      <c r="B331" s="19"/>
      <c r="C331" s="16">
        <v>0.875</v>
      </c>
      <c r="D331" s="16">
        <v>0.91666666666666696</v>
      </c>
      <c r="E331" s="20">
        <f t="shared" si="43"/>
        <v>0</v>
      </c>
      <c r="F331" s="21">
        <f t="shared" si="44"/>
        <v>0</v>
      </c>
    </row>
    <row r="332" spans="1:6">
      <c r="A332" s="14"/>
      <c r="B332" s="19"/>
      <c r="C332" s="16">
        <v>0.91666666666666596</v>
      </c>
      <c r="D332" s="16">
        <v>0.95833333333333304</v>
      </c>
      <c r="E332" s="20">
        <f t="shared" si="43"/>
        <v>0</v>
      </c>
      <c r="F332" s="21">
        <f t="shared" si="44"/>
        <v>0</v>
      </c>
    </row>
    <row r="333" spans="1:6">
      <c r="A333" s="14"/>
      <c r="B333" s="19"/>
      <c r="C333" s="16">
        <v>0.95833333333333304</v>
      </c>
      <c r="D333" s="22">
        <v>1</v>
      </c>
      <c r="E333" s="20">
        <f t="shared" si="43"/>
        <v>0</v>
      </c>
      <c r="F333" s="21">
        <f t="shared" si="44"/>
        <v>0</v>
      </c>
    </row>
    <row r="334" spans="1:6">
      <c r="A334" s="14"/>
      <c r="B334" s="19"/>
      <c r="C334" s="16">
        <v>0.999999999999999</v>
      </c>
      <c r="D334" s="22">
        <v>1.0416666666666701</v>
      </c>
      <c r="E334" s="20">
        <f t="shared" si="43"/>
        <v>0</v>
      </c>
      <c r="F334" s="21"/>
    </row>
    <row r="335" spans="1:6">
      <c r="A335" s="14"/>
      <c r="B335" s="19"/>
      <c r="C335" s="16">
        <v>1.0416666666666601</v>
      </c>
      <c r="D335" s="16">
        <v>1.0833333333333299</v>
      </c>
      <c r="E335" s="20">
        <f t="shared" si="43"/>
        <v>0</v>
      </c>
      <c r="F335" s="21"/>
    </row>
    <row r="336" spans="1:6">
      <c r="A336" s="14"/>
      <c r="B336" s="19"/>
      <c r="C336" s="16">
        <v>1.0833333333333199</v>
      </c>
      <c r="D336" s="16">
        <v>1.125</v>
      </c>
      <c r="E336" s="20">
        <f t="shared" si="43"/>
        <v>0</v>
      </c>
      <c r="F336" s="21"/>
    </row>
    <row r="337" spans="1:6">
      <c r="A337" s="14"/>
      <c r="B337" s="19"/>
      <c r="C337" s="16">
        <v>0.125</v>
      </c>
      <c r="D337" s="22">
        <v>0.16666666666666666</v>
      </c>
      <c r="E337" s="20">
        <f t="shared" si="43"/>
        <v>0</v>
      </c>
      <c r="F337" s="21"/>
    </row>
    <row r="338" spans="1:6">
      <c r="A338" s="14"/>
      <c r="B338" s="19"/>
      <c r="C338" s="16">
        <v>0.16666666666666666</v>
      </c>
      <c r="D338" s="22">
        <v>0.20833333333333334</v>
      </c>
      <c r="E338" s="20">
        <f t="shared" si="43"/>
        <v>0</v>
      </c>
      <c r="F338" s="21"/>
    </row>
    <row r="339" spans="1:6">
      <c r="A339" s="14"/>
      <c r="B339" s="19"/>
      <c r="C339" s="16">
        <v>0.20833333333333334</v>
      </c>
      <c r="D339" s="22">
        <v>0.25</v>
      </c>
      <c r="E339" s="20">
        <f t="shared" si="43"/>
        <v>0</v>
      </c>
      <c r="F339" s="21"/>
    </row>
    <row r="340" spans="1:6">
      <c r="A340" s="23"/>
      <c r="B340" s="24"/>
      <c r="C340" s="25"/>
      <c r="D340" s="26"/>
      <c r="E340" s="26"/>
      <c r="F340" s="27"/>
    </row>
    <row r="341" spans="1:6">
      <c r="A341" s="14">
        <f>A327+1</f>
        <v>42638</v>
      </c>
      <c r="B341" s="15">
        <f>INT((A341-DATE(YEAR(A341-WEEKDAY(A341-1)+4),1,3)+WEEKDAY(DATE(YEAR(A341-WEEKDAY(A341-1)+4),1,3))+5)/7)</f>
        <v>38</v>
      </c>
      <c r="C341" s="16">
        <v>0.70833333333333337</v>
      </c>
      <c r="D341" s="16">
        <v>0.75</v>
      </c>
      <c r="E341" s="20">
        <f t="shared" ref="E341:E354" si="45">E$5</f>
        <v>0</v>
      </c>
      <c r="F341" s="18"/>
    </row>
    <row r="342" spans="1:6">
      <c r="A342" s="14"/>
      <c r="B342" s="19"/>
      <c r="C342" s="16">
        <v>0.75</v>
      </c>
      <c r="D342" s="16">
        <v>0.79166666666666663</v>
      </c>
      <c r="E342" s="20">
        <f t="shared" si="45"/>
        <v>0</v>
      </c>
      <c r="F342" s="21">
        <f t="shared" ref="F342:F347" si="46">F341</f>
        <v>0</v>
      </c>
    </row>
    <row r="343" spans="1:6">
      <c r="A343" s="14"/>
      <c r="B343" s="19"/>
      <c r="C343" s="16">
        <v>0.79166666666666663</v>
      </c>
      <c r="D343" s="22">
        <v>0.83333333333333337</v>
      </c>
      <c r="E343" s="20">
        <f t="shared" si="45"/>
        <v>0</v>
      </c>
      <c r="F343" s="21">
        <f t="shared" si="46"/>
        <v>0</v>
      </c>
    </row>
    <row r="344" spans="1:6">
      <c r="A344" s="14"/>
      <c r="B344" s="19"/>
      <c r="C344" s="16">
        <v>0.83333333333333337</v>
      </c>
      <c r="D344" s="22">
        <v>0.875</v>
      </c>
      <c r="E344" s="20">
        <f t="shared" si="45"/>
        <v>0</v>
      </c>
      <c r="F344" s="21">
        <f t="shared" si="46"/>
        <v>0</v>
      </c>
    </row>
    <row r="345" spans="1:6">
      <c r="A345" s="14"/>
      <c r="B345" s="19"/>
      <c r="C345" s="16">
        <v>0.875</v>
      </c>
      <c r="D345" s="16">
        <v>0.91666666666666696</v>
      </c>
      <c r="E345" s="20">
        <f t="shared" si="45"/>
        <v>0</v>
      </c>
      <c r="F345" s="21">
        <f t="shared" si="46"/>
        <v>0</v>
      </c>
    </row>
    <row r="346" spans="1:6">
      <c r="A346" s="14"/>
      <c r="B346" s="19"/>
      <c r="C346" s="16">
        <v>0.91666666666666596</v>
      </c>
      <c r="D346" s="16">
        <v>0.95833333333333304</v>
      </c>
      <c r="E346" s="20">
        <f t="shared" si="45"/>
        <v>0</v>
      </c>
      <c r="F346" s="21">
        <f t="shared" si="46"/>
        <v>0</v>
      </c>
    </row>
    <row r="347" spans="1:6">
      <c r="A347" s="14"/>
      <c r="B347" s="19"/>
      <c r="C347" s="16">
        <v>0.95833333333333304</v>
      </c>
      <c r="D347" s="22">
        <v>1</v>
      </c>
      <c r="E347" s="20">
        <f t="shared" si="45"/>
        <v>0</v>
      </c>
      <c r="F347" s="21">
        <f t="shared" si="46"/>
        <v>0</v>
      </c>
    </row>
    <row r="348" spans="1:6">
      <c r="A348" s="14"/>
      <c r="B348" s="19"/>
      <c r="C348" s="16">
        <v>0.999999999999999</v>
      </c>
      <c r="D348" s="22">
        <v>1.0416666666666701</v>
      </c>
      <c r="E348" s="20">
        <f t="shared" si="45"/>
        <v>0</v>
      </c>
      <c r="F348" s="21"/>
    </row>
    <row r="349" spans="1:6">
      <c r="A349" s="14"/>
      <c r="B349" s="19"/>
      <c r="C349" s="16">
        <v>1.0416666666666601</v>
      </c>
      <c r="D349" s="16">
        <v>1.0833333333333299</v>
      </c>
      <c r="E349" s="20">
        <f t="shared" si="45"/>
        <v>0</v>
      </c>
      <c r="F349" s="21"/>
    </row>
    <row r="350" spans="1:6">
      <c r="A350" s="14"/>
      <c r="B350" s="19"/>
      <c r="C350" s="16">
        <v>1.0833333333333199</v>
      </c>
      <c r="D350" s="16">
        <v>1.125</v>
      </c>
      <c r="E350" s="20">
        <f t="shared" si="45"/>
        <v>0</v>
      </c>
      <c r="F350" s="21"/>
    </row>
    <row r="351" spans="1:6">
      <c r="A351" s="14"/>
      <c r="B351" s="19"/>
      <c r="C351" s="16">
        <v>0.125</v>
      </c>
      <c r="D351" s="22">
        <v>0.16666666666666666</v>
      </c>
      <c r="E351" s="20">
        <f t="shared" si="45"/>
        <v>0</v>
      </c>
      <c r="F351" s="21"/>
    </row>
    <row r="352" spans="1:6">
      <c r="A352" s="14"/>
      <c r="B352" s="19"/>
      <c r="C352" s="16">
        <v>0.16666666666666666</v>
      </c>
      <c r="D352" s="22">
        <v>0.20833333333333334</v>
      </c>
      <c r="E352" s="20">
        <f t="shared" si="45"/>
        <v>0</v>
      </c>
      <c r="F352" s="21"/>
    </row>
    <row r="353" spans="1:6">
      <c r="A353" s="14"/>
      <c r="B353" s="19"/>
      <c r="C353" s="16">
        <v>0.20833333333333334</v>
      </c>
      <c r="D353" s="22">
        <v>0.25</v>
      </c>
      <c r="E353" s="20">
        <f t="shared" si="45"/>
        <v>0</v>
      </c>
      <c r="F353" s="21"/>
    </row>
    <row r="354" spans="1:6">
      <c r="A354" s="23"/>
      <c r="B354" s="24"/>
      <c r="C354" s="25"/>
      <c r="D354" s="26"/>
      <c r="E354" s="26"/>
      <c r="F354" s="27"/>
    </row>
    <row r="355" spans="1:6">
      <c r="A355" s="14">
        <f>A341+1</f>
        <v>42639</v>
      </c>
      <c r="B355" s="15">
        <f>INT((A355-DATE(YEAR(A355-WEEKDAY(A355-1)+4),1,3)+WEEKDAY(DATE(YEAR(A355-WEEKDAY(A355-1)+4),1,3))+5)/7)</f>
        <v>39</v>
      </c>
      <c r="C355" s="16">
        <v>0.70833333333333337</v>
      </c>
      <c r="D355" s="16">
        <v>0.75</v>
      </c>
      <c r="E355" s="20">
        <f t="shared" ref="E355:E368" si="47">E$5</f>
        <v>0</v>
      </c>
      <c r="F355" s="18"/>
    </row>
    <row r="356" spans="1:6">
      <c r="A356" s="14"/>
      <c r="B356" s="19"/>
      <c r="C356" s="16">
        <v>0.75</v>
      </c>
      <c r="D356" s="16">
        <v>0.79166666666666663</v>
      </c>
      <c r="E356" s="20">
        <f t="shared" si="47"/>
        <v>0</v>
      </c>
      <c r="F356" s="21">
        <f t="shared" ref="F356:F361" si="48">F355</f>
        <v>0</v>
      </c>
    </row>
    <row r="357" spans="1:6">
      <c r="A357" s="14"/>
      <c r="B357" s="19"/>
      <c r="C357" s="16">
        <v>0.79166666666666663</v>
      </c>
      <c r="D357" s="22">
        <v>0.83333333333333337</v>
      </c>
      <c r="E357" s="20">
        <f t="shared" si="47"/>
        <v>0</v>
      </c>
      <c r="F357" s="21">
        <f t="shared" si="48"/>
        <v>0</v>
      </c>
    </row>
    <row r="358" spans="1:6">
      <c r="A358" s="14"/>
      <c r="B358" s="19"/>
      <c r="C358" s="16">
        <v>0.83333333333333337</v>
      </c>
      <c r="D358" s="22">
        <v>0.875</v>
      </c>
      <c r="E358" s="20">
        <f t="shared" si="47"/>
        <v>0</v>
      </c>
      <c r="F358" s="21">
        <f t="shared" si="48"/>
        <v>0</v>
      </c>
    </row>
    <row r="359" spans="1:6">
      <c r="A359" s="14"/>
      <c r="B359" s="19"/>
      <c r="C359" s="16">
        <v>0.875</v>
      </c>
      <c r="D359" s="16">
        <v>0.91666666666666696</v>
      </c>
      <c r="E359" s="20">
        <f t="shared" si="47"/>
        <v>0</v>
      </c>
      <c r="F359" s="21">
        <f t="shared" si="48"/>
        <v>0</v>
      </c>
    </row>
    <row r="360" spans="1:6">
      <c r="A360" s="14"/>
      <c r="B360" s="19"/>
      <c r="C360" s="16">
        <v>0.91666666666666596</v>
      </c>
      <c r="D360" s="16">
        <v>0.95833333333333304</v>
      </c>
      <c r="E360" s="20">
        <f t="shared" si="47"/>
        <v>0</v>
      </c>
      <c r="F360" s="21">
        <f t="shared" si="48"/>
        <v>0</v>
      </c>
    </row>
    <row r="361" spans="1:6">
      <c r="A361" s="14"/>
      <c r="B361" s="19"/>
      <c r="C361" s="16">
        <v>0.95833333333333304</v>
      </c>
      <c r="D361" s="22">
        <v>1</v>
      </c>
      <c r="E361" s="20">
        <f t="shared" si="47"/>
        <v>0</v>
      </c>
      <c r="F361" s="21">
        <f t="shared" si="48"/>
        <v>0</v>
      </c>
    </row>
    <row r="362" spans="1:6">
      <c r="A362" s="14"/>
      <c r="B362" s="19"/>
      <c r="C362" s="16">
        <v>0.999999999999999</v>
      </c>
      <c r="D362" s="22">
        <v>1.0416666666666701</v>
      </c>
      <c r="E362" s="20">
        <f t="shared" si="47"/>
        <v>0</v>
      </c>
      <c r="F362" s="21"/>
    </row>
    <row r="363" spans="1:6">
      <c r="A363" s="14"/>
      <c r="B363" s="19"/>
      <c r="C363" s="16">
        <v>1.0416666666666601</v>
      </c>
      <c r="D363" s="16">
        <v>1.0833333333333299</v>
      </c>
      <c r="E363" s="20">
        <f t="shared" si="47"/>
        <v>0</v>
      </c>
      <c r="F363" s="21"/>
    </row>
    <row r="364" spans="1:6">
      <c r="A364" s="14"/>
      <c r="B364" s="19"/>
      <c r="C364" s="16">
        <v>1.0833333333333199</v>
      </c>
      <c r="D364" s="16">
        <v>1.125</v>
      </c>
      <c r="E364" s="20">
        <f t="shared" si="47"/>
        <v>0</v>
      </c>
      <c r="F364" s="21"/>
    </row>
    <row r="365" spans="1:6">
      <c r="A365" s="14"/>
      <c r="B365" s="19"/>
      <c r="C365" s="16">
        <v>0.125</v>
      </c>
      <c r="D365" s="22">
        <v>0.16666666666666666</v>
      </c>
      <c r="E365" s="20">
        <f t="shared" si="47"/>
        <v>0</v>
      </c>
      <c r="F365" s="21"/>
    </row>
    <row r="366" spans="1:6">
      <c r="A366" s="14"/>
      <c r="B366" s="19"/>
      <c r="C366" s="16">
        <v>0.16666666666666666</v>
      </c>
      <c r="D366" s="22">
        <v>0.20833333333333334</v>
      </c>
      <c r="E366" s="20">
        <f t="shared" si="47"/>
        <v>0</v>
      </c>
      <c r="F366" s="21"/>
    </row>
    <row r="367" spans="1:6">
      <c r="A367" s="14"/>
      <c r="B367" s="19"/>
      <c r="C367" s="16">
        <v>0.20833333333333334</v>
      </c>
      <c r="D367" s="22">
        <v>0.25</v>
      </c>
      <c r="E367" s="20">
        <f t="shared" si="47"/>
        <v>0</v>
      </c>
      <c r="F367" s="21"/>
    </row>
    <row r="368" spans="1:6">
      <c r="A368" s="23"/>
      <c r="B368" s="24"/>
      <c r="C368" s="25"/>
      <c r="D368" s="26"/>
      <c r="E368" s="26"/>
      <c r="F368" s="27"/>
    </row>
    <row r="369" spans="1:6">
      <c r="A369" s="14">
        <f>A355+1</f>
        <v>42640</v>
      </c>
      <c r="B369" s="15">
        <f>INT((A369-DATE(YEAR(A369-WEEKDAY(A369-1)+4),1,3)+WEEKDAY(DATE(YEAR(A369-WEEKDAY(A369-1)+4),1,3))+5)/7)</f>
        <v>39</v>
      </c>
      <c r="C369" s="16">
        <v>0.70833333333333337</v>
      </c>
      <c r="D369" s="16">
        <v>0.75</v>
      </c>
      <c r="E369" s="20">
        <f t="shared" ref="E369:E382" si="49">E$5</f>
        <v>0</v>
      </c>
      <c r="F369" s="18"/>
    </row>
    <row r="370" spans="1:6">
      <c r="A370" s="14"/>
      <c r="B370" s="19"/>
      <c r="C370" s="16">
        <v>0.75</v>
      </c>
      <c r="D370" s="16">
        <v>0.79166666666666663</v>
      </c>
      <c r="E370" s="20">
        <f t="shared" si="49"/>
        <v>0</v>
      </c>
      <c r="F370" s="21">
        <f t="shared" ref="F370:F375" si="50">F369</f>
        <v>0</v>
      </c>
    </row>
    <row r="371" spans="1:6">
      <c r="A371" s="14"/>
      <c r="B371" s="19"/>
      <c r="C371" s="16">
        <v>0.79166666666666663</v>
      </c>
      <c r="D371" s="22">
        <v>0.83333333333333337</v>
      </c>
      <c r="E371" s="20">
        <f t="shared" si="49"/>
        <v>0</v>
      </c>
      <c r="F371" s="21">
        <f t="shared" si="50"/>
        <v>0</v>
      </c>
    </row>
    <row r="372" spans="1:6">
      <c r="A372" s="14"/>
      <c r="B372" s="19"/>
      <c r="C372" s="16">
        <v>0.83333333333333337</v>
      </c>
      <c r="D372" s="22">
        <v>0.875</v>
      </c>
      <c r="E372" s="20">
        <f t="shared" si="49"/>
        <v>0</v>
      </c>
      <c r="F372" s="21">
        <f t="shared" si="50"/>
        <v>0</v>
      </c>
    </row>
    <row r="373" spans="1:6">
      <c r="A373" s="14"/>
      <c r="B373" s="19"/>
      <c r="C373" s="16">
        <v>0.875</v>
      </c>
      <c r="D373" s="16">
        <v>0.91666666666666696</v>
      </c>
      <c r="E373" s="20">
        <f t="shared" si="49"/>
        <v>0</v>
      </c>
      <c r="F373" s="21">
        <f t="shared" si="50"/>
        <v>0</v>
      </c>
    </row>
    <row r="374" spans="1:6">
      <c r="A374" s="14"/>
      <c r="B374" s="19"/>
      <c r="C374" s="16">
        <v>0.91666666666666596</v>
      </c>
      <c r="D374" s="16">
        <v>0.95833333333333304</v>
      </c>
      <c r="E374" s="20">
        <f t="shared" si="49"/>
        <v>0</v>
      </c>
      <c r="F374" s="21">
        <f t="shared" si="50"/>
        <v>0</v>
      </c>
    </row>
    <row r="375" spans="1:6">
      <c r="A375" s="14"/>
      <c r="B375" s="19"/>
      <c r="C375" s="16">
        <v>0.95833333333333304</v>
      </c>
      <c r="D375" s="22">
        <v>1</v>
      </c>
      <c r="E375" s="20">
        <f t="shared" si="49"/>
        <v>0</v>
      </c>
      <c r="F375" s="21">
        <f t="shared" si="50"/>
        <v>0</v>
      </c>
    </row>
    <row r="376" spans="1:6">
      <c r="A376" s="14"/>
      <c r="B376" s="19"/>
      <c r="C376" s="16">
        <v>0.999999999999999</v>
      </c>
      <c r="D376" s="22">
        <v>1.0416666666666701</v>
      </c>
      <c r="E376" s="20">
        <f t="shared" si="49"/>
        <v>0</v>
      </c>
      <c r="F376" s="21"/>
    </row>
    <row r="377" spans="1:6">
      <c r="A377" s="14"/>
      <c r="B377" s="19"/>
      <c r="C377" s="16">
        <v>1.0416666666666601</v>
      </c>
      <c r="D377" s="16">
        <v>1.0833333333333299</v>
      </c>
      <c r="E377" s="20">
        <f t="shared" si="49"/>
        <v>0</v>
      </c>
      <c r="F377" s="21"/>
    </row>
    <row r="378" spans="1:6">
      <c r="A378" s="14"/>
      <c r="B378" s="19"/>
      <c r="C378" s="16">
        <v>1.0833333333333199</v>
      </c>
      <c r="D378" s="16">
        <v>1.125</v>
      </c>
      <c r="E378" s="20">
        <f t="shared" si="49"/>
        <v>0</v>
      </c>
      <c r="F378" s="21"/>
    </row>
    <row r="379" spans="1:6">
      <c r="A379" s="14"/>
      <c r="B379" s="19"/>
      <c r="C379" s="16">
        <v>0.125</v>
      </c>
      <c r="D379" s="22">
        <v>0.16666666666666666</v>
      </c>
      <c r="E379" s="20">
        <f t="shared" si="49"/>
        <v>0</v>
      </c>
      <c r="F379" s="21"/>
    </row>
    <row r="380" spans="1:6">
      <c r="A380" s="14"/>
      <c r="B380" s="19"/>
      <c r="C380" s="16">
        <v>0.16666666666666666</v>
      </c>
      <c r="D380" s="22">
        <v>0.20833333333333334</v>
      </c>
      <c r="E380" s="20">
        <f t="shared" si="49"/>
        <v>0</v>
      </c>
      <c r="F380" s="21"/>
    </row>
    <row r="381" spans="1:6">
      <c r="A381" s="14"/>
      <c r="B381" s="19"/>
      <c r="C381" s="16">
        <v>0.20833333333333334</v>
      </c>
      <c r="D381" s="22">
        <v>0.25</v>
      </c>
      <c r="E381" s="20">
        <f t="shared" si="49"/>
        <v>0</v>
      </c>
      <c r="F381" s="21"/>
    </row>
    <row r="382" spans="1:6">
      <c r="A382" s="23"/>
      <c r="B382" s="24"/>
      <c r="C382" s="25"/>
      <c r="D382" s="26"/>
      <c r="E382" s="26"/>
      <c r="F382" s="27"/>
    </row>
    <row r="383" spans="1:6">
      <c r="A383" s="14">
        <f>A369+1</f>
        <v>42641</v>
      </c>
      <c r="B383" s="15">
        <f>INT((A383-DATE(YEAR(A383-WEEKDAY(A383-1)+4),1,3)+WEEKDAY(DATE(YEAR(A383-WEEKDAY(A383-1)+4),1,3))+5)/7)</f>
        <v>39</v>
      </c>
      <c r="C383" s="16">
        <v>0.70833333333333337</v>
      </c>
      <c r="D383" s="16">
        <v>0.75</v>
      </c>
      <c r="E383" s="20">
        <f t="shared" ref="E383:E396" si="51">E$5</f>
        <v>0</v>
      </c>
      <c r="F383" s="18"/>
    </row>
    <row r="384" spans="1:6">
      <c r="A384" s="14"/>
      <c r="B384" s="19"/>
      <c r="C384" s="16">
        <v>0.75</v>
      </c>
      <c r="D384" s="16">
        <v>0.79166666666666663</v>
      </c>
      <c r="E384" s="20">
        <f t="shared" si="51"/>
        <v>0</v>
      </c>
      <c r="F384" s="21">
        <f t="shared" ref="F384:F389" si="52">F383</f>
        <v>0</v>
      </c>
    </row>
    <row r="385" spans="1:6">
      <c r="A385" s="14"/>
      <c r="B385" s="19"/>
      <c r="C385" s="16">
        <v>0.79166666666666663</v>
      </c>
      <c r="D385" s="22">
        <v>0.83333333333333337</v>
      </c>
      <c r="E385" s="20">
        <f t="shared" si="51"/>
        <v>0</v>
      </c>
      <c r="F385" s="21">
        <f t="shared" si="52"/>
        <v>0</v>
      </c>
    </row>
    <row r="386" spans="1:6">
      <c r="A386" s="14"/>
      <c r="B386" s="19"/>
      <c r="C386" s="16">
        <v>0.83333333333333337</v>
      </c>
      <c r="D386" s="22">
        <v>0.875</v>
      </c>
      <c r="E386" s="20">
        <f t="shared" si="51"/>
        <v>0</v>
      </c>
      <c r="F386" s="21">
        <f t="shared" si="52"/>
        <v>0</v>
      </c>
    </row>
    <row r="387" spans="1:6">
      <c r="A387" s="14"/>
      <c r="B387" s="19"/>
      <c r="C387" s="16">
        <v>0.875</v>
      </c>
      <c r="D387" s="16">
        <v>0.91666666666666696</v>
      </c>
      <c r="E387" s="20">
        <f t="shared" si="51"/>
        <v>0</v>
      </c>
      <c r="F387" s="21">
        <f t="shared" si="52"/>
        <v>0</v>
      </c>
    </row>
    <row r="388" spans="1:6">
      <c r="A388" s="14"/>
      <c r="B388" s="19"/>
      <c r="C388" s="16">
        <v>0.91666666666666596</v>
      </c>
      <c r="D388" s="16">
        <v>0.95833333333333304</v>
      </c>
      <c r="E388" s="20">
        <f t="shared" si="51"/>
        <v>0</v>
      </c>
      <c r="F388" s="21">
        <f t="shared" si="52"/>
        <v>0</v>
      </c>
    </row>
    <row r="389" spans="1:6">
      <c r="A389" s="14"/>
      <c r="B389" s="19"/>
      <c r="C389" s="16">
        <v>0.95833333333333304</v>
      </c>
      <c r="D389" s="22">
        <v>1</v>
      </c>
      <c r="E389" s="20">
        <f t="shared" si="51"/>
        <v>0</v>
      </c>
      <c r="F389" s="21">
        <f t="shared" si="52"/>
        <v>0</v>
      </c>
    </row>
    <row r="390" spans="1:6">
      <c r="A390" s="14"/>
      <c r="B390" s="19"/>
      <c r="C390" s="16">
        <v>0.999999999999999</v>
      </c>
      <c r="D390" s="22">
        <v>1.0416666666666701</v>
      </c>
      <c r="E390" s="20">
        <f t="shared" si="51"/>
        <v>0</v>
      </c>
      <c r="F390" s="21"/>
    </row>
    <row r="391" spans="1:6">
      <c r="A391" s="14"/>
      <c r="B391" s="19"/>
      <c r="C391" s="16">
        <v>1.0416666666666601</v>
      </c>
      <c r="D391" s="16">
        <v>1.0833333333333299</v>
      </c>
      <c r="E391" s="20">
        <f t="shared" si="51"/>
        <v>0</v>
      </c>
      <c r="F391" s="21"/>
    </row>
    <row r="392" spans="1:6">
      <c r="A392" s="14"/>
      <c r="B392" s="19"/>
      <c r="C392" s="16">
        <v>1.0833333333333199</v>
      </c>
      <c r="D392" s="16">
        <v>1.125</v>
      </c>
      <c r="E392" s="20">
        <f t="shared" si="51"/>
        <v>0</v>
      </c>
      <c r="F392" s="21"/>
    </row>
    <row r="393" spans="1:6">
      <c r="A393" s="14"/>
      <c r="B393" s="19"/>
      <c r="C393" s="16">
        <v>0.125</v>
      </c>
      <c r="D393" s="22">
        <v>0.16666666666666666</v>
      </c>
      <c r="E393" s="20">
        <f t="shared" si="51"/>
        <v>0</v>
      </c>
      <c r="F393" s="21"/>
    </row>
    <row r="394" spans="1:6">
      <c r="A394" s="14"/>
      <c r="B394" s="19"/>
      <c r="C394" s="16">
        <v>0.16666666666666666</v>
      </c>
      <c r="D394" s="22">
        <v>0.20833333333333334</v>
      </c>
      <c r="E394" s="20">
        <f t="shared" si="51"/>
        <v>0</v>
      </c>
      <c r="F394" s="21"/>
    </row>
    <row r="395" spans="1:6">
      <c r="A395" s="14"/>
      <c r="B395" s="19"/>
      <c r="C395" s="16">
        <v>0.20833333333333334</v>
      </c>
      <c r="D395" s="22">
        <v>0.25</v>
      </c>
      <c r="E395" s="20">
        <f t="shared" si="51"/>
        <v>0</v>
      </c>
      <c r="F395" s="21"/>
    </row>
    <row r="396" spans="1:6">
      <c r="A396" s="23"/>
      <c r="B396" s="24"/>
      <c r="C396" s="25"/>
      <c r="D396" s="26"/>
      <c r="E396" s="26"/>
      <c r="F396" s="27"/>
    </row>
    <row r="397" spans="1:6">
      <c r="A397" s="14">
        <f>A383+1</f>
        <v>42642</v>
      </c>
      <c r="B397" s="15">
        <f>INT((A397-DATE(YEAR(A397-WEEKDAY(A397-1)+4),1,3)+WEEKDAY(DATE(YEAR(A397-WEEKDAY(A397-1)+4),1,3))+5)/7)</f>
        <v>39</v>
      </c>
      <c r="C397" s="16">
        <v>0.70833333333333337</v>
      </c>
      <c r="D397" s="16">
        <v>0.75</v>
      </c>
      <c r="E397" s="20">
        <f t="shared" ref="E397:E410" si="53">E$5</f>
        <v>0</v>
      </c>
      <c r="F397" s="18"/>
    </row>
    <row r="398" spans="1:6">
      <c r="A398" s="14"/>
      <c r="B398" s="19"/>
      <c r="C398" s="16">
        <v>0.75</v>
      </c>
      <c r="D398" s="16">
        <v>0.79166666666666663</v>
      </c>
      <c r="E398" s="20">
        <f t="shared" si="53"/>
        <v>0</v>
      </c>
      <c r="F398" s="21">
        <f t="shared" ref="F398:F403" si="54">F397</f>
        <v>0</v>
      </c>
    </row>
    <row r="399" spans="1:6">
      <c r="A399" s="14"/>
      <c r="B399" s="19"/>
      <c r="C399" s="16">
        <v>0.79166666666666663</v>
      </c>
      <c r="D399" s="22">
        <v>0.83333333333333337</v>
      </c>
      <c r="E399" s="20">
        <f t="shared" si="53"/>
        <v>0</v>
      </c>
      <c r="F399" s="21">
        <f t="shared" si="54"/>
        <v>0</v>
      </c>
    </row>
    <row r="400" spans="1:6">
      <c r="A400" s="14"/>
      <c r="B400" s="19"/>
      <c r="C400" s="16">
        <v>0.83333333333333337</v>
      </c>
      <c r="D400" s="22">
        <v>0.875</v>
      </c>
      <c r="E400" s="20">
        <f t="shared" si="53"/>
        <v>0</v>
      </c>
      <c r="F400" s="21">
        <f t="shared" si="54"/>
        <v>0</v>
      </c>
    </row>
    <row r="401" spans="1:6">
      <c r="A401" s="14"/>
      <c r="B401" s="19"/>
      <c r="C401" s="16">
        <v>0.875</v>
      </c>
      <c r="D401" s="16">
        <v>0.91666666666666696</v>
      </c>
      <c r="E401" s="20">
        <f t="shared" si="53"/>
        <v>0</v>
      </c>
      <c r="F401" s="21">
        <f t="shared" si="54"/>
        <v>0</v>
      </c>
    </row>
    <row r="402" spans="1:6">
      <c r="A402" s="14"/>
      <c r="B402" s="19"/>
      <c r="C402" s="16">
        <v>0.91666666666666596</v>
      </c>
      <c r="D402" s="16">
        <v>0.95833333333333304</v>
      </c>
      <c r="E402" s="20">
        <f t="shared" si="53"/>
        <v>0</v>
      </c>
      <c r="F402" s="21">
        <f t="shared" si="54"/>
        <v>0</v>
      </c>
    </row>
    <row r="403" spans="1:6">
      <c r="A403" s="14"/>
      <c r="B403" s="19"/>
      <c r="C403" s="16">
        <v>0.95833333333333304</v>
      </c>
      <c r="D403" s="22">
        <v>1</v>
      </c>
      <c r="E403" s="20">
        <f t="shared" si="53"/>
        <v>0</v>
      </c>
      <c r="F403" s="21">
        <f t="shared" si="54"/>
        <v>0</v>
      </c>
    </row>
    <row r="404" spans="1:6">
      <c r="A404" s="14"/>
      <c r="B404" s="19"/>
      <c r="C404" s="16">
        <v>0.999999999999999</v>
      </c>
      <c r="D404" s="22">
        <v>1.0416666666666701</v>
      </c>
      <c r="E404" s="20">
        <f t="shared" si="53"/>
        <v>0</v>
      </c>
      <c r="F404" s="21"/>
    </row>
    <row r="405" spans="1:6">
      <c r="A405" s="14"/>
      <c r="B405" s="19"/>
      <c r="C405" s="16">
        <v>1.0416666666666601</v>
      </c>
      <c r="D405" s="16">
        <v>1.0833333333333299</v>
      </c>
      <c r="E405" s="20">
        <f t="shared" si="53"/>
        <v>0</v>
      </c>
      <c r="F405" s="21"/>
    </row>
    <row r="406" spans="1:6">
      <c r="A406" s="14"/>
      <c r="B406" s="19"/>
      <c r="C406" s="16">
        <v>1.0833333333333199</v>
      </c>
      <c r="D406" s="16">
        <v>1.125</v>
      </c>
      <c r="E406" s="20">
        <f t="shared" si="53"/>
        <v>0</v>
      </c>
      <c r="F406" s="21"/>
    </row>
    <row r="407" spans="1:6">
      <c r="A407" s="14"/>
      <c r="B407" s="19"/>
      <c r="C407" s="16">
        <v>0.125</v>
      </c>
      <c r="D407" s="22">
        <v>0.16666666666666666</v>
      </c>
      <c r="E407" s="20">
        <f t="shared" si="53"/>
        <v>0</v>
      </c>
      <c r="F407" s="21"/>
    </row>
    <row r="408" spans="1:6">
      <c r="A408" s="14"/>
      <c r="B408" s="19"/>
      <c r="C408" s="16">
        <v>0.16666666666666666</v>
      </c>
      <c r="D408" s="22">
        <v>0.20833333333333334</v>
      </c>
      <c r="E408" s="20">
        <f t="shared" si="53"/>
        <v>0</v>
      </c>
      <c r="F408" s="21"/>
    </row>
    <row r="409" spans="1:6">
      <c r="A409" s="14"/>
      <c r="B409" s="19"/>
      <c r="C409" s="16">
        <v>0.20833333333333334</v>
      </c>
      <c r="D409" s="22">
        <v>0.25</v>
      </c>
      <c r="E409" s="20">
        <f t="shared" si="53"/>
        <v>0</v>
      </c>
      <c r="F409" s="21"/>
    </row>
    <row r="410" spans="1:6">
      <c r="A410" s="23"/>
      <c r="B410" s="24"/>
      <c r="C410" s="25"/>
      <c r="D410" s="26"/>
      <c r="E410" s="26"/>
      <c r="F410" s="27"/>
    </row>
    <row r="411" spans="1:6">
      <c r="A411" s="14">
        <f>A397+1</f>
        <v>42643</v>
      </c>
      <c r="B411" s="15">
        <f>INT((A411-DATE(YEAR(A411-WEEKDAY(A411-1)+4),1,3)+WEEKDAY(DATE(YEAR(A411-WEEKDAY(A411-1)+4),1,3))+5)/7)</f>
        <v>39</v>
      </c>
      <c r="C411" s="16">
        <v>0.70833333333333337</v>
      </c>
      <c r="D411" s="16">
        <v>0.75</v>
      </c>
      <c r="E411" s="20">
        <f t="shared" ref="E411:E424" si="55">E$5</f>
        <v>0</v>
      </c>
      <c r="F411" s="18"/>
    </row>
    <row r="412" spans="1:6">
      <c r="A412" s="14"/>
      <c r="B412" s="19"/>
      <c r="C412" s="16">
        <v>0.75</v>
      </c>
      <c r="D412" s="16">
        <v>0.79166666666666663</v>
      </c>
      <c r="E412" s="20">
        <f t="shared" si="55"/>
        <v>0</v>
      </c>
      <c r="F412" s="21">
        <f t="shared" ref="F412:F417" si="56">F411</f>
        <v>0</v>
      </c>
    </row>
    <row r="413" spans="1:6">
      <c r="A413" s="14"/>
      <c r="B413" s="19"/>
      <c r="C413" s="16">
        <v>0.79166666666666663</v>
      </c>
      <c r="D413" s="22">
        <v>0.83333333333333337</v>
      </c>
      <c r="E413" s="20">
        <f t="shared" si="55"/>
        <v>0</v>
      </c>
      <c r="F413" s="21">
        <f t="shared" si="56"/>
        <v>0</v>
      </c>
    </row>
    <row r="414" spans="1:6">
      <c r="A414" s="14"/>
      <c r="B414" s="19"/>
      <c r="C414" s="16">
        <v>0.83333333333333337</v>
      </c>
      <c r="D414" s="22">
        <v>0.875</v>
      </c>
      <c r="E414" s="20">
        <f t="shared" si="55"/>
        <v>0</v>
      </c>
      <c r="F414" s="21">
        <f t="shared" si="56"/>
        <v>0</v>
      </c>
    </row>
    <row r="415" spans="1:6">
      <c r="A415" s="14"/>
      <c r="B415" s="19"/>
      <c r="C415" s="16">
        <v>0.875</v>
      </c>
      <c r="D415" s="16">
        <v>0.91666666666666696</v>
      </c>
      <c r="E415" s="20">
        <f t="shared" si="55"/>
        <v>0</v>
      </c>
      <c r="F415" s="21">
        <f t="shared" si="56"/>
        <v>0</v>
      </c>
    </row>
    <row r="416" spans="1:6">
      <c r="A416" s="14"/>
      <c r="B416" s="19"/>
      <c r="C416" s="16">
        <v>0.91666666666666596</v>
      </c>
      <c r="D416" s="16">
        <v>0.95833333333333304</v>
      </c>
      <c r="E416" s="20">
        <f t="shared" si="55"/>
        <v>0</v>
      </c>
      <c r="F416" s="21">
        <f t="shared" si="56"/>
        <v>0</v>
      </c>
    </row>
    <row r="417" spans="1:6">
      <c r="A417" s="14"/>
      <c r="B417" s="19"/>
      <c r="C417" s="16">
        <v>0.95833333333333304</v>
      </c>
      <c r="D417" s="22">
        <v>1</v>
      </c>
      <c r="E417" s="20">
        <f t="shared" si="55"/>
        <v>0</v>
      </c>
      <c r="F417" s="21">
        <f t="shared" si="56"/>
        <v>0</v>
      </c>
    </row>
    <row r="418" spans="1:6">
      <c r="A418" s="14"/>
      <c r="B418" s="19"/>
      <c r="C418" s="16">
        <v>0.999999999999999</v>
      </c>
      <c r="D418" s="22">
        <v>1.0416666666666701</v>
      </c>
      <c r="E418" s="20">
        <f t="shared" si="55"/>
        <v>0</v>
      </c>
      <c r="F418" s="21"/>
    </row>
    <row r="419" spans="1:6">
      <c r="A419" s="14"/>
      <c r="B419" s="19"/>
      <c r="C419" s="16">
        <v>1.0416666666666601</v>
      </c>
      <c r="D419" s="16">
        <v>1.0833333333333299</v>
      </c>
      <c r="E419" s="20">
        <f t="shared" si="55"/>
        <v>0</v>
      </c>
      <c r="F419" s="21"/>
    </row>
    <row r="420" spans="1:6">
      <c r="A420" s="14"/>
      <c r="B420" s="19"/>
      <c r="C420" s="16">
        <v>1.0833333333333199</v>
      </c>
      <c r="D420" s="16">
        <v>1.125</v>
      </c>
      <c r="E420" s="20">
        <f t="shared" si="55"/>
        <v>0</v>
      </c>
      <c r="F420" s="21"/>
    </row>
    <row r="421" spans="1:6">
      <c r="A421" s="14"/>
      <c r="B421" s="19"/>
      <c r="C421" s="16">
        <v>0.125</v>
      </c>
      <c r="D421" s="22">
        <v>0.16666666666666666</v>
      </c>
      <c r="E421" s="20">
        <f t="shared" si="55"/>
        <v>0</v>
      </c>
      <c r="F421" s="21"/>
    </row>
    <row r="422" spans="1:6">
      <c r="A422" s="14"/>
      <c r="B422" s="19"/>
      <c r="C422" s="16">
        <v>0.16666666666666666</v>
      </c>
      <c r="D422" s="22">
        <v>0.20833333333333334</v>
      </c>
      <c r="E422" s="20">
        <f t="shared" si="55"/>
        <v>0</v>
      </c>
      <c r="F422" s="21"/>
    </row>
    <row r="423" spans="1:6">
      <c r="A423" s="14"/>
      <c r="B423" s="19"/>
      <c r="C423" s="16">
        <v>0.20833333333333334</v>
      </c>
      <c r="D423" s="22">
        <v>0.25</v>
      </c>
      <c r="E423" s="20">
        <f t="shared" si="55"/>
        <v>0</v>
      </c>
      <c r="F423" s="21"/>
    </row>
    <row r="424" spans="1:6">
      <c r="A424" s="23"/>
      <c r="B424" s="24"/>
      <c r="C424" s="25"/>
      <c r="D424" s="26"/>
      <c r="E424" s="26"/>
      <c r="F424" s="27"/>
    </row>
    <row r="425" spans="1:6">
      <c r="A425" s="14">
        <f>A411+1</f>
        <v>42644</v>
      </c>
      <c r="B425" s="15">
        <f>INT((A425-DATE(YEAR(A425-WEEKDAY(A425-1)+4),1,3)+WEEKDAY(DATE(YEAR(A425-WEEKDAY(A425-1)+4),1,3))+5)/7)</f>
        <v>39</v>
      </c>
      <c r="C425" s="16">
        <v>0.70833333333333337</v>
      </c>
      <c r="D425" s="16">
        <v>0.75</v>
      </c>
      <c r="E425" s="20">
        <f t="shared" ref="E425:E438" si="57">E$5</f>
        <v>0</v>
      </c>
      <c r="F425" s="18"/>
    </row>
    <row r="426" spans="1:6">
      <c r="A426" s="14"/>
      <c r="B426" s="19"/>
      <c r="C426" s="16">
        <v>0.75</v>
      </c>
      <c r="D426" s="16">
        <v>0.79166666666666663</v>
      </c>
      <c r="E426" s="20">
        <f t="shared" si="57"/>
        <v>0</v>
      </c>
      <c r="F426" s="21">
        <f t="shared" ref="F426:F431" si="58">F425</f>
        <v>0</v>
      </c>
    </row>
    <row r="427" spans="1:6">
      <c r="A427" s="14"/>
      <c r="B427" s="19"/>
      <c r="C427" s="16">
        <v>0.79166666666666663</v>
      </c>
      <c r="D427" s="22">
        <v>0.83333333333333337</v>
      </c>
      <c r="E427" s="20">
        <f t="shared" si="57"/>
        <v>0</v>
      </c>
      <c r="F427" s="21">
        <f t="shared" si="58"/>
        <v>0</v>
      </c>
    </row>
    <row r="428" spans="1:6">
      <c r="A428" s="14"/>
      <c r="B428" s="19"/>
      <c r="C428" s="16">
        <v>0.83333333333333337</v>
      </c>
      <c r="D428" s="22">
        <v>0.875</v>
      </c>
      <c r="E428" s="20">
        <f t="shared" si="57"/>
        <v>0</v>
      </c>
      <c r="F428" s="21">
        <f t="shared" si="58"/>
        <v>0</v>
      </c>
    </row>
    <row r="429" spans="1:6">
      <c r="A429" s="14"/>
      <c r="B429" s="19"/>
      <c r="C429" s="16">
        <v>0.875</v>
      </c>
      <c r="D429" s="16">
        <v>0.91666666666666696</v>
      </c>
      <c r="E429" s="20">
        <f t="shared" si="57"/>
        <v>0</v>
      </c>
      <c r="F429" s="21">
        <f t="shared" si="58"/>
        <v>0</v>
      </c>
    </row>
    <row r="430" spans="1:6">
      <c r="A430" s="14"/>
      <c r="B430" s="19"/>
      <c r="C430" s="16">
        <v>0.91666666666666596</v>
      </c>
      <c r="D430" s="16">
        <v>0.95833333333333304</v>
      </c>
      <c r="E430" s="20">
        <f t="shared" si="57"/>
        <v>0</v>
      </c>
      <c r="F430" s="21">
        <f t="shared" si="58"/>
        <v>0</v>
      </c>
    </row>
    <row r="431" spans="1:6">
      <c r="A431" s="14"/>
      <c r="B431" s="19"/>
      <c r="C431" s="16">
        <v>0.95833333333333304</v>
      </c>
      <c r="D431" s="22">
        <v>1</v>
      </c>
      <c r="E431" s="20">
        <f t="shared" si="57"/>
        <v>0</v>
      </c>
      <c r="F431" s="21">
        <f t="shared" si="58"/>
        <v>0</v>
      </c>
    </row>
    <row r="432" spans="1:6">
      <c r="A432" s="14"/>
      <c r="B432" s="19"/>
      <c r="C432" s="16">
        <v>0.999999999999999</v>
      </c>
      <c r="D432" s="22">
        <v>1.0416666666666701</v>
      </c>
      <c r="E432" s="20">
        <f t="shared" si="57"/>
        <v>0</v>
      </c>
      <c r="F432" s="21"/>
    </row>
    <row r="433" spans="1:6">
      <c r="A433" s="14"/>
      <c r="B433" s="19"/>
      <c r="C433" s="16">
        <v>1.0416666666666601</v>
      </c>
      <c r="D433" s="16">
        <v>1.0833333333333299</v>
      </c>
      <c r="E433" s="20">
        <f t="shared" si="57"/>
        <v>0</v>
      </c>
      <c r="F433" s="21"/>
    </row>
    <row r="434" spans="1:6">
      <c r="A434" s="14"/>
      <c r="B434" s="19"/>
      <c r="C434" s="16">
        <v>1.0833333333333199</v>
      </c>
      <c r="D434" s="16">
        <v>1.125</v>
      </c>
      <c r="E434" s="20">
        <f t="shared" si="57"/>
        <v>0</v>
      </c>
      <c r="F434" s="21"/>
    </row>
    <row r="435" spans="1:6">
      <c r="A435" s="14"/>
      <c r="B435" s="19"/>
      <c r="C435" s="16">
        <v>0.125</v>
      </c>
      <c r="D435" s="22">
        <v>0.16666666666666666</v>
      </c>
      <c r="E435" s="20">
        <f t="shared" si="57"/>
        <v>0</v>
      </c>
      <c r="F435" s="21"/>
    </row>
    <row r="436" spans="1:6">
      <c r="A436" s="14"/>
      <c r="B436" s="19"/>
      <c r="C436" s="16">
        <v>0.16666666666666666</v>
      </c>
      <c r="D436" s="22">
        <v>0.20833333333333334</v>
      </c>
      <c r="E436" s="20">
        <f t="shared" si="57"/>
        <v>0</v>
      </c>
      <c r="F436" s="21"/>
    </row>
    <row r="437" spans="1:6">
      <c r="A437" s="14"/>
      <c r="B437" s="19"/>
      <c r="C437" s="16">
        <v>0.20833333333333334</v>
      </c>
      <c r="D437" s="22">
        <v>0.25</v>
      </c>
      <c r="E437" s="20">
        <f t="shared" si="57"/>
        <v>0</v>
      </c>
      <c r="F437" s="21"/>
    </row>
    <row r="438" spans="1:6">
      <c r="A438" s="23"/>
      <c r="B438" s="24"/>
      <c r="C438" s="25"/>
      <c r="D438" s="26"/>
      <c r="E438" s="26"/>
      <c r="F438" s="27"/>
    </row>
  </sheetData>
  <mergeCells count="2">
    <mergeCell ref="A1:D1"/>
    <mergeCell ref="A2:D2"/>
  </mergeCells>
  <conditionalFormatting sqref="E1:F1">
    <cfRule type="containsText" dxfId="5" priority="5" operator="containsText" text="ja.">
      <formula>NOT(ISERROR(SEARCH("ja.",E1)))</formula>
    </cfRule>
    <cfRule type="containsText" dxfId="4" priority="6" operator="containsText" text="Yes">
      <formula>NOT(ISERROR(SEARCH("Yes",E1)))</formula>
    </cfRule>
  </conditionalFormatting>
  <conditionalFormatting sqref="E2:F2">
    <cfRule type="containsText" dxfId="3" priority="3" operator="containsText" text="ja.">
      <formula>NOT(ISERROR(SEARCH("ja.",E2)))</formula>
    </cfRule>
    <cfRule type="containsText" dxfId="2" priority="4" operator="containsText" text="Yes">
      <formula>NOT(ISERROR(SEARCH("Yes",E2)))</formula>
    </cfRule>
  </conditionalFormatting>
  <conditionalFormatting sqref="E3:F3">
    <cfRule type="containsText" dxfId="1" priority="1" operator="containsText" text="ja.">
      <formula>NOT(ISERROR(SEARCH("ja.",E3)))</formula>
    </cfRule>
    <cfRule type="containsText" dxfId="0" priority="2" operator="containsText" text="Yes">
      <formula>NOT(ISERROR(SEARCH("Yes",E3)))</formula>
    </cfRule>
  </conditionalFormatting>
  <dataValidations count="5">
    <dataValidation type="list" allowBlank="1" showInputMessage="1" showErrorMessage="1" sqref="F5:F437">
      <formula1>$I$1</formula1>
    </dataValidation>
    <dataValidation type="list" allowBlank="1" showInputMessage="1" showErrorMessage="1" sqref="F3">
      <formula1>$K$2:$K$4</formula1>
    </dataValidation>
    <dataValidation type="list" allowBlank="1" showInputMessage="1" showErrorMessage="1" sqref="F2">
      <formula1>$K$6:$K$20</formula1>
    </dataValidation>
    <dataValidation type="list" allowBlank="1" showInputMessage="1" showErrorMessage="1" sqref="E5">
      <formula1>$I$3:$I$37</formula1>
    </dataValidation>
    <dataValidation allowBlank="1" showInputMessage="1" showErrorMessage="1" sqref="F438:F65536 E1:E4 F1 F4 E6:E65536"/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Patijn</dc:creator>
  <cp:lastModifiedBy>Chris Patijn</cp:lastModifiedBy>
  <dcterms:created xsi:type="dcterms:W3CDTF">2016-08-29T12:02:24Z</dcterms:created>
  <dcterms:modified xsi:type="dcterms:W3CDTF">2016-08-30T12:03:34Z</dcterms:modified>
</cp:coreProperties>
</file>