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Y133" i="1" l="1"/>
  <c r="A133" i="1"/>
  <c r="Z129" i="1"/>
  <c r="X129" i="1"/>
  <c r="S129" i="1"/>
  <c r="Z128" i="1"/>
  <c r="W128" i="1"/>
  <c r="U128" i="1"/>
  <c r="S128" i="1"/>
  <c r="T128" i="1" s="1"/>
  <c r="Z127" i="1"/>
  <c r="X127" i="1"/>
  <c r="T127" i="1"/>
  <c r="S127" i="1"/>
  <c r="Z126" i="1"/>
  <c r="W126" i="1"/>
  <c r="U126" i="1"/>
  <c r="S126" i="1"/>
  <c r="T126" i="1" s="1"/>
  <c r="Z125" i="1"/>
  <c r="X125" i="1"/>
  <c r="T125" i="1"/>
  <c r="S125" i="1"/>
  <c r="Z124" i="1"/>
  <c r="W124" i="1"/>
  <c r="U124" i="1"/>
  <c r="S124" i="1"/>
  <c r="T124" i="1" s="1"/>
  <c r="Z123" i="1"/>
  <c r="X123" i="1"/>
  <c r="T123" i="1"/>
  <c r="S123" i="1"/>
  <c r="Z122" i="1"/>
  <c r="W122" i="1"/>
  <c r="U122" i="1"/>
  <c r="S122" i="1"/>
  <c r="T122" i="1" s="1"/>
  <c r="Z121" i="1"/>
  <c r="X121" i="1"/>
  <c r="S121" i="1"/>
  <c r="Z120" i="1"/>
  <c r="W120" i="1"/>
  <c r="U120" i="1"/>
  <c r="S120" i="1"/>
  <c r="T120" i="1" s="1"/>
  <c r="Z119" i="1"/>
  <c r="X119" i="1"/>
  <c r="S119" i="1"/>
  <c r="Z118" i="1"/>
  <c r="W118" i="1"/>
  <c r="U118" i="1"/>
  <c r="S118" i="1"/>
  <c r="T118" i="1" s="1"/>
  <c r="Z117" i="1"/>
  <c r="X117" i="1"/>
  <c r="S117" i="1"/>
  <c r="Z116" i="1"/>
  <c r="W116" i="1"/>
  <c r="U116" i="1"/>
  <c r="S116" i="1"/>
  <c r="T116" i="1" s="1"/>
  <c r="Z115" i="1"/>
  <c r="X115" i="1"/>
  <c r="S115" i="1"/>
  <c r="Z114" i="1"/>
  <c r="W114" i="1"/>
  <c r="U114" i="1"/>
  <c r="S114" i="1"/>
  <c r="T114" i="1" s="1"/>
  <c r="Z113" i="1"/>
  <c r="X113" i="1"/>
  <c r="S113" i="1"/>
  <c r="Z112" i="1"/>
  <c r="W112" i="1"/>
  <c r="U112" i="1"/>
  <c r="S112" i="1"/>
  <c r="T112" i="1" s="1"/>
  <c r="Z111" i="1"/>
  <c r="X111" i="1"/>
  <c r="S111" i="1"/>
  <c r="Z110" i="1"/>
  <c r="W110" i="1"/>
  <c r="U110" i="1"/>
  <c r="S110" i="1"/>
  <c r="T110" i="1" s="1"/>
  <c r="Z109" i="1"/>
  <c r="X109" i="1"/>
  <c r="S109" i="1"/>
  <c r="Z108" i="1"/>
  <c r="W108" i="1"/>
  <c r="U108" i="1"/>
  <c r="S108" i="1"/>
  <c r="T108" i="1" s="1"/>
  <c r="Z107" i="1"/>
  <c r="X107" i="1"/>
  <c r="S107" i="1"/>
  <c r="Z106" i="1"/>
  <c r="W106" i="1"/>
  <c r="U106" i="1"/>
  <c r="S106" i="1"/>
  <c r="T106" i="1" s="1"/>
  <c r="Z105" i="1"/>
  <c r="X105" i="1"/>
  <c r="S105" i="1"/>
  <c r="Z104" i="1"/>
  <c r="W104" i="1"/>
  <c r="U104" i="1"/>
  <c r="S104" i="1"/>
  <c r="T104" i="1" s="1"/>
  <c r="Z103" i="1"/>
  <c r="X103" i="1"/>
  <c r="S103" i="1"/>
  <c r="Z102" i="1"/>
  <c r="W102" i="1"/>
  <c r="U102" i="1"/>
  <c r="S102" i="1"/>
  <c r="T102" i="1" s="1"/>
  <c r="Z101" i="1"/>
  <c r="X101" i="1"/>
  <c r="S101" i="1"/>
  <c r="Z100" i="1"/>
  <c r="W100" i="1"/>
  <c r="U100" i="1"/>
  <c r="S100" i="1"/>
  <c r="T100" i="1" s="1"/>
  <c r="Z99" i="1"/>
  <c r="X99" i="1"/>
  <c r="S99" i="1"/>
  <c r="Z98" i="1"/>
  <c r="W98" i="1"/>
  <c r="U98" i="1"/>
  <c r="S98" i="1"/>
  <c r="T98" i="1" s="1"/>
  <c r="Z97" i="1"/>
  <c r="X97" i="1"/>
  <c r="S97" i="1"/>
  <c r="Z96" i="1"/>
  <c r="W96" i="1"/>
  <c r="U96" i="1"/>
  <c r="S96" i="1"/>
  <c r="T96" i="1" s="1"/>
  <c r="Z95" i="1"/>
  <c r="X95" i="1"/>
  <c r="S95" i="1"/>
  <c r="Z94" i="1"/>
  <c r="W94" i="1"/>
  <c r="U94" i="1"/>
  <c r="S94" i="1"/>
  <c r="T94" i="1" s="1"/>
  <c r="Z93" i="1"/>
  <c r="X93" i="1"/>
  <c r="S93" i="1"/>
  <c r="Z92" i="1"/>
  <c r="W92" i="1"/>
  <c r="U92" i="1"/>
  <c r="S92" i="1"/>
  <c r="T92" i="1" s="1"/>
  <c r="Z91" i="1"/>
  <c r="X91" i="1"/>
  <c r="S91" i="1"/>
  <c r="Z90" i="1"/>
  <c r="W90" i="1"/>
  <c r="U90" i="1"/>
  <c r="S90" i="1"/>
  <c r="T90" i="1" s="1"/>
  <c r="Z89" i="1"/>
  <c r="X89" i="1"/>
  <c r="S89" i="1"/>
  <c r="Z88" i="1"/>
  <c r="W88" i="1"/>
  <c r="U88" i="1"/>
  <c r="S88" i="1"/>
  <c r="T88" i="1" s="1"/>
  <c r="Z87" i="1"/>
  <c r="X87" i="1"/>
  <c r="S87" i="1"/>
  <c r="Z86" i="1"/>
  <c r="W86" i="1"/>
  <c r="U86" i="1"/>
  <c r="S86" i="1"/>
  <c r="T86" i="1" s="1"/>
  <c r="Z85" i="1"/>
  <c r="X85" i="1"/>
  <c r="S85" i="1"/>
  <c r="Z84" i="1"/>
  <c r="W84" i="1"/>
  <c r="U84" i="1"/>
  <c r="S84" i="1"/>
  <c r="T84" i="1" s="1"/>
  <c r="Z83" i="1"/>
  <c r="X83" i="1"/>
  <c r="S83" i="1"/>
  <c r="Z82" i="1"/>
  <c r="W82" i="1"/>
  <c r="U82" i="1"/>
  <c r="S82" i="1"/>
  <c r="T82" i="1" s="1"/>
  <c r="Z81" i="1"/>
  <c r="X81" i="1"/>
  <c r="S81" i="1"/>
  <c r="Z80" i="1"/>
  <c r="W80" i="1"/>
  <c r="U80" i="1"/>
  <c r="S80" i="1"/>
  <c r="T80" i="1" s="1"/>
  <c r="Z79" i="1"/>
  <c r="X79" i="1"/>
  <c r="S79" i="1"/>
  <c r="Z78" i="1"/>
  <c r="W78" i="1"/>
  <c r="U78" i="1"/>
  <c r="S78" i="1"/>
  <c r="T78" i="1" s="1"/>
  <c r="Z77" i="1"/>
  <c r="X77" i="1"/>
  <c r="S77" i="1"/>
  <c r="Z76" i="1"/>
  <c r="W76" i="1"/>
  <c r="U76" i="1"/>
  <c r="S76" i="1"/>
  <c r="T76" i="1" s="1"/>
  <c r="Z75" i="1"/>
  <c r="X75" i="1"/>
  <c r="S75" i="1"/>
  <c r="Z74" i="1"/>
  <c r="W74" i="1"/>
  <c r="U74" i="1"/>
  <c r="S74" i="1"/>
  <c r="T74" i="1" s="1"/>
  <c r="Z73" i="1"/>
  <c r="X73" i="1"/>
  <c r="S73" i="1"/>
  <c r="Z72" i="1"/>
  <c r="W72" i="1"/>
  <c r="U72" i="1"/>
  <c r="S72" i="1"/>
  <c r="T72" i="1" s="1"/>
  <c r="Z71" i="1"/>
  <c r="X71" i="1"/>
  <c r="S71" i="1"/>
  <c r="Z70" i="1"/>
  <c r="W70" i="1"/>
  <c r="U70" i="1"/>
  <c r="S70" i="1"/>
  <c r="T70" i="1" s="1"/>
  <c r="Z69" i="1"/>
  <c r="X69" i="1"/>
  <c r="S69" i="1"/>
  <c r="Z68" i="1"/>
  <c r="W68" i="1"/>
  <c r="U68" i="1"/>
  <c r="S68" i="1"/>
  <c r="T68" i="1" s="1"/>
  <c r="Z67" i="1"/>
  <c r="X67" i="1"/>
  <c r="S67" i="1"/>
  <c r="Z66" i="1"/>
  <c r="W66" i="1"/>
  <c r="U66" i="1"/>
  <c r="S66" i="1"/>
  <c r="T66" i="1" s="1"/>
  <c r="Z65" i="1"/>
  <c r="X65" i="1"/>
  <c r="S65" i="1"/>
  <c r="Z64" i="1"/>
  <c r="W64" i="1"/>
  <c r="U64" i="1"/>
  <c r="S64" i="1"/>
  <c r="T64" i="1" s="1"/>
  <c r="Z63" i="1"/>
  <c r="X63" i="1"/>
  <c r="S63" i="1"/>
  <c r="Z62" i="1"/>
  <c r="W62" i="1"/>
  <c r="U62" i="1"/>
  <c r="S62" i="1"/>
  <c r="T62" i="1" s="1"/>
  <c r="Z61" i="1"/>
  <c r="X61" i="1"/>
  <c r="S61" i="1"/>
  <c r="Z60" i="1"/>
  <c r="W60" i="1"/>
  <c r="U60" i="1"/>
  <c r="S60" i="1"/>
  <c r="T60" i="1" s="1"/>
  <c r="Z59" i="1"/>
  <c r="X59" i="1"/>
  <c r="S59" i="1"/>
  <c r="Z58" i="1"/>
  <c r="W58" i="1"/>
  <c r="U58" i="1"/>
  <c r="S58" i="1"/>
  <c r="T58" i="1" s="1"/>
  <c r="Z57" i="1"/>
  <c r="X57" i="1"/>
  <c r="S57" i="1"/>
  <c r="Z56" i="1"/>
  <c r="W56" i="1"/>
  <c r="U56" i="1"/>
  <c r="S56" i="1"/>
  <c r="T56" i="1" s="1"/>
  <c r="Z55" i="1"/>
  <c r="X55" i="1"/>
  <c r="S55" i="1"/>
  <c r="Z54" i="1"/>
  <c r="W54" i="1"/>
  <c r="S54" i="1"/>
  <c r="Z53" i="1"/>
  <c r="X53" i="1"/>
  <c r="S53" i="1"/>
  <c r="W53" i="1" s="1"/>
  <c r="Z52" i="1"/>
  <c r="S52" i="1"/>
  <c r="T52" i="1" s="1"/>
  <c r="Z51" i="1"/>
  <c r="X51" i="1"/>
  <c r="U51" i="1"/>
  <c r="T51" i="1"/>
  <c r="S51" i="1"/>
  <c r="W51" i="1" s="1"/>
  <c r="Z50" i="1"/>
  <c r="X50" i="1"/>
  <c r="W50" i="1"/>
  <c r="S50" i="1"/>
  <c r="T50" i="1" s="1"/>
  <c r="Z49" i="1"/>
  <c r="X49" i="1"/>
  <c r="S49" i="1"/>
  <c r="W49" i="1" s="1"/>
  <c r="Z48" i="1"/>
  <c r="S48" i="1"/>
  <c r="T48" i="1" s="1"/>
  <c r="Z47" i="1"/>
  <c r="X47" i="1"/>
  <c r="U47" i="1"/>
  <c r="T47" i="1"/>
  <c r="S47" i="1"/>
  <c r="W47" i="1" s="1"/>
  <c r="Z46" i="1"/>
  <c r="X46" i="1"/>
  <c r="W46" i="1"/>
  <c r="S46" i="1"/>
  <c r="T46" i="1" s="1"/>
  <c r="Z45" i="1"/>
  <c r="X45" i="1"/>
  <c r="S45" i="1"/>
  <c r="W45" i="1" s="1"/>
  <c r="Z44" i="1"/>
  <c r="W44" i="1"/>
  <c r="U44" i="1"/>
  <c r="T44" i="1"/>
  <c r="S44" i="1"/>
  <c r="X44" i="1" s="1"/>
  <c r="Z43" i="1"/>
  <c r="W43" i="1"/>
  <c r="S43" i="1"/>
  <c r="U43" i="1" s="1"/>
  <c r="Z42" i="1"/>
  <c r="W42" i="1"/>
  <c r="U42" i="1"/>
  <c r="T42" i="1"/>
  <c r="S42" i="1"/>
  <c r="X42" i="1" s="1"/>
  <c r="Z41" i="1"/>
  <c r="W41" i="1"/>
  <c r="S41" i="1"/>
  <c r="U41" i="1" s="1"/>
  <c r="Z40" i="1"/>
  <c r="W40" i="1"/>
  <c r="U40" i="1"/>
  <c r="T40" i="1"/>
  <c r="S40" i="1"/>
  <c r="X40" i="1" s="1"/>
  <c r="Z39" i="1"/>
  <c r="W39" i="1"/>
  <c r="S39" i="1"/>
  <c r="U39" i="1" s="1"/>
  <c r="Z38" i="1"/>
  <c r="W38" i="1"/>
  <c r="U38" i="1"/>
  <c r="T38" i="1"/>
  <c r="S38" i="1"/>
  <c r="X38" i="1" s="1"/>
  <c r="Z37" i="1"/>
  <c r="W37" i="1"/>
  <c r="S37" i="1"/>
  <c r="U37" i="1" s="1"/>
  <c r="Z36" i="1"/>
  <c r="W36" i="1"/>
  <c r="U36" i="1"/>
  <c r="T36" i="1"/>
  <c r="S36" i="1"/>
  <c r="X36" i="1" s="1"/>
  <c r="Z35" i="1"/>
  <c r="W35" i="1"/>
  <c r="S35" i="1"/>
  <c r="U35" i="1" s="1"/>
  <c r="Z34" i="1"/>
  <c r="W34" i="1"/>
  <c r="U34" i="1"/>
  <c r="T34" i="1"/>
  <c r="S34" i="1"/>
  <c r="X34" i="1" s="1"/>
  <c r="Z33" i="1"/>
  <c r="W33" i="1"/>
  <c r="S33" i="1"/>
  <c r="U33" i="1" s="1"/>
  <c r="Z32" i="1"/>
  <c r="W32" i="1"/>
  <c r="U32" i="1"/>
  <c r="T32" i="1"/>
  <c r="S32" i="1"/>
  <c r="X32" i="1" s="1"/>
  <c r="Z31" i="1"/>
  <c r="W31" i="1"/>
  <c r="S31" i="1"/>
  <c r="U31" i="1" s="1"/>
  <c r="Z30" i="1"/>
  <c r="W30" i="1"/>
  <c r="U30" i="1"/>
  <c r="T30" i="1"/>
  <c r="S30" i="1"/>
  <c r="X30" i="1" s="1"/>
  <c r="Z29" i="1"/>
  <c r="W29" i="1"/>
  <c r="S29" i="1"/>
  <c r="U29" i="1" s="1"/>
  <c r="Z28" i="1"/>
  <c r="W28" i="1"/>
  <c r="U28" i="1"/>
  <c r="T28" i="1"/>
  <c r="S28" i="1"/>
  <c r="X28" i="1" s="1"/>
  <c r="Z27" i="1"/>
  <c r="W27" i="1"/>
  <c r="S27" i="1"/>
  <c r="U27" i="1" s="1"/>
  <c r="Z26" i="1"/>
  <c r="W26" i="1"/>
  <c r="U26" i="1"/>
  <c r="T26" i="1"/>
  <c r="S26" i="1"/>
  <c r="X26" i="1" s="1"/>
  <c r="Z25" i="1"/>
  <c r="W25" i="1"/>
  <c r="S25" i="1"/>
  <c r="U25" i="1" s="1"/>
  <c r="Z24" i="1"/>
  <c r="W24" i="1"/>
  <c r="U24" i="1"/>
  <c r="T24" i="1"/>
  <c r="S24" i="1"/>
  <c r="X24" i="1" s="1"/>
  <c r="Z23" i="1"/>
  <c r="W23" i="1"/>
  <c r="S23" i="1"/>
  <c r="U23" i="1" s="1"/>
  <c r="Z22" i="1"/>
  <c r="W22" i="1"/>
  <c r="U22" i="1"/>
  <c r="T22" i="1"/>
  <c r="S22" i="1"/>
  <c r="X22" i="1" s="1"/>
  <c r="Z21" i="1"/>
  <c r="W21" i="1"/>
  <c r="S21" i="1"/>
  <c r="U21" i="1" s="1"/>
  <c r="Z20" i="1"/>
  <c r="W20" i="1"/>
  <c r="U20" i="1"/>
  <c r="T20" i="1"/>
  <c r="S20" i="1"/>
  <c r="X20" i="1" s="1"/>
  <c r="Z19" i="1"/>
  <c r="W19" i="1"/>
  <c r="S19" i="1"/>
  <c r="U19" i="1" s="1"/>
  <c r="Z18" i="1"/>
  <c r="W18" i="1"/>
  <c r="U18" i="1"/>
  <c r="T18" i="1"/>
  <c r="S18" i="1"/>
  <c r="X18" i="1" s="1"/>
  <c r="Z17" i="1"/>
  <c r="W17" i="1"/>
  <c r="S17" i="1"/>
  <c r="U17" i="1" s="1"/>
  <c r="Z16" i="1"/>
  <c r="W16" i="1"/>
  <c r="U16" i="1"/>
  <c r="T16" i="1"/>
  <c r="S16" i="1"/>
  <c r="X16" i="1" s="1"/>
  <c r="Z15" i="1"/>
  <c r="W15" i="1"/>
  <c r="S15" i="1"/>
  <c r="U15" i="1" s="1"/>
  <c r="Z14" i="1"/>
  <c r="W14" i="1"/>
  <c r="U14" i="1"/>
  <c r="T14" i="1"/>
  <c r="S14" i="1"/>
  <c r="X14" i="1" s="1"/>
  <c r="Z13" i="1"/>
  <c r="W13" i="1"/>
  <c r="S13" i="1"/>
  <c r="U13" i="1" s="1"/>
  <c r="Z12" i="1"/>
  <c r="W12" i="1"/>
  <c r="U12" i="1"/>
  <c r="T12" i="1"/>
  <c r="S12" i="1"/>
  <c r="X12" i="1" s="1"/>
  <c r="Z11" i="1"/>
  <c r="W11" i="1"/>
  <c r="S11" i="1"/>
  <c r="U11" i="1" s="1"/>
  <c r="Z10" i="1"/>
  <c r="W10" i="1"/>
  <c r="U10" i="1"/>
  <c r="T10" i="1"/>
  <c r="S10" i="1"/>
  <c r="X10" i="1" s="1"/>
  <c r="Z9" i="1"/>
  <c r="W9" i="1"/>
  <c r="S9" i="1"/>
  <c r="U9" i="1" s="1"/>
  <c r="Z8" i="1"/>
  <c r="W8" i="1"/>
  <c r="U8" i="1"/>
  <c r="T8" i="1"/>
  <c r="S8" i="1"/>
  <c r="X8" i="1" s="1"/>
  <c r="Z7" i="1"/>
  <c r="W7" i="1"/>
  <c r="S7" i="1"/>
  <c r="U7" i="1" s="1"/>
  <c r="Z6" i="1"/>
  <c r="W6" i="1"/>
  <c r="U6" i="1"/>
  <c r="T6" i="1"/>
  <c r="S6" i="1"/>
  <c r="X6" i="1" s="1"/>
  <c r="Z5" i="1"/>
  <c r="W5" i="1"/>
  <c r="S5" i="1"/>
  <c r="U5" i="1" s="1"/>
  <c r="X5" i="1" l="1"/>
  <c r="X9" i="1"/>
  <c r="X15" i="1"/>
  <c r="X17" i="1"/>
  <c r="X21" i="1"/>
  <c r="X25" i="1"/>
  <c r="X31" i="1"/>
  <c r="X33" i="1"/>
  <c r="X35" i="1"/>
  <c r="X37" i="1"/>
  <c r="X41" i="1"/>
  <c r="X43" i="1"/>
  <c r="U52" i="1"/>
  <c r="T9" i="1"/>
  <c r="T13" i="1"/>
  <c r="T17" i="1"/>
  <c r="T21" i="1"/>
  <c r="T23" i="1"/>
  <c r="T29" i="1"/>
  <c r="T43" i="1"/>
  <c r="T45" i="1"/>
  <c r="W48" i="1"/>
  <c r="T49" i="1"/>
  <c r="W52" i="1"/>
  <c r="T53" i="1"/>
  <c r="T54" i="1"/>
  <c r="X54" i="1"/>
  <c r="W55" i="1"/>
  <c r="U55" i="1"/>
  <c r="W57" i="1"/>
  <c r="U57" i="1"/>
  <c r="W59" i="1"/>
  <c r="U59" i="1"/>
  <c r="W61" i="1"/>
  <c r="U61" i="1"/>
  <c r="W63" i="1"/>
  <c r="U63" i="1"/>
  <c r="W65" i="1"/>
  <c r="U65" i="1"/>
  <c r="W67" i="1"/>
  <c r="U67" i="1"/>
  <c r="W69" i="1"/>
  <c r="U69" i="1"/>
  <c r="W71" i="1"/>
  <c r="U71" i="1"/>
  <c r="W73" i="1"/>
  <c r="U73" i="1"/>
  <c r="W75" i="1"/>
  <c r="U75" i="1"/>
  <c r="W77" i="1"/>
  <c r="U77" i="1"/>
  <c r="W79" i="1"/>
  <c r="U79" i="1"/>
  <c r="W81" i="1"/>
  <c r="U81" i="1"/>
  <c r="W83" i="1"/>
  <c r="U83" i="1"/>
  <c r="W85" i="1"/>
  <c r="U85" i="1"/>
  <c r="W87" i="1"/>
  <c r="U87" i="1"/>
  <c r="W89" i="1"/>
  <c r="U89" i="1"/>
  <c r="W91" i="1"/>
  <c r="U91" i="1"/>
  <c r="W93" i="1"/>
  <c r="U93" i="1"/>
  <c r="W95" i="1"/>
  <c r="U95" i="1"/>
  <c r="W97" i="1"/>
  <c r="U97" i="1"/>
  <c r="W99" i="1"/>
  <c r="U99" i="1"/>
  <c r="W101" i="1"/>
  <c r="U101" i="1"/>
  <c r="W103" i="1"/>
  <c r="U103" i="1"/>
  <c r="W105" i="1"/>
  <c r="U105" i="1"/>
  <c r="W107" i="1"/>
  <c r="U107" i="1"/>
  <c r="W109" i="1"/>
  <c r="U109" i="1"/>
  <c r="W111" i="1"/>
  <c r="U111" i="1"/>
  <c r="W113" i="1"/>
  <c r="U113" i="1"/>
  <c r="W115" i="1"/>
  <c r="U115" i="1"/>
  <c r="W117" i="1"/>
  <c r="U117" i="1"/>
  <c r="W119" i="1"/>
  <c r="U119" i="1"/>
  <c r="W121" i="1"/>
  <c r="U121" i="1"/>
  <c r="W123" i="1"/>
  <c r="U123" i="1"/>
  <c r="W125" i="1"/>
  <c r="U125" i="1"/>
  <c r="W127" i="1"/>
  <c r="U127" i="1"/>
  <c r="W129" i="1"/>
  <c r="U129" i="1"/>
  <c r="X7" i="1"/>
  <c r="X11" i="1"/>
  <c r="X13" i="1"/>
  <c r="X19" i="1"/>
  <c r="X23" i="1"/>
  <c r="X27" i="1"/>
  <c r="X29" i="1"/>
  <c r="X39" i="1"/>
  <c r="U48" i="1"/>
  <c r="T5" i="1"/>
  <c r="T7" i="1"/>
  <c r="T11" i="1"/>
  <c r="T15" i="1"/>
  <c r="T19" i="1"/>
  <c r="T25" i="1"/>
  <c r="T27" i="1"/>
  <c r="T31" i="1"/>
  <c r="T33" i="1"/>
  <c r="T35" i="1"/>
  <c r="T37" i="1"/>
  <c r="T39" i="1"/>
  <c r="T41" i="1"/>
  <c r="U45" i="1"/>
  <c r="U46" i="1"/>
  <c r="X48" i="1"/>
  <c r="U49" i="1"/>
  <c r="U50" i="1"/>
  <c r="X52" i="1"/>
  <c r="U53" i="1"/>
  <c r="U54" i="1"/>
  <c r="T55" i="1"/>
  <c r="T57" i="1"/>
  <c r="T59" i="1"/>
  <c r="T61" i="1"/>
  <c r="T63" i="1"/>
  <c r="T65" i="1"/>
  <c r="T67" i="1"/>
  <c r="T69" i="1"/>
  <c r="T71" i="1"/>
  <c r="T73" i="1"/>
  <c r="T75" i="1"/>
  <c r="T77" i="1"/>
  <c r="T79" i="1"/>
  <c r="T81" i="1"/>
  <c r="T83" i="1"/>
  <c r="T85" i="1"/>
  <c r="T87" i="1"/>
  <c r="T89" i="1"/>
  <c r="T91" i="1"/>
  <c r="T93" i="1"/>
  <c r="T95" i="1"/>
  <c r="T97" i="1"/>
  <c r="T99" i="1"/>
  <c r="T101" i="1"/>
  <c r="T103" i="1"/>
  <c r="T105" i="1"/>
  <c r="T107" i="1"/>
  <c r="T109" i="1"/>
  <c r="T111" i="1"/>
  <c r="T113" i="1"/>
  <c r="T115" i="1"/>
  <c r="T117" i="1"/>
  <c r="T119" i="1"/>
  <c r="T121" i="1"/>
  <c r="T129" i="1"/>
  <c r="X56" i="1"/>
  <c r="X58" i="1"/>
  <c r="X60" i="1"/>
  <c r="X62" i="1"/>
  <c r="X64" i="1"/>
  <c r="X66" i="1"/>
  <c r="X68" i="1"/>
  <c r="X70" i="1"/>
  <c r="X72" i="1"/>
  <c r="X74" i="1"/>
  <c r="X76" i="1"/>
  <c r="X78" i="1"/>
  <c r="X80" i="1"/>
  <c r="X82" i="1"/>
  <c r="X84" i="1"/>
  <c r="X86" i="1"/>
  <c r="X88" i="1"/>
  <c r="X90" i="1"/>
  <c r="X92" i="1"/>
  <c r="X94" i="1"/>
  <c r="X96" i="1"/>
  <c r="X98" i="1"/>
  <c r="X100" i="1"/>
  <c r="X102" i="1"/>
  <c r="X104" i="1"/>
  <c r="X106" i="1"/>
  <c r="X108" i="1"/>
  <c r="X110" i="1"/>
  <c r="X112" i="1"/>
  <c r="X114" i="1"/>
  <c r="X116" i="1"/>
  <c r="X118" i="1"/>
  <c r="X120" i="1"/>
  <c r="X122" i="1"/>
  <c r="X124" i="1"/>
  <c r="X126" i="1"/>
  <c r="X128" i="1"/>
</calcChain>
</file>

<file path=xl/sharedStrings.xml><?xml version="1.0" encoding="utf-8"?>
<sst xmlns="http://schemas.openxmlformats.org/spreadsheetml/2006/main" count="24" uniqueCount="15">
  <si>
    <t>Bewerking 1</t>
  </si>
  <si>
    <t>Bewerking 2</t>
  </si>
  <si>
    <t>Bewerking 3</t>
  </si>
  <si>
    <t>Bewerking  4</t>
  </si>
  <si>
    <t>STATUS GEBIED</t>
  </si>
  <si>
    <r>
      <t xml:space="preserve">Statusduur </t>
    </r>
    <r>
      <rPr>
        <b/>
        <sz val="11"/>
        <rFont val="Calibri"/>
        <family val="2"/>
        <scheme val="minor"/>
      </rPr>
      <t>UIT</t>
    </r>
    <r>
      <rPr>
        <sz val="11"/>
        <rFont val="Calibri"/>
        <family val="2"/>
        <scheme val="minor"/>
      </rPr>
      <t xml:space="preserve"> (mnd)</t>
    </r>
  </si>
  <si>
    <r>
      <rPr>
        <b/>
        <sz val="11"/>
        <rFont val="Calibri"/>
        <family val="2"/>
        <scheme val="minor"/>
      </rPr>
      <t>RETOUR</t>
    </r>
    <r>
      <rPr>
        <sz val="11"/>
        <rFont val="Calibri"/>
        <family val="2"/>
        <scheme val="minor"/>
      </rPr>
      <t xml:space="preserve">              ( mnd )</t>
    </r>
  </si>
  <si>
    <r>
      <rPr>
        <b/>
        <sz val="11"/>
        <rFont val="Calibri"/>
        <family val="2"/>
        <scheme val="minor"/>
      </rPr>
      <t xml:space="preserve">UIT </t>
    </r>
    <r>
      <rPr>
        <sz val="11"/>
        <rFont val="Calibri"/>
        <family val="2"/>
        <scheme val="minor"/>
      </rPr>
      <t xml:space="preserve">                   ( dagen )         </t>
    </r>
  </si>
  <si>
    <r>
      <rPr>
        <b/>
        <sz val="11"/>
        <rFont val="Calibri"/>
        <family val="2"/>
        <scheme val="minor"/>
      </rPr>
      <t>Retour</t>
    </r>
    <r>
      <rPr>
        <sz val="11"/>
        <rFont val="Calibri"/>
        <family val="2"/>
        <scheme val="minor"/>
      </rPr>
      <t xml:space="preserve">            ( dagen )</t>
    </r>
  </si>
  <si>
    <t>DEZE KOLOM VERWIJST NAAR PORTEFEUILLE. NIET VERWIJDEREN OF WISSEN!!</t>
  </si>
  <si>
    <t>Nr.</t>
  </si>
  <si>
    <t>Straat</t>
  </si>
  <si>
    <t>Plaats/Locatie</t>
  </si>
  <si>
    <t>UIT</t>
  </si>
  <si>
    <t>RETOUR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</si>
</sst>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/mmm/yy;@"/>
  </numFmts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61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0" fillId="0" borderId="0"/>
  </cellStyleXfs>
  <cellXfs count="68"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3" borderId="4" xfId="2" applyFont="1" applyBorder="1" applyAlignment="1">
      <alignment horizontal="center" vertical="center"/>
    </xf>
    <xf numFmtId="0" fontId="7" fillId="3" borderId="5" xfId="2" applyFont="1" applyBorder="1" applyAlignment="1">
      <alignment horizontal="center" vertical="center"/>
    </xf>
    <xf numFmtId="0" fontId="7" fillId="3" borderId="5" xfId="2" applyFont="1" applyBorder="1"/>
    <xf numFmtId="0" fontId="7" fillId="3" borderId="7" xfId="2" applyFont="1" applyBorder="1" applyAlignment="1">
      <alignment horizontal="center" vertical="center"/>
    </xf>
    <xf numFmtId="0" fontId="7" fillId="3" borderId="9" xfId="2" applyFont="1" applyBorder="1" applyAlignment="1">
      <alignment horizontal="center" vertical="center"/>
    </xf>
    <xf numFmtId="0" fontId="7" fillId="3" borderId="10" xfId="2" applyFont="1" applyBorder="1" applyAlignment="1">
      <alignment horizontal="center" vertical="center"/>
    </xf>
    <xf numFmtId="0" fontId="8" fillId="3" borderId="10" xfId="2" applyFont="1" applyBorder="1" applyAlignment="1">
      <alignment horizontal="center" vertical="center"/>
    </xf>
    <xf numFmtId="0" fontId="7" fillId="3" borderId="10" xfId="2" applyFont="1" applyBorder="1"/>
    <xf numFmtId="0" fontId="7" fillId="3" borderId="12" xfId="2" applyFont="1" applyBorder="1" applyAlignment="1">
      <alignment horizontal="center" vertical="center"/>
    </xf>
    <xf numFmtId="0" fontId="1" fillId="2" borderId="3" xfId="1" applyFont="1" applyBorder="1" applyAlignment="1">
      <alignment horizontal="center"/>
    </xf>
    <xf numFmtId="0" fontId="11" fillId="0" borderId="0" xfId="3" applyFont="1" applyFill="1" applyBorder="1" applyAlignment="1"/>
    <xf numFmtId="0" fontId="11" fillId="0" borderId="0" xfId="3" applyFont="1" applyFill="1" applyBorder="1" applyAlignment="1">
      <alignment horizontal="center"/>
    </xf>
    <xf numFmtId="164" fontId="12" fillId="0" borderId="0" xfId="3" applyNumberFormat="1" applyFont="1" applyFill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 applyBorder="1"/>
    <xf numFmtId="14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/>
    <xf numFmtId="0" fontId="9" fillId="0" borderId="0" xfId="0" applyFont="1" applyBorder="1" applyAlignment="1">
      <alignment horizontal="center" vertical="center"/>
    </xf>
    <xf numFmtId="0" fontId="15" fillId="2" borderId="14" xfId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4" borderId="0" xfId="3" applyFont="1" applyFill="1" applyBorder="1" applyAlignment="1"/>
    <xf numFmtId="0" fontId="1" fillId="2" borderId="15" xfId="1" applyFont="1" applyBorder="1" applyAlignment="1">
      <alignment horizontal="center"/>
    </xf>
    <xf numFmtId="0" fontId="11" fillId="0" borderId="16" xfId="3" applyFont="1" applyFill="1" applyBorder="1" applyAlignment="1"/>
    <xf numFmtId="0" fontId="11" fillId="0" borderId="16" xfId="3" applyFont="1" applyFill="1" applyBorder="1" applyAlignment="1">
      <alignment horizontal="center"/>
    </xf>
    <xf numFmtId="164" fontId="12" fillId="0" borderId="16" xfId="3" applyNumberFormat="1" applyFont="1" applyFill="1" applyBorder="1" applyAlignment="1">
      <alignment horizontal="center" vertical="center"/>
    </xf>
    <xf numFmtId="164" fontId="13" fillId="0" borderId="16" xfId="0" applyNumberFormat="1" applyFont="1" applyBorder="1" applyAlignment="1">
      <alignment horizontal="center" vertical="center"/>
    </xf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/>
    <xf numFmtId="0" fontId="9" fillId="0" borderId="16" xfId="0" applyFont="1" applyBorder="1" applyAlignment="1">
      <alignment horizontal="center" vertical="center"/>
    </xf>
    <xf numFmtId="0" fontId="15" fillId="2" borderId="17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5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3" borderId="5" xfId="2" applyFont="1" applyBorder="1" applyAlignment="1">
      <alignment horizontal="center" vertical="center"/>
    </xf>
    <xf numFmtId="0" fontId="7" fillId="3" borderId="5" xfId="2" applyFont="1" applyBorder="1" applyAlignment="1">
      <alignment horizontal="center" vertical="center"/>
    </xf>
    <xf numFmtId="0" fontId="7" fillId="3" borderId="10" xfId="2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3" borderId="5" xfId="2" applyNumberFormat="1" applyFont="1" applyBorder="1" applyAlignment="1">
      <alignment horizontal="center" vertical="center" wrapText="1"/>
    </xf>
    <xf numFmtId="0" fontId="8" fillId="3" borderId="10" xfId="2" applyNumberFormat="1" applyFont="1" applyBorder="1" applyAlignment="1">
      <alignment horizontal="center" vertical="center" wrapText="1"/>
    </xf>
    <xf numFmtId="0" fontId="7" fillId="3" borderId="5" xfId="2" applyFont="1" applyBorder="1" applyAlignment="1">
      <alignment horizontal="center" vertical="center" wrapText="1"/>
    </xf>
    <xf numFmtId="0" fontId="7" fillId="3" borderId="10" xfId="2" applyFont="1" applyBorder="1" applyAlignment="1">
      <alignment horizontal="center" vertical="center" wrapText="1"/>
    </xf>
    <xf numFmtId="0" fontId="7" fillId="3" borderId="6" xfId="2" applyFont="1" applyBorder="1" applyAlignment="1">
      <alignment horizontal="center" vertical="center" wrapText="1"/>
    </xf>
    <xf numFmtId="0" fontId="7" fillId="3" borderId="11" xfId="2" applyFont="1" applyBorder="1" applyAlignment="1">
      <alignment horizontal="center" vertical="center" wrapText="1"/>
    </xf>
    <xf numFmtId="0" fontId="7" fillId="3" borderId="2" xfId="2" applyFont="1" applyBorder="1" applyAlignment="1">
      <alignment horizontal="center" vertical="center" wrapText="1"/>
    </xf>
    <xf numFmtId="0" fontId="7" fillId="3" borderId="0" xfId="2" applyFont="1" applyBorder="1" applyAlignment="1">
      <alignment horizontal="center" vertical="center" wrapText="1"/>
    </xf>
  </cellXfs>
  <cellStyles count="4">
    <cellStyle name="Goed" xfId="1" builtinId="26"/>
    <cellStyle name="Neutraal" xfId="2" builtinId="28"/>
    <cellStyle name="Standaard" xfId="0" builtinId="0"/>
    <cellStyle name="Standaard_Blad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3"/>
  <sheetViews>
    <sheetView tabSelected="1" workbookViewId="0">
      <selection activeCell="X6" sqref="X6"/>
    </sheetView>
  </sheetViews>
  <sheetFormatPr defaultRowHeight="15" x14ac:dyDescent="0.25"/>
  <cols>
    <col min="1" max="1" width="7" style="41" customWidth="1"/>
    <col min="2" max="2" width="92.28515625" style="42" customWidth="1"/>
    <col min="3" max="3" width="18.140625" style="43" customWidth="1"/>
    <col min="4" max="4" width="2.140625" style="43" customWidth="1"/>
    <col min="5" max="5" width="11.42578125" style="42" customWidth="1"/>
    <col min="6" max="6" width="11.42578125" style="44" customWidth="1"/>
    <col min="7" max="7" width="16.28515625" style="44" customWidth="1"/>
    <col min="8" max="9" width="11.42578125" style="43" customWidth="1"/>
    <col min="10" max="10" width="4" style="44" customWidth="1"/>
    <col min="11" max="11" width="2.5703125" style="44" hidden="1" customWidth="1"/>
    <col min="12" max="12" width="2.7109375" style="44" hidden="1" customWidth="1"/>
    <col min="13" max="14" width="11.42578125" style="44" hidden="1" customWidth="1"/>
    <col min="15" max="15" width="4.28515625" style="44" hidden="1" customWidth="1"/>
    <col min="16" max="17" width="11.42578125" style="44" hidden="1" customWidth="1"/>
    <col min="18" max="18" width="21" style="44" hidden="1" customWidth="1"/>
    <col min="19" max="19" width="10.85546875" style="45" customWidth="1"/>
    <col min="20" max="20" width="11.5703125" style="44" customWidth="1"/>
    <col min="21" max="21" width="9.7109375" style="26" customWidth="1"/>
    <col min="22" max="22" width="5.140625" style="44" customWidth="1"/>
    <col min="23" max="24" width="9.140625" style="44"/>
    <col min="25" max="25" width="7" style="46" customWidth="1"/>
    <col min="26" max="26" width="31.7109375" style="26" hidden="1" customWidth="1"/>
  </cols>
  <sheetData>
    <row r="1" spans="1:26" ht="15" customHeight="1" x14ac:dyDescent="0.25">
      <c r="A1" s="51">
        <v>2016</v>
      </c>
      <c r="B1" s="52"/>
      <c r="C1" s="52"/>
      <c r="D1" s="1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2"/>
    </row>
    <row r="2" spans="1:26" ht="15" customHeight="1" thickBot="1" x14ac:dyDescent="0.3">
      <c r="A2" s="53"/>
      <c r="B2" s="54"/>
      <c r="C2" s="54"/>
      <c r="D2" s="3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4"/>
    </row>
    <row r="3" spans="1:26" ht="15" customHeight="1" x14ac:dyDescent="0.25">
      <c r="A3" s="5" t="s">
        <v>11</v>
      </c>
      <c r="B3" s="6"/>
      <c r="C3" s="6"/>
      <c r="D3" s="6"/>
      <c r="E3" s="55" t="s">
        <v>0</v>
      </c>
      <c r="F3" s="55"/>
      <c r="G3" s="56"/>
      <c r="H3" s="55" t="s">
        <v>1</v>
      </c>
      <c r="I3" s="55"/>
      <c r="J3" s="56"/>
      <c r="K3" s="7"/>
      <c r="L3" s="6"/>
      <c r="M3" s="55" t="s">
        <v>2</v>
      </c>
      <c r="N3" s="55"/>
      <c r="O3" s="56"/>
      <c r="P3" s="55" t="s">
        <v>3</v>
      </c>
      <c r="Q3" s="55"/>
      <c r="R3" s="56"/>
      <c r="S3" s="60" t="s">
        <v>4</v>
      </c>
      <c r="T3" s="62" t="s">
        <v>5</v>
      </c>
      <c r="U3" s="62" t="s">
        <v>6</v>
      </c>
      <c r="V3" s="62"/>
      <c r="W3" s="64" t="s">
        <v>7</v>
      </c>
      <c r="X3" s="66" t="s">
        <v>8</v>
      </c>
      <c r="Y3" s="8" t="s">
        <v>11</v>
      </c>
      <c r="Z3" s="49" t="s">
        <v>9</v>
      </c>
    </row>
    <row r="4" spans="1:26" x14ac:dyDescent="0.25">
      <c r="A4" s="9" t="s">
        <v>10</v>
      </c>
      <c r="B4" s="10" t="s">
        <v>11</v>
      </c>
      <c r="C4" s="10" t="s">
        <v>12</v>
      </c>
      <c r="D4" s="10"/>
      <c r="E4" s="11" t="s">
        <v>13</v>
      </c>
      <c r="F4" s="11" t="s">
        <v>14</v>
      </c>
      <c r="G4" s="57"/>
      <c r="H4" s="11" t="s">
        <v>13</v>
      </c>
      <c r="I4" s="11" t="s">
        <v>14</v>
      </c>
      <c r="J4" s="57"/>
      <c r="K4" s="12"/>
      <c r="L4" s="10"/>
      <c r="M4" s="11" t="s">
        <v>13</v>
      </c>
      <c r="N4" s="11" t="s">
        <v>14</v>
      </c>
      <c r="O4" s="57"/>
      <c r="P4" s="11" t="s">
        <v>13</v>
      </c>
      <c r="Q4" s="11" t="s">
        <v>14</v>
      </c>
      <c r="R4" s="57"/>
      <c r="S4" s="61"/>
      <c r="T4" s="63"/>
      <c r="U4" s="63"/>
      <c r="V4" s="63"/>
      <c r="W4" s="65"/>
      <c r="X4" s="67"/>
      <c r="Y4" s="13" t="s">
        <v>10</v>
      </c>
      <c r="Z4" s="50"/>
    </row>
    <row r="5" spans="1:26" x14ac:dyDescent="0.25">
      <c r="A5" s="14">
        <v>1</v>
      </c>
      <c r="B5" s="15"/>
      <c r="C5" s="16"/>
      <c r="D5" s="16"/>
      <c r="E5" s="17">
        <v>42567</v>
      </c>
      <c r="F5" s="18">
        <v>42672</v>
      </c>
      <c r="G5"/>
      <c r="H5" s="20">
        <v>42781</v>
      </c>
      <c r="I5" s="3"/>
      <c r="J5"/>
      <c r="K5" s="19"/>
      <c r="L5" s="19"/>
      <c r="M5" s="19"/>
      <c r="N5" s="19"/>
      <c r="O5" s="19"/>
      <c r="P5" s="19"/>
      <c r="Q5" s="19"/>
      <c r="R5" s="19"/>
      <c r="S5" s="21" t="str">
        <f>IF(Q5&gt;0,"Retour",IF(P5&gt;0,"Uit",IF(N5&gt;0,"Retour",IF(M5&gt;0,"Uit",IF(I5&gt;0,"Retour",IF(H5&gt;0,"Uit",IF(F5&gt;0,"Retour",IF(E5&gt;0,"Uit",""))))))))</f>
        <v>Uit</v>
      </c>
      <c r="T5" s="2">
        <f ca="1">IF(AND(S5="Uit",P5&gt;0),DATEDIF(P5,TODAY(),"m"),IF(AND(S5="Uit",M5&gt;0),DATEDIF(M5,TODAY(),"m"),IF(AND(S5="Uit",H5&gt;0),DATEDIF(H5,TODAY(),"m"),IF(AND(S5="Uit",E5&gt;0),DATEDIF(E5,TODAY(),"m"),""))))</f>
        <v>0</v>
      </c>
      <c r="U5" s="22" t="str">
        <f ca="1">IF(AND(S5="Retour",Q5&gt;0),DATEDIF(Q5,TODAY(),"m"),IF(AND(S5="Retour",N5&gt;0),DATEDIF(N5,TODAY(),"m"),IF(AND(S5="Retour",I5&gt;0),DATEDIF(I5,TODAY(),"m"),IF(AND(S5="Retour",F5&gt;0),DATEDIF(F5,TODAY(),"m"),""))))</f>
        <v/>
      </c>
      <c r="V5" s="23"/>
      <c r="W5" s="47">
        <f ca="1">IF(AND(S5="Uit",P5&gt;0),DATEDIF(P5,TODAY(),"d"),IF(AND(S5="Uit",M5&gt;0),DATEDIF(M5,TODAY(),"d"),IF(AND(S5="Uit",H5&gt;0),DATEDIF(H5,TODAY(),"d"),IF(AND(S5="Uit",E5&gt;0),DATEDIF(E5,TODAY(),"d"),""))))</f>
        <v>25</v>
      </c>
      <c r="X5" s="24" t="str">
        <f ca="1">IF(AND(S5="Retour",Q5&gt;0),DATEDIF(Q5,TODAY(),"d"),IF(AND(S5="Retour",N5&gt;0),DATEDIF(N5,TODAY(),"d"),IF(AND(S5="Retour",I5&gt;0),DATEDIF(I5,TODAY(),"d"),IF(AND(S5="Retour",F5&gt;0),DATEDIF(F5,TODAY(),"d"),""))))</f>
        <v/>
      </c>
      <c r="Y5" s="25">
        <v>1</v>
      </c>
      <c r="Z5" s="26" t="str">
        <f>IF(R5&lt;&gt;"",R5,IF(O5&lt;&gt;"",O5,IF(J5&lt;&gt;"",J5,IF(G5&lt;&gt;"",G5,""))))</f>
        <v/>
      </c>
    </row>
    <row r="6" spans="1:26" x14ac:dyDescent="0.25">
      <c r="A6" s="14">
        <v>2</v>
      </c>
      <c r="B6" s="15"/>
      <c r="C6" s="16"/>
      <c r="D6" s="16"/>
      <c r="E6" s="17">
        <v>42636</v>
      </c>
      <c r="F6" s="18">
        <v>42745</v>
      </c>
      <c r="G6"/>
      <c r="H6" s="3"/>
      <c r="I6" s="3"/>
      <c r="J6"/>
      <c r="K6" s="19"/>
      <c r="L6" s="19"/>
      <c r="M6" s="19"/>
      <c r="N6" s="19"/>
      <c r="O6" s="19"/>
      <c r="P6" s="19"/>
      <c r="Q6" s="19"/>
      <c r="R6" s="19"/>
      <c r="S6" s="21" t="str">
        <f t="shared" ref="S6:S69" si="0">IF(Q6&gt;0,"Retour",IF(P6&gt;0,"Uit",IF(N6&gt;0,"Retour",IF(M6&gt;0,"Uit",IF(I6&gt;0,"Retour",IF(H6&gt;0,"Uit",IF(F6&gt;0,"Retour",IF(E6&gt;0,"Uit",""))))))))</f>
        <v>Retour</v>
      </c>
      <c r="T6" s="2" t="str">
        <f t="shared" ref="T6:T69" ca="1" si="1">IF(AND(S6="Uit",P6&gt;0),DATEDIF(P6,TODAY(),"m"),IF(AND(S6="Uit",M6&gt;0),DATEDIF(M6,TODAY(),"m"),IF(AND(S6="Uit",H6&gt;0),DATEDIF(H6,TODAY(),"m"),IF(AND(S6="Uit",E6&gt;0),DATEDIF(E6,TODAY(),"m"),""))))</f>
        <v/>
      </c>
      <c r="U6" s="22">
        <f ca="1">IF(AND(S6="Retour",Q6&gt;0),DATEDIF(Q6,TODAY(),"m"),IF(AND(S6="Retour",N6&gt;0),DATEDIF(N6,TODAY(),"m"),IF(AND(S6="Retour",I6&gt;0),DATEDIF(I6,TODAY(),"m"),IF(AND(S6="Retour",F6&gt;0),DATEDIF(F6,TODAY(),"m"),""))))</f>
        <v>2</v>
      </c>
      <c r="V6" s="23"/>
      <c r="W6" s="24" t="str">
        <f t="shared" ref="W6:W69" ca="1" si="2">IF(AND(S6="Uit",P6&gt;0),DATEDIF(P6,TODAY(),"d"),IF(AND(S6="Uit",M6&gt;0),DATEDIF(M6,TODAY(),"d"),IF(AND(S6="Uit",H6&gt;0),DATEDIF(H6,TODAY(),"d"),IF(AND(S6="Uit",E6&gt;0),DATEDIF(E6,TODAY(),"d"),""))))</f>
        <v/>
      </c>
      <c r="X6" s="48">
        <f ca="1">IF(AND(S6="Retour",Q6&gt;0),DATEDIF(Q6,TODAY(),"d"),IF(AND(S6="Retour",N6&gt;0),DATEDIF(N6,TODAY(),"d"),IF(AND(S6="Retour",I6&gt;0),DATEDIF(I6,TODAY(),"d"),IF(AND(S6="Retour",F6&gt;0),DATEDIF(F6,TODAY(),"d"),""))))</f>
        <v>61</v>
      </c>
      <c r="Y6" s="25">
        <v>2</v>
      </c>
      <c r="Z6" s="26" t="str">
        <f t="shared" ref="Z6:Z69" si="3">IF(R6&lt;&gt;"",R6,IF(O6&lt;&gt;"",O6,IF(J6&lt;&gt;"",J6,IF(G6&lt;&gt;"",G6,""))))</f>
        <v/>
      </c>
    </row>
    <row r="7" spans="1:26" x14ac:dyDescent="0.25">
      <c r="A7" s="14">
        <v>3</v>
      </c>
      <c r="B7" s="15"/>
      <c r="C7" s="16"/>
      <c r="D7" s="16"/>
      <c r="E7" s="17">
        <v>42682</v>
      </c>
      <c r="F7" s="18">
        <v>42771</v>
      </c>
      <c r="G7"/>
      <c r="H7" s="3"/>
      <c r="I7" s="3"/>
      <c r="J7"/>
      <c r="K7" s="19"/>
      <c r="L7" s="19"/>
      <c r="M7" s="19"/>
      <c r="N7" s="19"/>
      <c r="O7" s="19"/>
      <c r="P7" s="19"/>
      <c r="Q7" s="19"/>
      <c r="R7" s="19"/>
      <c r="S7" s="21" t="str">
        <f t="shared" si="0"/>
        <v>Retour</v>
      </c>
      <c r="T7" s="2" t="str">
        <f t="shared" ca="1" si="1"/>
        <v/>
      </c>
      <c r="U7" s="22">
        <f t="shared" ref="U7:U9" ca="1" si="4">IF(AND(S7="Retour",Q7&gt;0),DATEDIF(Q7,TODAY(),"m"),IF(AND(S7="Retour",N7&gt;0),DATEDIF(N7,TODAY(),"m"),IF(AND(S7="Retour",I7&gt;0),DATEDIF(I7,TODAY(),"m"),IF(AND(S7="Retour",F7&gt;0),DATEDIF(F7,TODAY(),"m"),""))))</f>
        <v>1</v>
      </c>
      <c r="V7" s="23"/>
      <c r="W7" s="24" t="str">
        <f t="shared" ca="1" si="2"/>
        <v/>
      </c>
      <c r="X7" s="48">
        <f t="shared" ref="X7:X70" ca="1" si="5">IF(AND(S7="Retour",Q7&gt;0),DATEDIF(Q7,TODAY(),"d"),IF(AND(S7="Retour",N7&gt;0),DATEDIF(N7,TODAY(),"d"),IF(AND(S7="Retour",I7&gt;0),DATEDIF(I7,TODAY(),"d"),IF(AND(S7="Retour",F7&gt;0),DATEDIF(F7,TODAY(),"d"),""))))</f>
        <v>35</v>
      </c>
      <c r="Y7" s="25">
        <v>3</v>
      </c>
      <c r="Z7" s="26" t="str">
        <f t="shared" si="3"/>
        <v/>
      </c>
    </row>
    <row r="8" spans="1:26" x14ac:dyDescent="0.25">
      <c r="A8" s="14">
        <v>4</v>
      </c>
      <c r="B8" s="15"/>
      <c r="C8" s="16"/>
      <c r="D8" s="16"/>
      <c r="E8" s="17">
        <v>42728</v>
      </c>
      <c r="F8" s="18">
        <v>42805</v>
      </c>
      <c r="G8"/>
      <c r="H8" s="20"/>
      <c r="I8" s="20"/>
      <c r="J8"/>
      <c r="K8" s="19"/>
      <c r="L8" s="19"/>
      <c r="M8" s="19"/>
      <c r="N8" s="19"/>
      <c r="O8" s="19"/>
      <c r="P8" s="19"/>
      <c r="Q8" s="3"/>
      <c r="R8" s="19"/>
      <c r="S8" s="21" t="str">
        <f>IF(Q8&gt;0,"Retour",IF(P8&gt;0,"Uit",IF(N8&gt;0,"Retour",IF(M8&gt;0,"Uit",IF(I8&gt;0,"Retour",IF(H8&gt;0,"Uit",IF(F8&gt;0,"Retour",IF(E8&gt;0,"Uit",""))))))))</f>
        <v>Retour</v>
      </c>
      <c r="T8" s="2" t="str">
        <f ca="1">IF(AND(S8="Uit",P8&gt;0),DATEDIF(P8,TODAY(),"m"),IF(AND(S8="Uit",M8&gt;0),DATEDIF(M8,TODAY(),"m"),IF(AND(S8="Uit",H8&gt;0),DATEDIF(H8,TODAY(),"m"),IF(AND(S8="Uit",E8&gt;0),DATEDIF(E8,TODAY(),"m"),""))))</f>
        <v/>
      </c>
      <c r="U8" s="22">
        <f ca="1">IF(AND(S8="Retour",Q8&gt;0),DATEDIF(Q8,TODAY(),"m"),IF(AND(S8="Retour",N8&gt;0),DATEDIF(N8,TODAY(),"m"),IF(AND(S8="Retour",I8&gt;0),DATEDIF(I8,TODAY(),"m"),IF(AND(S8="Retour",F8&gt;0),DATEDIF(F8,TODAY(),"m"),""))))</f>
        <v>0</v>
      </c>
      <c r="V8" s="23"/>
      <c r="W8" s="24" t="str">
        <f ca="1">IF(AND(S8="Uit",P8&gt;0),DATEDIF(P8,TODAY(),"d"),IF(AND(S8="Uit",M8&gt;0),DATEDIF(M8,TODAY(),"d"),IF(AND(S8="Uit",H8&gt;0),DATEDIF(H8,TODAY(),"d"),IF(AND(S8="Uit",E8&gt;0),DATEDIF(E8,TODAY(),"d"),""))))</f>
        <v/>
      </c>
      <c r="X8" s="48">
        <f ca="1">IF(AND(S8="Retour",Q8&gt;0),DATEDIF(Q8,TODAY(),"d"),IF(AND(S8="Retour",N8&gt;0),DATEDIF(N8,TODAY(),"d"),IF(AND(S8="Retour",I8&gt;0),DATEDIF(I8,TODAY(),"d"),IF(AND(S8="Retour",F8&gt;0),DATEDIF(F8,TODAY(),"d"),""))))</f>
        <v>1</v>
      </c>
      <c r="Y8" s="25">
        <v>4</v>
      </c>
      <c r="Z8" s="26" t="str">
        <f>IF(R8&lt;&gt;"",R8,IF(O8&lt;&gt;"",O8,IF(J8&lt;&gt;"",J8,IF(G8&lt;&gt;"",G8,""))))</f>
        <v/>
      </c>
    </row>
    <row r="9" spans="1:26" x14ac:dyDescent="0.25">
      <c r="A9" s="14">
        <v>5</v>
      </c>
      <c r="B9" s="15"/>
      <c r="C9" s="16"/>
      <c r="D9" s="16"/>
      <c r="E9" s="17">
        <v>42479</v>
      </c>
      <c r="F9" s="18">
        <v>42571</v>
      </c>
      <c r="G9"/>
      <c r="H9" s="20">
        <v>42781</v>
      </c>
      <c r="I9" s="3"/>
      <c r="J9"/>
      <c r="K9" s="19"/>
      <c r="L9" s="19"/>
      <c r="M9" s="19"/>
      <c r="N9" s="19"/>
      <c r="O9" s="19"/>
      <c r="P9" s="19"/>
      <c r="Q9" s="19"/>
      <c r="R9" s="19"/>
      <c r="S9" s="21" t="str">
        <f t="shared" si="0"/>
        <v>Uit</v>
      </c>
      <c r="T9" s="2">
        <f t="shared" ca="1" si="1"/>
        <v>0</v>
      </c>
      <c r="U9" s="22" t="str">
        <f t="shared" ca="1" si="4"/>
        <v/>
      </c>
      <c r="V9" s="23"/>
      <c r="W9" s="24">
        <f t="shared" ca="1" si="2"/>
        <v>25</v>
      </c>
      <c r="X9" s="24" t="str">
        <f t="shared" ca="1" si="5"/>
        <v/>
      </c>
      <c r="Y9" s="25">
        <v>5</v>
      </c>
      <c r="Z9" s="26" t="str">
        <f t="shared" si="3"/>
        <v/>
      </c>
    </row>
    <row r="10" spans="1:26" x14ac:dyDescent="0.25">
      <c r="A10" s="14">
        <v>6</v>
      </c>
      <c r="B10" s="15"/>
      <c r="C10" s="16"/>
      <c r="D10" s="16"/>
      <c r="E10" s="17">
        <v>42591</v>
      </c>
      <c r="F10" s="18">
        <v>42738</v>
      </c>
      <c r="G10"/>
      <c r="H10" s="3"/>
      <c r="I10" s="3"/>
      <c r="J10"/>
      <c r="K10" s="19"/>
      <c r="L10" s="19"/>
      <c r="M10" s="19"/>
      <c r="N10" s="19"/>
      <c r="O10" s="19"/>
      <c r="P10" s="19"/>
      <c r="Q10" s="19"/>
      <c r="R10" s="19"/>
      <c r="S10" s="21" t="str">
        <f t="shared" si="0"/>
        <v>Retour</v>
      </c>
      <c r="T10" s="2" t="str">
        <f t="shared" ca="1" si="1"/>
        <v/>
      </c>
      <c r="U10" s="22">
        <f ca="1">IF(AND(S10="Retour",Q10&gt;0),DATEDIF(Q10,TODAY(),"m"),IF(AND(S10="Retour",N10&gt;0),DATEDIF(N10,TODAY(),"m"),IF(AND(S10="Retour",I10&gt;0),DATEDIF(I10,TODAY(),"m"),IF(AND(S10="Retour",F10&gt;0),DATEDIF(F10,TODAY(),"m"),""))))</f>
        <v>2</v>
      </c>
      <c r="V10" s="23"/>
      <c r="W10" s="24" t="str">
        <f t="shared" ca="1" si="2"/>
        <v/>
      </c>
      <c r="X10" s="24">
        <f t="shared" ca="1" si="5"/>
        <v>68</v>
      </c>
      <c r="Y10" s="25">
        <v>6</v>
      </c>
      <c r="Z10" s="26" t="str">
        <f t="shared" si="3"/>
        <v/>
      </c>
    </row>
    <row r="11" spans="1:26" x14ac:dyDescent="0.25">
      <c r="A11" s="14">
        <v>7</v>
      </c>
      <c r="B11" s="15"/>
      <c r="C11" s="16"/>
      <c r="D11" s="16"/>
      <c r="E11" s="17">
        <v>42619</v>
      </c>
      <c r="F11" s="18">
        <v>42714</v>
      </c>
      <c r="G11"/>
      <c r="H11" s="3"/>
      <c r="I11" s="3"/>
      <c r="J11"/>
      <c r="K11" s="19"/>
      <c r="L11" s="19"/>
      <c r="M11" s="19"/>
      <c r="N11" s="19"/>
      <c r="O11" s="19"/>
      <c r="P11" s="19"/>
      <c r="Q11" s="19"/>
      <c r="R11" s="19"/>
      <c r="S11" s="21" t="str">
        <f t="shared" si="0"/>
        <v>Retour</v>
      </c>
      <c r="T11" s="2" t="str">
        <f t="shared" ca="1" si="1"/>
        <v/>
      </c>
      <c r="U11" s="22">
        <f t="shared" ref="U11:U74" ca="1" si="6">IF(AND(S11="Retour",Q11&gt;0),DATEDIF(Q11,TODAY(),"m"),IF(AND(S11="Retour",N11&gt;0),DATEDIF(N11,TODAY(),"m"),IF(AND(S11="Retour",I11&gt;0),DATEDIF(I11,TODAY(),"m"),IF(AND(S11="Retour",F11&gt;0),DATEDIF(F11,TODAY(),"m"),""))))</f>
        <v>3</v>
      </c>
      <c r="V11" s="23"/>
      <c r="W11" s="24" t="str">
        <f t="shared" ca="1" si="2"/>
        <v/>
      </c>
      <c r="X11" s="24">
        <f ca="1">IF(AND(S11="Retour",Q11&gt;0),DATEDIF(Q11,TODAY(),"d"),IF(AND(S11="Retour",N11&gt;0),DATEDIF(N11,TODAY(),"d"),IF(AND(S11="Retour",I11&gt;0),DATEDIF(I11,TODAY(),"d"),IF(AND(S11="Retour",F11&gt;0),DATEDIF(F11,TODAY(),"d"),""))))</f>
        <v>92</v>
      </c>
      <c r="Y11" s="25">
        <v>7</v>
      </c>
      <c r="Z11" s="26" t="str">
        <f t="shared" si="3"/>
        <v/>
      </c>
    </row>
    <row r="12" spans="1:26" x14ac:dyDescent="0.25">
      <c r="A12" s="14">
        <v>8</v>
      </c>
      <c r="B12" s="15"/>
      <c r="C12" s="16"/>
      <c r="D12" s="16"/>
      <c r="E12" s="17">
        <v>42700</v>
      </c>
      <c r="F12" s="18">
        <v>42789</v>
      </c>
      <c r="G12"/>
      <c r="H12" s="3"/>
      <c r="I12" s="3"/>
      <c r="J12"/>
      <c r="K12" s="19"/>
      <c r="L12" s="19"/>
      <c r="M12" s="19"/>
      <c r="N12" s="19"/>
      <c r="O12" s="19"/>
      <c r="P12" s="19"/>
      <c r="Q12" s="19"/>
      <c r="R12" s="19"/>
      <c r="S12" s="21" t="str">
        <f t="shared" si="0"/>
        <v>Retour</v>
      </c>
      <c r="T12" s="2" t="str">
        <f t="shared" ca="1" si="1"/>
        <v/>
      </c>
      <c r="U12" s="22">
        <f t="shared" ca="1" si="6"/>
        <v>0</v>
      </c>
      <c r="V12" s="23"/>
      <c r="W12" s="24" t="str">
        <f t="shared" ca="1" si="2"/>
        <v/>
      </c>
      <c r="X12" s="24">
        <f t="shared" ca="1" si="5"/>
        <v>17</v>
      </c>
      <c r="Y12" s="25">
        <v>8</v>
      </c>
      <c r="Z12" s="26" t="str">
        <f t="shared" si="3"/>
        <v/>
      </c>
    </row>
    <row r="13" spans="1:26" x14ac:dyDescent="0.25">
      <c r="A13" s="14">
        <v>9</v>
      </c>
      <c r="B13" s="15"/>
      <c r="C13" s="16"/>
      <c r="D13" s="16"/>
      <c r="E13" s="17">
        <v>42609</v>
      </c>
      <c r="F13" s="18">
        <v>42676</v>
      </c>
      <c r="G13"/>
      <c r="H13" s="20">
        <v>42805</v>
      </c>
      <c r="I13" s="3"/>
      <c r="J13"/>
      <c r="K13" s="19"/>
      <c r="L13" s="19"/>
      <c r="M13" s="19"/>
      <c r="N13" s="19"/>
      <c r="O13" s="19"/>
      <c r="P13" s="19"/>
      <c r="Q13" s="19"/>
      <c r="R13" s="19"/>
      <c r="S13" s="21" t="str">
        <f t="shared" si="0"/>
        <v>Uit</v>
      </c>
      <c r="T13" s="2">
        <f t="shared" ca="1" si="1"/>
        <v>0</v>
      </c>
      <c r="U13" s="22" t="str">
        <f t="shared" ca="1" si="6"/>
        <v/>
      </c>
      <c r="V13" s="23"/>
      <c r="W13" s="24">
        <f t="shared" ca="1" si="2"/>
        <v>1</v>
      </c>
      <c r="X13" s="24" t="str">
        <f t="shared" ca="1" si="5"/>
        <v/>
      </c>
      <c r="Y13" s="25">
        <v>9</v>
      </c>
      <c r="Z13" s="26" t="str">
        <f t="shared" si="3"/>
        <v/>
      </c>
    </row>
    <row r="14" spans="1:26" x14ac:dyDescent="0.25">
      <c r="A14" s="14">
        <v>10</v>
      </c>
      <c r="B14" s="15"/>
      <c r="C14" s="16"/>
      <c r="D14" s="16"/>
      <c r="E14" s="17">
        <v>42571</v>
      </c>
      <c r="F14" s="18">
        <v>42693</v>
      </c>
      <c r="G14"/>
      <c r="H14" s="20">
        <v>42787</v>
      </c>
      <c r="I14" s="3"/>
      <c r="J14"/>
      <c r="K14" s="19"/>
      <c r="L14" s="19"/>
      <c r="M14" s="19"/>
      <c r="N14" s="19"/>
      <c r="O14" s="19"/>
      <c r="P14" s="19"/>
      <c r="Q14" s="19"/>
      <c r="R14" s="19"/>
      <c r="S14" s="21" t="str">
        <f t="shared" si="0"/>
        <v>Uit</v>
      </c>
      <c r="T14" s="2">
        <f t="shared" ca="1" si="1"/>
        <v>0</v>
      </c>
      <c r="U14" s="22" t="str">
        <f t="shared" ca="1" si="6"/>
        <v/>
      </c>
      <c r="V14" s="23"/>
      <c r="W14" s="24">
        <f t="shared" ca="1" si="2"/>
        <v>19</v>
      </c>
      <c r="X14" s="24" t="str">
        <f t="shared" ca="1" si="5"/>
        <v/>
      </c>
      <c r="Y14" s="25">
        <v>10</v>
      </c>
      <c r="Z14" s="26" t="str">
        <f t="shared" si="3"/>
        <v/>
      </c>
    </row>
    <row r="15" spans="1:26" x14ac:dyDescent="0.25">
      <c r="A15" s="14">
        <v>11</v>
      </c>
      <c r="B15" s="15"/>
      <c r="C15" s="16"/>
      <c r="D15" s="16"/>
      <c r="E15" s="17">
        <v>42714</v>
      </c>
      <c r="F15" s="18">
        <v>42726</v>
      </c>
      <c r="G15"/>
      <c r="H15" s="3"/>
      <c r="I15" s="3"/>
      <c r="J15"/>
      <c r="K15" s="19"/>
      <c r="L15" s="19"/>
      <c r="M15" s="19"/>
      <c r="N15" s="19"/>
      <c r="O15" s="19"/>
      <c r="P15" s="19"/>
      <c r="Q15" s="19"/>
      <c r="R15" s="19"/>
      <c r="S15" s="21" t="str">
        <f t="shared" si="0"/>
        <v>Retour</v>
      </c>
      <c r="T15" s="2" t="str">
        <f t="shared" ca="1" si="1"/>
        <v/>
      </c>
      <c r="U15" s="22">
        <f t="shared" ca="1" si="6"/>
        <v>2</v>
      </c>
      <c r="V15" s="23"/>
      <c r="W15" s="24" t="str">
        <f t="shared" ca="1" si="2"/>
        <v/>
      </c>
      <c r="X15" s="24">
        <f t="shared" ca="1" si="5"/>
        <v>80</v>
      </c>
      <c r="Y15" s="25">
        <v>11</v>
      </c>
      <c r="Z15" s="26" t="str">
        <f t="shared" si="3"/>
        <v/>
      </c>
    </row>
    <row r="16" spans="1:26" x14ac:dyDescent="0.25">
      <c r="A16" s="14">
        <v>12</v>
      </c>
      <c r="B16" s="15"/>
      <c r="C16" s="16"/>
      <c r="D16" s="16"/>
      <c r="E16" s="17">
        <v>42609</v>
      </c>
      <c r="F16" s="18">
        <v>42676</v>
      </c>
      <c r="G16"/>
      <c r="H16" s="20">
        <v>42752</v>
      </c>
      <c r="I16" s="3"/>
      <c r="J16"/>
      <c r="K16" s="19"/>
      <c r="L16" s="19"/>
      <c r="M16" s="19"/>
      <c r="N16" s="19"/>
      <c r="O16" s="19"/>
      <c r="P16" s="19"/>
      <c r="Q16" s="19"/>
      <c r="R16" s="19"/>
      <c r="S16" s="21" t="str">
        <f t="shared" si="0"/>
        <v>Uit</v>
      </c>
      <c r="T16" s="2">
        <f t="shared" ca="1" si="1"/>
        <v>1</v>
      </c>
      <c r="U16" s="22" t="str">
        <f t="shared" ca="1" si="6"/>
        <v/>
      </c>
      <c r="V16" s="23"/>
      <c r="W16" s="24">
        <f t="shared" ca="1" si="2"/>
        <v>54</v>
      </c>
      <c r="X16" s="24" t="str">
        <f t="shared" ca="1" si="5"/>
        <v/>
      </c>
      <c r="Y16" s="25">
        <v>12</v>
      </c>
      <c r="Z16" s="26" t="str">
        <f t="shared" si="3"/>
        <v/>
      </c>
    </row>
    <row r="17" spans="1:26" x14ac:dyDescent="0.25">
      <c r="A17" s="14">
        <v>13</v>
      </c>
      <c r="B17" s="15"/>
      <c r="C17" s="16"/>
      <c r="D17" s="16"/>
      <c r="E17" s="17">
        <v>42633</v>
      </c>
      <c r="F17" s="18">
        <v>42767</v>
      </c>
      <c r="G17"/>
      <c r="H17" s="3"/>
      <c r="I17" s="3"/>
      <c r="J17"/>
      <c r="K17" s="19"/>
      <c r="L17" s="19"/>
      <c r="M17" s="19"/>
      <c r="N17" s="19"/>
      <c r="O17" s="19"/>
      <c r="P17" s="19"/>
      <c r="Q17" s="19"/>
      <c r="R17" s="19"/>
      <c r="S17" s="21" t="str">
        <f t="shared" si="0"/>
        <v>Retour</v>
      </c>
      <c r="T17" s="2" t="str">
        <f t="shared" ca="1" si="1"/>
        <v/>
      </c>
      <c r="U17" s="22">
        <f t="shared" ca="1" si="6"/>
        <v>1</v>
      </c>
      <c r="V17" s="23"/>
      <c r="W17" s="24" t="str">
        <f t="shared" ca="1" si="2"/>
        <v/>
      </c>
      <c r="X17" s="24">
        <f t="shared" ca="1" si="5"/>
        <v>39</v>
      </c>
      <c r="Y17" s="25">
        <v>13</v>
      </c>
      <c r="Z17" s="26" t="str">
        <f t="shared" si="3"/>
        <v/>
      </c>
    </row>
    <row r="18" spans="1:26" x14ac:dyDescent="0.25">
      <c r="A18" s="14">
        <v>14</v>
      </c>
      <c r="B18" s="15"/>
      <c r="C18" s="16"/>
      <c r="D18" s="16"/>
      <c r="E18" s="17">
        <v>42566</v>
      </c>
      <c r="F18" s="18">
        <v>42666</v>
      </c>
      <c r="G18"/>
      <c r="H18" s="20">
        <v>42738</v>
      </c>
      <c r="I18" s="3"/>
      <c r="J18"/>
      <c r="K18" s="19"/>
      <c r="L18" s="19"/>
      <c r="M18" s="19"/>
      <c r="N18" s="19"/>
      <c r="O18" s="19"/>
      <c r="P18" s="19"/>
      <c r="Q18" s="19"/>
      <c r="R18" s="19"/>
      <c r="S18" s="21" t="str">
        <f t="shared" si="0"/>
        <v>Uit</v>
      </c>
      <c r="T18" s="2">
        <f t="shared" ca="1" si="1"/>
        <v>2</v>
      </c>
      <c r="U18" s="22" t="str">
        <f ca="1">IF(AND(S18="Retour",Q18&gt;0),DATEDIF(Q18,TODAY(),"m"),IF(AND(S18="Retour",N18&gt;0),DATEDIF(N18,TODAY(),"m"),IF(AND(S18="Retour",I18&gt;0),DATEDIF(I18,TODAY(),"m"),IF(AND(S18="Retour",F18&gt;0),DATEDIF(F18,TODAY(),"m"),""))))</f>
        <v/>
      </c>
      <c r="V18" s="23"/>
      <c r="W18" s="24">
        <f t="shared" ca="1" si="2"/>
        <v>68</v>
      </c>
      <c r="X18" s="24" t="str">
        <f t="shared" ca="1" si="5"/>
        <v/>
      </c>
      <c r="Y18" s="25">
        <v>14</v>
      </c>
      <c r="Z18" s="26" t="str">
        <f t="shared" si="3"/>
        <v/>
      </c>
    </row>
    <row r="19" spans="1:26" x14ac:dyDescent="0.25">
      <c r="A19" s="14">
        <v>15</v>
      </c>
      <c r="B19" s="15"/>
      <c r="C19" s="16"/>
      <c r="D19" s="16"/>
      <c r="E19" s="17"/>
      <c r="F19" s="18"/>
      <c r="G19"/>
      <c r="H19" s="3"/>
      <c r="I19" s="3"/>
      <c r="J19"/>
      <c r="K19" s="19"/>
      <c r="L19" s="19"/>
      <c r="M19" s="19"/>
      <c r="N19" s="19"/>
      <c r="O19" s="19"/>
      <c r="P19" s="19"/>
      <c r="Q19" s="19"/>
      <c r="R19" s="19"/>
      <c r="S19" s="21" t="str">
        <f t="shared" si="0"/>
        <v/>
      </c>
      <c r="T19" s="2" t="str">
        <f t="shared" ca="1" si="1"/>
        <v/>
      </c>
      <c r="U19" s="22" t="str">
        <f t="shared" ca="1" si="6"/>
        <v/>
      </c>
      <c r="V19" s="23"/>
      <c r="W19" s="24" t="str">
        <f t="shared" ca="1" si="2"/>
        <v/>
      </c>
      <c r="X19" s="24" t="str">
        <f t="shared" ca="1" si="5"/>
        <v/>
      </c>
      <c r="Y19" s="25">
        <v>15</v>
      </c>
      <c r="Z19" s="26" t="str">
        <f t="shared" si="3"/>
        <v/>
      </c>
    </row>
    <row r="20" spans="1:26" x14ac:dyDescent="0.25">
      <c r="A20" s="14">
        <v>16</v>
      </c>
      <c r="B20" s="15"/>
      <c r="C20" s="16"/>
      <c r="D20" s="16"/>
      <c r="E20" s="17">
        <v>42570</v>
      </c>
      <c r="F20" s="18">
        <v>42697</v>
      </c>
      <c r="G20"/>
      <c r="H20" s="20">
        <v>42801</v>
      </c>
      <c r="I20" s="3"/>
      <c r="J20"/>
      <c r="K20" s="19"/>
      <c r="L20" s="19"/>
      <c r="M20" s="19"/>
      <c r="N20" s="19"/>
      <c r="O20" s="19"/>
      <c r="P20" s="19"/>
      <c r="Q20" s="19"/>
      <c r="R20" s="19"/>
      <c r="S20" s="21" t="str">
        <f t="shared" si="0"/>
        <v>Uit</v>
      </c>
      <c r="T20" s="2">
        <f t="shared" ca="1" si="1"/>
        <v>0</v>
      </c>
      <c r="U20" s="22" t="str">
        <f t="shared" ca="1" si="6"/>
        <v/>
      </c>
      <c r="V20" s="23"/>
      <c r="W20" s="24">
        <f t="shared" ca="1" si="2"/>
        <v>5</v>
      </c>
      <c r="X20" s="24" t="str">
        <f t="shared" ca="1" si="5"/>
        <v/>
      </c>
      <c r="Y20" s="25">
        <v>16</v>
      </c>
      <c r="Z20" s="26" t="str">
        <f t="shared" si="3"/>
        <v/>
      </c>
    </row>
    <row r="21" spans="1:26" x14ac:dyDescent="0.25">
      <c r="A21" s="14">
        <v>17</v>
      </c>
      <c r="B21" s="15"/>
      <c r="C21" s="16"/>
      <c r="D21" s="16"/>
      <c r="E21" s="17">
        <v>42633</v>
      </c>
      <c r="F21" s="18">
        <v>42669</v>
      </c>
      <c r="G21"/>
      <c r="H21" s="20">
        <v>42798</v>
      </c>
      <c r="I21" s="3"/>
      <c r="J21"/>
      <c r="K21" s="19"/>
      <c r="L21" s="19"/>
      <c r="M21" s="19"/>
      <c r="N21" s="19"/>
      <c r="O21" s="19"/>
      <c r="P21" s="19"/>
      <c r="Q21" s="19"/>
      <c r="R21" s="19"/>
      <c r="S21" s="21" t="str">
        <f t="shared" si="0"/>
        <v>Uit</v>
      </c>
      <c r="T21" s="2">
        <f t="shared" ca="1" si="1"/>
        <v>0</v>
      </c>
      <c r="U21" s="22" t="str">
        <f t="shared" ca="1" si="6"/>
        <v/>
      </c>
      <c r="V21" s="23"/>
      <c r="W21" s="24">
        <f t="shared" ca="1" si="2"/>
        <v>8</v>
      </c>
      <c r="X21" s="24" t="str">
        <f t="shared" ca="1" si="5"/>
        <v/>
      </c>
      <c r="Y21" s="25">
        <v>17</v>
      </c>
      <c r="Z21" s="26" t="str">
        <f t="shared" si="3"/>
        <v/>
      </c>
    </row>
    <row r="22" spans="1:26" x14ac:dyDescent="0.25">
      <c r="A22" s="14">
        <v>18</v>
      </c>
      <c r="B22" s="15"/>
      <c r="C22" s="16"/>
      <c r="D22" s="16"/>
      <c r="E22" s="17">
        <v>42714</v>
      </c>
      <c r="F22" s="18"/>
      <c r="G22"/>
      <c r="H22" s="3"/>
      <c r="I22" s="3"/>
      <c r="J22"/>
      <c r="K22" s="19"/>
      <c r="L22" s="19"/>
      <c r="M22" s="19"/>
      <c r="N22" s="19"/>
      <c r="O22" s="19"/>
      <c r="P22" s="19"/>
      <c r="Q22" s="19"/>
      <c r="R22" s="19"/>
      <c r="S22" s="21" t="str">
        <f t="shared" si="0"/>
        <v>Uit</v>
      </c>
      <c r="T22" s="2">
        <f t="shared" ca="1" si="1"/>
        <v>3</v>
      </c>
      <c r="U22" s="22" t="str">
        <f t="shared" ca="1" si="6"/>
        <v/>
      </c>
      <c r="V22" s="23"/>
      <c r="W22" s="24">
        <f t="shared" ca="1" si="2"/>
        <v>92</v>
      </c>
      <c r="X22" s="24" t="str">
        <f t="shared" ca="1" si="5"/>
        <v/>
      </c>
      <c r="Y22" s="25">
        <v>18</v>
      </c>
      <c r="Z22" s="26" t="str">
        <f t="shared" si="3"/>
        <v/>
      </c>
    </row>
    <row r="23" spans="1:26" x14ac:dyDescent="0.25">
      <c r="A23" s="14">
        <v>19</v>
      </c>
      <c r="B23" s="15"/>
      <c r="C23" s="16"/>
      <c r="D23" s="16"/>
      <c r="E23" s="17"/>
      <c r="F23" s="18"/>
      <c r="G23"/>
      <c r="H23" s="3"/>
      <c r="I23" s="3"/>
      <c r="J23"/>
      <c r="K23" s="19"/>
      <c r="L23" s="19"/>
      <c r="M23" s="19"/>
      <c r="N23" s="19"/>
      <c r="O23" s="19"/>
      <c r="P23" s="19"/>
      <c r="Q23" s="19"/>
      <c r="R23" s="19"/>
      <c r="S23" s="21" t="str">
        <f t="shared" si="0"/>
        <v/>
      </c>
      <c r="T23" s="2" t="str">
        <f t="shared" ca="1" si="1"/>
        <v/>
      </c>
      <c r="U23" s="22" t="str">
        <f t="shared" ca="1" si="6"/>
        <v/>
      </c>
      <c r="V23" s="23"/>
      <c r="W23" s="24" t="str">
        <f t="shared" ca="1" si="2"/>
        <v/>
      </c>
      <c r="X23" s="24" t="str">
        <f t="shared" ca="1" si="5"/>
        <v/>
      </c>
      <c r="Y23" s="25">
        <v>19</v>
      </c>
      <c r="Z23" s="26" t="str">
        <f t="shared" si="3"/>
        <v/>
      </c>
    </row>
    <row r="24" spans="1:26" x14ac:dyDescent="0.25">
      <c r="A24" s="14">
        <v>20</v>
      </c>
      <c r="B24" s="15"/>
      <c r="C24" s="16"/>
      <c r="D24" s="16"/>
      <c r="E24" s="17">
        <v>42567</v>
      </c>
      <c r="F24" s="18">
        <v>42647</v>
      </c>
      <c r="G24"/>
      <c r="H24" s="20">
        <v>42721</v>
      </c>
      <c r="I24" s="20">
        <v>42786</v>
      </c>
      <c r="J24"/>
      <c r="K24" s="19"/>
      <c r="L24" s="19"/>
      <c r="M24" s="19"/>
      <c r="N24" s="19"/>
      <c r="O24" s="19"/>
      <c r="P24" s="19"/>
      <c r="Q24" s="19"/>
      <c r="R24" s="19"/>
      <c r="S24" s="21" t="str">
        <f t="shared" si="0"/>
        <v>Retour</v>
      </c>
      <c r="T24" s="2" t="str">
        <f t="shared" ca="1" si="1"/>
        <v/>
      </c>
      <c r="U24" s="22">
        <f t="shared" ca="1" si="6"/>
        <v>0</v>
      </c>
      <c r="V24" s="23"/>
      <c r="W24" s="24" t="str">
        <f t="shared" ca="1" si="2"/>
        <v/>
      </c>
      <c r="X24" s="24">
        <f t="shared" ca="1" si="5"/>
        <v>20</v>
      </c>
      <c r="Y24" s="25">
        <v>20</v>
      </c>
      <c r="Z24" s="26" t="str">
        <f t="shared" si="3"/>
        <v/>
      </c>
    </row>
    <row r="25" spans="1:26" x14ac:dyDescent="0.25">
      <c r="A25" s="14">
        <v>21</v>
      </c>
      <c r="B25" s="15"/>
      <c r="C25" s="16"/>
      <c r="D25" s="16"/>
      <c r="E25" s="17">
        <v>42631</v>
      </c>
      <c r="F25" s="18">
        <v>42716</v>
      </c>
      <c r="G25"/>
      <c r="H25" s="20">
        <v>42805</v>
      </c>
      <c r="I25" s="3"/>
      <c r="J25"/>
      <c r="K25" s="19"/>
      <c r="L25" s="19"/>
      <c r="M25" s="19"/>
      <c r="N25" s="19"/>
      <c r="O25" s="19"/>
      <c r="P25" s="19"/>
      <c r="Q25" s="19"/>
      <c r="R25" s="19"/>
      <c r="S25" s="21" t="str">
        <f t="shared" si="0"/>
        <v>Uit</v>
      </c>
      <c r="T25" s="2">
        <f t="shared" ca="1" si="1"/>
        <v>0</v>
      </c>
      <c r="U25" s="22" t="str">
        <f t="shared" ca="1" si="6"/>
        <v/>
      </c>
      <c r="V25" s="23"/>
      <c r="W25" s="24">
        <f t="shared" ca="1" si="2"/>
        <v>1</v>
      </c>
      <c r="X25" s="24" t="str">
        <f t="shared" ca="1" si="5"/>
        <v/>
      </c>
      <c r="Y25" s="25">
        <v>21</v>
      </c>
      <c r="Z25" s="26" t="str">
        <f t="shared" si="3"/>
        <v/>
      </c>
    </row>
    <row r="26" spans="1:26" x14ac:dyDescent="0.25">
      <c r="A26" s="14">
        <v>22</v>
      </c>
      <c r="B26" s="15"/>
      <c r="C26" s="16"/>
      <c r="D26" s="16"/>
      <c r="E26" s="17">
        <v>42636</v>
      </c>
      <c r="F26" s="18">
        <v>42752</v>
      </c>
      <c r="G26"/>
      <c r="H26" s="3"/>
      <c r="I26" s="3"/>
      <c r="J26"/>
      <c r="K26" s="19"/>
      <c r="L26" s="19"/>
      <c r="M26" s="19"/>
      <c r="N26" s="19"/>
      <c r="O26" s="19"/>
      <c r="P26" s="19"/>
      <c r="Q26" s="19"/>
      <c r="R26" s="19"/>
      <c r="S26" s="21" t="str">
        <f t="shared" si="0"/>
        <v>Retour</v>
      </c>
      <c r="T26" s="2" t="str">
        <f t="shared" ca="1" si="1"/>
        <v/>
      </c>
      <c r="U26" s="22">
        <f t="shared" ca="1" si="6"/>
        <v>1</v>
      </c>
      <c r="V26" s="23"/>
      <c r="W26" s="24" t="str">
        <f t="shared" ca="1" si="2"/>
        <v/>
      </c>
      <c r="X26" s="24">
        <f t="shared" ca="1" si="5"/>
        <v>54</v>
      </c>
      <c r="Y26" s="25">
        <v>22</v>
      </c>
      <c r="Z26" s="26" t="str">
        <f t="shared" si="3"/>
        <v/>
      </c>
    </row>
    <row r="27" spans="1:26" x14ac:dyDescent="0.25">
      <c r="A27" s="14">
        <v>23</v>
      </c>
      <c r="B27" s="15"/>
      <c r="C27" s="16"/>
      <c r="D27" s="16"/>
      <c r="E27" s="17">
        <v>42567</v>
      </c>
      <c r="F27" s="18">
        <v>42657</v>
      </c>
      <c r="G27"/>
      <c r="H27" s="20">
        <v>42728</v>
      </c>
      <c r="I27" s="3"/>
      <c r="J27"/>
      <c r="K27" s="19"/>
      <c r="L27" s="19"/>
      <c r="M27" s="19"/>
      <c r="N27" s="19"/>
      <c r="O27" s="19"/>
      <c r="P27" s="19"/>
      <c r="Q27" s="19"/>
      <c r="R27" s="19"/>
      <c r="S27" s="21" t="str">
        <f t="shared" si="0"/>
        <v>Uit</v>
      </c>
      <c r="T27" s="2">
        <f t="shared" ca="1" si="1"/>
        <v>2</v>
      </c>
      <c r="U27" s="22" t="str">
        <f t="shared" ca="1" si="6"/>
        <v/>
      </c>
      <c r="V27" s="23"/>
      <c r="W27" s="24">
        <f t="shared" ca="1" si="2"/>
        <v>78</v>
      </c>
      <c r="X27" s="24" t="str">
        <f t="shared" ca="1" si="5"/>
        <v/>
      </c>
      <c r="Y27" s="25">
        <v>23</v>
      </c>
      <c r="Z27" s="26" t="str">
        <f t="shared" si="3"/>
        <v/>
      </c>
    </row>
    <row r="28" spans="1:26" x14ac:dyDescent="0.25">
      <c r="A28" s="14">
        <v>24</v>
      </c>
      <c r="B28" s="15"/>
      <c r="C28" s="16"/>
      <c r="D28" s="16"/>
      <c r="E28" s="17">
        <v>42535</v>
      </c>
      <c r="F28" s="18">
        <v>42635</v>
      </c>
      <c r="G28"/>
      <c r="H28" s="20">
        <v>42727</v>
      </c>
      <c r="I28" s="3"/>
      <c r="J28"/>
      <c r="K28" s="19"/>
      <c r="L28" s="19"/>
      <c r="M28" s="19"/>
      <c r="N28" s="19"/>
      <c r="O28" s="19"/>
      <c r="P28" s="19"/>
      <c r="Q28" s="19"/>
      <c r="R28" s="19"/>
      <c r="S28" s="21" t="str">
        <f t="shared" si="0"/>
        <v>Uit</v>
      </c>
      <c r="T28" s="2">
        <f t="shared" ca="1" si="1"/>
        <v>2</v>
      </c>
      <c r="U28" s="22" t="str">
        <f t="shared" ca="1" si="6"/>
        <v/>
      </c>
      <c r="V28" s="23"/>
      <c r="W28" s="24">
        <f t="shared" ca="1" si="2"/>
        <v>79</v>
      </c>
      <c r="X28" s="24" t="str">
        <f t="shared" ca="1" si="5"/>
        <v/>
      </c>
      <c r="Y28" s="25">
        <v>24</v>
      </c>
      <c r="Z28" s="26" t="str">
        <f t="shared" si="3"/>
        <v/>
      </c>
    </row>
    <row r="29" spans="1:26" x14ac:dyDescent="0.25">
      <c r="A29" s="14">
        <v>25</v>
      </c>
      <c r="B29" s="15"/>
      <c r="C29" s="16"/>
      <c r="D29" s="16"/>
      <c r="E29" s="17"/>
      <c r="F29" s="18"/>
      <c r="G29"/>
      <c r="H29" s="3"/>
      <c r="I29" s="3"/>
      <c r="J29"/>
      <c r="K29" s="19"/>
      <c r="L29" s="19"/>
      <c r="M29" s="19"/>
      <c r="N29" s="19"/>
      <c r="O29" s="19"/>
      <c r="P29" s="19"/>
      <c r="Q29" s="19"/>
      <c r="R29" s="19"/>
      <c r="S29" s="21" t="str">
        <f t="shared" si="0"/>
        <v/>
      </c>
      <c r="T29" s="2" t="str">
        <f t="shared" ca="1" si="1"/>
        <v/>
      </c>
      <c r="U29" s="22" t="str">
        <f t="shared" ca="1" si="6"/>
        <v/>
      </c>
      <c r="V29" s="23"/>
      <c r="W29" s="24" t="str">
        <f t="shared" ca="1" si="2"/>
        <v/>
      </c>
      <c r="X29" s="24" t="str">
        <f t="shared" ca="1" si="5"/>
        <v/>
      </c>
      <c r="Y29" s="25">
        <v>25</v>
      </c>
      <c r="Z29" s="26" t="str">
        <f t="shared" si="3"/>
        <v/>
      </c>
    </row>
    <row r="30" spans="1:26" x14ac:dyDescent="0.25">
      <c r="A30" s="14">
        <v>26</v>
      </c>
      <c r="B30" s="15"/>
      <c r="C30" s="16"/>
      <c r="D30" s="16"/>
      <c r="E30" s="17">
        <v>42633</v>
      </c>
      <c r="F30" s="18">
        <v>42760</v>
      </c>
      <c r="G30"/>
      <c r="H30" s="3"/>
      <c r="I30" s="3"/>
      <c r="J30"/>
      <c r="K30" s="19"/>
      <c r="L30" s="19"/>
      <c r="M30" s="19"/>
      <c r="N30" s="19"/>
      <c r="O30" s="19"/>
      <c r="P30" s="19"/>
      <c r="Q30" s="19"/>
      <c r="R30" s="19"/>
      <c r="S30" s="21" t="str">
        <f t="shared" si="0"/>
        <v>Retour</v>
      </c>
      <c r="T30" s="2" t="str">
        <f t="shared" ca="1" si="1"/>
        <v/>
      </c>
      <c r="U30" s="22">
        <f t="shared" ca="1" si="6"/>
        <v>1</v>
      </c>
      <c r="V30" s="23"/>
      <c r="W30" s="24" t="str">
        <f t="shared" ca="1" si="2"/>
        <v/>
      </c>
      <c r="X30" s="24">
        <f t="shared" ca="1" si="5"/>
        <v>46</v>
      </c>
      <c r="Y30" s="25">
        <v>26</v>
      </c>
      <c r="Z30" s="26" t="str">
        <f t="shared" si="3"/>
        <v/>
      </c>
    </row>
    <row r="31" spans="1:26" x14ac:dyDescent="0.25">
      <c r="A31" s="14">
        <v>27</v>
      </c>
      <c r="B31" s="15"/>
      <c r="C31" s="16"/>
      <c r="D31" s="16"/>
      <c r="E31" s="17"/>
      <c r="F31" s="18"/>
      <c r="G31"/>
      <c r="H31" s="3"/>
      <c r="I31" s="3"/>
      <c r="J31"/>
      <c r="K31" s="19"/>
      <c r="L31" s="19"/>
      <c r="M31" s="19"/>
      <c r="N31" s="19"/>
      <c r="O31" s="19"/>
      <c r="P31" s="19"/>
      <c r="Q31" s="19"/>
      <c r="R31" s="19"/>
      <c r="S31" s="21" t="str">
        <f t="shared" si="0"/>
        <v/>
      </c>
      <c r="T31" s="2" t="str">
        <f t="shared" ca="1" si="1"/>
        <v/>
      </c>
      <c r="U31" s="22" t="str">
        <f t="shared" ca="1" si="6"/>
        <v/>
      </c>
      <c r="V31" s="23"/>
      <c r="W31" s="24" t="str">
        <f t="shared" ca="1" si="2"/>
        <v/>
      </c>
      <c r="X31" s="24" t="str">
        <f t="shared" ca="1" si="5"/>
        <v/>
      </c>
      <c r="Y31" s="25">
        <v>27</v>
      </c>
      <c r="Z31" s="26" t="str">
        <f t="shared" si="3"/>
        <v/>
      </c>
    </row>
    <row r="32" spans="1:26" x14ac:dyDescent="0.25">
      <c r="A32" s="14">
        <v>28</v>
      </c>
      <c r="B32" s="15"/>
      <c r="C32" s="16"/>
      <c r="D32" s="16"/>
      <c r="E32" s="17">
        <v>42532</v>
      </c>
      <c r="F32" s="18">
        <v>42567</v>
      </c>
      <c r="G32"/>
      <c r="H32" s="20">
        <v>42752</v>
      </c>
      <c r="I32" s="3"/>
      <c r="J32"/>
      <c r="K32" s="19"/>
      <c r="L32" s="19"/>
      <c r="M32" s="19"/>
      <c r="N32" s="19"/>
      <c r="O32" s="19"/>
      <c r="P32" s="19"/>
      <c r="Q32" s="19"/>
      <c r="R32" s="19"/>
      <c r="S32" s="21" t="str">
        <f t="shared" si="0"/>
        <v>Uit</v>
      </c>
      <c r="T32" s="2">
        <f t="shared" ca="1" si="1"/>
        <v>1</v>
      </c>
      <c r="U32" s="22" t="str">
        <f t="shared" ca="1" si="6"/>
        <v/>
      </c>
      <c r="V32" s="23"/>
      <c r="W32" s="24">
        <f t="shared" ca="1" si="2"/>
        <v>54</v>
      </c>
      <c r="X32" s="24" t="str">
        <f t="shared" ca="1" si="5"/>
        <v/>
      </c>
      <c r="Y32" s="25">
        <v>28</v>
      </c>
      <c r="Z32" s="26" t="str">
        <f t="shared" si="3"/>
        <v/>
      </c>
    </row>
    <row r="33" spans="1:26" x14ac:dyDescent="0.25">
      <c r="A33" s="14">
        <v>29</v>
      </c>
      <c r="B33" s="15"/>
      <c r="C33" s="16"/>
      <c r="D33" s="16"/>
      <c r="E33" s="17">
        <v>42566</v>
      </c>
      <c r="F33" s="18">
        <v>42666</v>
      </c>
      <c r="G33"/>
      <c r="H33" s="20">
        <v>42752</v>
      </c>
      <c r="I33" s="20">
        <v>42800</v>
      </c>
      <c r="J33"/>
      <c r="K33" s="19"/>
      <c r="L33" s="19"/>
      <c r="M33" s="19"/>
      <c r="N33" s="19"/>
      <c r="O33" s="19"/>
      <c r="P33" s="19"/>
      <c r="Q33" s="19"/>
      <c r="R33" s="19"/>
      <c r="S33" s="21" t="str">
        <f t="shared" si="0"/>
        <v>Retour</v>
      </c>
      <c r="T33" s="2" t="str">
        <f t="shared" ca="1" si="1"/>
        <v/>
      </c>
      <c r="U33" s="22">
        <f t="shared" ca="1" si="6"/>
        <v>0</v>
      </c>
      <c r="V33" s="23"/>
      <c r="W33" s="24" t="str">
        <f t="shared" ca="1" si="2"/>
        <v/>
      </c>
      <c r="X33" s="24">
        <f t="shared" ca="1" si="5"/>
        <v>6</v>
      </c>
      <c r="Y33" s="25">
        <v>29</v>
      </c>
      <c r="Z33" s="26" t="str">
        <f t="shared" si="3"/>
        <v/>
      </c>
    </row>
    <row r="34" spans="1:26" x14ac:dyDescent="0.25">
      <c r="A34" s="14">
        <v>30</v>
      </c>
      <c r="B34" s="15"/>
      <c r="C34" s="16"/>
      <c r="D34" s="16"/>
      <c r="E34" s="17">
        <v>42636</v>
      </c>
      <c r="F34" s="18">
        <v>42700</v>
      </c>
      <c r="G34"/>
      <c r="H34" s="20">
        <v>42798</v>
      </c>
      <c r="I34" s="3"/>
      <c r="J34"/>
      <c r="K34" s="19"/>
      <c r="L34" s="19"/>
      <c r="M34" s="19"/>
      <c r="N34" s="19"/>
      <c r="O34" s="19"/>
      <c r="P34" s="19"/>
      <c r="Q34" s="19"/>
      <c r="R34" s="19"/>
      <c r="S34" s="21" t="str">
        <f t="shared" si="0"/>
        <v>Uit</v>
      </c>
      <c r="T34" s="2">
        <f t="shared" ca="1" si="1"/>
        <v>0</v>
      </c>
      <c r="U34" s="22" t="str">
        <f t="shared" ca="1" si="6"/>
        <v/>
      </c>
      <c r="V34" s="23"/>
      <c r="W34" s="24">
        <f t="shared" ca="1" si="2"/>
        <v>8</v>
      </c>
      <c r="X34" s="24" t="str">
        <f t="shared" ca="1" si="5"/>
        <v/>
      </c>
      <c r="Y34" s="25">
        <v>30</v>
      </c>
      <c r="Z34" s="26" t="str">
        <f t="shared" si="3"/>
        <v/>
      </c>
    </row>
    <row r="35" spans="1:26" x14ac:dyDescent="0.25">
      <c r="A35" s="14">
        <v>31</v>
      </c>
      <c r="B35" s="15"/>
      <c r="C35" s="16"/>
      <c r="D35" s="16"/>
      <c r="E35" s="17"/>
      <c r="F35" s="18"/>
      <c r="G35"/>
      <c r="H35" s="3"/>
      <c r="I35" s="3"/>
      <c r="J35"/>
      <c r="K35" s="19"/>
      <c r="L35" s="19"/>
      <c r="M35" s="19"/>
      <c r="N35" s="19"/>
      <c r="O35" s="19"/>
      <c r="P35" s="19"/>
      <c r="Q35" s="19"/>
      <c r="R35" s="19"/>
      <c r="S35" s="21" t="str">
        <f t="shared" si="0"/>
        <v/>
      </c>
      <c r="T35" s="2" t="str">
        <f t="shared" ca="1" si="1"/>
        <v/>
      </c>
      <c r="U35" s="22" t="str">
        <f t="shared" ca="1" si="6"/>
        <v/>
      </c>
      <c r="V35" s="23"/>
      <c r="W35" s="24" t="str">
        <f t="shared" ca="1" si="2"/>
        <v/>
      </c>
      <c r="X35" s="24" t="str">
        <f t="shared" ca="1" si="5"/>
        <v/>
      </c>
      <c r="Y35" s="25">
        <v>31</v>
      </c>
      <c r="Z35" s="26" t="str">
        <f t="shared" si="3"/>
        <v/>
      </c>
    </row>
    <row r="36" spans="1:26" x14ac:dyDescent="0.25">
      <c r="A36" s="14">
        <v>32</v>
      </c>
      <c r="B36" s="15"/>
      <c r="C36" s="16"/>
      <c r="D36" s="16"/>
      <c r="E36" s="17">
        <v>42609</v>
      </c>
      <c r="F36" s="18">
        <v>42695</v>
      </c>
      <c r="G36"/>
      <c r="H36" s="3"/>
      <c r="I36" s="3"/>
      <c r="J36"/>
      <c r="K36" s="19"/>
      <c r="L36" s="19"/>
      <c r="M36" s="19"/>
      <c r="N36" s="19"/>
      <c r="O36" s="19"/>
      <c r="P36" s="19"/>
      <c r="Q36" s="19"/>
      <c r="R36" s="19"/>
      <c r="S36" s="21" t="str">
        <f t="shared" si="0"/>
        <v>Retour</v>
      </c>
      <c r="T36" s="2" t="str">
        <f t="shared" ca="1" si="1"/>
        <v/>
      </c>
      <c r="U36" s="22">
        <f t="shared" ca="1" si="6"/>
        <v>3</v>
      </c>
      <c r="V36" s="23"/>
      <c r="W36" s="24" t="str">
        <f t="shared" ca="1" si="2"/>
        <v/>
      </c>
      <c r="X36" s="24">
        <f t="shared" ca="1" si="5"/>
        <v>111</v>
      </c>
      <c r="Y36" s="25">
        <v>32</v>
      </c>
      <c r="Z36" s="26" t="str">
        <f t="shared" si="3"/>
        <v/>
      </c>
    </row>
    <row r="37" spans="1:26" x14ac:dyDescent="0.25">
      <c r="A37" s="14">
        <v>33</v>
      </c>
      <c r="B37" s="15"/>
      <c r="C37" s="16"/>
      <c r="D37" s="16"/>
      <c r="E37" s="17">
        <v>42615</v>
      </c>
      <c r="F37" s="18">
        <v>42741</v>
      </c>
      <c r="G37"/>
      <c r="H37" s="3"/>
      <c r="I37" s="3"/>
      <c r="J37"/>
      <c r="K37" s="19"/>
      <c r="L37" s="19"/>
      <c r="M37" s="19"/>
      <c r="N37" s="19"/>
      <c r="O37" s="19"/>
      <c r="P37" s="19"/>
      <c r="Q37" s="19"/>
      <c r="R37" s="19"/>
      <c r="S37" s="21" t="str">
        <f t="shared" si="0"/>
        <v>Retour</v>
      </c>
      <c r="T37" s="2" t="str">
        <f t="shared" ca="1" si="1"/>
        <v/>
      </c>
      <c r="U37" s="22">
        <f t="shared" ca="1" si="6"/>
        <v>2</v>
      </c>
      <c r="V37" s="23"/>
      <c r="W37" s="24" t="str">
        <f t="shared" ca="1" si="2"/>
        <v/>
      </c>
      <c r="X37" s="24">
        <f t="shared" ca="1" si="5"/>
        <v>65</v>
      </c>
      <c r="Y37" s="25">
        <v>33</v>
      </c>
      <c r="Z37" s="26" t="str">
        <f t="shared" si="3"/>
        <v/>
      </c>
    </row>
    <row r="38" spans="1:26" x14ac:dyDescent="0.25">
      <c r="A38" s="14">
        <v>34</v>
      </c>
      <c r="B38" s="15"/>
      <c r="C38" s="16"/>
      <c r="D38" s="16"/>
      <c r="E38" s="17"/>
      <c r="F38" s="18"/>
      <c r="G38"/>
      <c r="H38" s="3"/>
      <c r="I38" s="3"/>
      <c r="J38"/>
      <c r="K38" s="19"/>
      <c r="L38" s="19"/>
      <c r="M38" s="19"/>
      <c r="N38" s="19"/>
      <c r="O38" s="19"/>
      <c r="P38" s="19"/>
      <c r="Q38" s="19"/>
      <c r="R38" s="19"/>
      <c r="S38" s="21" t="str">
        <f t="shared" si="0"/>
        <v/>
      </c>
      <c r="T38" s="2" t="str">
        <f t="shared" ca="1" si="1"/>
        <v/>
      </c>
      <c r="U38" s="22" t="str">
        <f t="shared" ca="1" si="6"/>
        <v/>
      </c>
      <c r="V38" s="23"/>
      <c r="W38" s="24" t="str">
        <f t="shared" ca="1" si="2"/>
        <v/>
      </c>
      <c r="X38" s="24" t="str">
        <f t="shared" ca="1" si="5"/>
        <v/>
      </c>
      <c r="Y38" s="25">
        <v>34</v>
      </c>
      <c r="Z38" s="26" t="str">
        <f t="shared" si="3"/>
        <v/>
      </c>
    </row>
    <row r="39" spans="1:26" x14ac:dyDescent="0.25">
      <c r="A39" s="14">
        <v>35</v>
      </c>
      <c r="B39" s="15"/>
      <c r="C39" s="16"/>
      <c r="D39" s="16"/>
      <c r="E39" s="17"/>
      <c r="F39" s="18"/>
      <c r="G39"/>
      <c r="H39" s="3"/>
      <c r="I39" s="3"/>
      <c r="J39"/>
      <c r="K39" s="19"/>
      <c r="L39" s="19"/>
      <c r="M39" s="19"/>
      <c r="N39" s="19"/>
      <c r="O39" s="19"/>
      <c r="P39" s="19"/>
      <c r="Q39" s="19"/>
      <c r="R39" s="19"/>
      <c r="S39" s="21" t="str">
        <f t="shared" si="0"/>
        <v/>
      </c>
      <c r="T39" s="2" t="str">
        <f t="shared" ca="1" si="1"/>
        <v/>
      </c>
      <c r="U39" s="22" t="str">
        <f t="shared" ca="1" si="6"/>
        <v/>
      </c>
      <c r="V39" s="23"/>
      <c r="W39" s="24" t="str">
        <f t="shared" ca="1" si="2"/>
        <v/>
      </c>
      <c r="X39" s="24" t="str">
        <f t="shared" ca="1" si="5"/>
        <v/>
      </c>
      <c r="Y39" s="25">
        <v>35</v>
      </c>
      <c r="Z39" s="26" t="str">
        <f t="shared" si="3"/>
        <v/>
      </c>
    </row>
    <row r="40" spans="1:26" x14ac:dyDescent="0.25">
      <c r="A40" s="14">
        <v>36</v>
      </c>
      <c r="B40" s="15"/>
      <c r="C40" s="16"/>
      <c r="D40" s="16"/>
      <c r="E40" s="17">
        <v>42591</v>
      </c>
      <c r="F40" s="18">
        <v>42657</v>
      </c>
      <c r="G40"/>
      <c r="H40" s="20">
        <v>42738</v>
      </c>
      <c r="I40" s="3"/>
      <c r="J40"/>
      <c r="K40" s="19"/>
      <c r="L40" s="19"/>
      <c r="M40" s="19"/>
      <c r="N40" s="19"/>
      <c r="O40" s="19"/>
      <c r="P40" s="19"/>
      <c r="Q40" s="19"/>
      <c r="R40" s="19"/>
      <c r="S40" s="21" t="str">
        <f t="shared" si="0"/>
        <v>Uit</v>
      </c>
      <c r="T40" s="2">
        <f t="shared" ca="1" si="1"/>
        <v>2</v>
      </c>
      <c r="U40" s="22" t="str">
        <f t="shared" ca="1" si="6"/>
        <v/>
      </c>
      <c r="V40" s="23"/>
      <c r="W40" s="24">
        <f t="shared" ca="1" si="2"/>
        <v>68</v>
      </c>
      <c r="X40" s="24" t="str">
        <f t="shared" ca="1" si="5"/>
        <v/>
      </c>
      <c r="Y40" s="25">
        <v>36</v>
      </c>
      <c r="Z40" s="26" t="str">
        <f t="shared" si="3"/>
        <v/>
      </c>
    </row>
    <row r="41" spans="1:26" x14ac:dyDescent="0.25">
      <c r="A41" s="14">
        <v>37</v>
      </c>
      <c r="B41" s="15"/>
      <c r="C41" s="16"/>
      <c r="D41" s="16"/>
      <c r="E41" s="17">
        <v>42566</v>
      </c>
      <c r="F41" s="18">
        <v>42672</v>
      </c>
      <c r="G41"/>
      <c r="H41" s="20">
        <v>42750</v>
      </c>
      <c r="I41" s="3"/>
      <c r="J41"/>
      <c r="K41" s="19"/>
      <c r="L41" s="19"/>
      <c r="M41" s="19"/>
      <c r="N41" s="19"/>
      <c r="O41" s="19"/>
      <c r="P41" s="19"/>
      <c r="Q41" s="19"/>
      <c r="R41" s="19"/>
      <c r="S41" s="21" t="str">
        <f t="shared" si="0"/>
        <v>Uit</v>
      </c>
      <c r="T41" s="2">
        <f t="shared" ca="1" si="1"/>
        <v>1</v>
      </c>
      <c r="U41" s="22" t="str">
        <f t="shared" ca="1" si="6"/>
        <v/>
      </c>
      <c r="V41" s="23"/>
      <c r="W41" s="24">
        <f t="shared" ca="1" si="2"/>
        <v>56</v>
      </c>
      <c r="X41" s="24" t="str">
        <f t="shared" ca="1" si="5"/>
        <v/>
      </c>
      <c r="Y41" s="25">
        <v>37</v>
      </c>
      <c r="Z41" s="26" t="str">
        <f t="shared" si="3"/>
        <v/>
      </c>
    </row>
    <row r="42" spans="1:26" x14ac:dyDescent="0.25">
      <c r="A42" s="14">
        <v>38</v>
      </c>
      <c r="B42" s="15"/>
      <c r="C42" s="16"/>
      <c r="D42" s="16"/>
      <c r="E42" s="17">
        <v>42631</v>
      </c>
      <c r="F42" s="18">
        <v>42632</v>
      </c>
      <c r="G42"/>
      <c r="H42" s="20">
        <v>42781</v>
      </c>
      <c r="I42" s="3"/>
      <c r="J42"/>
      <c r="K42" s="19"/>
      <c r="L42" s="19"/>
      <c r="M42" s="19"/>
      <c r="N42" s="19"/>
      <c r="O42" s="19"/>
      <c r="P42" s="19"/>
      <c r="Q42" s="19"/>
      <c r="R42" s="19"/>
      <c r="S42" s="21" t="str">
        <f t="shared" si="0"/>
        <v>Uit</v>
      </c>
      <c r="T42" s="2">
        <f t="shared" ca="1" si="1"/>
        <v>0</v>
      </c>
      <c r="U42" s="22" t="str">
        <f t="shared" ca="1" si="6"/>
        <v/>
      </c>
      <c r="V42" s="23"/>
      <c r="W42" s="24">
        <f t="shared" ca="1" si="2"/>
        <v>25</v>
      </c>
      <c r="X42" s="24" t="str">
        <f t="shared" ca="1" si="5"/>
        <v/>
      </c>
      <c r="Y42" s="25">
        <v>38</v>
      </c>
      <c r="Z42" s="26" t="str">
        <f t="shared" si="3"/>
        <v/>
      </c>
    </row>
    <row r="43" spans="1:26" x14ac:dyDescent="0.25">
      <c r="A43" s="14">
        <v>39</v>
      </c>
      <c r="B43" s="15"/>
      <c r="C43" s="16"/>
      <c r="D43" s="16"/>
      <c r="E43" s="17">
        <v>42518</v>
      </c>
      <c r="F43" s="18">
        <v>42673</v>
      </c>
      <c r="G43"/>
      <c r="H43" s="20">
        <v>42740</v>
      </c>
      <c r="I43" s="3"/>
      <c r="J43"/>
      <c r="K43" s="19"/>
      <c r="L43" s="19"/>
      <c r="M43" s="19"/>
      <c r="N43" s="19"/>
      <c r="O43" s="19"/>
      <c r="P43" s="19"/>
      <c r="Q43" s="19"/>
      <c r="R43" s="19"/>
      <c r="S43" s="21" t="str">
        <f t="shared" si="0"/>
        <v>Uit</v>
      </c>
      <c r="T43" s="2">
        <f t="shared" ca="1" si="1"/>
        <v>2</v>
      </c>
      <c r="U43" s="22" t="str">
        <f t="shared" ca="1" si="6"/>
        <v/>
      </c>
      <c r="V43" s="23"/>
      <c r="W43" s="24">
        <f t="shared" ca="1" si="2"/>
        <v>66</v>
      </c>
      <c r="X43" s="24" t="str">
        <f t="shared" ca="1" si="5"/>
        <v/>
      </c>
      <c r="Y43" s="25">
        <v>39</v>
      </c>
      <c r="Z43" s="26" t="str">
        <f t="shared" si="3"/>
        <v/>
      </c>
    </row>
    <row r="44" spans="1:26" x14ac:dyDescent="0.25">
      <c r="A44" s="14">
        <v>40</v>
      </c>
      <c r="B44" s="15"/>
      <c r="C44" s="16"/>
      <c r="D44" s="16"/>
      <c r="E44" s="17">
        <v>42682</v>
      </c>
      <c r="F44" s="18">
        <v>42744</v>
      </c>
      <c r="G44"/>
      <c r="H44" s="3"/>
      <c r="I44" s="3"/>
      <c r="J44"/>
      <c r="K44" s="19"/>
      <c r="L44" s="19"/>
      <c r="M44" s="19"/>
      <c r="N44" s="19"/>
      <c r="O44" s="19"/>
      <c r="P44" s="19"/>
      <c r="Q44" s="19"/>
      <c r="R44" s="19"/>
      <c r="S44" s="21" t="str">
        <f t="shared" si="0"/>
        <v>Retour</v>
      </c>
      <c r="T44" s="2" t="str">
        <f t="shared" ca="1" si="1"/>
        <v/>
      </c>
      <c r="U44" s="22">
        <f t="shared" ca="1" si="6"/>
        <v>2</v>
      </c>
      <c r="V44" s="23"/>
      <c r="W44" s="24" t="str">
        <f t="shared" ca="1" si="2"/>
        <v/>
      </c>
      <c r="X44" s="24">
        <f t="shared" ca="1" si="5"/>
        <v>62</v>
      </c>
      <c r="Y44" s="25">
        <v>40</v>
      </c>
      <c r="Z44" s="26" t="str">
        <f t="shared" si="3"/>
        <v/>
      </c>
    </row>
    <row r="45" spans="1:26" x14ac:dyDescent="0.25">
      <c r="A45" s="14">
        <v>41</v>
      </c>
      <c r="B45" s="15"/>
      <c r="C45" s="16"/>
      <c r="D45" s="16"/>
      <c r="E45" s="17">
        <v>42682</v>
      </c>
      <c r="F45" s="18">
        <v>42737</v>
      </c>
      <c r="G45"/>
      <c r="H45" s="20">
        <v>42801</v>
      </c>
      <c r="I45" s="3"/>
      <c r="J45"/>
      <c r="K45" s="19"/>
      <c r="L45" s="19"/>
      <c r="M45" s="19"/>
      <c r="N45" s="19"/>
      <c r="O45" s="19"/>
      <c r="P45" s="19"/>
      <c r="Q45" s="19"/>
      <c r="R45" s="19"/>
      <c r="S45" s="21" t="str">
        <f t="shared" si="0"/>
        <v>Uit</v>
      </c>
      <c r="T45" s="2">
        <f t="shared" ca="1" si="1"/>
        <v>0</v>
      </c>
      <c r="U45" s="22" t="str">
        <f t="shared" ca="1" si="6"/>
        <v/>
      </c>
      <c r="V45" s="23"/>
      <c r="W45" s="24">
        <f t="shared" ca="1" si="2"/>
        <v>5</v>
      </c>
      <c r="X45" s="24" t="str">
        <f t="shared" ca="1" si="5"/>
        <v/>
      </c>
      <c r="Y45" s="25">
        <v>41</v>
      </c>
      <c r="Z45" s="26" t="str">
        <f t="shared" si="3"/>
        <v/>
      </c>
    </row>
    <row r="46" spans="1:26" x14ac:dyDescent="0.25">
      <c r="A46" s="14">
        <v>42</v>
      </c>
      <c r="B46" s="15"/>
      <c r="C46" s="16"/>
      <c r="D46" s="16"/>
      <c r="E46" s="17">
        <v>42571</v>
      </c>
      <c r="F46" s="18">
        <v>42671</v>
      </c>
      <c r="G46"/>
      <c r="H46" s="20">
        <v>42738</v>
      </c>
      <c r="I46" s="20">
        <v>42762</v>
      </c>
      <c r="J46"/>
      <c r="K46" s="19"/>
      <c r="L46" s="19"/>
      <c r="M46" s="19"/>
      <c r="N46" s="19"/>
      <c r="O46" s="19"/>
      <c r="P46" s="19"/>
      <c r="Q46" s="19"/>
      <c r="R46" s="19"/>
      <c r="S46" s="21" t="str">
        <f t="shared" si="0"/>
        <v>Retour</v>
      </c>
      <c r="T46" s="2" t="str">
        <f t="shared" ca="1" si="1"/>
        <v/>
      </c>
      <c r="U46" s="22">
        <f t="shared" ca="1" si="6"/>
        <v>1</v>
      </c>
      <c r="V46" s="23"/>
      <c r="W46" s="24" t="str">
        <f t="shared" ca="1" si="2"/>
        <v/>
      </c>
      <c r="X46" s="24">
        <f t="shared" ca="1" si="5"/>
        <v>44</v>
      </c>
      <c r="Y46" s="25">
        <v>42</v>
      </c>
      <c r="Z46" s="26" t="str">
        <f t="shared" si="3"/>
        <v/>
      </c>
    </row>
    <row r="47" spans="1:26" x14ac:dyDescent="0.25">
      <c r="A47" s="14">
        <v>43</v>
      </c>
      <c r="B47" s="15"/>
      <c r="C47" s="16"/>
      <c r="D47" s="16"/>
      <c r="E47" s="17">
        <v>42629</v>
      </c>
      <c r="F47" s="18">
        <v>42696</v>
      </c>
      <c r="G47"/>
      <c r="H47" s="20">
        <v>42777</v>
      </c>
      <c r="I47" s="3"/>
      <c r="J47"/>
      <c r="K47" s="19"/>
      <c r="L47" s="19"/>
      <c r="M47" s="19"/>
      <c r="N47" s="19"/>
      <c r="O47" s="19"/>
      <c r="P47" s="19"/>
      <c r="Q47" s="19"/>
      <c r="R47" s="19"/>
      <c r="S47" s="21" t="str">
        <f t="shared" si="0"/>
        <v>Uit</v>
      </c>
      <c r="T47" s="2">
        <f t="shared" ca="1" si="1"/>
        <v>1</v>
      </c>
      <c r="U47" s="22" t="str">
        <f t="shared" ca="1" si="6"/>
        <v/>
      </c>
      <c r="V47" s="23"/>
      <c r="W47" s="24">
        <f t="shared" ca="1" si="2"/>
        <v>29</v>
      </c>
      <c r="X47" s="24" t="str">
        <f t="shared" ca="1" si="5"/>
        <v/>
      </c>
      <c r="Y47" s="25">
        <v>43</v>
      </c>
      <c r="Z47" s="26" t="str">
        <f t="shared" si="3"/>
        <v/>
      </c>
    </row>
    <row r="48" spans="1:26" x14ac:dyDescent="0.25">
      <c r="A48" s="14">
        <v>44</v>
      </c>
      <c r="B48" s="15"/>
      <c r="C48" s="16"/>
      <c r="D48" s="16"/>
      <c r="E48" s="17"/>
      <c r="F48" s="18"/>
      <c r="G48"/>
      <c r="H48" s="3"/>
      <c r="I48" s="3"/>
      <c r="J48"/>
      <c r="K48" s="19"/>
      <c r="L48" s="19"/>
      <c r="M48" s="19"/>
      <c r="N48" s="19"/>
      <c r="O48" s="19"/>
      <c r="P48" s="19"/>
      <c r="Q48" s="19"/>
      <c r="R48" s="19"/>
      <c r="S48" s="21" t="str">
        <f t="shared" si="0"/>
        <v/>
      </c>
      <c r="T48" s="2" t="str">
        <f t="shared" ca="1" si="1"/>
        <v/>
      </c>
      <c r="U48" s="22" t="str">
        <f t="shared" ca="1" si="6"/>
        <v/>
      </c>
      <c r="V48" s="23"/>
      <c r="W48" s="24" t="str">
        <f t="shared" ca="1" si="2"/>
        <v/>
      </c>
      <c r="X48" s="24" t="str">
        <f t="shared" ca="1" si="5"/>
        <v/>
      </c>
      <c r="Y48" s="25">
        <v>44</v>
      </c>
      <c r="Z48" s="26" t="str">
        <f t="shared" si="3"/>
        <v/>
      </c>
    </row>
    <row r="49" spans="1:26" x14ac:dyDescent="0.25">
      <c r="A49" s="14">
        <v>45</v>
      </c>
      <c r="B49" s="15"/>
      <c r="C49" s="16"/>
      <c r="D49" s="16"/>
      <c r="E49" s="17">
        <v>42567</v>
      </c>
      <c r="F49" s="18">
        <v>42741</v>
      </c>
      <c r="G49"/>
      <c r="H49" s="3"/>
      <c r="I49" s="3"/>
      <c r="J49"/>
      <c r="K49" s="19"/>
      <c r="L49" s="19"/>
      <c r="M49" s="19"/>
      <c r="N49" s="19"/>
      <c r="O49" s="19"/>
      <c r="P49" s="19"/>
      <c r="Q49" s="19"/>
      <c r="R49" s="19"/>
      <c r="S49" s="21" t="str">
        <f t="shared" si="0"/>
        <v>Retour</v>
      </c>
      <c r="T49" s="2" t="str">
        <f t="shared" ca="1" si="1"/>
        <v/>
      </c>
      <c r="U49" s="22">
        <f t="shared" ca="1" si="6"/>
        <v>2</v>
      </c>
      <c r="V49" s="23"/>
      <c r="W49" s="24" t="str">
        <f t="shared" ca="1" si="2"/>
        <v/>
      </c>
      <c r="X49" s="24">
        <f t="shared" ca="1" si="5"/>
        <v>65</v>
      </c>
      <c r="Y49" s="25">
        <v>45</v>
      </c>
      <c r="Z49" s="26" t="str">
        <f t="shared" si="3"/>
        <v/>
      </c>
    </row>
    <row r="50" spans="1:26" x14ac:dyDescent="0.25">
      <c r="A50" s="14">
        <v>46</v>
      </c>
      <c r="B50" s="15"/>
      <c r="C50" s="16"/>
      <c r="D50" s="16"/>
      <c r="E50" s="17">
        <v>42631</v>
      </c>
      <c r="F50" s="18">
        <v>42719</v>
      </c>
      <c r="G50"/>
      <c r="H50" s="20">
        <v>42787</v>
      </c>
      <c r="I50" s="3"/>
      <c r="J50"/>
      <c r="K50" s="19"/>
      <c r="L50" s="19"/>
      <c r="M50" s="19"/>
      <c r="N50" s="19"/>
      <c r="O50" s="19"/>
      <c r="P50" s="19"/>
      <c r="Q50" s="19"/>
      <c r="R50" s="19"/>
      <c r="S50" s="21" t="str">
        <f t="shared" si="0"/>
        <v>Uit</v>
      </c>
      <c r="T50" s="2">
        <f t="shared" ca="1" si="1"/>
        <v>0</v>
      </c>
      <c r="U50" s="22" t="str">
        <f t="shared" ca="1" si="6"/>
        <v/>
      </c>
      <c r="V50" s="23"/>
      <c r="W50" s="24">
        <f t="shared" ca="1" si="2"/>
        <v>19</v>
      </c>
      <c r="X50" s="24" t="str">
        <f t="shared" ca="1" si="5"/>
        <v/>
      </c>
      <c r="Y50" s="25">
        <v>46</v>
      </c>
      <c r="Z50" s="26" t="str">
        <f t="shared" si="3"/>
        <v/>
      </c>
    </row>
    <row r="51" spans="1:26" x14ac:dyDescent="0.25">
      <c r="A51" s="14">
        <v>47</v>
      </c>
      <c r="B51" s="15"/>
      <c r="C51" s="16"/>
      <c r="D51" s="16"/>
      <c r="E51" s="17">
        <v>42614</v>
      </c>
      <c r="F51" s="18">
        <v>42663</v>
      </c>
      <c r="G51"/>
      <c r="H51" s="20">
        <v>42750</v>
      </c>
      <c r="I51" s="3"/>
      <c r="J51"/>
      <c r="K51" s="19"/>
      <c r="L51" s="19"/>
      <c r="M51" s="19"/>
      <c r="N51" s="19"/>
      <c r="O51" s="19"/>
      <c r="P51" s="19"/>
      <c r="Q51" s="19"/>
      <c r="R51" s="19"/>
      <c r="S51" s="21" t="str">
        <f t="shared" si="0"/>
        <v>Uit</v>
      </c>
      <c r="T51" s="2">
        <f t="shared" ca="1" si="1"/>
        <v>1</v>
      </c>
      <c r="U51" s="22" t="str">
        <f t="shared" ca="1" si="6"/>
        <v/>
      </c>
      <c r="V51" s="23"/>
      <c r="W51" s="24">
        <f t="shared" ca="1" si="2"/>
        <v>56</v>
      </c>
      <c r="X51" s="24" t="str">
        <f t="shared" ca="1" si="5"/>
        <v/>
      </c>
      <c r="Y51" s="25">
        <v>47</v>
      </c>
      <c r="Z51" s="26" t="str">
        <f t="shared" si="3"/>
        <v/>
      </c>
    </row>
    <row r="52" spans="1:26" x14ac:dyDescent="0.25">
      <c r="A52" s="14">
        <v>48</v>
      </c>
      <c r="B52" s="15"/>
      <c r="C52" s="16"/>
      <c r="D52" s="16"/>
      <c r="E52" s="17">
        <v>42682</v>
      </c>
      <c r="F52" s="18">
        <v>42800</v>
      </c>
      <c r="G52"/>
      <c r="H52" s="3"/>
      <c r="I52" s="3"/>
      <c r="J52"/>
      <c r="K52" s="19"/>
      <c r="L52" s="19"/>
      <c r="M52" s="19"/>
      <c r="N52" s="19"/>
      <c r="O52" s="19"/>
      <c r="P52" s="19"/>
      <c r="Q52" s="19"/>
      <c r="R52" s="19"/>
      <c r="S52" s="21" t="str">
        <f t="shared" si="0"/>
        <v>Retour</v>
      </c>
      <c r="T52" s="2" t="str">
        <f t="shared" ca="1" si="1"/>
        <v/>
      </c>
      <c r="U52" s="22">
        <f t="shared" ca="1" si="6"/>
        <v>0</v>
      </c>
      <c r="V52" s="23"/>
      <c r="W52" s="24" t="str">
        <f t="shared" ca="1" si="2"/>
        <v/>
      </c>
      <c r="X52" s="24">
        <f t="shared" ca="1" si="5"/>
        <v>6</v>
      </c>
      <c r="Y52" s="25">
        <v>48</v>
      </c>
      <c r="Z52" s="26" t="str">
        <f t="shared" si="3"/>
        <v/>
      </c>
    </row>
    <row r="53" spans="1:26" x14ac:dyDescent="0.25">
      <c r="A53" s="14">
        <v>49</v>
      </c>
      <c r="B53" s="15"/>
      <c r="C53" s="16"/>
      <c r="D53" s="16"/>
      <c r="E53" s="17">
        <v>42609</v>
      </c>
      <c r="F53" s="18">
        <v>42744</v>
      </c>
      <c r="G53"/>
      <c r="H53" s="3"/>
      <c r="I53" s="3"/>
      <c r="J53"/>
      <c r="K53" s="19"/>
      <c r="L53" s="19"/>
      <c r="M53" s="19"/>
      <c r="N53" s="19"/>
      <c r="O53" s="19"/>
      <c r="P53" s="19"/>
      <c r="Q53" s="19"/>
      <c r="R53" s="19"/>
      <c r="S53" s="21" t="str">
        <f t="shared" si="0"/>
        <v>Retour</v>
      </c>
      <c r="T53" s="2" t="str">
        <f t="shared" ca="1" si="1"/>
        <v/>
      </c>
      <c r="U53" s="22">
        <f t="shared" ca="1" si="6"/>
        <v>2</v>
      </c>
      <c r="V53" s="23"/>
      <c r="W53" s="24" t="str">
        <f t="shared" ca="1" si="2"/>
        <v/>
      </c>
      <c r="X53" s="24">
        <f t="shared" ca="1" si="5"/>
        <v>62</v>
      </c>
      <c r="Y53" s="25">
        <v>49</v>
      </c>
      <c r="Z53" s="26" t="str">
        <f t="shared" si="3"/>
        <v/>
      </c>
    </row>
    <row r="54" spans="1:26" x14ac:dyDescent="0.25">
      <c r="A54" s="14">
        <v>50</v>
      </c>
      <c r="B54" s="15"/>
      <c r="C54" s="16"/>
      <c r="D54" s="16"/>
      <c r="E54" s="17">
        <v>42566</v>
      </c>
      <c r="F54" s="18">
        <v>42672</v>
      </c>
      <c r="G54"/>
      <c r="H54" s="20">
        <v>42721</v>
      </c>
      <c r="I54" s="20">
        <v>42799</v>
      </c>
      <c r="J54"/>
      <c r="K54" s="19"/>
      <c r="L54" s="19"/>
      <c r="M54" s="19"/>
      <c r="N54" s="19"/>
      <c r="O54" s="19"/>
      <c r="P54" s="19"/>
      <c r="Q54" s="19"/>
      <c r="R54" s="19"/>
      <c r="S54" s="21" t="str">
        <f t="shared" si="0"/>
        <v>Retour</v>
      </c>
      <c r="T54" s="2" t="str">
        <f t="shared" ca="1" si="1"/>
        <v/>
      </c>
      <c r="U54" s="22">
        <f t="shared" ca="1" si="6"/>
        <v>0</v>
      </c>
      <c r="V54" s="23"/>
      <c r="W54" s="24" t="str">
        <f t="shared" ca="1" si="2"/>
        <v/>
      </c>
      <c r="X54" s="24">
        <f ca="1">IF(AND(S54="Retour",Q54&gt;0),DATEDIF(Q54,TODAY(),"d"),IF(AND(S54="Retour",N54&gt;0),DATEDIF(N54,TODAY(),"d"),IF(AND(S54="Retour",I54&gt;0),DATEDIF(I54,TODAY(),"d"),IF(AND(S54="Retour",F54&gt;0),DATEDIF(F54,TODAY(),"d"),""))))</f>
        <v>7</v>
      </c>
      <c r="Y54" s="25">
        <v>50</v>
      </c>
      <c r="Z54" s="26" t="str">
        <f t="shared" si="3"/>
        <v/>
      </c>
    </row>
    <row r="55" spans="1:26" x14ac:dyDescent="0.25">
      <c r="A55" s="14">
        <v>51</v>
      </c>
      <c r="B55" s="15"/>
      <c r="C55" s="16"/>
      <c r="D55" s="16"/>
      <c r="E55" s="17">
        <v>42631</v>
      </c>
      <c r="F55" s="18">
        <v>42688</v>
      </c>
      <c r="G55"/>
      <c r="H55" s="20">
        <v>42750</v>
      </c>
      <c r="I55" s="3"/>
      <c r="J55"/>
      <c r="K55" s="19"/>
      <c r="L55" s="19"/>
      <c r="M55" s="19"/>
      <c r="N55" s="19"/>
      <c r="O55" s="19"/>
      <c r="P55" s="19"/>
      <c r="Q55" s="19"/>
      <c r="R55" s="19"/>
      <c r="S55" s="21" t="str">
        <f t="shared" si="0"/>
        <v>Uit</v>
      </c>
      <c r="T55" s="2">
        <f t="shared" ca="1" si="1"/>
        <v>1</v>
      </c>
      <c r="U55" s="22" t="str">
        <f t="shared" ca="1" si="6"/>
        <v/>
      </c>
      <c r="V55" s="23"/>
      <c r="W55" s="24">
        <f t="shared" ca="1" si="2"/>
        <v>56</v>
      </c>
      <c r="X55" s="24" t="str">
        <f t="shared" ca="1" si="5"/>
        <v/>
      </c>
      <c r="Y55" s="25">
        <v>51</v>
      </c>
      <c r="Z55" s="26" t="str">
        <f t="shared" si="3"/>
        <v/>
      </c>
    </row>
    <row r="56" spans="1:26" x14ac:dyDescent="0.25">
      <c r="A56" s="14">
        <v>52</v>
      </c>
      <c r="B56" s="15"/>
      <c r="C56" s="16"/>
      <c r="D56" s="16"/>
      <c r="E56" s="17">
        <v>42714</v>
      </c>
      <c r="F56" s="18"/>
      <c r="G56"/>
      <c r="H56" s="3"/>
      <c r="I56" s="3"/>
      <c r="J56"/>
      <c r="K56" s="19"/>
      <c r="L56" s="19"/>
      <c r="M56" s="19"/>
      <c r="N56" s="19"/>
      <c r="O56" s="19"/>
      <c r="P56" s="19"/>
      <c r="Q56" s="19"/>
      <c r="R56" s="19"/>
      <c r="S56" s="21" t="str">
        <f t="shared" si="0"/>
        <v>Uit</v>
      </c>
      <c r="T56" s="2">
        <f t="shared" ca="1" si="1"/>
        <v>3</v>
      </c>
      <c r="U56" s="22" t="str">
        <f t="shared" ca="1" si="6"/>
        <v/>
      </c>
      <c r="V56" s="23"/>
      <c r="W56" s="24">
        <f t="shared" ca="1" si="2"/>
        <v>92</v>
      </c>
      <c r="X56" s="24" t="str">
        <f t="shared" ca="1" si="5"/>
        <v/>
      </c>
      <c r="Y56" s="25">
        <v>52</v>
      </c>
      <c r="Z56" s="26" t="str">
        <f t="shared" si="3"/>
        <v/>
      </c>
    </row>
    <row r="57" spans="1:26" x14ac:dyDescent="0.25">
      <c r="A57" s="14">
        <v>53</v>
      </c>
      <c r="B57" s="15"/>
      <c r="C57" s="16"/>
      <c r="D57" s="16"/>
      <c r="E57" s="17">
        <v>42682</v>
      </c>
      <c r="F57" s="18">
        <v>42782</v>
      </c>
      <c r="G57"/>
      <c r="H57" s="3"/>
      <c r="I57" s="3"/>
      <c r="J57"/>
      <c r="K57" s="19"/>
      <c r="L57" s="19"/>
      <c r="M57" s="19"/>
      <c r="N57" s="19"/>
      <c r="O57" s="19"/>
      <c r="P57" s="19"/>
      <c r="Q57" s="19"/>
      <c r="R57" s="19"/>
      <c r="S57" s="21" t="str">
        <f t="shared" si="0"/>
        <v>Retour</v>
      </c>
      <c r="T57" s="2" t="str">
        <f t="shared" ca="1" si="1"/>
        <v/>
      </c>
      <c r="U57" s="22">
        <f t="shared" ca="1" si="6"/>
        <v>0</v>
      </c>
      <c r="V57" s="23"/>
      <c r="W57" s="24" t="str">
        <f t="shared" ca="1" si="2"/>
        <v/>
      </c>
      <c r="X57" s="24">
        <f t="shared" ca="1" si="5"/>
        <v>24</v>
      </c>
      <c r="Y57" s="25">
        <v>53</v>
      </c>
      <c r="Z57" s="26" t="str">
        <f t="shared" si="3"/>
        <v/>
      </c>
    </row>
    <row r="58" spans="1:26" x14ac:dyDescent="0.25">
      <c r="A58" s="14">
        <v>54</v>
      </c>
      <c r="B58" s="15"/>
      <c r="C58" s="16"/>
      <c r="D58" s="16"/>
      <c r="E58" s="17">
        <v>42591</v>
      </c>
      <c r="F58" s="18">
        <v>42657</v>
      </c>
      <c r="G58"/>
      <c r="H58" s="20">
        <v>42714</v>
      </c>
      <c r="I58" s="3"/>
      <c r="J58"/>
      <c r="K58" s="19"/>
      <c r="L58" s="19"/>
      <c r="M58" s="19"/>
      <c r="N58" s="19"/>
      <c r="O58" s="19"/>
      <c r="P58" s="19"/>
      <c r="Q58" s="19"/>
      <c r="R58" s="19"/>
      <c r="S58" s="21" t="str">
        <f t="shared" si="0"/>
        <v>Uit</v>
      </c>
      <c r="T58" s="2">
        <f t="shared" ca="1" si="1"/>
        <v>3</v>
      </c>
      <c r="U58" s="22" t="str">
        <f t="shared" ca="1" si="6"/>
        <v/>
      </c>
      <c r="V58" s="23"/>
      <c r="W58" s="24">
        <f t="shared" ca="1" si="2"/>
        <v>92</v>
      </c>
      <c r="X58" s="24" t="str">
        <f t="shared" ca="1" si="5"/>
        <v/>
      </c>
      <c r="Y58" s="25">
        <v>54</v>
      </c>
      <c r="Z58" s="26" t="str">
        <f t="shared" si="3"/>
        <v/>
      </c>
    </row>
    <row r="59" spans="1:26" x14ac:dyDescent="0.25">
      <c r="A59" s="14">
        <v>55</v>
      </c>
      <c r="B59" s="15"/>
      <c r="C59" s="16"/>
      <c r="D59" s="16"/>
      <c r="E59" s="17">
        <v>42696</v>
      </c>
      <c r="F59" s="18">
        <v>42794</v>
      </c>
      <c r="G59"/>
      <c r="H59" s="3"/>
      <c r="I59" s="3"/>
      <c r="J59"/>
      <c r="K59" s="19"/>
      <c r="L59" s="19"/>
      <c r="M59" s="19"/>
      <c r="N59" s="19"/>
      <c r="O59" s="19"/>
      <c r="P59" s="19"/>
      <c r="Q59" s="19"/>
      <c r="R59" s="19"/>
      <c r="S59" s="21" t="str">
        <f t="shared" si="0"/>
        <v>Retour</v>
      </c>
      <c r="T59" s="2" t="str">
        <f t="shared" ca="1" si="1"/>
        <v/>
      </c>
      <c r="U59" s="22">
        <f t="shared" ca="1" si="6"/>
        <v>0</v>
      </c>
      <c r="V59" s="23"/>
      <c r="W59" s="24" t="str">
        <f t="shared" ca="1" si="2"/>
        <v/>
      </c>
      <c r="X59" s="24">
        <f t="shared" ca="1" si="5"/>
        <v>12</v>
      </c>
      <c r="Y59" s="25">
        <v>55</v>
      </c>
      <c r="Z59" s="26" t="str">
        <f t="shared" si="3"/>
        <v/>
      </c>
    </row>
    <row r="60" spans="1:26" x14ac:dyDescent="0.25">
      <c r="A60" s="14">
        <v>56</v>
      </c>
      <c r="B60" s="15"/>
      <c r="C60" s="16"/>
      <c r="D60" s="16"/>
      <c r="E60" s="17">
        <v>42682</v>
      </c>
      <c r="F60" s="18">
        <v>42756</v>
      </c>
      <c r="G60"/>
      <c r="H60" s="3"/>
      <c r="I60" s="3"/>
      <c r="J60"/>
      <c r="K60" s="19"/>
      <c r="L60" s="19"/>
      <c r="M60" s="19"/>
      <c r="N60" s="19"/>
      <c r="O60" s="19"/>
      <c r="P60" s="19"/>
      <c r="Q60" s="19"/>
      <c r="R60" s="19"/>
      <c r="S60" s="21" t="str">
        <f t="shared" si="0"/>
        <v>Retour</v>
      </c>
      <c r="T60" s="2" t="str">
        <f t="shared" ca="1" si="1"/>
        <v/>
      </c>
      <c r="U60" s="22">
        <f t="shared" ca="1" si="6"/>
        <v>1</v>
      </c>
      <c r="V60" s="23"/>
      <c r="W60" s="24" t="str">
        <f t="shared" ca="1" si="2"/>
        <v/>
      </c>
      <c r="X60" s="24">
        <f t="shared" ca="1" si="5"/>
        <v>50</v>
      </c>
      <c r="Y60" s="25">
        <v>56</v>
      </c>
      <c r="Z60" s="26" t="str">
        <f t="shared" si="3"/>
        <v/>
      </c>
    </row>
    <row r="61" spans="1:26" x14ac:dyDescent="0.25">
      <c r="A61" s="14">
        <v>57</v>
      </c>
      <c r="B61" s="15"/>
      <c r="C61" s="16"/>
      <c r="D61" s="16"/>
      <c r="E61" s="17">
        <v>42636</v>
      </c>
      <c r="F61" s="18">
        <v>42700</v>
      </c>
      <c r="G61"/>
      <c r="H61" s="20">
        <v>42752</v>
      </c>
      <c r="I61" s="3"/>
      <c r="J61"/>
      <c r="K61" s="19"/>
      <c r="L61" s="19"/>
      <c r="M61" s="19"/>
      <c r="N61" s="19"/>
      <c r="O61" s="19"/>
      <c r="P61" s="19"/>
      <c r="Q61" s="19"/>
      <c r="R61" s="19"/>
      <c r="S61" s="21" t="str">
        <f t="shared" si="0"/>
        <v>Uit</v>
      </c>
      <c r="T61" s="2">
        <f t="shared" ca="1" si="1"/>
        <v>1</v>
      </c>
      <c r="U61" s="22" t="str">
        <f t="shared" ca="1" si="6"/>
        <v/>
      </c>
      <c r="V61" s="23"/>
      <c r="W61" s="24">
        <f t="shared" ca="1" si="2"/>
        <v>54</v>
      </c>
      <c r="X61" s="24" t="str">
        <f t="shared" ca="1" si="5"/>
        <v/>
      </c>
      <c r="Y61" s="25">
        <v>57</v>
      </c>
      <c r="Z61" s="26" t="str">
        <f t="shared" si="3"/>
        <v/>
      </c>
    </row>
    <row r="62" spans="1:26" x14ac:dyDescent="0.25">
      <c r="A62" s="14">
        <v>58</v>
      </c>
      <c r="B62" s="15"/>
      <c r="C62" s="16"/>
      <c r="D62" s="16"/>
      <c r="E62" s="17">
        <v>42651</v>
      </c>
      <c r="F62" s="18">
        <v>42733</v>
      </c>
      <c r="G62"/>
      <c r="H62" s="20">
        <v>42801</v>
      </c>
      <c r="I62" s="3"/>
      <c r="J62"/>
      <c r="K62" s="19"/>
      <c r="L62" s="19"/>
      <c r="M62" s="19"/>
      <c r="N62" s="19"/>
      <c r="O62" s="19"/>
      <c r="P62" s="19"/>
      <c r="Q62" s="19"/>
      <c r="R62" s="19"/>
      <c r="S62" s="21" t="str">
        <f t="shared" si="0"/>
        <v>Uit</v>
      </c>
      <c r="T62" s="2">
        <f t="shared" ca="1" si="1"/>
        <v>0</v>
      </c>
      <c r="U62" s="22" t="str">
        <f t="shared" ca="1" si="6"/>
        <v/>
      </c>
      <c r="V62" s="23"/>
      <c r="W62" s="24">
        <f t="shared" ca="1" si="2"/>
        <v>5</v>
      </c>
      <c r="X62" s="24" t="str">
        <f t="shared" ca="1" si="5"/>
        <v/>
      </c>
      <c r="Y62" s="25">
        <v>58</v>
      </c>
      <c r="Z62" s="26" t="str">
        <f t="shared" si="3"/>
        <v/>
      </c>
    </row>
    <row r="63" spans="1:26" x14ac:dyDescent="0.25">
      <c r="A63" s="14">
        <v>59</v>
      </c>
      <c r="B63" s="15"/>
      <c r="C63" s="16"/>
      <c r="D63" s="16"/>
      <c r="E63" s="17">
        <v>42585</v>
      </c>
      <c r="F63" s="18">
        <v>42677</v>
      </c>
      <c r="G63"/>
      <c r="H63" s="20">
        <v>42752</v>
      </c>
      <c r="I63" s="3"/>
      <c r="J63"/>
      <c r="K63" s="19"/>
      <c r="L63" s="19"/>
      <c r="M63" s="19"/>
      <c r="N63" s="19"/>
      <c r="O63" s="19"/>
      <c r="P63" s="19"/>
      <c r="Q63" s="19"/>
      <c r="R63" s="19"/>
      <c r="S63" s="21" t="str">
        <f t="shared" si="0"/>
        <v>Uit</v>
      </c>
      <c r="T63" s="2">
        <f t="shared" ca="1" si="1"/>
        <v>1</v>
      </c>
      <c r="U63" s="22" t="str">
        <f t="shared" ca="1" si="6"/>
        <v/>
      </c>
      <c r="V63" s="23"/>
      <c r="W63" s="24">
        <f t="shared" ca="1" si="2"/>
        <v>54</v>
      </c>
      <c r="X63" s="24" t="str">
        <f t="shared" ca="1" si="5"/>
        <v/>
      </c>
      <c r="Y63" s="25">
        <v>59</v>
      </c>
      <c r="Z63" s="26" t="str">
        <f t="shared" si="3"/>
        <v/>
      </c>
    </row>
    <row r="64" spans="1:26" x14ac:dyDescent="0.25">
      <c r="A64" s="14">
        <v>60</v>
      </c>
      <c r="B64" s="15"/>
      <c r="C64" s="16"/>
      <c r="D64" s="16"/>
      <c r="E64" s="17">
        <v>42631</v>
      </c>
      <c r="F64" s="18">
        <v>42702</v>
      </c>
      <c r="G64"/>
      <c r="H64" s="20">
        <v>42781</v>
      </c>
      <c r="I64" s="3"/>
      <c r="J64"/>
      <c r="K64" s="19"/>
      <c r="L64" s="19"/>
      <c r="M64" s="19"/>
      <c r="N64" s="19"/>
      <c r="O64" s="19"/>
      <c r="P64" s="19"/>
      <c r="Q64" s="19"/>
      <c r="R64" s="19"/>
      <c r="S64" s="21" t="str">
        <f t="shared" si="0"/>
        <v>Uit</v>
      </c>
      <c r="T64" s="2">
        <f t="shared" ca="1" si="1"/>
        <v>0</v>
      </c>
      <c r="U64" s="22" t="str">
        <f t="shared" ca="1" si="6"/>
        <v/>
      </c>
      <c r="V64" s="23"/>
      <c r="W64" s="24">
        <f t="shared" ca="1" si="2"/>
        <v>25</v>
      </c>
      <c r="X64" s="24" t="str">
        <f t="shared" ca="1" si="5"/>
        <v/>
      </c>
      <c r="Y64" s="25">
        <v>60</v>
      </c>
      <c r="Z64" s="26" t="str">
        <f t="shared" si="3"/>
        <v/>
      </c>
    </row>
    <row r="65" spans="1:26" x14ac:dyDescent="0.25">
      <c r="A65" s="14">
        <v>61</v>
      </c>
      <c r="B65" s="15"/>
      <c r="C65" s="16"/>
      <c r="D65" s="16"/>
      <c r="E65" s="17">
        <v>42651</v>
      </c>
      <c r="F65" s="18">
        <v>42805</v>
      </c>
      <c r="G65"/>
      <c r="H65" s="3"/>
      <c r="I65" s="3"/>
      <c r="J65"/>
      <c r="K65" s="19"/>
      <c r="L65" s="19"/>
      <c r="M65" s="19"/>
      <c r="N65" s="19"/>
      <c r="O65" s="19"/>
      <c r="P65" s="19"/>
      <c r="Q65" s="19"/>
      <c r="R65" s="19"/>
      <c r="S65" s="21" t="str">
        <f t="shared" si="0"/>
        <v>Retour</v>
      </c>
      <c r="T65" s="2" t="str">
        <f t="shared" ca="1" si="1"/>
        <v/>
      </c>
      <c r="U65" s="22">
        <f t="shared" ca="1" si="6"/>
        <v>0</v>
      </c>
      <c r="V65" s="23"/>
      <c r="W65" s="24" t="str">
        <f t="shared" ca="1" si="2"/>
        <v/>
      </c>
      <c r="X65" s="24">
        <f t="shared" ca="1" si="5"/>
        <v>1</v>
      </c>
      <c r="Y65" s="25">
        <v>61</v>
      </c>
      <c r="Z65" s="26" t="str">
        <f t="shared" si="3"/>
        <v/>
      </c>
    </row>
    <row r="66" spans="1:26" x14ac:dyDescent="0.25">
      <c r="A66" s="14">
        <v>62</v>
      </c>
      <c r="B66" s="15"/>
      <c r="C66" s="16"/>
      <c r="D66" s="16"/>
      <c r="E66" s="17">
        <v>42612</v>
      </c>
      <c r="F66" s="18">
        <v>42756</v>
      </c>
      <c r="G66"/>
      <c r="H66" s="3"/>
      <c r="I66" s="3"/>
      <c r="J66"/>
      <c r="K66" s="19"/>
      <c r="L66" s="19"/>
      <c r="M66" s="19"/>
      <c r="N66" s="19"/>
      <c r="O66" s="19"/>
      <c r="P66" s="19"/>
      <c r="Q66" s="19"/>
      <c r="R66" s="19"/>
      <c r="S66" s="21" t="str">
        <f t="shared" si="0"/>
        <v>Retour</v>
      </c>
      <c r="T66" s="2" t="str">
        <f t="shared" ca="1" si="1"/>
        <v/>
      </c>
      <c r="U66" s="22">
        <f t="shared" ca="1" si="6"/>
        <v>1</v>
      </c>
      <c r="V66" s="23"/>
      <c r="W66" s="24" t="str">
        <f t="shared" ca="1" si="2"/>
        <v/>
      </c>
      <c r="X66" s="24">
        <f t="shared" ca="1" si="5"/>
        <v>50</v>
      </c>
      <c r="Y66" s="25">
        <v>62</v>
      </c>
      <c r="Z66" s="26" t="str">
        <f t="shared" si="3"/>
        <v/>
      </c>
    </row>
    <row r="67" spans="1:26" x14ac:dyDescent="0.25">
      <c r="A67" s="14">
        <v>63</v>
      </c>
      <c r="B67" s="15"/>
      <c r="C67" s="16"/>
      <c r="D67" s="16"/>
      <c r="E67" s="17">
        <v>42619</v>
      </c>
      <c r="F67" s="18">
        <v>42700</v>
      </c>
      <c r="G67"/>
      <c r="H67" s="20">
        <v>42782</v>
      </c>
      <c r="I67" s="3"/>
      <c r="J67"/>
      <c r="K67" s="19"/>
      <c r="L67" s="19"/>
      <c r="M67" s="19"/>
      <c r="N67" s="19"/>
      <c r="O67" s="19"/>
      <c r="P67" s="19"/>
      <c r="Q67" s="19"/>
      <c r="R67" s="19"/>
      <c r="S67" s="21" t="str">
        <f t="shared" si="0"/>
        <v>Uit</v>
      </c>
      <c r="T67" s="2">
        <f t="shared" ca="1" si="1"/>
        <v>0</v>
      </c>
      <c r="U67" s="22" t="str">
        <f t="shared" ca="1" si="6"/>
        <v/>
      </c>
      <c r="V67" s="23"/>
      <c r="W67" s="24">
        <f t="shared" ca="1" si="2"/>
        <v>24</v>
      </c>
      <c r="X67" s="24" t="str">
        <f t="shared" ca="1" si="5"/>
        <v/>
      </c>
      <c r="Y67" s="25">
        <v>63</v>
      </c>
      <c r="Z67" s="26" t="str">
        <f t="shared" si="3"/>
        <v/>
      </c>
    </row>
    <row r="68" spans="1:26" x14ac:dyDescent="0.25">
      <c r="A68" s="14">
        <v>64</v>
      </c>
      <c r="B68" s="15"/>
      <c r="C68" s="16"/>
      <c r="D68" s="16"/>
      <c r="E68" s="17">
        <v>42682</v>
      </c>
      <c r="F68" s="18">
        <v>42737</v>
      </c>
      <c r="G68"/>
      <c r="H68" s="20">
        <v>42801</v>
      </c>
      <c r="I68" s="3"/>
      <c r="J68"/>
      <c r="K68" s="19"/>
      <c r="L68" s="19"/>
      <c r="M68" s="19"/>
      <c r="N68" s="19"/>
      <c r="O68" s="19"/>
      <c r="P68" s="19"/>
      <c r="Q68" s="19"/>
      <c r="R68" s="19"/>
      <c r="S68" s="21" t="str">
        <f t="shared" si="0"/>
        <v>Uit</v>
      </c>
      <c r="T68" s="2">
        <f t="shared" ca="1" si="1"/>
        <v>0</v>
      </c>
      <c r="U68" s="22" t="str">
        <f t="shared" ca="1" si="6"/>
        <v/>
      </c>
      <c r="V68" s="23"/>
      <c r="W68" s="24">
        <f t="shared" ca="1" si="2"/>
        <v>5</v>
      </c>
      <c r="X68" s="24" t="str">
        <f t="shared" ca="1" si="5"/>
        <v/>
      </c>
      <c r="Y68" s="25">
        <v>64</v>
      </c>
      <c r="Z68" s="26" t="str">
        <f t="shared" si="3"/>
        <v/>
      </c>
    </row>
    <row r="69" spans="1:26" x14ac:dyDescent="0.25">
      <c r="A69" s="14">
        <v>65</v>
      </c>
      <c r="B69" s="15"/>
      <c r="C69" s="16"/>
      <c r="D69" s="16"/>
      <c r="E69" s="17">
        <v>42651</v>
      </c>
      <c r="F69" s="18">
        <v>42763</v>
      </c>
      <c r="G69"/>
      <c r="H69" s="3"/>
      <c r="I69" s="3"/>
      <c r="J69"/>
      <c r="K69" s="19"/>
      <c r="L69" s="19"/>
      <c r="M69" s="19"/>
      <c r="N69" s="19"/>
      <c r="O69" s="19"/>
      <c r="P69" s="19"/>
      <c r="Q69" s="19"/>
      <c r="R69" s="19"/>
      <c r="S69" s="21" t="str">
        <f t="shared" si="0"/>
        <v>Retour</v>
      </c>
      <c r="T69" s="2" t="str">
        <f t="shared" ca="1" si="1"/>
        <v/>
      </c>
      <c r="U69" s="22">
        <f t="shared" ca="1" si="6"/>
        <v>1</v>
      </c>
      <c r="V69" s="23"/>
      <c r="W69" s="24" t="str">
        <f t="shared" ca="1" si="2"/>
        <v/>
      </c>
      <c r="X69" s="24">
        <f t="shared" ca="1" si="5"/>
        <v>43</v>
      </c>
      <c r="Y69" s="25">
        <v>65</v>
      </c>
      <c r="Z69" s="26" t="str">
        <f t="shared" si="3"/>
        <v/>
      </c>
    </row>
    <row r="70" spans="1:26" x14ac:dyDescent="0.25">
      <c r="A70" s="14">
        <v>66</v>
      </c>
      <c r="B70" s="15"/>
      <c r="C70" s="16"/>
      <c r="D70" s="16"/>
      <c r="E70" s="17">
        <v>42651</v>
      </c>
      <c r="F70" s="18">
        <v>42713</v>
      </c>
      <c r="G70"/>
      <c r="H70" s="20">
        <v>42787</v>
      </c>
      <c r="I70" s="3"/>
      <c r="J70"/>
      <c r="K70" s="19"/>
      <c r="L70" s="19"/>
      <c r="M70" s="19"/>
      <c r="N70" s="19"/>
      <c r="O70" s="19"/>
      <c r="P70" s="19"/>
      <c r="Q70" s="19"/>
      <c r="R70" s="19"/>
      <c r="S70" s="21" t="str">
        <f t="shared" ref="S70:S129" si="7">IF(Q70&gt;0,"Retour",IF(P70&gt;0,"Uit",IF(N70&gt;0,"Retour",IF(M70&gt;0,"Uit",IF(I70&gt;0,"Retour",IF(H70&gt;0,"Uit",IF(F70&gt;0,"Retour",IF(E70&gt;0,"Uit",""))))))))</f>
        <v>Uit</v>
      </c>
      <c r="T70" s="2">
        <f t="shared" ref="T70:T129" ca="1" si="8">IF(AND(S70="Uit",P70&gt;0),DATEDIF(P70,TODAY(),"m"),IF(AND(S70="Uit",M70&gt;0),DATEDIF(M70,TODAY(),"m"),IF(AND(S70="Uit",H70&gt;0),DATEDIF(H70,TODAY(),"m"),IF(AND(S70="Uit",E70&gt;0),DATEDIF(E70,TODAY(),"m"),""))))</f>
        <v>0</v>
      </c>
      <c r="U70" s="22" t="str">
        <f t="shared" ca="1" si="6"/>
        <v/>
      </c>
      <c r="V70" s="23"/>
      <c r="W70" s="24">
        <f t="shared" ref="W70:W129" ca="1" si="9">IF(AND(S70="Uit",P70&gt;0),DATEDIF(P70,TODAY(),"d"),IF(AND(S70="Uit",M70&gt;0),DATEDIF(M70,TODAY(),"d"),IF(AND(S70="Uit",H70&gt;0),DATEDIF(H70,TODAY(),"d"),IF(AND(S70="Uit",E70&gt;0),DATEDIF(E70,TODAY(),"d"),""))))</f>
        <v>19</v>
      </c>
      <c r="X70" s="24" t="str">
        <f t="shared" ca="1" si="5"/>
        <v/>
      </c>
      <c r="Y70" s="25">
        <v>66</v>
      </c>
      <c r="Z70" s="26" t="str">
        <f t="shared" ref="Z70:Z129" si="10">IF(R70&lt;&gt;"",R70,IF(O70&lt;&gt;"",O70,IF(J70&lt;&gt;"",J70,IF(G70&lt;&gt;"",G70,""))))</f>
        <v/>
      </c>
    </row>
    <row r="71" spans="1:26" x14ac:dyDescent="0.25">
      <c r="A71" s="14">
        <v>67</v>
      </c>
      <c r="B71" s="15"/>
      <c r="C71" s="16"/>
      <c r="D71" s="16"/>
      <c r="E71" s="17">
        <v>42731</v>
      </c>
      <c r="F71" s="18">
        <v>42791</v>
      </c>
      <c r="G71"/>
      <c r="H71" s="20"/>
      <c r="I71" s="20"/>
      <c r="J71"/>
      <c r="K71" s="19"/>
      <c r="L71" s="19"/>
      <c r="M71" s="19"/>
      <c r="N71" s="19"/>
      <c r="O71" s="19"/>
      <c r="P71" s="19"/>
      <c r="Q71" s="19"/>
      <c r="R71" s="19"/>
      <c r="S71" s="21" t="str">
        <f t="shared" si="7"/>
        <v>Retour</v>
      </c>
      <c r="T71" s="2" t="str">
        <f t="shared" ca="1" si="8"/>
        <v/>
      </c>
      <c r="U71" s="22">
        <f t="shared" ca="1" si="6"/>
        <v>0</v>
      </c>
      <c r="V71" s="23"/>
      <c r="W71" s="24" t="str">
        <f t="shared" ca="1" si="9"/>
        <v/>
      </c>
      <c r="X71" s="24">
        <f t="shared" ref="X71:X129" ca="1" si="11">IF(AND(S71="Retour",Q71&gt;0),DATEDIF(Q71,TODAY(),"d"),IF(AND(S71="Retour",N71&gt;0),DATEDIF(N71,TODAY(),"d"),IF(AND(S71="Retour",I71&gt;0),DATEDIF(I71,TODAY(),"d"),IF(AND(S71="Retour",F71&gt;0),DATEDIF(F71,TODAY(),"d"),""))))</f>
        <v>15</v>
      </c>
      <c r="Y71" s="25">
        <v>67</v>
      </c>
      <c r="Z71" s="26" t="str">
        <f t="shared" si="10"/>
        <v/>
      </c>
    </row>
    <row r="72" spans="1:26" x14ac:dyDescent="0.25">
      <c r="A72" s="14">
        <v>68</v>
      </c>
      <c r="B72" s="15"/>
      <c r="C72" s="16"/>
      <c r="D72" s="16"/>
      <c r="E72" s="17">
        <v>42636</v>
      </c>
      <c r="F72" s="18">
        <v>42773</v>
      </c>
      <c r="G72"/>
      <c r="H72" s="20">
        <v>42802</v>
      </c>
      <c r="I72" s="3"/>
      <c r="J72"/>
      <c r="K72" s="19"/>
      <c r="L72" s="19"/>
      <c r="M72" s="19"/>
      <c r="N72" s="19"/>
      <c r="O72" s="19"/>
      <c r="P72" s="19"/>
      <c r="Q72" s="19"/>
      <c r="R72" s="19"/>
      <c r="S72" s="21" t="str">
        <f t="shared" si="7"/>
        <v>Uit</v>
      </c>
      <c r="T72" s="2">
        <f t="shared" ca="1" si="8"/>
        <v>0</v>
      </c>
      <c r="U72" s="22" t="str">
        <f t="shared" ca="1" si="6"/>
        <v/>
      </c>
      <c r="V72" s="23"/>
      <c r="W72" s="24">
        <f t="shared" ca="1" si="9"/>
        <v>4</v>
      </c>
      <c r="X72" s="24" t="str">
        <f t="shared" ca="1" si="11"/>
        <v/>
      </c>
      <c r="Y72" s="25">
        <v>68</v>
      </c>
      <c r="Z72" s="26" t="str">
        <f t="shared" si="10"/>
        <v/>
      </c>
    </row>
    <row r="73" spans="1:26" x14ac:dyDescent="0.25">
      <c r="A73" s="14">
        <v>69</v>
      </c>
      <c r="B73" s="15"/>
      <c r="C73" s="16"/>
      <c r="D73" s="16"/>
      <c r="E73" s="17">
        <v>42552</v>
      </c>
      <c r="F73" s="18">
        <v>42675</v>
      </c>
      <c r="G73"/>
      <c r="H73" s="20">
        <v>42805</v>
      </c>
      <c r="I73" s="3"/>
      <c r="J73"/>
      <c r="K73" s="19"/>
      <c r="L73" s="19"/>
      <c r="M73" s="19"/>
      <c r="N73" s="19"/>
      <c r="O73" s="19"/>
      <c r="P73" s="19"/>
      <c r="Q73" s="19"/>
      <c r="R73" s="19"/>
      <c r="S73" s="21" t="str">
        <f t="shared" si="7"/>
        <v>Uit</v>
      </c>
      <c r="T73" s="2">
        <f t="shared" ca="1" si="8"/>
        <v>0</v>
      </c>
      <c r="U73" s="22" t="str">
        <f t="shared" ca="1" si="6"/>
        <v/>
      </c>
      <c r="V73" s="23"/>
      <c r="W73" s="24">
        <f t="shared" ca="1" si="9"/>
        <v>1</v>
      </c>
      <c r="X73" s="24" t="str">
        <f t="shared" ca="1" si="11"/>
        <v/>
      </c>
      <c r="Y73" s="25">
        <v>69</v>
      </c>
      <c r="Z73" s="26" t="str">
        <f t="shared" si="10"/>
        <v/>
      </c>
    </row>
    <row r="74" spans="1:26" x14ac:dyDescent="0.25">
      <c r="A74" s="14">
        <v>70</v>
      </c>
      <c r="B74" s="15"/>
      <c r="C74" s="16"/>
      <c r="D74" s="16"/>
      <c r="E74" s="17">
        <v>42636</v>
      </c>
      <c r="F74" s="18">
        <v>42721</v>
      </c>
      <c r="G74"/>
      <c r="H74" s="20">
        <v>42805</v>
      </c>
      <c r="I74" s="3"/>
      <c r="J74"/>
      <c r="K74" s="19"/>
      <c r="L74" s="19"/>
      <c r="M74" s="19"/>
      <c r="N74" s="19"/>
      <c r="O74" s="19"/>
      <c r="P74" s="19"/>
      <c r="Q74" s="19"/>
      <c r="R74" s="19"/>
      <c r="S74" s="21" t="str">
        <f t="shared" si="7"/>
        <v>Uit</v>
      </c>
      <c r="T74" s="2">
        <f t="shared" ca="1" si="8"/>
        <v>0</v>
      </c>
      <c r="U74" s="22" t="str">
        <f t="shared" ca="1" si="6"/>
        <v/>
      </c>
      <c r="V74" s="23"/>
      <c r="W74" s="24">
        <f t="shared" ca="1" si="9"/>
        <v>1</v>
      </c>
      <c r="X74" s="24" t="str">
        <f t="shared" ca="1" si="11"/>
        <v/>
      </c>
      <c r="Y74" s="25">
        <v>70</v>
      </c>
      <c r="Z74" s="26" t="str">
        <f t="shared" si="10"/>
        <v/>
      </c>
    </row>
    <row r="75" spans="1:26" x14ac:dyDescent="0.25">
      <c r="A75" s="14">
        <v>71</v>
      </c>
      <c r="B75" s="15"/>
      <c r="C75" s="16"/>
      <c r="D75" s="16"/>
      <c r="E75" s="17"/>
      <c r="F75" s="18"/>
      <c r="G75"/>
      <c r="H75" s="3"/>
      <c r="I75" s="3"/>
      <c r="J75"/>
      <c r="K75" s="19"/>
      <c r="L75" s="19"/>
      <c r="M75" s="19"/>
      <c r="N75" s="19"/>
      <c r="O75" s="19"/>
      <c r="P75" s="19"/>
      <c r="Q75" s="19"/>
      <c r="R75" s="19"/>
      <c r="S75" s="21" t="str">
        <f t="shared" si="7"/>
        <v/>
      </c>
      <c r="T75" s="2" t="str">
        <f t="shared" ca="1" si="8"/>
        <v/>
      </c>
      <c r="U75" s="22" t="str">
        <f t="shared" ref="U75:U129" ca="1" si="12">IF(AND(S75="Retour",Q75&gt;0),DATEDIF(Q75,TODAY(),"m"),IF(AND(S75="Retour",N75&gt;0),DATEDIF(N75,TODAY(),"m"),IF(AND(S75="Retour",I75&gt;0),DATEDIF(I75,TODAY(),"m"),IF(AND(S75="Retour",F75&gt;0),DATEDIF(F75,TODAY(),"m"),""))))</f>
        <v/>
      </c>
      <c r="V75" s="23"/>
      <c r="W75" s="24" t="str">
        <f t="shared" ca="1" si="9"/>
        <v/>
      </c>
      <c r="X75" s="24" t="str">
        <f t="shared" ca="1" si="11"/>
        <v/>
      </c>
      <c r="Y75" s="25">
        <v>71</v>
      </c>
      <c r="Z75" s="26" t="str">
        <f t="shared" si="10"/>
        <v/>
      </c>
    </row>
    <row r="76" spans="1:26" x14ac:dyDescent="0.25">
      <c r="A76" s="14">
        <v>72</v>
      </c>
      <c r="B76" s="15"/>
      <c r="C76" s="16"/>
      <c r="D76" s="16"/>
      <c r="E76" s="17">
        <v>42682</v>
      </c>
      <c r="F76" s="18">
        <v>42776</v>
      </c>
      <c r="G76"/>
      <c r="H76" s="3"/>
      <c r="I76" s="3"/>
      <c r="J76"/>
      <c r="K76" s="19"/>
      <c r="L76" s="19"/>
      <c r="M76" s="19"/>
      <c r="N76" s="19"/>
      <c r="O76" s="19"/>
      <c r="P76" s="19"/>
      <c r="Q76" s="19"/>
      <c r="R76" s="19"/>
      <c r="S76" s="21" t="str">
        <f t="shared" si="7"/>
        <v>Retour</v>
      </c>
      <c r="T76" s="2" t="str">
        <f t="shared" ca="1" si="8"/>
        <v/>
      </c>
      <c r="U76" s="22">
        <f t="shared" ca="1" si="12"/>
        <v>1</v>
      </c>
      <c r="V76" s="23"/>
      <c r="W76" s="24" t="str">
        <f t="shared" ca="1" si="9"/>
        <v/>
      </c>
      <c r="X76" s="24">
        <f t="shared" ca="1" si="11"/>
        <v>30</v>
      </c>
      <c r="Y76" s="25">
        <v>72</v>
      </c>
      <c r="Z76" s="26" t="str">
        <f t="shared" si="10"/>
        <v/>
      </c>
    </row>
    <row r="77" spans="1:26" x14ac:dyDescent="0.25">
      <c r="A77" s="14">
        <v>73</v>
      </c>
      <c r="B77" s="15"/>
      <c r="C77" s="16"/>
      <c r="D77" s="16"/>
      <c r="E77" s="17"/>
      <c r="F77" s="18"/>
      <c r="G77"/>
      <c r="H77" s="3"/>
      <c r="I77" s="3"/>
      <c r="J77"/>
      <c r="K77" s="19"/>
      <c r="L77" s="19"/>
      <c r="M77" s="19"/>
      <c r="N77" s="19"/>
      <c r="O77" s="19"/>
      <c r="P77" s="19"/>
      <c r="Q77" s="19"/>
      <c r="R77" s="19"/>
      <c r="S77" s="21" t="str">
        <f t="shared" si="7"/>
        <v/>
      </c>
      <c r="T77" s="2" t="str">
        <f t="shared" ca="1" si="8"/>
        <v/>
      </c>
      <c r="U77" s="22" t="str">
        <f t="shared" ca="1" si="12"/>
        <v/>
      </c>
      <c r="V77" s="23"/>
      <c r="W77" s="24" t="str">
        <f t="shared" ca="1" si="9"/>
        <v/>
      </c>
      <c r="X77" s="24" t="str">
        <f t="shared" ca="1" si="11"/>
        <v/>
      </c>
      <c r="Y77" s="25">
        <v>73</v>
      </c>
      <c r="Z77" s="26" t="str">
        <f t="shared" si="10"/>
        <v/>
      </c>
    </row>
    <row r="78" spans="1:26" x14ac:dyDescent="0.25">
      <c r="A78" s="14">
        <v>74</v>
      </c>
      <c r="B78" s="15"/>
      <c r="C78" s="16"/>
      <c r="D78" s="16"/>
      <c r="E78" s="17">
        <v>42725</v>
      </c>
      <c r="F78" s="18"/>
      <c r="G78"/>
      <c r="H78" s="3"/>
      <c r="I78" s="3"/>
      <c r="J78"/>
      <c r="K78" s="19"/>
      <c r="L78" s="19"/>
      <c r="M78" s="19"/>
      <c r="N78" s="19"/>
      <c r="O78" s="19"/>
      <c r="P78" s="19"/>
      <c r="Q78" s="19"/>
      <c r="R78" s="19"/>
      <c r="S78" s="21" t="str">
        <f t="shared" si="7"/>
        <v>Uit</v>
      </c>
      <c r="T78" s="2">
        <f t="shared" ca="1" si="8"/>
        <v>2</v>
      </c>
      <c r="U78" s="22" t="str">
        <f t="shared" ca="1" si="12"/>
        <v/>
      </c>
      <c r="V78" s="23"/>
      <c r="W78" s="24">
        <f t="shared" ca="1" si="9"/>
        <v>81</v>
      </c>
      <c r="X78" s="24" t="str">
        <f t="shared" ca="1" si="11"/>
        <v/>
      </c>
      <c r="Y78" s="25">
        <v>74</v>
      </c>
      <c r="Z78" s="26" t="str">
        <f t="shared" si="10"/>
        <v/>
      </c>
    </row>
    <row r="79" spans="1:26" x14ac:dyDescent="0.25">
      <c r="A79" s="14">
        <v>75</v>
      </c>
      <c r="B79" s="15"/>
      <c r="C79" s="16"/>
      <c r="D79" s="16"/>
      <c r="E79" s="17">
        <v>42591</v>
      </c>
      <c r="F79" s="18">
        <v>42671</v>
      </c>
      <c r="G79"/>
      <c r="H79" s="20">
        <v>42743</v>
      </c>
      <c r="I79" s="3"/>
      <c r="J79"/>
      <c r="K79" s="19"/>
      <c r="L79" s="19"/>
      <c r="M79" s="19"/>
      <c r="N79" s="19"/>
      <c r="O79" s="19"/>
      <c r="P79" s="19"/>
      <c r="Q79" s="19"/>
      <c r="R79" s="19"/>
      <c r="S79" s="21" t="str">
        <f t="shared" si="7"/>
        <v>Uit</v>
      </c>
      <c r="T79" s="2">
        <f t="shared" ca="1" si="8"/>
        <v>2</v>
      </c>
      <c r="U79" s="22" t="str">
        <f t="shared" ca="1" si="12"/>
        <v/>
      </c>
      <c r="V79" s="23"/>
      <c r="W79" s="24">
        <f t="shared" ca="1" si="9"/>
        <v>63</v>
      </c>
      <c r="X79" s="24" t="str">
        <f t="shared" ca="1" si="11"/>
        <v/>
      </c>
      <c r="Y79" s="25">
        <v>75</v>
      </c>
      <c r="Z79" s="26" t="str">
        <f t="shared" si="10"/>
        <v/>
      </c>
    </row>
    <row r="80" spans="1:26" x14ac:dyDescent="0.25">
      <c r="A80" s="14">
        <v>76</v>
      </c>
      <c r="B80" s="15"/>
      <c r="C80" s="16"/>
      <c r="D80" s="16"/>
      <c r="E80" s="17">
        <v>42629</v>
      </c>
      <c r="F80" s="18">
        <v>42691</v>
      </c>
      <c r="G80"/>
      <c r="H80" s="20">
        <v>42781</v>
      </c>
      <c r="I80" s="3"/>
      <c r="J80"/>
      <c r="K80" s="19"/>
      <c r="L80" s="19"/>
      <c r="M80" s="19"/>
      <c r="N80" s="19"/>
      <c r="O80" s="19"/>
      <c r="P80" s="19"/>
      <c r="Q80" s="19"/>
      <c r="R80" s="19"/>
      <c r="S80" s="21" t="str">
        <f t="shared" si="7"/>
        <v>Uit</v>
      </c>
      <c r="T80" s="2">
        <f t="shared" ca="1" si="8"/>
        <v>0</v>
      </c>
      <c r="U80" s="22" t="str">
        <f t="shared" ca="1" si="12"/>
        <v/>
      </c>
      <c r="V80" s="23"/>
      <c r="W80" s="24">
        <f t="shared" ca="1" si="9"/>
        <v>25</v>
      </c>
      <c r="X80" s="24" t="str">
        <f t="shared" ca="1" si="11"/>
        <v/>
      </c>
      <c r="Y80" s="25">
        <v>76</v>
      </c>
      <c r="Z80" s="26" t="str">
        <f t="shared" si="10"/>
        <v/>
      </c>
    </row>
    <row r="81" spans="1:26" x14ac:dyDescent="0.25">
      <c r="A81" s="14">
        <v>77</v>
      </c>
      <c r="B81" s="15"/>
      <c r="C81" s="16"/>
      <c r="D81" s="16"/>
      <c r="E81" s="17">
        <v>42629</v>
      </c>
      <c r="F81" s="18">
        <v>42656</v>
      </c>
      <c r="G81"/>
      <c r="H81" s="20">
        <v>42721</v>
      </c>
      <c r="I81" s="20">
        <v>42795</v>
      </c>
      <c r="J81"/>
      <c r="K81" s="19"/>
      <c r="L81" s="19"/>
      <c r="M81" s="19"/>
      <c r="N81" s="19"/>
      <c r="O81" s="19"/>
      <c r="P81" s="19"/>
      <c r="Q81" s="19"/>
      <c r="R81" s="19"/>
      <c r="S81" s="21" t="str">
        <f t="shared" si="7"/>
        <v>Retour</v>
      </c>
      <c r="T81" s="2" t="str">
        <f t="shared" ca="1" si="8"/>
        <v/>
      </c>
      <c r="U81" s="22">
        <f t="shared" ca="1" si="12"/>
        <v>0</v>
      </c>
      <c r="V81" s="23"/>
      <c r="W81" s="24" t="str">
        <f t="shared" ca="1" si="9"/>
        <v/>
      </c>
      <c r="X81" s="24">
        <f t="shared" ca="1" si="11"/>
        <v>11</v>
      </c>
      <c r="Y81" s="25">
        <v>77</v>
      </c>
      <c r="Z81" s="26" t="str">
        <f t="shared" si="10"/>
        <v/>
      </c>
    </row>
    <row r="82" spans="1:26" x14ac:dyDescent="0.25">
      <c r="A82" s="14">
        <v>78</v>
      </c>
      <c r="B82" s="15"/>
      <c r="C82" s="16"/>
      <c r="D82" s="16"/>
      <c r="E82" s="17">
        <v>42700</v>
      </c>
      <c r="F82" s="18">
        <v>42794</v>
      </c>
      <c r="G82"/>
      <c r="H82" s="3"/>
      <c r="I82" s="3"/>
      <c r="J82"/>
      <c r="K82" s="19"/>
      <c r="L82" s="19"/>
      <c r="M82" s="19"/>
      <c r="N82" s="19"/>
      <c r="O82" s="19"/>
      <c r="P82" s="19"/>
      <c r="Q82" s="19"/>
      <c r="R82" s="19"/>
      <c r="S82" s="21" t="str">
        <f t="shared" si="7"/>
        <v>Retour</v>
      </c>
      <c r="T82" s="2" t="str">
        <f t="shared" ca="1" si="8"/>
        <v/>
      </c>
      <c r="U82" s="22">
        <f t="shared" ca="1" si="12"/>
        <v>0</v>
      </c>
      <c r="V82" s="23"/>
      <c r="W82" s="24" t="str">
        <f t="shared" ca="1" si="9"/>
        <v/>
      </c>
      <c r="X82" s="24">
        <f t="shared" ca="1" si="11"/>
        <v>12</v>
      </c>
      <c r="Y82" s="25">
        <v>78</v>
      </c>
      <c r="Z82" s="26" t="str">
        <f t="shared" si="10"/>
        <v/>
      </c>
    </row>
    <row r="83" spans="1:26" x14ac:dyDescent="0.25">
      <c r="A83" s="14">
        <v>79</v>
      </c>
      <c r="B83" s="15"/>
      <c r="C83" s="16"/>
      <c r="D83" s="16"/>
      <c r="E83" s="17">
        <v>42571</v>
      </c>
      <c r="F83" s="18">
        <v>42671</v>
      </c>
      <c r="G83"/>
      <c r="H83" s="20">
        <v>42727</v>
      </c>
      <c r="I83" s="3"/>
      <c r="J83"/>
      <c r="K83" s="19"/>
      <c r="L83" s="19"/>
      <c r="M83" s="19"/>
      <c r="N83" s="19"/>
      <c r="O83" s="19"/>
      <c r="P83" s="19"/>
      <c r="Q83" s="19"/>
      <c r="R83" s="19"/>
      <c r="S83" s="21" t="str">
        <f t="shared" si="7"/>
        <v>Uit</v>
      </c>
      <c r="T83" s="2">
        <f t="shared" ca="1" si="8"/>
        <v>2</v>
      </c>
      <c r="U83" s="22" t="str">
        <f t="shared" ca="1" si="12"/>
        <v/>
      </c>
      <c r="V83" s="23"/>
      <c r="W83" s="24">
        <f t="shared" ca="1" si="9"/>
        <v>79</v>
      </c>
      <c r="X83" s="24" t="str">
        <f t="shared" ca="1" si="11"/>
        <v/>
      </c>
      <c r="Y83" s="25">
        <v>79</v>
      </c>
      <c r="Z83" s="26" t="str">
        <f t="shared" si="10"/>
        <v/>
      </c>
    </row>
    <row r="84" spans="1:26" x14ac:dyDescent="0.25">
      <c r="A84" s="14">
        <v>80</v>
      </c>
      <c r="B84" s="15"/>
      <c r="C84" s="16"/>
      <c r="D84" s="16"/>
      <c r="E84" s="17">
        <v>42571</v>
      </c>
      <c r="F84" s="18">
        <v>42672</v>
      </c>
      <c r="G84"/>
      <c r="H84" s="20">
        <v>42738</v>
      </c>
      <c r="I84" s="20">
        <v>42763</v>
      </c>
      <c r="J84"/>
      <c r="K84" s="19"/>
      <c r="L84" s="19"/>
      <c r="M84" s="19"/>
      <c r="N84" s="19"/>
      <c r="O84" s="19"/>
      <c r="P84" s="19"/>
      <c r="Q84" s="19"/>
      <c r="R84" s="19"/>
      <c r="S84" s="21" t="str">
        <f t="shared" si="7"/>
        <v>Retour</v>
      </c>
      <c r="T84" s="2" t="str">
        <f t="shared" ca="1" si="8"/>
        <v/>
      </c>
      <c r="U84" s="22">
        <f t="shared" ca="1" si="12"/>
        <v>1</v>
      </c>
      <c r="V84" s="23"/>
      <c r="W84" s="24" t="str">
        <f t="shared" ca="1" si="9"/>
        <v/>
      </c>
      <c r="X84" s="24">
        <f t="shared" ca="1" si="11"/>
        <v>43</v>
      </c>
      <c r="Y84" s="25">
        <v>80</v>
      </c>
      <c r="Z84" s="26" t="str">
        <f t="shared" si="10"/>
        <v/>
      </c>
    </row>
    <row r="85" spans="1:26" x14ac:dyDescent="0.25">
      <c r="A85" s="14">
        <v>81</v>
      </c>
      <c r="B85" s="15"/>
      <c r="C85" s="16"/>
      <c r="D85" s="16"/>
      <c r="E85" s="17">
        <v>42614</v>
      </c>
      <c r="F85" s="18">
        <v>42679</v>
      </c>
      <c r="G85"/>
      <c r="H85" s="20">
        <v>42743</v>
      </c>
      <c r="I85" s="3"/>
      <c r="J85"/>
      <c r="K85" s="19"/>
      <c r="L85" s="19"/>
      <c r="M85" s="19"/>
      <c r="N85" s="19"/>
      <c r="O85" s="19"/>
      <c r="P85" s="19"/>
      <c r="Q85" s="19"/>
      <c r="R85" s="19"/>
      <c r="S85" s="21" t="str">
        <f t="shared" si="7"/>
        <v>Uit</v>
      </c>
      <c r="T85" s="2">
        <f t="shared" ca="1" si="8"/>
        <v>2</v>
      </c>
      <c r="U85" s="22" t="str">
        <f t="shared" ca="1" si="12"/>
        <v/>
      </c>
      <c r="V85" s="23"/>
      <c r="W85" s="24">
        <f t="shared" ca="1" si="9"/>
        <v>63</v>
      </c>
      <c r="X85" s="24" t="str">
        <f t="shared" ca="1" si="11"/>
        <v/>
      </c>
      <c r="Y85" s="25">
        <v>81</v>
      </c>
      <c r="Z85" s="26" t="str">
        <f t="shared" si="10"/>
        <v/>
      </c>
    </row>
    <row r="86" spans="1:26" x14ac:dyDescent="0.25">
      <c r="A86" s="14">
        <v>82</v>
      </c>
      <c r="B86" s="15"/>
      <c r="C86" s="16"/>
      <c r="D86" s="16"/>
      <c r="E86" s="17">
        <v>42636</v>
      </c>
      <c r="F86" s="18">
        <v>42728</v>
      </c>
      <c r="G86"/>
      <c r="H86" s="20">
        <v>42805</v>
      </c>
      <c r="I86" s="3"/>
      <c r="J86"/>
      <c r="K86" s="19"/>
      <c r="L86" s="19"/>
      <c r="M86" s="19"/>
      <c r="N86" s="19"/>
      <c r="O86" s="19"/>
      <c r="P86" s="19"/>
      <c r="Q86" s="19"/>
      <c r="R86" s="19"/>
      <c r="S86" s="21" t="str">
        <f t="shared" si="7"/>
        <v>Uit</v>
      </c>
      <c r="T86" s="2">
        <f t="shared" ca="1" si="8"/>
        <v>0</v>
      </c>
      <c r="U86" s="22" t="str">
        <f t="shared" ca="1" si="12"/>
        <v/>
      </c>
      <c r="V86" s="23"/>
      <c r="W86" s="24">
        <f t="shared" ca="1" si="9"/>
        <v>1</v>
      </c>
      <c r="X86" s="24" t="str">
        <f t="shared" ca="1" si="11"/>
        <v/>
      </c>
      <c r="Y86" s="25">
        <v>82</v>
      </c>
      <c r="Z86" s="26" t="str">
        <f t="shared" si="10"/>
        <v/>
      </c>
    </row>
    <row r="87" spans="1:26" x14ac:dyDescent="0.25">
      <c r="A87" s="14">
        <v>83</v>
      </c>
      <c r="B87" s="15"/>
      <c r="C87" s="16"/>
      <c r="D87" s="16"/>
      <c r="E87" s="17">
        <v>42585</v>
      </c>
      <c r="F87" s="18">
        <v>42677</v>
      </c>
      <c r="G87"/>
      <c r="H87" s="20">
        <v>42743</v>
      </c>
      <c r="I87" s="3"/>
      <c r="J87"/>
      <c r="K87" s="19"/>
      <c r="L87" s="19"/>
      <c r="M87" s="19"/>
      <c r="N87" s="19"/>
      <c r="O87" s="19"/>
      <c r="P87" s="19"/>
      <c r="Q87" s="19"/>
      <c r="R87" s="19"/>
      <c r="S87" s="21" t="str">
        <f t="shared" si="7"/>
        <v>Uit</v>
      </c>
      <c r="T87" s="2">
        <f t="shared" ca="1" si="8"/>
        <v>2</v>
      </c>
      <c r="U87" s="22" t="str">
        <f t="shared" ca="1" si="12"/>
        <v/>
      </c>
      <c r="V87" s="23"/>
      <c r="W87" s="24">
        <f t="shared" ca="1" si="9"/>
        <v>63</v>
      </c>
      <c r="X87" s="24" t="str">
        <f t="shared" ca="1" si="11"/>
        <v/>
      </c>
      <c r="Y87" s="25">
        <v>83</v>
      </c>
      <c r="Z87" s="26" t="str">
        <f t="shared" si="10"/>
        <v/>
      </c>
    </row>
    <row r="88" spans="1:26" x14ac:dyDescent="0.25">
      <c r="A88" s="14">
        <v>84</v>
      </c>
      <c r="B88" s="15"/>
      <c r="C88" s="16"/>
      <c r="D88" s="16"/>
      <c r="E88" s="17">
        <v>42571</v>
      </c>
      <c r="F88" s="18">
        <v>42671</v>
      </c>
      <c r="G88"/>
      <c r="H88" s="20">
        <v>42750</v>
      </c>
      <c r="I88" s="3"/>
      <c r="J88"/>
      <c r="K88" s="19"/>
      <c r="L88" s="19"/>
      <c r="M88" s="19"/>
      <c r="N88" s="19"/>
      <c r="O88" s="19"/>
      <c r="P88" s="19"/>
      <c r="Q88" s="19"/>
      <c r="R88" s="19"/>
      <c r="S88" s="21" t="str">
        <f t="shared" si="7"/>
        <v>Uit</v>
      </c>
      <c r="T88" s="2">
        <f t="shared" ca="1" si="8"/>
        <v>1</v>
      </c>
      <c r="U88" s="22" t="str">
        <f t="shared" ca="1" si="12"/>
        <v/>
      </c>
      <c r="V88" s="23"/>
      <c r="W88" s="24">
        <f t="shared" ca="1" si="9"/>
        <v>56</v>
      </c>
      <c r="X88" s="24" t="str">
        <f t="shared" ca="1" si="11"/>
        <v/>
      </c>
      <c r="Y88" s="25">
        <v>84</v>
      </c>
      <c r="Z88" s="26" t="str">
        <f t="shared" si="10"/>
        <v/>
      </c>
    </row>
    <row r="89" spans="1:26" x14ac:dyDescent="0.25">
      <c r="A89" s="14">
        <v>85</v>
      </c>
      <c r="B89" s="15"/>
      <c r="C89" s="16"/>
      <c r="D89" s="16"/>
      <c r="E89" s="17">
        <v>42571</v>
      </c>
      <c r="F89" s="18">
        <v>42671</v>
      </c>
      <c r="G89"/>
      <c r="H89" s="20">
        <v>42752</v>
      </c>
      <c r="I89" s="20">
        <v>42800</v>
      </c>
      <c r="J89"/>
      <c r="K89" s="19"/>
      <c r="L89" s="19"/>
      <c r="M89" s="19"/>
      <c r="N89" s="19"/>
      <c r="O89" s="19"/>
      <c r="P89" s="19"/>
      <c r="Q89" s="19"/>
      <c r="R89" s="19"/>
      <c r="S89" s="21" t="str">
        <f t="shared" si="7"/>
        <v>Retour</v>
      </c>
      <c r="T89" s="2" t="str">
        <f t="shared" ca="1" si="8"/>
        <v/>
      </c>
      <c r="U89" s="22">
        <f t="shared" ca="1" si="12"/>
        <v>0</v>
      </c>
      <c r="V89" s="23"/>
      <c r="W89" s="24" t="str">
        <f t="shared" ca="1" si="9"/>
        <v/>
      </c>
      <c r="X89" s="24">
        <f t="shared" ca="1" si="11"/>
        <v>6</v>
      </c>
      <c r="Y89" s="25">
        <v>85</v>
      </c>
      <c r="Z89" s="26" t="str">
        <f t="shared" si="10"/>
        <v/>
      </c>
    </row>
    <row r="90" spans="1:26" x14ac:dyDescent="0.25">
      <c r="A90" s="14">
        <v>86</v>
      </c>
      <c r="B90" s="15"/>
      <c r="C90" s="16"/>
      <c r="D90" s="16"/>
      <c r="E90" s="17"/>
      <c r="F90" s="18"/>
      <c r="G90"/>
      <c r="H90" s="20">
        <v>42727</v>
      </c>
      <c r="I90" s="3"/>
      <c r="J90"/>
      <c r="K90" s="19"/>
      <c r="L90" s="19"/>
      <c r="M90" s="19"/>
      <c r="N90" s="19"/>
      <c r="O90" s="19"/>
      <c r="P90" s="19"/>
      <c r="Q90" s="19"/>
      <c r="R90" s="19"/>
      <c r="S90" s="21" t="str">
        <f t="shared" si="7"/>
        <v>Uit</v>
      </c>
      <c r="T90" s="2">
        <f t="shared" ca="1" si="8"/>
        <v>2</v>
      </c>
      <c r="U90" s="22" t="str">
        <f t="shared" ca="1" si="12"/>
        <v/>
      </c>
      <c r="V90" s="23"/>
      <c r="W90" s="24">
        <f t="shared" ca="1" si="9"/>
        <v>79</v>
      </c>
      <c r="X90" s="24" t="str">
        <f t="shared" ca="1" si="11"/>
        <v/>
      </c>
      <c r="Y90" s="25">
        <v>86</v>
      </c>
      <c r="Z90" s="26" t="str">
        <f t="shared" si="10"/>
        <v/>
      </c>
    </row>
    <row r="91" spans="1:26" x14ac:dyDescent="0.25">
      <c r="A91" s="14">
        <v>87</v>
      </c>
      <c r="B91" s="15"/>
      <c r="C91" s="16"/>
      <c r="D91" s="16"/>
      <c r="E91" s="17">
        <v>42615</v>
      </c>
      <c r="F91" s="18">
        <v>42737</v>
      </c>
      <c r="G91"/>
      <c r="H91" s="3"/>
      <c r="I91" s="3"/>
      <c r="J91"/>
      <c r="K91" s="19"/>
      <c r="L91" s="19"/>
      <c r="M91" s="19"/>
      <c r="N91" s="19"/>
      <c r="O91" s="19"/>
      <c r="P91" s="19"/>
      <c r="Q91" s="19"/>
      <c r="R91" s="19"/>
      <c r="S91" s="21" t="str">
        <f t="shared" si="7"/>
        <v>Retour</v>
      </c>
      <c r="T91" s="2" t="str">
        <f t="shared" ca="1" si="8"/>
        <v/>
      </c>
      <c r="U91" s="22">
        <f t="shared" ca="1" si="12"/>
        <v>2</v>
      </c>
      <c r="V91" s="23"/>
      <c r="W91" s="24" t="str">
        <f t="shared" ca="1" si="9"/>
        <v/>
      </c>
      <c r="X91" s="24">
        <f t="shared" ca="1" si="11"/>
        <v>69</v>
      </c>
      <c r="Y91" s="25">
        <v>87</v>
      </c>
      <c r="Z91" s="26" t="str">
        <f t="shared" si="10"/>
        <v/>
      </c>
    </row>
    <row r="92" spans="1:26" x14ac:dyDescent="0.25">
      <c r="A92" s="14">
        <v>88</v>
      </c>
      <c r="B92" s="15"/>
      <c r="C92" s="16"/>
      <c r="D92" s="16"/>
      <c r="E92" s="17"/>
      <c r="F92" s="18"/>
      <c r="G92"/>
      <c r="H92" s="3"/>
      <c r="I92" s="3"/>
      <c r="J92"/>
      <c r="K92" s="19"/>
      <c r="L92" s="19"/>
      <c r="M92" s="19"/>
      <c r="N92" s="19"/>
      <c r="O92" s="19"/>
      <c r="P92" s="19"/>
      <c r="Q92" s="19"/>
      <c r="R92" s="19"/>
      <c r="S92" s="21" t="str">
        <f t="shared" si="7"/>
        <v/>
      </c>
      <c r="T92" s="2" t="str">
        <f t="shared" ca="1" si="8"/>
        <v/>
      </c>
      <c r="U92" s="22" t="str">
        <f t="shared" ca="1" si="12"/>
        <v/>
      </c>
      <c r="V92" s="23"/>
      <c r="W92" s="24" t="str">
        <f t="shared" ca="1" si="9"/>
        <v/>
      </c>
      <c r="X92" s="24" t="str">
        <f t="shared" ca="1" si="11"/>
        <v/>
      </c>
      <c r="Y92" s="25">
        <v>88</v>
      </c>
      <c r="Z92" s="26" t="str">
        <f t="shared" si="10"/>
        <v/>
      </c>
    </row>
    <row r="93" spans="1:26" x14ac:dyDescent="0.25">
      <c r="A93" s="14">
        <v>89</v>
      </c>
      <c r="B93" s="15"/>
      <c r="C93" s="16"/>
      <c r="D93" s="16"/>
      <c r="E93" s="17">
        <v>42615</v>
      </c>
      <c r="F93" s="18">
        <v>42737</v>
      </c>
      <c r="G93"/>
      <c r="H93" s="3"/>
      <c r="I93" s="3"/>
      <c r="J93"/>
      <c r="K93" s="19"/>
      <c r="L93" s="19"/>
      <c r="M93" s="19"/>
      <c r="N93" s="19"/>
      <c r="O93" s="19"/>
      <c r="P93" s="19"/>
      <c r="Q93" s="19"/>
      <c r="R93" s="19"/>
      <c r="S93" s="21" t="str">
        <f t="shared" si="7"/>
        <v>Retour</v>
      </c>
      <c r="T93" s="2" t="str">
        <f t="shared" ca="1" si="8"/>
        <v/>
      </c>
      <c r="U93" s="22">
        <f t="shared" ca="1" si="12"/>
        <v>2</v>
      </c>
      <c r="V93" s="23"/>
      <c r="W93" s="24" t="str">
        <f t="shared" ca="1" si="9"/>
        <v/>
      </c>
      <c r="X93" s="24">
        <f t="shared" ca="1" si="11"/>
        <v>69</v>
      </c>
      <c r="Y93" s="25">
        <v>89</v>
      </c>
      <c r="Z93" s="26" t="str">
        <f t="shared" si="10"/>
        <v/>
      </c>
    </row>
    <row r="94" spans="1:26" x14ac:dyDescent="0.25">
      <c r="A94" s="14">
        <v>90</v>
      </c>
      <c r="B94" s="15"/>
      <c r="C94" s="16"/>
      <c r="D94" s="16"/>
      <c r="E94" s="17">
        <v>42609</v>
      </c>
      <c r="F94" s="18">
        <v>42702</v>
      </c>
      <c r="G94"/>
      <c r="H94" s="3"/>
      <c r="I94" s="3"/>
      <c r="J94"/>
      <c r="K94" s="19"/>
      <c r="L94" s="19"/>
      <c r="M94" s="19"/>
      <c r="N94" s="19"/>
      <c r="O94" s="19"/>
      <c r="P94" s="19"/>
      <c r="Q94" s="19"/>
      <c r="R94" s="19"/>
      <c r="S94" s="21" t="str">
        <f t="shared" si="7"/>
        <v>Retour</v>
      </c>
      <c r="T94" s="2" t="str">
        <f t="shared" ca="1" si="8"/>
        <v/>
      </c>
      <c r="U94" s="22">
        <f t="shared" ca="1" si="12"/>
        <v>3</v>
      </c>
      <c r="V94" s="23"/>
      <c r="W94" s="24" t="str">
        <f t="shared" ca="1" si="9"/>
        <v/>
      </c>
      <c r="X94" s="24">
        <f t="shared" ca="1" si="11"/>
        <v>104</v>
      </c>
      <c r="Y94" s="25">
        <v>90</v>
      </c>
      <c r="Z94" s="26" t="str">
        <f t="shared" si="10"/>
        <v/>
      </c>
    </row>
    <row r="95" spans="1:26" x14ac:dyDescent="0.25">
      <c r="A95" s="14">
        <v>91</v>
      </c>
      <c r="B95" s="15"/>
      <c r="C95" s="16"/>
      <c r="D95" s="16"/>
      <c r="E95" s="17">
        <v>42567</v>
      </c>
      <c r="F95" s="18">
        <v>42667</v>
      </c>
      <c r="G95"/>
      <c r="H95" s="3"/>
      <c r="I95" s="3"/>
      <c r="J95"/>
      <c r="K95" s="19"/>
      <c r="L95" s="19"/>
      <c r="M95" s="19"/>
      <c r="N95" s="19"/>
      <c r="O95" s="19"/>
      <c r="P95" s="19"/>
      <c r="Q95" s="19"/>
      <c r="R95" s="19"/>
      <c r="S95" s="21" t="str">
        <f t="shared" si="7"/>
        <v>Retour</v>
      </c>
      <c r="T95" s="2" t="str">
        <f t="shared" ca="1" si="8"/>
        <v/>
      </c>
      <c r="U95" s="22">
        <f t="shared" ca="1" si="12"/>
        <v>4</v>
      </c>
      <c r="V95" s="23"/>
      <c r="W95" s="24" t="str">
        <f t="shared" ca="1" si="9"/>
        <v/>
      </c>
      <c r="X95" s="24">
        <f t="shared" ca="1" si="11"/>
        <v>139</v>
      </c>
      <c r="Y95" s="25">
        <v>91</v>
      </c>
      <c r="Z95" s="26" t="str">
        <f t="shared" si="10"/>
        <v/>
      </c>
    </row>
    <row r="96" spans="1:26" x14ac:dyDescent="0.25">
      <c r="A96" s="14">
        <v>92</v>
      </c>
      <c r="B96" s="15"/>
      <c r="C96" s="16"/>
      <c r="D96" s="16"/>
      <c r="E96" s="17"/>
      <c r="F96" s="18"/>
      <c r="G96"/>
      <c r="H96" s="20">
        <v>42727</v>
      </c>
      <c r="I96" s="3"/>
      <c r="J96"/>
      <c r="K96" s="19"/>
      <c r="L96" s="19"/>
      <c r="M96" s="19"/>
      <c r="N96" s="19"/>
      <c r="O96" s="19"/>
      <c r="P96" s="19"/>
      <c r="Q96" s="19"/>
      <c r="R96" s="19"/>
      <c r="S96" s="21" t="str">
        <f t="shared" si="7"/>
        <v>Uit</v>
      </c>
      <c r="T96" s="2">
        <f t="shared" ca="1" si="8"/>
        <v>2</v>
      </c>
      <c r="U96" s="22" t="str">
        <f t="shared" ca="1" si="12"/>
        <v/>
      </c>
      <c r="V96" s="23"/>
      <c r="W96" s="24">
        <f t="shared" ca="1" si="9"/>
        <v>79</v>
      </c>
      <c r="X96" s="24" t="str">
        <f t="shared" ca="1" si="11"/>
        <v/>
      </c>
      <c r="Y96" s="25">
        <v>92</v>
      </c>
      <c r="Z96" s="26" t="str">
        <f t="shared" si="10"/>
        <v/>
      </c>
    </row>
    <row r="97" spans="1:26" x14ac:dyDescent="0.25">
      <c r="A97" s="14">
        <v>93</v>
      </c>
      <c r="B97" s="15"/>
      <c r="C97" s="16"/>
      <c r="D97" s="16"/>
      <c r="E97" s="17"/>
      <c r="F97" s="18"/>
      <c r="G97"/>
      <c r="H97" s="3"/>
      <c r="I97" s="3"/>
      <c r="J97"/>
      <c r="K97" s="19"/>
      <c r="L97" s="19"/>
      <c r="M97" s="19"/>
      <c r="N97" s="19"/>
      <c r="O97" s="19"/>
      <c r="P97" s="19"/>
      <c r="Q97" s="19"/>
      <c r="R97" s="19"/>
      <c r="S97" s="21" t="str">
        <f t="shared" si="7"/>
        <v/>
      </c>
      <c r="T97" s="2" t="str">
        <f t="shared" ca="1" si="8"/>
        <v/>
      </c>
      <c r="U97" s="22" t="str">
        <f t="shared" ca="1" si="12"/>
        <v/>
      </c>
      <c r="V97" s="23"/>
      <c r="W97" s="24" t="str">
        <f t="shared" ca="1" si="9"/>
        <v/>
      </c>
      <c r="X97" s="24" t="str">
        <f t="shared" ca="1" si="11"/>
        <v/>
      </c>
      <c r="Y97" s="25">
        <v>93</v>
      </c>
      <c r="Z97" s="26" t="str">
        <f t="shared" si="10"/>
        <v/>
      </c>
    </row>
    <row r="98" spans="1:26" x14ac:dyDescent="0.25">
      <c r="A98" s="14">
        <v>94</v>
      </c>
      <c r="B98" s="15"/>
      <c r="C98" s="16"/>
      <c r="D98" s="16"/>
      <c r="E98" s="17">
        <v>42714</v>
      </c>
      <c r="F98" s="18"/>
      <c r="G98"/>
      <c r="H98" s="3"/>
      <c r="I98" s="3"/>
      <c r="J98"/>
      <c r="K98" s="19"/>
      <c r="L98" s="19"/>
      <c r="M98" s="19"/>
      <c r="N98" s="19"/>
      <c r="O98" s="19"/>
      <c r="P98" s="19"/>
      <c r="Q98" s="19"/>
      <c r="R98" s="19"/>
      <c r="S98" s="21" t="str">
        <f t="shared" si="7"/>
        <v>Uit</v>
      </c>
      <c r="T98" s="2">
        <f t="shared" ca="1" si="8"/>
        <v>3</v>
      </c>
      <c r="U98" s="22" t="str">
        <f t="shared" ca="1" si="12"/>
        <v/>
      </c>
      <c r="V98" s="23"/>
      <c r="W98" s="24">
        <f t="shared" ca="1" si="9"/>
        <v>92</v>
      </c>
      <c r="X98" s="24" t="str">
        <f t="shared" ca="1" si="11"/>
        <v/>
      </c>
      <c r="Y98" s="25">
        <v>94</v>
      </c>
      <c r="Z98" s="26" t="str">
        <f t="shared" si="10"/>
        <v/>
      </c>
    </row>
    <row r="99" spans="1:26" x14ac:dyDescent="0.25">
      <c r="A99" s="14">
        <v>95</v>
      </c>
      <c r="B99" s="15"/>
      <c r="C99" s="16"/>
      <c r="D99" s="16"/>
      <c r="E99" s="17"/>
      <c r="F99" s="18"/>
      <c r="G99"/>
      <c r="H99" s="3"/>
      <c r="I99" s="3"/>
      <c r="J99"/>
      <c r="K99" s="19"/>
      <c r="L99" s="19"/>
      <c r="M99" s="19"/>
      <c r="N99" s="19"/>
      <c r="O99" s="19"/>
      <c r="P99" s="19"/>
      <c r="Q99" s="19"/>
      <c r="R99" s="19"/>
      <c r="S99" s="21" t="str">
        <f t="shared" si="7"/>
        <v/>
      </c>
      <c r="T99" s="2" t="str">
        <f t="shared" ca="1" si="8"/>
        <v/>
      </c>
      <c r="U99" s="22" t="str">
        <f t="shared" ca="1" si="12"/>
        <v/>
      </c>
      <c r="V99" s="23"/>
      <c r="W99" s="24" t="str">
        <f t="shared" ca="1" si="9"/>
        <v/>
      </c>
      <c r="X99" s="24" t="str">
        <f t="shared" ca="1" si="11"/>
        <v/>
      </c>
      <c r="Y99" s="25">
        <v>95</v>
      </c>
      <c r="Z99" s="26" t="str">
        <f t="shared" si="10"/>
        <v/>
      </c>
    </row>
    <row r="100" spans="1:26" x14ac:dyDescent="0.25">
      <c r="A100" s="14">
        <v>96</v>
      </c>
      <c r="B100" s="15"/>
      <c r="C100" s="16"/>
      <c r="D100" s="16"/>
      <c r="E100" s="17">
        <v>42736</v>
      </c>
      <c r="F100" s="18"/>
      <c r="G100"/>
      <c r="H100" s="3"/>
      <c r="I100" s="3"/>
      <c r="J100"/>
      <c r="K100" s="19"/>
      <c r="L100" s="19"/>
      <c r="M100" s="19"/>
      <c r="N100" s="19"/>
      <c r="O100" s="19"/>
      <c r="P100" s="19"/>
      <c r="Q100" s="19"/>
      <c r="R100" s="19"/>
      <c r="S100" s="21" t="str">
        <f t="shared" si="7"/>
        <v>Uit</v>
      </c>
      <c r="T100" s="2">
        <f t="shared" ca="1" si="8"/>
        <v>2</v>
      </c>
      <c r="U100" s="22" t="str">
        <f t="shared" ca="1" si="12"/>
        <v/>
      </c>
      <c r="V100" s="23"/>
      <c r="W100" s="24">
        <f t="shared" ca="1" si="9"/>
        <v>70</v>
      </c>
      <c r="X100" s="24" t="str">
        <f t="shared" ca="1" si="11"/>
        <v/>
      </c>
      <c r="Y100" s="25">
        <v>96</v>
      </c>
      <c r="Z100" s="26" t="str">
        <f t="shared" si="10"/>
        <v/>
      </c>
    </row>
    <row r="101" spans="1:26" x14ac:dyDescent="0.25">
      <c r="A101" s="14">
        <v>97</v>
      </c>
      <c r="B101" s="15"/>
      <c r="C101" s="16"/>
      <c r="D101" s="16"/>
      <c r="E101" s="17"/>
      <c r="F101" s="18"/>
      <c r="G101"/>
      <c r="H101" s="3"/>
      <c r="I101" s="3"/>
      <c r="J101"/>
      <c r="K101" s="19"/>
      <c r="L101" s="19"/>
      <c r="M101" s="19"/>
      <c r="N101" s="19"/>
      <c r="O101" s="19"/>
      <c r="P101" s="19"/>
      <c r="Q101" s="19"/>
      <c r="R101" s="19"/>
      <c r="S101" s="21" t="str">
        <f t="shared" si="7"/>
        <v/>
      </c>
      <c r="T101" s="2" t="str">
        <f t="shared" ca="1" si="8"/>
        <v/>
      </c>
      <c r="U101" s="22" t="str">
        <f t="shared" ca="1" si="12"/>
        <v/>
      </c>
      <c r="V101" s="23"/>
      <c r="W101" s="24" t="str">
        <f t="shared" ca="1" si="9"/>
        <v/>
      </c>
      <c r="X101" s="24" t="str">
        <f t="shared" ca="1" si="11"/>
        <v/>
      </c>
      <c r="Y101" s="25">
        <v>97</v>
      </c>
      <c r="Z101" s="26" t="str">
        <f t="shared" si="10"/>
        <v/>
      </c>
    </row>
    <row r="102" spans="1:26" x14ac:dyDescent="0.25">
      <c r="A102" s="14">
        <v>98</v>
      </c>
      <c r="B102" s="15"/>
      <c r="C102" s="16"/>
      <c r="D102" s="16"/>
      <c r="E102" s="17">
        <v>42636</v>
      </c>
      <c r="F102" s="18">
        <v>42728</v>
      </c>
      <c r="G102"/>
      <c r="H102" s="20">
        <v>42801</v>
      </c>
      <c r="I102" s="3"/>
      <c r="J102"/>
      <c r="K102" s="19"/>
      <c r="L102" s="19"/>
      <c r="M102" s="19"/>
      <c r="N102" s="19"/>
      <c r="O102" s="19"/>
      <c r="P102" s="19"/>
      <c r="Q102" s="19"/>
      <c r="R102" s="19"/>
      <c r="S102" s="21" t="str">
        <f t="shared" si="7"/>
        <v>Uit</v>
      </c>
      <c r="T102" s="2">
        <f t="shared" ca="1" si="8"/>
        <v>0</v>
      </c>
      <c r="U102" s="22" t="str">
        <f t="shared" ca="1" si="12"/>
        <v/>
      </c>
      <c r="V102" s="23"/>
      <c r="W102" s="24">
        <f t="shared" ca="1" si="9"/>
        <v>5</v>
      </c>
      <c r="X102" s="24" t="str">
        <f t="shared" ca="1" si="11"/>
        <v/>
      </c>
      <c r="Y102" s="25">
        <v>98</v>
      </c>
      <c r="Z102" s="26" t="str">
        <f t="shared" si="10"/>
        <v/>
      </c>
    </row>
    <row r="103" spans="1:26" x14ac:dyDescent="0.25">
      <c r="A103" s="14">
        <v>99</v>
      </c>
      <c r="B103" s="15"/>
      <c r="C103" s="16"/>
      <c r="D103" s="16"/>
      <c r="E103" s="17"/>
      <c r="F103" s="18"/>
      <c r="G103"/>
      <c r="H103" s="3"/>
      <c r="I103" s="3"/>
      <c r="J103"/>
      <c r="K103" s="19"/>
      <c r="L103" s="19"/>
      <c r="M103" s="19"/>
      <c r="N103" s="19"/>
      <c r="O103" s="19"/>
      <c r="P103" s="19"/>
      <c r="Q103" s="19"/>
      <c r="R103" s="19"/>
      <c r="S103" s="21" t="str">
        <f t="shared" si="7"/>
        <v/>
      </c>
      <c r="T103" s="2" t="str">
        <f t="shared" ca="1" si="8"/>
        <v/>
      </c>
      <c r="U103" s="22" t="str">
        <f t="shared" ca="1" si="12"/>
        <v/>
      </c>
      <c r="V103" s="23"/>
      <c r="W103" s="24" t="str">
        <f t="shared" ca="1" si="9"/>
        <v/>
      </c>
      <c r="X103" s="24" t="str">
        <f t="shared" ca="1" si="11"/>
        <v/>
      </c>
      <c r="Y103" s="25">
        <v>99</v>
      </c>
      <c r="Z103" s="26" t="str">
        <f t="shared" si="10"/>
        <v/>
      </c>
    </row>
    <row r="104" spans="1:26" x14ac:dyDescent="0.25">
      <c r="A104" s="14">
        <v>100</v>
      </c>
      <c r="B104" s="15"/>
      <c r="C104" s="16"/>
      <c r="D104" s="16"/>
      <c r="E104" s="17"/>
      <c r="F104" s="18"/>
      <c r="G104"/>
      <c r="H104" s="3"/>
      <c r="I104" s="3"/>
      <c r="J104"/>
      <c r="K104" s="19"/>
      <c r="L104" s="19"/>
      <c r="M104" s="19"/>
      <c r="N104" s="19"/>
      <c r="O104" s="19"/>
      <c r="P104" s="19"/>
      <c r="Q104" s="19"/>
      <c r="R104" s="19"/>
      <c r="S104" s="21" t="str">
        <f t="shared" si="7"/>
        <v/>
      </c>
      <c r="T104" s="2" t="str">
        <f t="shared" ca="1" si="8"/>
        <v/>
      </c>
      <c r="U104" s="22" t="str">
        <f t="shared" ca="1" si="12"/>
        <v/>
      </c>
      <c r="V104" s="23"/>
      <c r="W104" s="24" t="str">
        <f t="shared" ca="1" si="9"/>
        <v/>
      </c>
      <c r="X104" s="24" t="str">
        <f t="shared" ca="1" si="11"/>
        <v/>
      </c>
      <c r="Y104" s="25">
        <v>100</v>
      </c>
      <c r="Z104" s="26" t="str">
        <f t="shared" si="10"/>
        <v/>
      </c>
    </row>
    <row r="105" spans="1:26" x14ac:dyDescent="0.25">
      <c r="A105" s="14">
        <v>101</v>
      </c>
      <c r="B105" s="15"/>
      <c r="C105" s="16"/>
      <c r="D105" s="16"/>
      <c r="E105" s="17"/>
      <c r="F105" s="18"/>
      <c r="G105"/>
      <c r="H105" s="3"/>
      <c r="I105" s="3"/>
      <c r="J105"/>
      <c r="K105" s="19"/>
      <c r="L105" s="19"/>
      <c r="M105" s="19"/>
      <c r="N105" s="19"/>
      <c r="O105" s="19"/>
      <c r="P105" s="19"/>
      <c r="Q105" s="19"/>
      <c r="R105" s="19"/>
      <c r="S105" s="21" t="str">
        <f t="shared" si="7"/>
        <v/>
      </c>
      <c r="T105" s="2" t="str">
        <f t="shared" ca="1" si="8"/>
        <v/>
      </c>
      <c r="U105" s="22" t="str">
        <f t="shared" ca="1" si="12"/>
        <v/>
      </c>
      <c r="V105" s="23"/>
      <c r="W105" s="24" t="str">
        <f t="shared" ca="1" si="9"/>
        <v/>
      </c>
      <c r="X105" s="24" t="str">
        <f t="shared" ca="1" si="11"/>
        <v/>
      </c>
      <c r="Y105" s="25">
        <v>101</v>
      </c>
      <c r="Z105" s="26" t="str">
        <f t="shared" si="10"/>
        <v/>
      </c>
    </row>
    <row r="106" spans="1:26" x14ac:dyDescent="0.25">
      <c r="A106" s="14">
        <v>102</v>
      </c>
      <c r="B106" s="15"/>
      <c r="C106" s="16"/>
      <c r="D106" s="16"/>
      <c r="E106" s="17">
        <v>42682</v>
      </c>
      <c r="F106" s="18">
        <v>42737</v>
      </c>
      <c r="G106"/>
      <c r="H106" s="20">
        <v>42805</v>
      </c>
      <c r="I106" s="3"/>
      <c r="J106"/>
      <c r="K106" s="19"/>
      <c r="L106" s="19"/>
      <c r="M106" s="19"/>
      <c r="N106" s="19"/>
      <c r="O106" s="19"/>
      <c r="P106" s="19"/>
      <c r="Q106" s="19"/>
      <c r="R106" s="19"/>
      <c r="S106" s="21" t="str">
        <f t="shared" si="7"/>
        <v>Uit</v>
      </c>
      <c r="T106" s="2">
        <f t="shared" ca="1" si="8"/>
        <v>0</v>
      </c>
      <c r="U106" s="22" t="str">
        <f t="shared" ca="1" si="12"/>
        <v/>
      </c>
      <c r="V106" s="23"/>
      <c r="W106" s="24">
        <f t="shared" ca="1" si="9"/>
        <v>1</v>
      </c>
      <c r="X106" s="24" t="str">
        <f t="shared" ca="1" si="11"/>
        <v/>
      </c>
      <c r="Y106" s="25">
        <v>102</v>
      </c>
      <c r="Z106" s="26" t="str">
        <f t="shared" si="10"/>
        <v/>
      </c>
    </row>
    <row r="107" spans="1:26" x14ac:dyDescent="0.25">
      <c r="A107" s="14">
        <v>103</v>
      </c>
      <c r="B107" s="15"/>
      <c r="C107" s="16"/>
      <c r="D107" s="16"/>
      <c r="E107" s="17"/>
      <c r="F107" s="18"/>
      <c r="G107"/>
      <c r="H107" s="3"/>
      <c r="I107" s="3"/>
      <c r="J107"/>
      <c r="K107" s="19"/>
      <c r="L107" s="19"/>
      <c r="M107" s="19"/>
      <c r="N107" s="19"/>
      <c r="O107" s="19"/>
      <c r="P107" s="19"/>
      <c r="Q107" s="19"/>
      <c r="R107" s="19"/>
      <c r="S107" s="21" t="str">
        <f t="shared" si="7"/>
        <v/>
      </c>
      <c r="T107" s="2" t="str">
        <f t="shared" ca="1" si="8"/>
        <v/>
      </c>
      <c r="U107" s="22" t="str">
        <f t="shared" ca="1" si="12"/>
        <v/>
      </c>
      <c r="V107" s="23"/>
      <c r="W107" s="24" t="str">
        <f t="shared" ca="1" si="9"/>
        <v/>
      </c>
      <c r="X107" s="24" t="str">
        <f t="shared" ca="1" si="11"/>
        <v/>
      </c>
      <c r="Y107" s="25">
        <v>103</v>
      </c>
      <c r="Z107" s="26" t="str">
        <f t="shared" si="10"/>
        <v/>
      </c>
    </row>
    <row r="108" spans="1:26" x14ac:dyDescent="0.25">
      <c r="A108" s="14">
        <v>104</v>
      </c>
      <c r="B108" s="15"/>
      <c r="C108" s="16"/>
      <c r="D108" s="16"/>
      <c r="E108" s="17"/>
      <c r="F108" s="18"/>
      <c r="G108"/>
      <c r="H108" s="3"/>
      <c r="I108" s="3"/>
      <c r="J108"/>
      <c r="K108" s="19"/>
      <c r="L108" s="19"/>
      <c r="M108" s="19"/>
      <c r="N108" s="19"/>
      <c r="O108" s="19"/>
      <c r="P108" s="19"/>
      <c r="Q108" s="19"/>
      <c r="R108" s="19"/>
      <c r="S108" s="21" t="str">
        <f t="shared" si="7"/>
        <v/>
      </c>
      <c r="T108" s="2" t="str">
        <f t="shared" ca="1" si="8"/>
        <v/>
      </c>
      <c r="U108" s="22" t="str">
        <f t="shared" ca="1" si="12"/>
        <v/>
      </c>
      <c r="V108" s="23"/>
      <c r="W108" s="24" t="str">
        <f t="shared" ca="1" si="9"/>
        <v/>
      </c>
      <c r="X108" s="24" t="str">
        <f t="shared" ca="1" si="11"/>
        <v/>
      </c>
      <c r="Y108" s="25">
        <v>104</v>
      </c>
      <c r="Z108" s="26" t="str">
        <f t="shared" si="10"/>
        <v/>
      </c>
    </row>
    <row r="109" spans="1:26" x14ac:dyDescent="0.25">
      <c r="A109" s="14">
        <v>105</v>
      </c>
      <c r="B109" s="15"/>
      <c r="C109" s="16"/>
      <c r="D109" s="16"/>
      <c r="E109" s="17"/>
      <c r="F109" s="18"/>
      <c r="G109"/>
      <c r="H109" s="3"/>
      <c r="I109" s="3"/>
      <c r="J109"/>
      <c r="K109" s="19"/>
      <c r="L109" s="19"/>
      <c r="M109" s="19"/>
      <c r="N109" s="19"/>
      <c r="O109" s="19"/>
      <c r="P109" s="19"/>
      <c r="Q109" s="19"/>
      <c r="R109" s="19"/>
      <c r="S109" s="21" t="str">
        <f t="shared" si="7"/>
        <v/>
      </c>
      <c r="T109" s="2" t="str">
        <f t="shared" ca="1" si="8"/>
        <v/>
      </c>
      <c r="U109" s="22" t="str">
        <f t="shared" ca="1" si="12"/>
        <v/>
      </c>
      <c r="V109" s="23"/>
      <c r="W109" s="24" t="str">
        <f t="shared" ca="1" si="9"/>
        <v/>
      </c>
      <c r="X109" s="24" t="str">
        <f t="shared" ca="1" si="11"/>
        <v/>
      </c>
      <c r="Y109" s="25">
        <v>105</v>
      </c>
      <c r="Z109" s="26" t="str">
        <f t="shared" si="10"/>
        <v/>
      </c>
    </row>
    <row r="110" spans="1:26" x14ac:dyDescent="0.25">
      <c r="A110" s="14">
        <v>106</v>
      </c>
      <c r="B110" s="15"/>
      <c r="C110" s="16"/>
      <c r="D110" s="16"/>
      <c r="E110" s="17"/>
      <c r="F110" s="18"/>
      <c r="G110"/>
      <c r="H110" s="3"/>
      <c r="I110" s="3"/>
      <c r="J110"/>
      <c r="K110" s="19"/>
      <c r="L110" s="19"/>
      <c r="M110" s="19"/>
      <c r="N110" s="19"/>
      <c r="O110" s="19"/>
      <c r="P110" s="19"/>
      <c r="Q110" s="19"/>
      <c r="R110" s="19"/>
      <c r="S110" s="21" t="str">
        <f t="shared" si="7"/>
        <v/>
      </c>
      <c r="T110" s="2" t="str">
        <f t="shared" ca="1" si="8"/>
        <v/>
      </c>
      <c r="U110" s="22" t="str">
        <f t="shared" ca="1" si="12"/>
        <v/>
      </c>
      <c r="V110" s="23"/>
      <c r="W110" s="24" t="str">
        <f t="shared" ca="1" si="9"/>
        <v/>
      </c>
      <c r="X110" s="24" t="str">
        <f t="shared" ca="1" si="11"/>
        <v/>
      </c>
      <c r="Y110" s="25">
        <v>106</v>
      </c>
      <c r="Z110" s="26" t="str">
        <f t="shared" si="10"/>
        <v/>
      </c>
    </row>
    <row r="111" spans="1:26" x14ac:dyDescent="0.25">
      <c r="A111" s="14">
        <v>107</v>
      </c>
      <c r="B111" s="15"/>
      <c r="C111" s="16"/>
      <c r="D111" s="16"/>
      <c r="E111" s="17"/>
      <c r="F111" s="18"/>
      <c r="G111"/>
      <c r="H111" s="3"/>
      <c r="I111" s="3"/>
      <c r="J111"/>
      <c r="K111" s="19"/>
      <c r="L111" s="19"/>
      <c r="M111" s="19"/>
      <c r="N111" s="19"/>
      <c r="O111" s="19"/>
      <c r="P111" s="19"/>
      <c r="Q111" s="19"/>
      <c r="R111" s="19"/>
      <c r="S111" s="21" t="str">
        <f t="shared" si="7"/>
        <v/>
      </c>
      <c r="T111" s="2" t="str">
        <f t="shared" ca="1" si="8"/>
        <v/>
      </c>
      <c r="U111" s="22" t="str">
        <f t="shared" ca="1" si="12"/>
        <v/>
      </c>
      <c r="V111" s="23"/>
      <c r="W111" s="24" t="str">
        <f t="shared" ca="1" si="9"/>
        <v/>
      </c>
      <c r="X111" s="24" t="str">
        <f t="shared" ca="1" si="11"/>
        <v/>
      </c>
      <c r="Y111" s="25">
        <v>107</v>
      </c>
      <c r="Z111" s="26" t="str">
        <f t="shared" si="10"/>
        <v/>
      </c>
    </row>
    <row r="112" spans="1:26" x14ac:dyDescent="0.25">
      <c r="A112" s="14">
        <v>108</v>
      </c>
      <c r="B112" s="15"/>
      <c r="C112" s="16"/>
      <c r="D112" s="16"/>
      <c r="E112" s="17"/>
      <c r="F112" s="18"/>
      <c r="G112"/>
      <c r="H112" s="3"/>
      <c r="I112" s="3"/>
      <c r="J112"/>
      <c r="K112" s="19"/>
      <c r="L112" s="19"/>
      <c r="M112" s="19"/>
      <c r="N112" s="19"/>
      <c r="O112" s="19"/>
      <c r="P112" s="19"/>
      <c r="Q112" s="19"/>
      <c r="R112" s="19"/>
      <c r="S112" s="21" t="str">
        <f t="shared" si="7"/>
        <v/>
      </c>
      <c r="T112" s="2" t="str">
        <f t="shared" ca="1" si="8"/>
        <v/>
      </c>
      <c r="U112" s="22" t="str">
        <f t="shared" ca="1" si="12"/>
        <v/>
      </c>
      <c r="V112" s="23"/>
      <c r="W112" s="24" t="str">
        <f t="shared" ca="1" si="9"/>
        <v/>
      </c>
      <c r="X112" s="24" t="str">
        <f t="shared" ca="1" si="11"/>
        <v/>
      </c>
      <c r="Y112" s="25">
        <v>108</v>
      </c>
      <c r="Z112" s="26" t="str">
        <f t="shared" si="10"/>
        <v/>
      </c>
    </row>
    <row r="113" spans="1:26" x14ac:dyDescent="0.25">
      <c r="A113" s="14">
        <v>109</v>
      </c>
      <c r="B113" s="15"/>
      <c r="C113" s="16"/>
      <c r="D113" s="16"/>
      <c r="E113" s="17"/>
      <c r="F113" s="18"/>
      <c r="G113"/>
      <c r="H113" s="3"/>
      <c r="I113" s="3"/>
      <c r="J113"/>
      <c r="K113" s="19"/>
      <c r="L113" s="19"/>
      <c r="M113" s="19"/>
      <c r="N113" s="19"/>
      <c r="O113" s="19"/>
      <c r="P113" s="19"/>
      <c r="Q113" s="19"/>
      <c r="R113" s="19"/>
      <c r="S113" s="21" t="str">
        <f t="shared" si="7"/>
        <v/>
      </c>
      <c r="T113" s="2" t="str">
        <f t="shared" ca="1" si="8"/>
        <v/>
      </c>
      <c r="U113" s="22" t="str">
        <f t="shared" ca="1" si="12"/>
        <v/>
      </c>
      <c r="V113" s="23"/>
      <c r="W113" s="24" t="str">
        <f t="shared" ca="1" si="9"/>
        <v/>
      </c>
      <c r="X113" s="24" t="str">
        <f t="shared" ca="1" si="11"/>
        <v/>
      </c>
      <c r="Y113" s="25">
        <v>109</v>
      </c>
      <c r="Z113" s="26" t="str">
        <f t="shared" si="10"/>
        <v/>
      </c>
    </row>
    <row r="114" spans="1:26" x14ac:dyDescent="0.25">
      <c r="A114" s="14">
        <v>110</v>
      </c>
      <c r="B114" s="15"/>
      <c r="C114" s="16"/>
      <c r="D114" s="16"/>
      <c r="E114" s="17">
        <v>42651</v>
      </c>
      <c r="F114" s="18">
        <v>42733</v>
      </c>
      <c r="G114"/>
      <c r="H114" s="3"/>
      <c r="I114" s="3"/>
      <c r="J114"/>
      <c r="K114" s="19"/>
      <c r="L114" s="19"/>
      <c r="M114" s="19"/>
      <c r="N114" s="19"/>
      <c r="O114" s="19"/>
      <c r="P114" s="19"/>
      <c r="Q114" s="19"/>
      <c r="R114" s="19"/>
      <c r="S114" s="21" t="str">
        <f t="shared" si="7"/>
        <v>Retour</v>
      </c>
      <c r="T114" s="2" t="str">
        <f t="shared" ca="1" si="8"/>
        <v/>
      </c>
      <c r="U114" s="22">
        <f t="shared" ca="1" si="12"/>
        <v>2</v>
      </c>
      <c r="V114" s="23"/>
      <c r="W114" s="24" t="str">
        <f t="shared" ca="1" si="9"/>
        <v/>
      </c>
      <c r="X114" s="24">
        <f t="shared" ca="1" si="11"/>
        <v>73</v>
      </c>
      <c r="Y114" s="25">
        <v>110</v>
      </c>
      <c r="Z114" s="26" t="str">
        <f t="shared" si="10"/>
        <v/>
      </c>
    </row>
    <row r="115" spans="1:26" x14ac:dyDescent="0.25">
      <c r="A115" s="14">
        <v>111</v>
      </c>
      <c r="B115" s="15"/>
      <c r="C115" s="16"/>
      <c r="D115" s="16"/>
      <c r="E115" s="17"/>
      <c r="F115" s="18"/>
      <c r="G115"/>
      <c r="H115" s="3"/>
      <c r="I115" s="3"/>
      <c r="J115"/>
      <c r="K115" s="19"/>
      <c r="L115" s="19"/>
      <c r="M115" s="19"/>
      <c r="N115" s="19"/>
      <c r="O115" s="19"/>
      <c r="P115" s="19"/>
      <c r="Q115" s="19"/>
      <c r="R115" s="19"/>
      <c r="S115" s="21" t="str">
        <f t="shared" si="7"/>
        <v/>
      </c>
      <c r="T115" s="2" t="str">
        <f t="shared" ca="1" si="8"/>
        <v/>
      </c>
      <c r="U115" s="22" t="str">
        <f t="shared" ca="1" si="12"/>
        <v/>
      </c>
      <c r="V115" s="23"/>
      <c r="W115" s="24" t="str">
        <f t="shared" ca="1" si="9"/>
        <v/>
      </c>
      <c r="X115" s="24" t="str">
        <f t="shared" ca="1" si="11"/>
        <v/>
      </c>
      <c r="Y115" s="25">
        <v>111</v>
      </c>
      <c r="Z115" s="26" t="str">
        <f t="shared" si="10"/>
        <v/>
      </c>
    </row>
    <row r="116" spans="1:26" x14ac:dyDescent="0.25">
      <c r="A116" s="14">
        <v>112</v>
      </c>
      <c r="B116" s="15"/>
      <c r="C116" s="16"/>
      <c r="D116" s="16"/>
      <c r="E116" s="17"/>
      <c r="F116" s="18"/>
      <c r="G116"/>
      <c r="H116" s="3"/>
      <c r="I116" s="3"/>
      <c r="J116"/>
      <c r="K116" s="19"/>
      <c r="L116" s="19"/>
      <c r="M116" s="19"/>
      <c r="N116" s="19"/>
      <c r="O116" s="19"/>
      <c r="P116" s="19"/>
      <c r="Q116" s="19"/>
      <c r="R116" s="19"/>
      <c r="S116" s="21" t="str">
        <f t="shared" si="7"/>
        <v/>
      </c>
      <c r="T116" s="2" t="str">
        <f t="shared" ca="1" si="8"/>
        <v/>
      </c>
      <c r="U116" s="22" t="str">
        <f t="shared" ca="1" si="12"/>
        <v/>
      </c>
      <c r="V116" s="23"/>
      <c r="W116" s="24" t="str">
        <f t="shared" ca="1" si="9"/>
        <v/>
      </c>
      <c r="X116" s="24" t="str">
        <f t="shared" ca="1" si="11"/>
        <v/>
      </c>
      <c r="Y116" s="25">
        <v>112</v>
      </c>
      <c r="Z116" s="26" t="str">
        <f t="shared" si="10"/>
        <v/>
      </c>
    </row>
    <row r="117" spans="1:26" x14ac:dyDescent="0.25">
      <c r="A117" s="14">
        <v>113</v>
      </c>
      <c r="B117" s="15"/>
      <c r="C117" s="16"/>
      <c r="D117" s="16"/>
      <c r="E117" s="17"/>
      <c r="F117" s="18"/>
      <c r="G117"/>
      <c r="H117" s="3"/>
      <c r="I117" s="3"/>
      <c r="J117"/>
      <c r="K117" s="19"/>
      <c r="L117" s="19"/>
      <c r="M117" s="19"/>
      <c r="N117" s="19"/>
      <c r="O117" s="19"/>
      <c r="P117" s="19"/>
      <c r="Q117" s="19"/>
      <c r="R117" s="19"/>
      <c r="S117" s="21" t="str">
        <f t="shared" si="7"/>
        <v/>
      </c>
      <c r="T117" s="2" t="str">
        <f t="shared" ca="1" si="8"/>
        <v/>
      </c>
      <c r="U117" s="22" t="str">
        <f t="shared" ca="1" si="12"/>
        <v/>
      </c>
      <c r="V117" s="23"/>
      <c r="W117" s="24" t="str">
        <f t="shared" ca="1" si="9"/>
        <v/>
      </c>
      <c r="X117" s="24" t="str">
        <f t="shared" ca="1" si="11"/>
        <v/>
      </c>
      <c r="Y117" s="25">
        <v>113</v>
      </c>
      <c r="Z117" s="26" t="str">
        <f t="shared" si="10"/>
        <v/>
      </c>
    </row>
    <row r="118" spans="1:26" x14ac:dyDescent="0.25">
      <c r="A118" s="14">
        <v>114</v>
      </c>
      <c r="B118" s="27"/>
      <c r="C118" s="16"/>
      <c r="D118" s="16"/>
      <c r="E118" s="17"/>
      <c r="F118" s="18"/>
      <c r="G118"/>
      <c r="H118" s="3"/>
      <c r="I118" s="3"/>
      <c r="J118"/>
      <c r="K118" s="19"/>
      <c r="L118" s="19"/>
      <c r="M118" s="19"/>
      <c r="N118" s="19"/>
      <c r="O118" s="19"/>
      <c r="P118" s="19"/>
      <c r="Q118" s="19"/>
      <c r="R118" s="19"/>
      <c r="S118" s="21" t="str">
        <f t="shared" si="7"/>
        <v/>
      </c>
      <c r="T118" s="2" t="str">
        <f t="shared" ca="1" si="8"/>
        <v/>
      </c>
      <c r="U118" s="22" t="str">
        <f t="shared" ca="1" si="12"/>
        <v/>
      </c>
      <c r="V118" s="23"/>
      <c r="W118" s="24" t="str">
        <f t="shared" ca="1" si="9"/>
        <v/>
      </c>
      <c r="X118" s="24" t="str">
        <f t="shared" ca="1" si="11"/>
        <v/>
      </c>
      <c r="Y118" s="25">
        <v>114</v>
      </c>
      <c r="Z118" s="26" t="str">
        <f t="shared" si="10"/>
        <v/>
      </c>
    </row>
    <row r="119" spans="1:26" x14ac:dyDescent="0.25">
      <c r="A119" s="14">
        <v>115</v>
      </c>
      <c r="B119" s="15"/>
      <c r="C119" s="16"/>
      <c r="D119" s="16"/>
      <c r="E119" s="17"/>
      <c r="F119" s="18"/>
      <c r="G119"/>
      <c r="H119" s="3"/>
      <c r="I119" s="3"/>
      <c r="J119"/>
      <c r="K119" s="19"/>
      <c r="L119" s="19"/>
      <c r="M119" s="19"/>
      <c r="N119" s="19"/>
      <c r="O119" s="19"/>
      <c r="P119" s="19"/>
      <c r="Q119" s="19"/>
      <c r="R119" s="19"/>
      <c r="S119" s="21" t="str">
        <f t="shared" si="7"/>
        <v/>
      </c>
      <c r="T119" s="2" t="str">
        <f t="shared" ca="1" si="8"/>
        <v/>
      </c>
      <c r="U119" s="22" t="str">
        <f t="shared" ca="1" si="12"/>
        <v/>
      </c>
      <c r="V119" s="23"/>
      <c r="W119" s="24" t="str">
        <f t="shared" ca="1" si="9"/>
        <v/>
      </c>
      <c r="X119" s="24" t="str">
        <f t="shared" ca="1" si="11"/>
        <v/>
      </c>
      <c r="Y119" s="25">
        <v>115</v>
      </c>
      <c r="Z119" s="26" t="str">
        <f t="shared" si="10"/>
        <v/>
      </c>
    </row>
    <row r="120" spans="1:26" x14ac:dyDescent="0.25">
      <c r="A120" s="14">
        <v>116</v>
      </c>
      <c r="B120" s="15"/>
      <c r="C120" s="16"/>
      <c r="D120" s="16"/>
      <c r="E120" s="17"/>
      <c r="F120" s="18"/>
      <c r="G120"/>
      <c r="H120" s="3"/>
      <c r="I120" s="3"/>
      <c r="J120"/>
      <c r="K120" s="19"/>
      <c r="L120" s="19"/>
      <c r="M120" s="19"/>
      <c r="N120" s="19"/>
      <c r="O120" s="19"/>
      <c r="P120" s="19"/>
      <c r="Q120" s="19"/>
      <c r="R120" s="19"/>
      <c r="S120" s="21" t="str">
        <f t="shared" si="7"/>
        <v/>
      </c>
      <c r="T120" s="2" t="str">
        <f t="shared" ca="1" si="8"/>
        <v/>
      </c>
      <c r="U120" s="22" t="str">
        <f t="shared" ca="1" si="12"/>
        <v/>
      </c>
      <c r="V120" s="23"/>
      <c r="W120" s="24" t="str">
        <f t="shared" ca="1" si="9"/>
        <v/>
      </c>
      <c r="X120" s="24" t="str">
        <f t="shared" ca="1" si="11"/>
        <v/>
      </c>
      <c r="Y120" s="25">
        <v>116</v>
      </c>
      <c r="Z120" s="26" t="str">
        <f t="shared" si="10"/>
        <v/>
      </c>
    </row>
    <row r="121" spans="1:26" x14ac:dyDescent="0.25">
      <c r="A121" s="14">
        <v>117</v>
      </c>
      <c r="B121" s="15"/>
      <c r="C121" s="16"/>
      <c r="D121" s="3"/>
      <c r="E121" s="18">
        <v>42682</v>
      </c>
      <c r="F121" s="18">
        <v>42744</v>
      </c>
      <c r="G121"/>
      <c r="H121" s="3"/>
      <c r="I121" s="3"/>
      <c r="J121"/>
      <c r="K121" s="19"/>
      <c r="L121" s="19"/>
      <c r="M121" s="19"/>
      <c r="N121" s="19"/>
      <c r="O121" s="19"/>
      <c r="P121" s="19"/>
      <c r="Q121" s="19"/>
      <c r="R121" s="19"/>
      <c r="S121" s="21" t="str">
        <f t="shared" si="7"/>
        <v>Retour</v>
      </c>
      <c r="T121" s="2" t="str">
        <f t="shared" ca="1" si="8"/>
        <v/>
      </c>
      <c r="U121" s="22">
        <f t="shared" ca="1" si="12"/>
        <v>2</v>
      </c>
      <c r="V121" s="23"/>
      <c r="W121" s="24" t="str">
        <f t="shared" ca="1" si="9"/>
        <v/>
      </c>
      <c r="X121" s="24">
        <f t="shared" ca="1" si="11"/>
        <v>62</v>
      </c>
      <c r="Y121" s="25">
        <v>117</v>
      </c>
      <c r="Z121" s="26" t="str">
        <f t="shared" si="10"/>
        <v/>
      </c>
    </row>
    <row r="122" spans="1:26" x14ac:dyDescent="0.25">
      <c r="A122" s="14">
        <v>118</v>
      </c>
      <c r="B122" s="15"/>
      <c r="C122" s="16"/>
      <c r="D122" s="16"/>
      <c r="E122" s="17">
        <v>42629</v>
      </c>
      <c r="F122" s="18">
        <v>42696</v>
      </c>
      <c r="G122"/>
      <c r="H122" s="20">
        <v>42798</v>
      </c>
      <c r="I122" s="3"/>
      <c r="J122"/>
      <c r="K122" s="19"/>
      <c r="L122" s="19"/>
      <c r="M122" s="19"/>
      <c r="N122" s="19"/>
      <c r="O122" s="19"/>
      <c r="P122" s="19"/>
      <c r="Q122" s="19"/>
      <c r="R122" s="19"/>
      <c r="S122" s="21" t="str">
        <f t="shared" si="7"/>
        <v>Uit</v>
      </c>
      <c r="T122" s="2">
        <f t="shared" ca="1" si="8"/>
        <v>0</v>
      </c>
      <c r="U122" s="22" t="str">
        <f t="shared" ca="1" si="12"/>
        <v/>
      </c>
      <c r="V122" s="23"/>
      <c r="W122" s="24">
        <f t="shared" ca="1" si="9"/>
        <v>8</v>
      </c>
      <c r="X122" s="24" t="str">
        <f t="shared" ca="1" si="11"/>
        <v/>
      </c>
      <c r="Y122" s="25">
        <v>118</v>
      </c>
      <c r="Z122" s="26" t="str">
        <f t="shared" si="10"/>
        <v/>
      </c>
    </row>
    <row r="123" spans="1:26" x14ac:dyDescent="0.25">
      <c r="A123" s="14">
        <v>119</v>
      </c>
      <c r="B123" s="3"/>
      <c r="C123" s="3"/>
      <c r="D123" s="3"/>
      <c r="E123" s="18"/>
      <c r="F123" s="18"/>
      <c r="G123"/>
      <c r="H123" s="3"/>
      <c r="I123" s="3"/>
      <c r="J123"/>
      <c r="K123" s="19"/>
      <c r="L123" s="19"/>
      <c r="M123" s="19"/>
      <c r="N123" s="19"/>
      <c r="O123" s="19"/>
      <c r="P123" s="19"/>
      <c r="Q123" s="19"/>
      <c r="R123" s="19"/>
      <c r="S123" s="21" t="str">
        <f t="shared" si="7"/>
        <v/>
      </c>
      <c r="T123" s="2" t="str">
        <f t="shared" ca="1" si="8"/>
        <v/>
      </c>
      <c r="U123" s="22" t="str">
        <f t="shared" ca="1" si="12"/>
        <v/>
      </c>
      <c r="V123" s="23"/>
      <c r="W123" s="24" t="str">
        <f t="shared" ca="1" si="9"/>
        <v/>
      </c>
      <c r="X123" s="24" t="str">
        <f t="shared" ca="1" si="11"/>
        <v/>
      </c>
      <c r="Y123" s="25">
        <v>119</v>
      </c>
      <c r="Z123" s="26" t="str">
        <f t="shared" si="10"/>
        <v/>
      </c>
    </row>
    <row r="124" spans="1:26" x14ac:dyDescent="0.25">
      <c r="A124" s="14">
        <v>120</v>
      </c>
      <c r="B124" s="3"/>
      <c r="C124" s="3"/>
      <c r="D124" s="3"/>
      <c r="E124" s="18"/>
      <c r="F124" s="18"/>
      <c r="G124"/>
      <c r="H124" s="3"/>
      <c r="I124" s="3"/>
      <c r="J124"/>
      <c r="K124" s="19"/>
      <c r="L124" s="19"/>
      <c r="M124" s="19"/>
      <c r="N124" s="19"/>
      <c r="O124" s="19"/>
      <c r="P124" s="19"/>
      <c r="Q124" s="19"/>
      <c r="R124" s="19"/>
      <c r="S124" s="21" t="str">
        <f t="shared" si="7"/>
        <v/>
      </c>
      <c r="T124" s="2" t="str">
        <f t="shared" ca="1" si="8"/>
        <v/>
      </c>
      <c r="U124" s="22" t="str">
        <f t="shared" ca="1" si="12"/>
        <v/>
      </c>
      <c r="V124" s="23"/>
      <c r="W124" s="24" t="str">
        <f t="shared" ca="1" si="9"/>
        <v/>
      </c>
      <c r="X124" s="24" t="str">
        <f t="shared" ca="1" si="11"/>
        <v/>
      </c>
      <c r="Y124" s="25">
        <v>120</v>
      </c>
      <c r="Z124" s="26" t="str">
        <f t="shared" si="10"/>
        <v/>
      </c>
    </row>
    <row r="125" spans="1:26" x14ac:dyDescent="0.25">
      <c r="A125" s="14">
        <v>121</v>
      </c>
      <c r="B125" s="3"/>
      <c r="C125" s="3"/>
      <c r="D125" s="3"/>
      <c r="E125" s="18"/>
      <c r="F125" s="18"/>
      <c r="G125"/>
      <c r="H125" s="3"/>
      <c r="I125" s="3"/>
      <c r="J125"/>
      <c r="K125" s="19"/>
      <c r="L125" s="19"/>
      <c r="M125" s="19"/>
      <c r="N125" s="19"/>
      <c r="O125" s="19"/>
      <c r="P125" s="19"/>
      <c r="Q125" s="19"/>
      <c r="R125" s="19"/>
      <c r="S125" s="21" t="str">
        <f t="shared" si="7"/>
        <v/>
      </c>
      <c r="T125" s="2" t="str">
        <f t="shared" ca="1" si="8"/>
        <v/>
      </c>
      <c r="U125" s="22" t="str">
        <f t="shared" ca="1" si="12"/>
        <v/>
      </c>
      <c r="V125" s="23"/>
      <c r="W125" s="24" t="str">
        <f t="shared" ca="1" si="9"/>
        <v/>
      </c>
      <c r="X125" s="24" t="str">
        <f t="shared" ca="1" si="11"/>
        <v/>
      </c>
      <c r="Y125" s="25">
        <v>121</v>
      </c>
      <c r="Z125" s="26" t="str">
        <f t="shared" si="10"/>
        <v/>
      </c>
    </row>
    <row r="126" spans="1:26" x14ac:dyDescent="0.25">
      <c r="A126" s="14">
        <v>122</v>
      </c>
      <c r="B126" s="3"/>
      <c r="C126" s="3"/>
      <c r="D126" s="3"/>
      <c r="E126" s="18"/>
      <c r="F126" s="18"/>
      <c r="G126"/>
      <c r="H126" s="3"/>
      <c r="I126" s="3"/>
      <c r="J126"/>
      <c r="K126" s="19"/>
      <c r="L126" s="19"/>
      <c r="M126" s="19"/>
      <c r="N126" s="19"/>
      <c r="O126" s="19"/>
      <c r="P126" s="19"/>
      <c r="Q126" s="19"/>
      <c r="R126" s="19"/>
      <c r="S126" s="21" t="str">
        <f t="shared" si="7"/>
        <v/>
      </c>
      <c r="T126" s="2" t="str">
        <f t="shared" ca="1" si="8"/>
        <v/>
      </c>
      <c r="U126" s="22" t="str">
        <f t="shared" ca="1" si="12"/>
        <v/>
      </c>
      <c r="V126" s="23"/>
      <c r="W126" s="24" t="str">
        <f t="shared" ca="1" si="9"/>
        <v/>
      </c>
      <c r="X126" s="24" t="str">
        <f t="shared" ca="1" si="11"/>
        <v/>
      </c>
      <c r="Y126" s="25">
        <v>122</v>
      </c>
      <c r="Z126" s="26" t="str">
        <f t="shared" si="10"/>
        <v/>
      </c>
    </row>
    <row r="127" spans="1:26" x14ac:dyDescent="0.25">
      <c r="A127" s="14">
        <v>123</v>
      </c>
      <c r="B127" s="3"/>
      <c r="C127" s="3"/>
      <c r="D127" s="3"/>
      <c r="E127" s="18"/>
      <c r="F127" s="18"/>
      <c r="G127"/>
      <c r="H127" s="3"/>
      <c r="I127" s="3"/>
      <c r="J127"/>
      <c r="K127" s="19"/>
      <c r="L127" s="19"/>
      <c r="M127" s="19"/>
      <c r="N127" s="19"/>
      <c r="O127" s="19"/>
      <c r="P127" s="19"/>
      <c r="Q127" s="19"/>
      <c r="R127" s="19"/>
      <c r="S127" s="21" t="str">
        <f t="shared" si="7"/>
        <v/>
      </c>
      <c r="T127" s="2" t="str">
        <f t="shared" ca="1" si="8"/>
        <v/>
      </c>
      <c r="U127" s="22" t="str">
        <f t="shared" ca="1" si="12"/>
        <v/>
      </c>
      <c r="V127" s="23"/>
      <c r="W127" s="24" t="str">
        <f t="shared" ca="1" si="9"/>
        <v/>
      </c>
      <c r="X127" s="24" t="str">
        <f t="shared" ca="1" si="11"/>
        <v/>
      </c>
      <c r="Y127" s="25">
        <v>123</v>
      </c>
      <c r="Z127" s="26" t="str">
        <f t="shared" si="10"/>
        <v/>
      </c>
    </row>
    <row r="128" spans="1:26" x14ac:dyDescent="0.25">
      <c r="A128" s="14">
        <v>124</v>
      </c>
      <c r="B128" s="15"/>
      <c r="C128" s="16"/>
      <c r="D128" s="3"/>
      <c r="E128" s="17">
        <v>42633</v>
      </c>
      <c r="F128" s="18">
        <v>42767</v>
      </c>
      <c r="G128"/>
      <c r="H128" s="3"/>
      <c r="I128" s="3"/>
      <c r="J128"/>
      <c r="K128" s="19"/>
      <c r="L128" s="19"/>
      <c r="M128" s="19"/>
      <c r="N128" s="19"/>
      <c r="O128" s="19"/>
      <c r="P128" s="19"/>
      <c r="Q128" s="19"/>
      <c r="R128" s="19"/>
      <c r="S128" s="21" t="str">
        <f t="shared" si="7"/>
        <v>Retour</v>
      </c>
      <c r="T128" s="2" t="str">
        <f t="shared" ca="1" si="8"/>
        <v/>
      </c>
      <c r="U128" s="22">
        <f t="shared" ca="1" si="12"/>
        <v>1</v>
      </c>
      <c r="V128" s="23"/>
      <c r="W128" s="24" t="str">
        <f t="shared" ca="1" si="9"/>
        <v/>
      </c>
      <c r="X128" s="24">
        <f t="shared" ca="1" si="11"/>
        <v>39</v>
      </c>
      <c r="Y128" s="25">
        <v>124</v>
      </c>
      <c r="Z128" s="26" t="str">
        <f t="shared" si="10"/>
        <v/>
      </c>
    </row>
    <row r="129" spans="1:26" ht="15.75" thickBot="1" x14ac:dyDescent="0.3">
      <c r="A129" s="28">
        <v>125</v>
      </c>
      <c r="B129" s="29"/>
      <c r="C129" s="30"/>
      <c r="D129" s="30"/>
      <c r="E129" s="31">
        <v>42636</v>
      </c>
      <c r="F129" s="32">
        <v>42752</v>
      </c>
      <c r="G129"/>
      <c r="H129" s="34"/>
      <c r="I129" s="34"/>
      <c r="J129"/>
      <c r="K129" s="33"/>
      <c r="L129" s="33"/>
      <c r="M129" s="33"/>
      <c r="N129" s="33"/>
      <c r="O129" s="33"/>
      <c r="P129" s="33"/>
      <c r="Q129" s="33"/>
      <c r="R129" s="33"/>
      <c r="S129" s="35" t="str">
        <f t="shared" si="7"/>
        <v>Retour</v>
      </c>
      <c r="T129" s="36" t="str">
        <f t="shared" ca="1" si="8"/>
        <v/>
      </c>
      <c r="U129" s="37">
        <f t="shared" ca="1" si="12"/>
        <v>1</v>
      </c>
      <c r="V129" s="38"/>
      <c r="W129" s="39" t="str">
        <f t="shared" ca="1" si="9"/>
        <v/>
      </c>
      <c r="X129" s="39">
        <f t="shared" ca="1" si="11"/>
        <v>54</v>
      </c>
      <c r="Y129" s="40">
        <v>125</v>
      </c>
      <c r="Z129" s="26" t="str">
        <f t="shared" si="10"/>
        <v/>
      </c>
    </row>
    <row r="130" spans="1:26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3" spans="1:26" x14ac:dyDescent="0.25">
      <c r="A133" s="41">
        <f>COUNT(A5:A129)</f>
        <v>125</v>
      </c>
      <c r="Y133" s="46">
        <f>COUNT(Y5:Y129)</f>
        <v>125</v>
      </c>
    </row>
  </sheetData>
  <mergeCells count="17">
    <mergeCell ref="A130:Y130"/>
    <mergeCell ref="S3:S4"/>
    <mergeCell ref="T3:T4"/>
    <mergeCell ref="U3:V4"/>
    <mergeCell ref="W3:W4"/>
    <mergeCell ref="X3:X4"/>
    <mergeCell ref="Z3:Z4"/>
    <mergeCell ref="A1:C2"/>
    <mergeCell ref="E1:Y2"/>
    <mergeCell ref="E3:F3"/>
    <mergeCell ref="G3:G4"/>
    <mergeCell ref="H3:I3"/>
    <mergeCell ref="J3:J4"/>
    <mergeCell ref="M3:N3"/>
    <mergeCell ref="O3:O4"/>
    <mergeCell ref="P3:Q3"/>
    <mergeCell ref="R3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2017-03-12T17:17:29Z</dcterms:modified>
</cp:coreProperties>
</file>