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agpfc\Desktop\"/>
    </mc:Choice>
  </mc:AlternateContent>
  <bookViews>
    <workbookView xWindow="0" yWindow="0" windowWidth="19200" windowHeight="11370" activeTab="1"/>
  </bookViews>
  <sheets>
    <sheet name="Blad2" sheetId="2" r:id="rId1"/>
    <sheet name="WP1" sheetId="1" r:id="rId2"/>
  </sheets>
  <externalReferences>
    <externalReference r:id="rId3"/>
  </externalReferences>
  <definedNames>
    <definedName name="_xlnm._FilterDatabase" localSheetId="1" hidden="1">'WP1'!$A$24:$O$100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  <c r="E6" i="2"/>
  <c r="D6" i="2"/>
  <c r="F5" i="2"/>
  <c r="E5" i="2"/>
  <c r="D5" i="2"/>
  <c r="F11" i="1"/>
  <c r="F10" i="1"/>
  <c r="E11" i="1"/>
  <c r="E10" i="1"/>
  <c r="D11" i="1"/>
  <c r="D10" i="1"/>
  <c r="O225" i="1"/>
  <c r="M225" i="1"/>
  <c r="H225" i="1"/>
  <c r="J225" i="1" s="1"/>
  <c r="E225" i="1"/>
  <c r="O223" i="1"/>
  <c r="M223" i="1"/>
  <c r="J223" i="1"/>
  <c r="H223" i="1"/>
  <c r="E223" i="1"/>
  <c r="O221" i="1"/>
  <c r="M221" i="1"/>
  <c r="H221" i="1"/>
  <c r="J221" i="1" s="1"/>
  <c r="E221" i="1"/>
  <c r="O219" i="1"/>
  <c r="M219" i="1"/>
  <c r="H219" i="1"/>
  <c r="J219" i="1" s="1"/>
  <c r="E219" i="1"/>
  <c r="O217" i="1"/>
  <c r="M217" i="1"/>
  <c r="H217" i="1"/>
  <c r="J217" i="1" s="1"/>
  <c r="E217" i="1"/>
  <c r="O215" i="1"/>
  <c r="M215" i="1"/>
  <c r="J215" i="1"/>
  <c r="H215" i="1"/>
  <c r="E215" i="1"/>
  <c r="O213" i="1"/>
  <c r="M213" i="1"/>
  <c r="H213" i="1"/>
  <c r="J213" i="1" s="1"/>
  <c r="E213" i="1"/>
  <c r="O211" i="1"/>
  <c r="M211" i="1"/>
  <c r="H211" i="1"/>
  <c r="J211" i="1" s="1"/>
  <c r="E211" i="1"/>
  <c r="O209" i="1"/>
  <c r="M209" i="1"/>
  <c r="H209" i="1"/>
  <c r="J209" i="1" s="1"/>
  <c r="E209" i="1"/>
  <c r="O207" i="1"/>
  <c r="M207" i="1"/>
  <c r="J207" i="1"/>
  <c r="H207" i="1"/>
  <c r="E207" i="1"/>
  <c r="O205" i="1"/>
  <c r="M205" i="1"/>
  <c r="H205" i="1"/>
  <c r="J205" i="1" s="1"/>
  <c r="E205" i="1"/>
  <c r="O203" i="1"/>
  <c r="M203" i="1"/>
  <c r="H203" i="1"/>
  <c r="J203" i="1" s="1"/>
  <c r="E203" i="1"/>
  <c r="O201" i="1"/>
  <c r="M201" i="1"/>
  <c r="H201" i="1"/>
  <c r="J201" i="1" s="1"/>
  <c r="E201" i="1"/>
  <c r="O199" i="1"/>
  <c r="M199" i="1"/>
  <c r="J199" i="1"/>
  <c r="H199" i="1"/>
  <c r="E199" i="1"/>
  <c r="O197" i="1"/>
  <c r="M197" i="1"/>
  <c r="H197" i="1"/>
  <c r="J197" i="1" s="1"/>
  <c r="E197" i="1"/>
  <c r="O195" i="1"/>
  <c r="M195" i="1"/>
  <c r="H195" i="1"/>
  <c r="J195" i="1" s="1"/>
  <c r="E195" i="1"/>
  <c r="O193" i="1"/>
  <c r="M193" i="1"/>
  <c r="H193" i="1"/>
  <c r="J193" i="1" s="1"/>
  <c r="E193" i="1"/>
  <c r="O191" i="1"/>
  <c r="M191" i="1"/>
  <c r="J191" i="1"/>
  <c r="H191" i="1"/>
  <c r="E191" i="1"/>
  <c r="O189" i="1"/>
  <c r="M189" i="1"/>
  <c r="H189" i="1"/>
  <c r="J189" i="1" s="1"/>
  <c r="E189" i="1"/>
  <c r="O187" i="1"/>
  <c r="M187" i="1"/>
  <c r="H187" i="1"/>
  <c r="J187" i="1" s="1"/>
  <c r="E187" i="1"/>
  <c r="O185" i="1"/>
  <c r="M185" i="1"/>
  <c r="H185" i="1"/>
  <c r="J185" i="1" s="1"/>
  <c r="E185" i="1"/>
  <c r="O183" i="1"/>
  <c r="M183" i="1"/>
  <c r="J183" i="1"/>
  <c r="H183" i="1"/>
  <c r="E183" i="1"/>
  <c r="O181" i="1"/>
  <c r="M181" i="1"/>
  <c r="H181" i="1"/>
  <c r="J181" i="1" s="1"/>
  <c r="E181" i="1"/>
  <c r="O179" i="1"/>
  <c r="M179" i="1"/>
  <c r="H179" i="1"/>
  <c r="J179" i="1" s="1"/>
  <c r="E179" i="1"/>
  <c r="O177" i="1"/>
  <c r="M177" i="1"/>
  <c r="H177" i="1"/>
  <c r="J177" i="1" s="1"/>
  <c r="E177" i="1"/>
  <c r="O175" i="1"/>
  <c r="M175" i="1"/>
  <c r="J175" i="1"/>
  <c r="H175" i="1"/>
  <c r="E175" i="1"/>
  <c r="O173" i="1"/>
  <c r="M173" i="1"/>
  <c r="H173" i="1"/>
  <c r="J173" i="1" s="1"/>
  <c r="E173" i="1"/>
  <c r="O171" i="1"/>
  <c r="M171" i="1"/>
  <c r="H171" i="1"/>
  <c r="J171" i="1" s="1"/>
  <c r="E171" i="1"/>
  <c r="O169" i="1"/>
  <c r="M169" i="1"/>
  <c r="H169" i="1"/>
  <c r="J169" i="1" s="1"/>
  <c r="E169" i="1"/>
  <c r="O167" i="1"/>
  <c r="M167" i="1"/>
  <c r="J167" i="1"/>
  <c r="H167" i="1"/>
  <c r="E167" i="1"/>
  <c r="O165" i="1"/>
  <c r="M165" i="1"/>
  <c r="H165" i="1"/>
  <c r="J165" i="1" s="1"/>
  <c r="E165" i="1"/>
  <c r="O163" i="1"/>
  <c r="M163" i="1"/>
  <c r="H163" i="1"/>
  <c r="J163" i="1" s="1"/>
  <c r="E163" i="1"/>
  <c r="O161" i="1"/>
  <c r="M161" i="1"/>
  <c r="H161" i="1"/>
  <c r="J161" i="1" s="1"/>
  <c r="E161" i="1"/>
  <c r="O159" i="1"/>
  <c r="M159" i="1"/>
  <c r="J159" i="1"/>
  <c r="H159" i="1"/>
  <c r="E159" i="1"/>
  <c r="O157" i="1"/>
  <c r="M157" i="1"/>
  <c r="H157" i="1"/>
  <c r="J157" i="1" s="1"/>
  <c r="E157" i="1"/>
  <c r="O155" i="1"/>
  <c r="M155" i="1"/>
  <c r="H155" i="1"/>
  <c r="J155" i="1" s="1"/>
  <c r="E155" i="1"/>
  <c r="O153" i="1"/>
  <c r="M153" i="1"/>
  <c r="H153" i="1"/>
  <c r="J153" i="1" s="1"/>
  <c r="E153" i="1"/>
  <c r="O151" i="1"/>
  <c r="M151" i="1"/>
  <c r="J151" i="1"/>
  <c r="H151" i="1"/>
  <c r="E151" i="1"/>
  <c r="O149" i="1"/>
  <c r="M149" i="1"/>
  <c r="H149" i="1"/>
  <c r="J149" i="1" s="1"/>
  <c r="E149" i="1"/>
  <c r="O147" i="1"/>
  <c r="M147" i="1"/>
  <c r="H147" i="1"/>
  <c r="J147" i="1" s="1"/>
  <c r="E147" i="1"/>
  <c r="O145" i="1"/>
  <c r="M145" i="1"/>
  <c r="H145" i="1"/>
  <c r="J145" i="1" s="1"/>
  <c r="E145" i="1"/>
  <c r="O143" i="1"/>
  <c r="M143" i="1"/>
  <c r="J143" i="1"/>
  <c r="H143" i="1"/>
  <c r="E143" i="1"/>
  <c r="O141" i="1"/>
  <c r="M141" i="1"/>
  <c r="H141" i="1"/>
  <c r="J141" i="1" s="1"/>
  <c r="E141" i="1"/>
  <c r="O139" i="1"/>
  <c r="M139" i="1"/>
  <c r="H139" i="1"/>
  <c r="J139" i="1" s="1"/>
  <c r="E139" i="1"/>
  <c r="O137" i="1"/>
  <c r="M137" i="1"/>
  <c r="H137" i="1"/>
  <c r="J137" i="1" s="1"/>
  <c r="E137" i="1"/>
  <c r="O135" i="1"/>
  <c r="M135" i="1"/>
  <c r="J135" i="1"/>
  <c r="H135" i="1"/>
  <c r="E135" i="1"/>
  <c r="O133" i="1"/>
  <c r="M133" i="1"/>
  <c r="H133" i="1"/>
  <c r="J133" i="1" s="1"/>
  <c r="E133" i="1"/>
  <c r="O131" i="1"/>
  <c r="M131" i="1"/>
  <c r="H131" i="1"/>
  <c r="J131" i="1" s="1"/>
  <c r="E131" i="1"/>
  <c r="O129" i="1"/>
  <c r="M129" i="1"/>
  <c r="H129" i="1"/>
  <c r="J129" i="1" s="1"/>
  <c r="E129" i="1"/>
  <c r="O127" i="1"/>
  <c r="M127" i="1"/>
  <c r="J127" i="1"/>
  <c r="H127" i="1"/>
  <c r="E127" i="1"/>
  <c r="O125" i="1"/>
  <c r="M125" i="1"/>
  <c r="H125" i="1"/>
  <c r="J125" i="1" s="1"/>
  <c r="E125" i="1"/>
  <c r="O123" i="1"/>
  <c r="M123" i="1"/>
  <c r="H123" i="1"/>
  <c r="J123" i="1" s="1"/>
  <c r="E123" i="1"/>
  <c r="O121" i="1"/>
  <c r="M121" i="1"/>
  <c r="H121" i="1"/>
  <c r="J121" i="1" s="1"/>
  <c r="E121" i="1"/>
  <c r="O119" i="1"/>
  <c r="M119" i="1"/>
  <c r="J119" i="1"/>
  <c r="H119" i="1"/>
  <c r="E119" i="1"/>
  <c r="O117" i="1"/>
  <c r="M117" i="1"/>
  <c r="H117" i="1"/>
  <c r="J117" i="1" s="1"/>
  <c r="E117" i="1"/>
  <c r="O115" i="1"/>
  <c r="M115" i="1"/>
  <c r="H115" i="1"/>
  <c r="J115" i="1" s="1"/>
  <c r="E115" i="1"/>
  <c r="O113" i="1"/>
  <c r="M113" i="1"/>
  <c r="H113" i="1"/>
  <c r="J113" i="1" s="1"/>
  <c r="E113" i="1"/>
  <c r="O111" i="1"/>
  <c r="M111" i="1"/>
  <c r="J111" i="1"/>
  <c r="H111" i="1"/>
  <c r="E111" i="1"/>
  <c r="O109" i="1"/>
  <c r="M109" i="1"/>
  <c r="H109" i="1"/>
  <c r="J109" i="1" s="1"/>
  <c r="E109" i="1"/>
  <c r="O107" i="1"/>
  <c r="M107" i="1"/>
  <c r="H107" i="1"/>
  <c r="J107" i="1" s="1"/>
  <c r="E107" i="1"/>
  <c r="O105" i="1"/>
  <c r="M105" i="1"/>
  <c r="H105" i="1"/>
  <c r="J105" i="1" s="1"/>
  <c r="E105" i="1"/>
  <c r="O103" i="1"/>
  <c r="M103" i="1"/>
  <c r="H103" i="1"/>
  <c r="E103" i="1"/>
  <c r="O101" i="1"/>
  <c r="M101" i="1"/>
  <c r="J101" i="1"/>
  <c r="H101" i="1"/>
  <c r="E101" i="1"/>
  <c r="O99" i="1"/>
  <c r="M99" i="1"/>
  <c r="H99" i="1"/>
  <c r="J99" i="1" s="1"/>
  <c r="E99" i="1"/>
  <c r="O97" i="1"/>
  <c r="M97" i="1"/>
  <c r="H97" i="1"/>
  <c r="J97" i="1" s="1"/>
  <c r="E97" i="1"/>
  <c r="O95" i="1"/>
  <c r="M95" i="1"/>
  <c r="H95" i="1"/>
  <c r="J95" i="1" s="1"/>
  <c r="E95" i="1"/>
  <c r="O93" i="1"/>
  <c r="M93" i="1"/>
  <c r="J93" i="1"/>
  <c r="H93" i="1"/>
  <c r="E93" i="1"/>
  <c r="O91" i="1"/>
  <c r="M91" i="1"/>
  <c r="H91" i="1"/>
  <c r="J91" i="1" s="1"/>
  <c r="E91" i="1"/>
  <c r="O89" i="1"/>
  <c r="M89" i="1"/>
  <c r="H89" i="1"/>
  <c r="J89" i="1" s="1"/>
  <c r="E89" i="1"/>
  <c r="O87" i="1"/>
  <c r="M87" i="1"/>
  <c r="H87" i="1"/>
  <c r="J87" i="1" s="1"/>
  <c r="E87" i="1"/>
  <c r="O85" i="1"/>
  <c r="M85" i="1"/>
  <c r="J85" i="1"/>
  <c r="H85" i="1"/>
  <c r="E85" i="1"/>
  <c r="O83" i="1"/>
  <c r="M83" i="1"/>
  <c r="H83" i="1"/>
  <c r="J83" i="1" s="1"/>
  <c r="E83" i="1"/>
  <c r="O81" i="1"/>
  <c r="M81" i="1"/>
  <c r="H81" i="1"/>
  <c r="J81" i="1" s="1"/>
  <c r="E81" i="1"/>
  <c r="O79" i="1"/>
  <c r="M79" i="1"/>
  <c r="H79" i="1"/>
  <c r="J79" i="1" s="1"/>
  <c r="E79" i="1"/>
  <c r="O77" i="1"/>
  <c r="M77" i="1"/>
  <c r="J77" i="1"/>
  <c r="H77" i="1"/>
  <c r="E77" i="1"/>
  <c r="O75" i="1"/>
  <c r="M75" i="1"/>
  <c r="H75" i="1"/>
  <c r="J75" i="1" s="1"/>
  <c r="E75" i="1"/>
  <c r="O73" i="1"/>
  <c r="M73" i="1"/>
  <c r="H73" i="1"/>
  <c r="J73" i="1" s="1"/>
  <c r="E73" i="1"/>
  <c r="O71" i="1"/>
  <c r="M71" i="1"/>
  <c r="H71" i="1"/>
  <c r="J71" i="1" s="1"/>
  <c r="E71" i="1"/>
  <c r="O69" i="1"/>
  <c r="M69" i="1"/>
  <c r="J69" i="1"/>
  <c r="H69" i="1"/>
  <c r="E69" i="1"/>
  <c r="O67" i="1"/>
  <c r="M67" i="1"/>
  <c r="H67" i="1"/>
  <c r="J67" i="1" s="1"/>
  <c r="E67" i="1"/>
  <c r="O65" i="1"/>
  <c r="M65" i="1"/>
  <c r="H65" i="1"/>
  <c r="J65" i="1" s="1"/>
  <c r="E65" i="1"/>
  <c r="O63" i="1"/>
  <c r="M63" i="1"/>
  <c r="H63" i="1"/>
  <c r="J63" i="1" s="1"/>
  <c r="E63" i="1"/>
  <c r="O61" i="1"/>
  <c r="M61" i="1"/>
  <c r="J61" i="1"/>
  <c r="H61" i="1"/>
  <c r="E61" i="1"/>
  <c r="O59" i="1"/>
  <c r="M59" i="1"/>
  <c r="H59" i="1"/>
  <c r="J59" i="1" s="1"/>
  <c r="E59" i="1"/>
  <c r="O57" i="1"/>
  <c r="M57" i="1"/>
  <c r="H57" i="1"/>
  <c r="J57" i="1" s="1"/>
  <c r="E57" i="1"/>
  <c r="O55" i="1"/>
  <c r="M55" i="1"/>
  <c r="H55" i="1"/>
  <c r="J55" i="1" s="1"/>
  <c r="E55" i="1"/>
  <c r="O53" i="1"/>
  <c r="M53" i="1"/>
  <c r="J53" i="1"/>
  <c r="H53" i="1"/>
  <c r="E53" i="1"/>
  <c r="O51" i="1"/>
  <c r="O49" i="1"/>
  <c r="O47" i="1"/>
  <c r="O45" i="1"/>
  <c r="O43" i="1"/>
  <c r="O41" i="1"/>
  <c r="O39" i="1"/>
  <c r="O37" i="1"/>
  <c r="O35" i="1"/>
  <c r="O33" i="1"/>
  <c r="M33" i="1"/>
  <c r="H33" i="1"/>
  <c r="J33" i="1" s="1"/>
  <c r="E33" i="1"/>
  <c r="O31" i="1"/>
  <c r="M31" i="1"/>
  <c r="H31" i="1"/>
  <c r="J31" i="1" s="1"/>
  <c r="E31" i="1"/>
  <c r="O29" i="1"/>
  <c r="M29" i="1"/>
  <c r="J29" i="1"/>
  <c r="H29" i="1"/>
  <c r="E29" i="1"/>
  <c r="O27" i="1"/>
  <c r="M27" i="1"/>
  <c r="H27" i="1"/>
  <c r="J27" i="1" s="1"/>
  <c r="E27" i="1"/>
</calcChain>
</file>

<file path=xl/sharedStrings.xml><?xml version="1.0" encoding="utf-8"?>
<sst xmlns="http://schemas.openxmlformats.org/spreadsheetml/2006/main" count="240" uniqueCount="140">
  <si>
    <t>Datum</t>
  </si>
  <si>
    <t>Omschrijving</t>
  </si>
  <si>
    <t>Einddatum</t>
  </si>
  <si>
    <t>Nr.</t>
  </si>
  <si>
    <t xml:space="preserve">Datum                   </t>
  </si>
  <si>
    <r>
      <t xml:space="preserve">Aanleiding  </t>
    </r>
    <r>
      <rPr>
        <sz val="11"/>
        <color theme="1"/>
        <rFont val="Calibri"/>
        <family val="2"/>
        <scheme val="minor"/>
      </rPr>
      <t>(Ongeval, Rondgang, Klacht, …)</t>
    </r>
  </si>
  <si>
    <t>Omschrijving van het risico</t>
  </si>
  <si>
    <t>Risico-inschatting</t>
  </si>
  <si>
    <t>Voorgestelde actie(s)</t>
  </si>
  <si>
    <t>Termijn actie</t>
  </si>
  <si>
    <t>Einddatum termijn</t>
  </si>
  <si>
    <t xml:space="preserve">Datum actie voltooid             </t>
  </si>
  <si>
    <t>Nummer risico</t>
  </si>
  <si>
    <r>
      <t xml:space="preserve">Omschrijving risico </t>
    </r>
    <r>
      <rPr>
        <sz val="11"/>
        <color theme="1"/>
        <rFont val="Calibri"/>
        <family val="2"/>
        <scheme val="minor"/>
      </rPr>
      <t>(automatisch)</t>
    </r>
  </si>
  <si>
    <t>W</t>
  </si>
  <si>
    <t>B</t>
  </si>
  <si>
    <t>E</t>
  </si>
  <si>
    <t>R</t>
  </si>
  <si>
    <t>(dd-mm-jjjj)</t>
  </si>
  <si>
    <t xml:space="preserve">  (X.XX)</t>
  </si>
  <si>
    <t>Toelichting/Opmerking</t>
  </si>
  <si>
    <t>K</t>
  </si>
  <si>
    <t>(in weken)</t>
  </si>
  <si>
    <t>1)</t>
  </si>
  <si>
    <t xml:space="preserve">Rie rondgang 2 </t>
  </si>
  <si>
    <t>1.11</t>
  </si>
  <si>
    <t>Nieuwe bouten bestellen en jaarlijks vervangen. (opnemen in IKS kalender</t>
  </si>
  <si>
    <r>
      <t>Unimat: Cruciale bouten nazien/vervangen</t>
    </r>
    <r>
      <rPr>
        <sz val="11"/>
        <color theme="1"/>
        <rFont val="Calibri"/>
        <family val="2"/>
        <scheme val="minor"/>
      </rPr>
      <t xml:space="preserve">  </t>
    </r>
  </si>
  <si>
    <t>2)</t>
  </si>
  <si>
    <t>1.3</t>
  </si>
  <si>
    <t>Snijbestendige handschoenen voorzien.</t>
  </si>
  <si>
    <t>Unimat: Freeskoppen afnemen/opzetten ; messen wisselen.</t>
  </si>
  <si>
    <t>3)</t>
  </si>
  <si>
    <t>1.9</t>
  </si>
  <si>
    <t>Bril voorzien en opzetten bij stellen machine.</t>
  </si>
  <si>
    <t>Unimat: Messen of onderdelen uitvliegen tijdens afstellen.</t>
  </si>
  <si>
    <t>4)</t>
  </si>
  <si>
    <t>1.5</t>
  </si>
  <si>
    <t>Transportband afschermen(ongeval Davy)</t>
  </si>
  <si>
    <t>Unimat: Bij profileren vinger klem tussen transportband en werkstuk.</t>
  </si>
  <si>
    <t>5)</t>
  </si>
  <si>
    <t>6)</t>
  </si>
  <si>
    <t>7)</t>
  </si>
  <si>
    <t>8)</t>
  </si>
  <si>
    <t>9)</t>
  </si>
  <si>
    <t>10)</t>
  </si>
  <si>
    <t>11)</t>
  </si>
  <si>
    <t>12)</t>
  </si>
  <si>
    <t>13)</t>
  </si>
  <si>
    <t>14)</t>
  </si>
  <si>
    <r>
      <t>Toelichting</t>
    </r>
    <r>
      <rPr>
        <sz val="11"/>
        <color theme="1"/>
        <rFont val="Calibri"/>
        <family val="2"/>
        <scheme val="minor"/>
      </rPr>
      <t xml:space="preserve">: </t>
    </r>
  </si>
  <si>
    <t>15)</t>
  </si>
  <si>
    <t>16)</t>
  </si>
  <si>
    <t>17)</t>
  </si>
  <si>
    <t>18)</t>
  </si>
  <si>
    <t>19)</t>
  </si>
  <si>
    <t>20)</t>
  </si>
  <si>
    <t>21)</t>
  </si>
  <si>
    <t>22)</t>
  </si>
  <si>
    <t>23)</t>
  </si>
  <si>
    <t>24)</t>
  </si>
  <si>
    <t>25)</t>
  </si>
  <si>
    <t>26)</t>
  </si>
  <si>
    <t>27)</t>
  </si>
  <si>
    <t>28)</t>
  </si>
  <si>
    <t>29)</t>
  </si>
  <si>
    <t>30)</t>
  </si>
  <si>
    <t>31)</t>
  </si>
  <si>
    <t>32)</t>
  </si>
  <si>
    <t>33)</t>
  </si>
  <si>
    <t>34)</t>
  </si>
  <si>
    <t>35)</t>
  </si>
  <si>
    <t>36)</t>
  </si>
  <si>
    <t>37)</t>
  </si>
  <si>
    <t>38)</t>
  </si>
  <si>
    <r>
      <t>Toelichting</t>
    </r>
    <r>
      <rPr>
        <sz val="11"/>
        <color theme="1"/>
        <rFont val="Calibri"/>
        <family val="2"/>
        <scheme val="minor"/>
      </rPr>
      <t xml:space="preserve">:   </t>
    </r>
  </si>
  <si>
    <t>39)</t>
  </si>
  <si>
    <t>40)</t>
  </si>
  <si>
    <t>41)</t>
  </si>
  <si>
    <t>42)</t>
  </si>
  <si>
    <t>43)</t>
  </si>
  <si>
    <t>44)</t>
  </si>
  <si>
    <t>45)</t>
  </si>
  <si>
    <t>46)</t>
  </si>
  <si>
    <t>47)</t>
  </si>
  <si>
    <t>48)</t>
  </si>
  <si>
    <t>49)</t>
  </si>
  <si>
    <t>50)</t>
  </si>
  <si>
    <t>51)</t>
  </si>
  <si>
    <t>52)</t>
  </si>
  <si>
    <t>53)</t>
  </si>
  <si>
    <t>54)</t>
  </si>
  <si>
    <t>55)</t>
  </si>
  <si>
    <t>56)</t>
  </si>
  <si>
    <t>57)</t>
  </si>
  <si>
    <t>58)</t>
  </si>
  <si>
    <t>59)</t>
  </si>
  <si>
    <t>60)</t>
  </si>
  <si>
    <t>61)</t>
  </si>
  <si>
    <t>62)</t>
  </si>
  <si>
    <t>63)</t>
  </si>
  <si>
    <t>64)</t>
  </si>
  <si>
    <t>65)</t>
  </si>
  <si>
    <t>66)</t>
  </si>
  <si>
    <t>67)</t>
  </si>
  <si>
    <t>68)</t>
  </si>
  <si>
    <t>69)</t>
  </si>
  <si>
    <t>70)</t>
  </si>
  <si>
    <t>71)</t>
  </si>
  <si>
    <t>72)</t>
  </si>
  <si>
    <t>73)</t>
  </si>
  <si>
    <t>74)</t>
  </si>
  <si>
    <t>75)</t>
  </si>
  <si>
    <t>76)</t>
  </si>
  <si>
    <t>77)</t>
  </si>
  <si>
    <t>78)</t>
  </si>
  <si>
    <t>79)</t>
  </si>
  <si>
    <t>80)</t>
  </si>
  <si>
    <t>81)</t>
  </si>
  <si>
    <t>82)</t>
  </si>
  <si>
    <t>83)</t>
  </si>
  <si>
    <t>84)</t>
  </si>
  <si>
    <t>85)</t>
  </si>
  <si>
    <t>86)</t>
  </si>
  <si>
    <t>87)</t>
  </si>
  <si>
    <t>88)</t>
  </si>
  <si>
    <t>89)</t>
  </si>
  <si>
    <t>90)</t>
  </si>
  <si>
    <t>91)</t>
  </si>
  <si>
    <t>92)</t>
  </si>
  <si>
    <t>93)</t>
  </si>
  <si>
    <t>94)</t>
  </si>
  <si>
    <t>95)</t>
  </si>
  <si>
    <t>96)</t>
  </si>
  <si>
    <t>97)</t>
  </si>
  <si>
    <t>98)</t>
  </si>
  <si>
    <t>99)</t>
  </si>
  <si>
    <t>100)</t>
  </si>
  <si>
    <t>Dit zou het resultaat moeten zijn</t>
  </si>
  <si>
    <t>Maar nu met automatische formules :)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</si>
</sst>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-mm\-yyyy;@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ACEE8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2">
    <xf numFmtId="0" fontId="0" fillId="0" borderId="0" xfId="0"/>
    <xf numFmtId="0" fontId="4" fillId="2" borderId="0" xfId="1" applyFont="1" applyFill="1" applyBorder="1" applyAlignment="1" applyProtection="1">
      <alignment vertical="center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2" fillId="2" borderId="0" xfId="0" quotePrefix="1" applyFont="1" applyFill="1" applyProtection="1">
      <protection locked="0"/>
    </xf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2" borderId="0" xfId="0" applyFill="1" applyBorder="1" applyProtection="1">
      <protection locked="0"/>
    </xf>
    <xf numFmtId="0" fontId="2" fillId="2" borderId="0" xfId="0" applyFont="1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top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left" vertical="top"/>
      <protection locked="0"/>
    </xf>
    <xf numFmtId="0" fontId="5" fillId="3" borderId="2" xfId="0" applyFont="1" applyFill="1" applyBorder="1" applyAlignment="1" applyProtection="1">
      <alignment horizontal="left" vertical="top"/>
      <protection locked="0"/>
    </xf>
    <xf numFmtId="0" fontId="5" fillId="3" borderId="3" xfId="0" applyFont="1" applyFill="1" applyBorder="1" applyAlignment="1" applyProtection="1">
      <alignment horizontal="left" vertical="top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vertical="top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2" xfId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left" vertical="center" indent="1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vertical="top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0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Alignment="1">
      <alignment horizontal="center" vertical="top"/>
    </xf>
    <xf numFmtId="0" fontId="1" fillId="3" borderId="16" xfId="0" applyFont="1" applyFill="1" applyBorder="1" applyAlignment="1" applyProtection="1">
      <alignment horizontal="left" vertical="center" indent="1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 applyAlignment="1" applyProtection="1">
      <alignment horizontal="center" vertical="center" wrapText="1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164" fontId="0" fillId="0" borderId="2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165" fontId="0" fillId="0" borderId="23" xfId="0" applyNumberFormat="1" applyFill="1" applyBorder="1" applyAlignment="1" applyProtection="1">
      <alignment horizontal="center" vertical="center"/>
      <protection locked="0"/>
    </xf>
    <xf numFmtId="0" fontId="0" fillId="0" borderId="24" xfId="0" applyFont="1" applyFill="1" applyBorder="1" applyAlignment="1" applyProtection="1">
      <alignment horizontal="center" vertical="center" wrapText="1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</xf>
    <xf numFmtId="0" fontId="0" fillId="0" borderId="27" xfId="0" applyFill="1" applyBorder="1" applyAlignment="1" applyProtection="1">
      <alignment horizontal="center" vertical="center"/>
      <protection locked="0"/>
    </xf>
    <xf numFmtId="0" fontId="6" fillId="0" borderId="24" xfId="0" applyFont="1" applyFill="1" applyBorder="1" applyAlignment="1" applyProtection="1">
      <alignment horizontal="center" vertical="center"/>
    </xf>
    <xf numFmtId="1" fontId="0" fillId="0" borderId="22" xfId="0" applyNumberFormat="1" applyFill="1" applyBorder="1" applyAlignment="1" applyProtection="1">
      <alignment horizontal="center" vertical="center"/>
      <protection locked="0"/>
    </xf>
    <xf numFmtId="164" fontId="0" fillId="0" borderId="28" xfId="0" applyNumberFormat="1" applyFill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 applyProtection="1">
      <alignment horizontal="center"/>
      <protection locked="0"/>
    </xf>
    <xf numFmtId="0" fontId="6" fillId="2" borderId="0" xfId="0" applyFont="1" applyFill="1" applyProtection="1">
      <protection locked="0"/>
    </xf>
    <xf numFmtId="0" fontId="0" fillId="4" borderId="30" xfId="0" applyFill="1" applyBorder="1" applyAlignment="1" applyProtection="1">
      <alignment horizontal="center" vertical="center"/>
      <protection locked="0"/>
    </xf>
    <xf numFmtId="164" fontId="0" fillId="0" borderId="31" xfId="0" applyNumberFormat="1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 wrapText="1"/>
      <protection locked="0"/>
    </xf>
    <xf numFmtId="165" fontId="0" fillId="0" borderId="17" xfId="0" applyNumberForma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left" vertical="top" wrapText="1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32" xfId="0" applyFill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  <protection locked="0"/>
    </xf>
    <xf numFmtId="0" fontId="6" fillId="0" borderId="20" xfId="0" applyFont="1" applyFill="1" applyBorder="1" applyAlignment="1" applyProtection="1">
      <alignment horizontal="center" vertical="center"/>
    </xf>
    <xf numFmtId="1" fontId="0" fillId="0" borderId="31" xfId="0" applyNumberFormat="1" applyFill="1" applyBorder="1" applyAlignment="1" applyProtection="1">
      <alignment horizontal="center" vertical="center"/>
      <protection locked="0"/>
    </xf>
    <xf numFmtId="164" fontId="0" fillId="0" borderId="34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vertical="center"/>
    </xf>
    <xf numFmtId="49" fontId="0" fillId="0" borderId="23" xfId="0" applyNumberFormat="1" applyFill="1" applyBorder="1" applyAlignment="1" applyProtection="1">
      <alignment horizontal="center" vertical="center"/>
      <protection locked="0"/>
    </xf>
    <xf numFmtId="0" fontId="0" fillId="0" borderId="24" xfId="0" applyFont="1" applyFill="1" applyBorder="1" applyAlignment="1" applyProtection="1">
      <alignment horizontal="center" vertical="center"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center"/>
    </xf>
    <xf numFmtId="0" fontId="0" fillId="2" borderId="0" xfId="0" quotePrefix="1" applyFill="1" applyAlignment="1">
      <alignment horizontal="left" vertical="center"/>
    </xf>
    <xf numFmtId="49" fontId="0" fillId="0" borderId="35" xfId="0" applyNumberFormat="1" applyFill="1" applyBorder="1" applyAlignment="1" applyProtection="1">
      <alignment horizontal="center" vertical="center"/>
      <protection locked="0"/>
    </xf>
    <xf numFmtId="0" fontId="0" fillId="0" borderId="35" xfId="0" applyFill="1" applyBorder="1" applyAlignment="1" applyProtection="1">
      <alignment horizontal="center" vertical="center"/>
      <protection locked="0"/>
    </xf>
    <xf numFmtId="0" fontId="6" fillId="0" borderId="36" xfId="0" applyFont="1" applyFill="1" applyBorder="1" applyAlignment="1" applyProtection="1">
      <alignment horizontal="center" vertical="center"/>
    </xf>
    <xf numFmtId="49" fontId="0" fillId="0" borderId="37" xfId="0" applyNumberFormat="1" applyFill="1" applyBorder="1" applyAlignment="1" applyProtection="1">
      <alignment horizontal="center" vertical="center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6" fillId="0" borderId="38" xfId="0" applyFont="1" applyFill="1" applyBorder="1" applyAlignment="1" applyProtection="1">
      <alignment horizontal="center"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4" borderId="39" xfId="0" applyFill="1" applyBorder="1" applyAlignment="1" applyProtection="1">
      <alignment horizontal="center" vertical="center"/>
      <protection locked="0"/>
    </xf>
    <xf numFmtId="164" fontId="0" fillId="0" borderId="11" xfId="0" applyNumberForma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1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3" fillId="2" borderId="0" xfId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41" xfId="0" applyFont="1" applyFill="1" applyBorder="1" applyAlignment="1" applyProtection="1">
      <alignment horizontal="center" vertical="center"/>
      <protection locked="0"/>
    </xf>
    <xf numFmtId="164" fontId="1" fillId="2" borderId="40" xfId="0" applyNumberFormat="1" applyFont="1" applyFill="1" applyBorder="1" applyAlignment="1" applyProtection="1">
      <alignment horizontal="center" vertical="center"/>
      <protection locked="0"/>
    </xf>
    <xf numFmtId="164" fontId="0" fillId="2" borderId="40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0" fillId="2" borderId="42" xfId="0" applyFill="1" applyBorder="1" applyAlignment="1" applyProtection="1">
      <alignment horizontal="center" vertical="center" wrapText="1"/>
      <protection locked="0"/>
    </xf>
    <xf numFmtId="164" fontId="0" fillId="2" borderId="6" xfId="0" applyNumberFormat="1" applyFont="1" applyFill="1" applyBorder="1" applyAlignment="1" applyProtection="1">
      <alignment vertical="center"/>
      <protection locked="0"/>
    </xf>
    <xf numFmtId="164" fontId="0" fillId="2" borderId="40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2" borderId="41" xfId="0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0" xfId="0" applyFont="1" applyFill="1" applyBorder="1" applyAlignment="1" applyProtection="1">
      <alignment horizontal="center" vertical="center"/>
      <protection locked="0"/>
    </xf>
    <xf numFmtId="0" fontId="0" fillId="2" borderId="42" xfId="0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Standaard" xfId="0" builtinId="0"/>
  </cellStyles>
  <dxfs count="141"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ventiedossier%20(Profelco%20Hout)%20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slijst"/>
      <sheetName val="WP-RA"/>
      <sheetName val="WP1"/>
      <sheetName val="WP2"/>
      <sheetName val="WP3"/>
      <sheetName val="WP4"/>
      <sheetName val="WP5"/>
      <sheetName val="WP6"/>
      <sheetName val="WP7"/>
      <sheetName val="WP8"/>
      <sheetName val="WP9"/>
      <sheetName val="WP10"/>
      <sheetName val="WP11"/>
      <sheetName val="WP12"/>
      <sheetName val="WP13"/>
      <sheetName val="WP14"/>
      <sheetName val="WP15"/>
      <sheetName val="WP16"/>
      <sheetName val="WP17"/>
      <sheetName val="WP18"/>
      <sheetName val="WP19"/>
      <sheetName val="WP20"/>
      <sheetName val="WP21"/>
      <sheetName val="WP22"/>
      <sheetName val="WP23"/>
      <sheetName val="WP24"/>
      <sheetName val="WP25"/>
      <sheetName val="WP26"/>
      <sheetName val="WP27"/>
      <sheetName val="WP28"/>
      <sheetName val="WP29"/>
      <sheetName val="WP30"/>
      <sheetName val="WP31"/>
      <sheetName val="WP32"/>
      <sheetName val="WP33"/>
      <sheetName val="WP34"/>
      <sheetName val="WP35"/>
      <sheetName val="WP36"/>
      <sheetName val="WP37"/>
      <sheetName val="WP38"/>
    </sheetNames>
    <sheetDataSet>
      <sheetData sheetId="0"/>
      <sheetData sheetId="1">
        <row r="4">
          <cell r="A4" t="str">
            <v>1.1</v>
          </cell>
          <cell r="B4" t="str">
            <v>Verpletterings- of verbrijzelingsgevaar</v>
          </cell>
        </row>
        <row r="5">
          <cell r="A5" t="str">
            <v>1.2</v>
          </cell>
          <cell r="B5" t="str">
            <v>Afknipgevaren</v>
          </cell>
        </row>
        <row r="6">
          <cell r="A6" t="str">
            <v>1.3</v>
          </cell>
          <cell r="B6" t="str">
            <v>Snij- of amputatiegevaren</v>
          </cell>
        </row>
        <row r="7">
          <cell r="A7" t="str">
            <v>1.4</v>
          </cell>
          <cell r="B7" t="str">
            <v>Klemgevaren</v>
          </cell>
        </row>
        <row r="8">
          <cell r="A8" t="str">
            <v>1.5</v>
          </cell>
          <cell r="B8" t="str">
            <v>Meesleur- of opsluitgevaren</v>
          </cell>
        </row>
        <row r="9">
          <cell r="A9" t="str">
            <v>1.6</v>
          </cell>
          <cell r="B9" t="str">
            <v>Stootgevaren</v>
          </cell>
        </row>
        <row r="10">
          <cell r="A10" t="str">
            <v>1.7</v>
          </cell>
          <cell r="B10" t="str">
            <v>Steek-of prikgevaren</v>
          </cell>
        </row>
        <row r="11">
          <cell r="A11" t="str">
            <v>1.8</v>
          </cell>
          <cell r="B11" t="str">
            <v>Wrijf- of schuurgevaren</v>
          </cell>
        </row>
        <row r="12">
          <cell r="A12" t="str">
            <v>1.9</v>
          </cell>
          <cell r="B12" t="str">
            <v>Ejectiegevaren van onderdelen</v>
          </cell>
        </row>
        <row r="13">
          <cell r="A13" t="str">
            <v>1.10</v>
          </cell>
          <cell r="B13" t="str">
            <v>Ejectiegevaren van gebruikte producten</v>
          </cell>
        </row>
        <row r="14">
          <cell r="A14" t="str">
            <v>1.11</v>
          </cell>
          <cell r="B14" t="str">
            <v>Stabilisatieverlies van machines en onderdelen</v>
          </cell>
        </row>
        <row r="15">
          <cell r="A15" t="str">
            <v>1.12</v>
          </cell>
          <cell r="B15" t="str">
            <v>Glijgevaren, evenwichtsverlies en valgevaar van personen bij gebruik van machine</v>
          </cell>
        </row>
        <row r="17">
          <cell r="A17" t="str">
            <v>2.  Elektrische gevaren</v>
          </cell>
        </row>
        <row r="18">
          <cell r="A18" t="str">
            <v>2.1</v>
          </cell>
          <cell r="B18" t="str">
            <v>Direct of indirect contact aan: schakelkasten, regel- en schakelapparatuur, elektrische leidingen</v>
          </cell>
        </row>
        <row r="19">
          <cell r="A19" t="str">
            <v>2.2</v>
          </cell>
          <cell r="B19" t="str">
            <v>Elektrostatische elektriciteit</v>
          </cell>
        </row>
        <row r="20">
          <cell r="A20" t="str">
            <v>2.3</v>
          </cell>
          <cell r="B20" t="str">
            <v>Thermische en mechanische verschijnselen veroorzaakt door overstromen</v>
          </cell>
        </row>
        <row r="21">
          <cell r="A21" t="str">
            <v>2.4</v>
          </cell>
          <cell r="B21" t="str">
            <v>Gebruik van draagbare elektrische gereedschappen</v>
          </cell>
        </row>
        <row r="22">
          <cell r="A22" t="str">
            <v>2.5</v>
          </cell>
          <cell r="B22" t="str">
            <v>Uitwendige invloeden (EMC, parasitaire stromen,…)</v>
          </cell>
        </row>
        <row r="24">
          <cell r="A24" t="str">
            <v>3.  Blootstelling aan fysische agentia</v>
          </cell>
        </row>
        <row r="25">
          <cell r="A25" t="str">
            <v>3.1</v>
          </cell>
          <cell r="B25" t="str">
            <v>Blootstelling aan elektromagnetische straling (warmte, licht, röntgenstraling, ioniserende straling, hoogfrequente elektromagnetische velden)</v>
          </cell>
        </row>
        <row r="26">
          <cell r="A26" t="str">
            <v>3.2</v>
          </cell>
          <cell r="B26" t="str">
            <v>Blootstelling aan laserstraling</v>
          </cell>
        </row>
        <row r="27">
          <cell r="A27" t="str">
            <v>3.3</v>
          </cell>
          <cell r="B27" t="str">
            <v>Blootstelling aan lawaai, ultrageluid, te veel continu lawaai (&gt;80 dBA) leidend tot: verstoring van verbale communicatie, interferenties niet akoestische signalen</v>
          </cell>
        </row>
        <row r="28">
          <cell r="A28" t="str">
            <v>3.4</v>
          </cell>
          <cell r="B28" t="str">
            <v>Blootstelling aan mechanische trillingen</v>
          </cell>
        </row>
        <row r="29">
          <cell r="A29" t="str">
            <v>3.5</v>
          </cell>
          <cell r="B29" t="str">
            <v>Blootstelling aan hete stoffen / media</v>
          </cell>
        </row>
        <row r="30">
          <cell r="A30" t="str">
            <v>3.6</v>
          </cell>
          <cell r="B30" t="str">
            <v>Blootstelling aan koude stoffen / media</v>
          </cell>
        </row>
        <row r="31">
          <cell r="A31" t="str">
            <v>3.7</v>
          </cell>
          <cell r="B31" t="str">
            <v>Ejectiegevaar van fluïda onder druk (samengeperste lucht, stoom, vloeistoffen)</v>
          </cell>
        </row>
        <row r="33">
          <cell r="A33" t="str">
            <v>4.  Blootstelling aan voor de gezondheid en veiligheid gevaarlijke gebruikte, bewerkte en uitgestote stoffen of preparaten</v>
          </cell>
        </row>
        <row r="34">
          <cell r="A34" t="str">
            <v>4.1</v>
          </cell>
          <cell r="B34" t="str">
            <v>Inhalatie en ingestie van schadelijke vloeistoffen, gassen, dampen, nevels en stof</v>
          </cell>
        </row>
        <row r="35">
          <cell r="A35" t="str">
            <v>4.2</v>
          </cell>
          <cell r="B35" t="str">
            <v>Opname via de huid van schadelijke vloeistoffen, gassen, dampen, nevels en stof</v>
          </cell>
        </row>
        <row r="36">
          <cell r="A36" t="str">
            <v>4.3</v>
          </cell>
          <cell r="B36" t="str">
            <v>Gebruik van brandbare en explosieve materialen</v>
          </cell>
        </row>
        <row r="37">
          <cell r="A37" t="str">
            <v>4.4</v>
          </cell>
          <cell r="B37" t="str">
            <v>Gebrek aan zuurstof (verstikking)</v>
          </cell>
        </row>
        <row r="38">
          <cell r="A38" t="str">
            <v>4.5</v>
          </cell>
          <cell r="B38" t="str">
            <v>Aanwezigheid van corrosieve stoffen</v>
          </cell>
        </row>
        <row r="39">
          <cell r="A39" t="str">
            <v>4.6</v>
          </cell>
          <cell r="B39" t="str">
            <v>Reactieve/instabiele stoffen</v>
          </cell>
        </row>
        <row r="40">
          <cell r="A40" t="str">
            <v>4.7</v>
          </cell>
          <cell r="B40" t="str">
            <v>Aanwezigheid van sensibiliserende stoffen</v>
          </cell>
        </row>
        <row r="42">
          <cell r="A42" t="str">
            <v>5.  Blootstelling aan biologische agentia</v>
          </cell>
        </row>
        <row r="43">
          <cell r="A43" t="str">
            <v>5.1</v>
          </cell>
          <cell r="B43" t="str">
            <v>Risico van infectie als gevolg van het hanteren of van onbedoelde of onbewuste blootstelling aan micro-organismen</v>
          </cell>
        </row>
        <row r="44">
          <cell r="A44" t="str">
            <v>5.2</v>
          </cell>
          <cell r="B44" t="str">
            <v>Aanwezigheid van allergenen</v>
          </cell>
        </row>
        <row r="46">
          <cell r="A46" t="str">
            <v>6.  Gevaren veroorzaakt door onverwachte of abnormale werking bij defecten aan de energievoeding/ falen van machinecomponenten en andere functionele storingen</v>
          </cell>
        </row>
        <row r="47">
          <cell r="A47" t="str">
            <v>6.1</v>
          </cell>
          <cell r="B47" t="str">
            <v>Defecten aan de energievoeding (vermogen- en stuurbanen)</v>
          </cell>
        </row>
        <row r="48">
          <cell r="A48" t="str">
            <v>6.2</v>
          </cell>
          <cell r="B48" t="str">
            <v>Ejectie van machineonderdelen of van vloeistoffen</v>
          </cell>
        </row>
        <row r="49">
          <cell r="A49" t="str">
            <v>6.3</v>
          </cell>
          <cell r="B49" t="str">
            <v>Gebreken in het bedieningssysteem (onverwachts opstarten, overkoers)</v>
          </cell>
        </row>
        <row r="50">
          <cell r="A50" t="str">
            <v>6.4</v>
          </cell>
          <cell r="B50" t="str">
            <v>Montagefouten</v>
          </cell>
        </row>
        <row r="51">
          <cell r="A51" t="str">
            <v>6.5</v>
          </cell>
          <cell r="B51" t="str">
            <v>Onverwachts stabiliteitsverlies, kanteling</v>
          </cell>
        </row>
        <row r="53">
          <cell r="A53" t="str">
            <v>7.  Gevaren veroorzaakt door de afwezigheid en/of verkeerde opstelling van de beveiligingsmiddelen</v>
          </cell>
        </row>
        <row r="54">
          <cell r="A54" t="str">
            <v>7.1</v>
          </cell>
          <cell r="B54" t="str">
            <v>Alle types schermen</v>
          </cell>
        </row>
        <row r="55">
          <cell r="A55" t="str">
            <v>7.2</v>
          </cell>
          <cell r="B55" t="str">
            <v>Allerhande types beveiligingsmiddelen die gevaren verminderen of elimineren, andere dan schermen (bv. Afrasteringen, fotocel…)</v>
          </cell>
        </row>
        <row r="56">
          <cell r="A56" t="str">
            <v>7.3</v>
          </cell>
          <cell r="B56" t="str">
            <v>Start- en stopbedieningsmiddelen</v>
          </cell>
        </row>
        <row r="57">
          <cell r="A57" t="str">
            <v>7.4</v>
          </cell>
          <cell r="B57" t="str">
            <v>Noodstopsystemen</v>
          </cell>
        </row>
        <row r="58">
          <cell r="A58" t="str">
            <v>7.5</v>
          </cell>
          <cell r="B58" t="str">
            <v>Veiligheidssignalen en pictogrammen</v>
          </cell>
        </row>
        <row r="59">
          <cell r="A59" t="str">
            <v>7.6</v>
          </cell>
          <cell r="B59" t="str">
            <v>Identificatie van bedieningsorganen</v>
          </cell>
        </row>
        <row r="60">
          <cell r="A60" t="str">
            <v>7.7</v>
          </cell>
          <cell r="B60" t="str">
            <v>Informatie- en waarschuwingssystemen</v>
          </cell>
        </row>
        <row r="61">
          <cell r="A61" t="str">
            <v>7.8</v>
          </cell>
          <cell r="B61" t="str">
            <v>Systemen voor het afsluiten en afvoeren van energie</v>
          </cell>
        </row>
        <row r="62">
          <cell r="A62" t="str">
            <v>7.9</v>
          </cell>
          <cell r="B62" t="str">
            <v>Laad- en ontlaadinrichtingen</v>
          </cell>
        </row>
        <row r="63">
          <cell r="A63" t="str">
            <v>7.10</v>
          </cell>
          <cell r="B63" t="str">
            <v>Veiligheidsuitrusting voor afstelling, reiniging en onderhoud</v>
          </cell>
        </row>
        <row r="64">
          <cell r="A64" t="str">
            <v>7.11</v>
          </cell>
          <cell r="B64" t="str">
            <v>Opvang- of afvoerinrichting voor gassen, enz,,,</v>
          </cell>
        </row>
        <row r="66">
          <cell r="A66" t="str">
            <v>8.  Gevaren veroorzaakt door werkgewoonten en configuratie van de arbeidsplaats</v>
          </cell>
        </row>
        <row r="67">
          <cell r="A67" t="str">
            <v>8.1</v>
          </cell>
          <cell r="B67" t="str">
            <v>Doorgangen (te smal, obstakels,…)</v>
          </cell>
        </row>
        <row r="68">
          <cell r="A68" t="str">
            <v>8.2</v>
          </cell>
          <cell r="B68" t="str">
            <v>Gevaarlijke oppervlakten (scherpe randen, hoeken, punten, ruwe oppervlakten, uitstekende delen, opmerkingen…)</v>
          </cell>
        </row>
        <row r="69">
          <cell r="A69" t="str">
            <v>8.3</v>
          </cell>
          <cell r="B69" t="str">
            <v>Werken op hoge werkplekken</v>
          </cell>
        </row>
        <row r="70">
          <cell r="A70" t="str">
            <v>8.4</v>
          </cell>
          <cell r="B70" t="str">
            <v>Stabiliteit van de werktafels, stellingen, ladders, ondervloer, enz…</v>
          </cell>
        </row>
        <row r="71">
          <cell r="A71" t="str">
            <v>8.5</v>
          </cell>
          <cell r="B71" t="str">
            <v>Beperkte ruimte (bv. Werken tussen vaste delen)</v>
          </cell>
        </row>
        <row r="72">
          <cell r="A72" t="str">
            <v>8.6</v>
          </cell>
          <cell r="B72" t="str">
            <v>Struikelen en uitglijden (natte of gladde oppervlakken, enz…)</v>
          </cell>
        </row>
        <row r="73">
          <cell r="A73" t="str">
            <v>8.7</v>
          </cell>
          <cell r="B73" t="str">
            <v>Gevaren voortkomend uit specifieke werktechnieken en-methoden</v>
          </cell>
        </row>
        <row r="74">
          <cell r="A74" t="str">
            <v>8.8</v>
          </cell>
          <cell r="B74" t="str">
            <v>Toegang tot en werken in afgesloten ruimten</v>
          </cell>
        </row>
        <row r="75">
          <cell r="A75" t="str">
            <v>8.9</v>
          </cell>
          <cell r="B75" t="str">
            <v>Voertuigbewegingen</v>
          </cell>
        </row>
        <row r="76">
          <cell r="A76" t="str">
            <v>8.10</v>
          </cell>
          <cell r="B76" t="str">
            <v>Hijs- en tilactiviteiten</v>
          </cell>
        </row>
        <row r="77">
          <cell r="A77" t="str">
            <v>8.11</v>
          </cell>
          <cell r="B77" t="str">
            <v>Lay-out arbeidsplaats</v>
          </cell>
        </row>
        <row r="79">
          <cell r="A79" t="str">
            <v>9.  Gevaren veroorzaakt door omgevingsfactoren en werkklimaat</v>
          </cell>
        </row>
        <row r="80">
          <cell r="A80" t="str">
            <v>9.1</v>
          </cell>
          <cell r="B80" t="str">
            <v>Ontoereikende, onaangepaste of verkeerde verlichting</v>
          </cell>
        </row>
        <row r="81">
          <cell r="A81" t="str">
            <v>9.2</v>
          </cell>
          <cell r="B81" t="str">
            <v>Blootstelling aan koude of warme temperaturen</v>
          </cell>
        </row>
        <row r="82">
          <cell r="A82" t="str">
            <v>9.3</v>
          </cell>
          <cell r="B82" t="str">
            <v>Te droge of zeer vochtige lucht</v>
          </cell>
        </row>
        <row r="83">
          <cell r="A83" t="str">
            <v>9.4</v>
          </cell>
          <cell r="B83" t="str">
            <v>Onvoldoende verluchting</v>
          </cell>
        </row>
        <row r="84">
          <cell r="A84" t="str">
            <v>9.5</v>
          </cell>
          <cell r="B84" t="str">
            <v>Tocht</v>
          </cell>
        </row>
        <row r="85">
          <cell r="A85" t="str">
            <v>9.6</v>
          </cell>
          <cell r="B85" t="str">
            <v>Aanwezigheid van verontreingende stoffen</v>
          </cell>
        </row>
        <row r="87">
          <cell r="A87" t="str">
            <v>10.  Gevaren van ergonomische aard</v>
          </cell>
        </row>
        <row r="88">
          <cell r="A88" t="str">
            <v>10.1</v>
          </cell>
          <cell r="B88" t="str">
            <v>Verkeerde houding, overmatige of herhaalde krachtinspanning</v>
          </cell>
        </row>
        <row r="89">
          <cell r="A89" t="str">
            <v>10.2</v>
          </cell>
          <cell r="B89" t="str">
            <v>Onaangepast aan de menselijke anatomie(hand-/arm-,beenanatomie) gebruik van of onaangepaste individuele beschermingsmiddelen</v>
          </cell>
        </row>
        <row r="90">
          <cell r="A90" t="str">
            <v>10.3</v>
          </cell>
          <cell r="B90" t="str">
            <v>Niet gebruik van of onaangepaste beschermingsmiddelen</v>
          </cell>
        </row>
        <row r="91">
          <cell r="A91" t="str">
            <v>10.4</v>
          </cell>
          <cell r="B91" t="str">
            <v>Invloed van het dragen van persoonlijke beschermingsmiddelen voor andere aspecten van het werk (vb. Warmte, beweeglijkheid)</v>
          </cell>
        </row>
        <row r="93">
          <cell r="A93" t="str">
            <v>11.  Gevaren van psychologische aard</v>
          </cell>
        </row>
        <row r="94">
          <cell r="A94" t="str">
            <v>11.1</v>
          </cell>
          <cell r="B94" t="str">
            <v>Over- en onder geestelijke belasting, stress</v>
          </cell>
        </row>
        <row r="95">
          <cell r="A95" t="str">
            <v>11.2</v>
          </cell>
          <cell r="B95" t="str">
            <v>Hoog werktempo</v>
          </cell>
        </row>
        <row r="96">
          <cell r="A96" t="str">
            <v>11.3</v>
          </cell>
          <cell r="B96" t="str">
            <v>Kortcyclisch of monotoon werk</v>
          </cell>
        </row>
        <row r="97">
          <cell r="A97" t="str">
            <v>11.4</v>
          </cell>
          <cell r="B97" t="str">
            <v>Onvoldoende regelmogelijkheid</v>
          </cell>
        </row>
        <row r="98">
          <cell r="A98" t="str">
            <v>11.5</v>
          </cell>
          <cell r="B98" t="str">
            <v>Onduidelijkheid over de taakverdeling</v>
          </cell>
        </row>
        <row r="100">
          <cell r="A100" t="str">
            <v>12.  Gevaren verbonden aan arbeidsorganisatie</v>
          </cell>
        </row>
        <row r="101">
          <cell r="A101" t="str">
            <v>12.1</v>
          </cell>
          <cell r="B101" t="str">
            <v>Factoren die bepaald zijn door werkprocessen (bv. Continuïteit, ploegendienst, nachtdienst)</v>
          </cell>
        </row>
        <row r="102">
          <cell r="A102" t="str">
            <v>12.2</v>
          </cell>
          <cell r="B102" t="str">
            <v>Ontbreken van effectieve managementsystemen en-regelingen voor het organiseren, plannen, controleren en beheersen van het productie-, gezondheids- en veiligheidsproces</v>
          </cell>
        </row>
        <row r="103">
          <cell r="A103" t="str">
            <v>12.3</v>
          </cell>
          <cell r="B103" t="str">
            <v>Ontbreken van werk-, onderhouds- en inspectieprocedures van de uitrusting met inbegrip van de beveiligingssystemen</v>
          </cell>
        </row>
        <row r="104">
          <cell r="A104" t="str">
            <v>12.4</v>
          </cell>
          <cell r="B104" t="str">
            <v>Afwezigheid van procedures om te handelen in geval van ongevallen en noodsituaties</v>
          </cell>
        </row>
        <row r="105">
          <cell r="A105" t="str">
            <v>12.5</v>
          </cell>
          <cell r="B105" t="str">
            <v>Veranderende organisatie</v>
          </cell>
        </row>
        <row r="106">
          <cell r="A106" t="str">
            <v xml:space="preserve">12.6 </v>
          </cell>
          <cell r="B106" t="str">
            <v>Onvoldoende opleiding, instructies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6"/>
  <sheetViews>
    <sheetView workbookViewId="0">
      <selection activeCell="D5" sqref="D5"/>
    </sheetView>
  </sheetViews>
  <sheetFormatPr defaultRowHeight="15" x14ac:dyDescent="0.25"/>
  <sheetData>
    <row r="4" spans="2:9" x14ac:dyDescent="0.25">
      <c r="B4" s="9"/>
      <c r="C4" s="9"/>
      <c r="D4" s="18" t="s">
        <v>0</v>
      </c>
      <c r="E4" s="18" t="s">
        <v>1</v>
      </c>
      <c r="F4" s="99" t="s">
        <v>2</v>
      </c>
      <c r="G4" s="99"/>
      <c r="H4" s="99"/>
      <c r="I4" s="99"/>
    </row>
    <row r="5" spans="2:9" x14ac:dyDescent="0.25">
      <c r="B5" s="112" t="s">
        <v>138</v>
      </c>
      <c r="C5" s="113"/>
      <c r="D5" s="102">
        <f>B22</f>
        <v>0</v>
      </c>
      <c r="E5" s="19">
        <f>E23</f>
        <v>0</v>
      </c>
      <c r="F5" s="110">
        <f>M22</f>
        <v>0</v>
      </c>
      <c r="G5" s="108"/>
      <c r="H5" s="108"/>
      <c r="I5" s="109"/>
    </row>
    <row r="6" spans="2:9" x14ac:dyDescent="0.25">
      <c r="B6" s="9"/>
      <c r="C6" s="9"/>
      <c r="D6" s="104">
        <f>B28</f>
        <v>0</v>
      </c>
      <c r="E6" s="17">
        <f>E29</f>
        <v>0</v>
      </c>
      <c r="F6" s="111">
        <f>M28</f>
        <v>0</v>
      </c>
      <c r="G6" s="106"/>
      <c r="H6" s="106"/>
      <c r="I6" s="107"/>
    </row>
    <row r="7" spans="2:9" x14ac:dyDescent="0.25">
      <c r="B7" s="16"/>
      <c r="C7" s="16"/>
      <c r="D7" s="17"/>
      <c r="E7" s="17"/>
      <c r="F7" s="100"/>
      <c r="G7" s="100"/>
      <c r="H7" s="100"/>
      <c r="I7" s="100"/>
    </row>
    <row r="8" spans="2:9" x14ac:dyDescent="0.25">
      <c r="B8" s="7"/>
      <c r="C8" s="7"/>
      <c r="D8" s="17"/>
      <c r="E8" s="17"/>
      <c r="F8" s="100"/>
      <c r="G8" s="100"/>
      <c r="H8" s="100"/>
      <c r="I8" s="100"/>
    </row>
    <row r="9" spans="2:9" x14ac:dyDescent="0.25">
      <c r="B9" s="9"/>
      <c r="C9" s="9"/>
      <c r="D9" s="8"/>
      <c r="E9" s="8"/>
      <c r="F9" s="8"/>
      <c r="G9" s="98"/>
      <c r="H9" s="98"/>
      <c r="I9" s="98"/>
    </row>
    <row r="10" spans="2:9" x14ac:dyDescent="0.25">
      <c r="B10" s="9"/>
      <c r="C10" s="9"/>
      <c r="D10" s="8"/>
      <c r="E10" s="8"/>
      <c r="F10" s="8"/>
      <c r="G10" s="98"/>
      <c r="H10" s="98"/>
      <c r="I10" s="98"/>
    </row>
    <row r="11" spans="2:9" x14ac:dyDescent="0.25">
      <c r="B11" s="9"/>
      <c r="C11" s="9"/>
      <c r="D11" s="8"/>
      <c r="E11" s="8"/>
      <c r="F11" s="8"/>
      <c r="G11" s="98"/>
      <c r="H11" s="98"/>
      <c r="I11" s="98"/>
    </row>
    <row r="12" spans="2:9" x14ac:dyDescent="0.25">
      <c r="B12" s="16"/>
      <c r="C12" s="16"/>
      <c r="D12" s="18" t="s">
        <v>0</v>
      </c>
      <c r="E12" s="18" t="s">
        <v>1</v>
      </c>
      <c r="F12" s="99" t="s">
        <v>2</v>
      </c>
      <c r="G12" s="99"/>
      <c r="H12" s="99"/>
      <c r="I12" s="99"/>
    </row>
    <row r="13" spans="2:9" x14ac:dyDescent="0.25">
      <c r="B13" s="7"/>
      <c r="C13" s="7"/>
      <c r="D13" s="102"/>
      <c r="E13" s="19"/>
      <c r="F13" s="103"/>
      <c r="G13" s="101"/>
      <c r="H13" s="101"/>
      <c r="I13" s="101"/>
    </row>
    <row r="14" spans="2:9" x14ac:dyDescent="0.25">
      <c r="B14" s="9"/>
      <c r="C14" s="9"/>
      <c r="D14" s="104"/>
      <c r="E14" s="17"/>
      <c r="F14" s="105"/>
      <c r="G14" s="100"/>
      <c r="H14" s="100"/>
      <c r="I14" s="100"/>
    </row>
    <row r="15" spans="2:9" x14ac:dyDescent="0.25">
      <c r="B15" s="9"/>
      <c r="C15" s="9"/>
      <c r="D15" s="17"/>
      <c r="E15" s="17"/>
      <c r="F15" s="100"/>
      <c r="G15" s="100"/>
      <c r="H15" s="100"/>
      <c r="I15" s="100"/>
    </row>
    <row r="16" spans="2:9" x14ac:dyDescent="0.25">
      <c r="B16" s="9"/>
      <c r="C16" s="9"/>
      <c r="D16" s="17"/>
      <c r="E16" s="17"/>
      <c r="F16" s="100"/>
      <c r="G16" s="100"/>
      <c r="H16" s="100"/>
      <c r="I16" s="100"/>
    </row>
  </sheetData>
  <mergeCells count="11">
    <mergeCell ref="F12:I12"/>
    <mergeCell ref="F13:I13"/>
    <mergeCell ref="F14:I14"/>
    <mergeCell ref="F15:I15"/>
    <mergeCell ref="F16:I16"/>
    <mergeCell ref="F4:I4"/>
    <mergeCell ref="B5:C5"/>
    <mergeCell ref="F5:I5"/>
    <mergeCell ref="F6:I6"/>
    <mergeCell ref="F7:I7"/>
    <mergeCell ref="F8: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7"/>
  <sheetViews>
    <sheetView tabSelected="1" topLeftCell="A22" zoomScaleNormal="100" workbookViewId="0">
      <selection activeCell="L18" sqref="L18"/>
    </sheetView>
  </sheetViews>
  <sheetFormatPr defaultRowHeight="15" x14ac:dyDescent="0.25"/>
  <cols>
    <col min="1" max="1" width="5.140625" style="3" customWidth="1"/>
    <col min="2" max="2" width="16.85546875" style="3" customWidth="1"/>
    <col min="3" max="3" width="18.85546875" style="3" customWidth="1"/>
    <col min="4" max="4" width="14.140625" style="3" customWidth="1"/>
    <col min="5" max="5" width="32.42578125" style="3" customWidth="1"/>
    <col min="6" max="7" width="5.28515625" style="3" customWidth="1"/>
    <col min="8" max="8" width="6.7109375" style="3" hidden="1" customWidth="1"/>
    <col min="9" max="9" width="5.28515625" style="3" customWidth="1"/>
    <col min="10" max="10" width="5.42578125" style="3" customWidth="1"/>
    <col min="11" max="11" width="23.140625" style="3" customWidth="1"/>
    <col min="12" max="13" width="12.7109375" style="3" customWidth="1"/>
    <col min="14" max="14" width="13.5703125" style="3" customWidth="1"/>
    <col min="15" max="16" width="9.140625" style="3"/>
    <col min="17" max="17" width="9.140625" style="3" customWidth="1"/>
    <col min="18" max="22" width="3.5703125" style="3" customWidth="1"/>
    <col min="23" max="16384" width="9.140625" style="3"/>
  </cols>
  <sheetData>
    <row r="1" spans="1:22" ht="48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</row>
    <row r="2" spans="1:22" ht="18" customHeight="1" x14ac:dyDescent="0.25">
      <c r="A2" s="14"/>
      <c r="B2" s="96"/>
      <c r="C2" s="96"/>
      <c r="D2" s="96"/>
      <c r="E2" s="14"/>
      <c r="F2" s="14"/>
      <c r="G2" s="14"/>
      <c r="H2" s="14"/>
      <c r="I2" s="14"/>
      <c r="J2" s="14"/>
      <c r="K2" s="2"/>
      <c r="L2" s="2"/>
      <c r="M2" s="2"/>
      <c r="N2" s="2"/>
      <c r="O2" s="2"/>
      <c r="P2" s="2"/>
      <c r="Q2" s="4"/>
      <c r="R2" s="5">
        <v>1</v>
      </c>
      <c r="S2" s="6">
        <v>2</v>
      </c>
      <c r="T2" s="6">
        <v>3</v>
      </c>
      <c r="U2" s="6">
        <v>4</v>
      </c>
      <c r="V2" s="6">
        <v>5</v>
      </c>
    </row>
    <row r="3" spans="1:22" ht="18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2"/>
      <c r="P3" s="2"/>
      <c r="Q3" s="5">
        <v>1</v>
      </c>
      <c r="R3" s="5">
        <v>1</v>
      </c>
      <c r="S3" s="6">
        <v>1</v>
      </c>
      <c r="T3" s="6">
        <v>2</v>
      </c>
      <c r="U3" s="6">
        <v>2</v>
      </c>
      <c r="V3" s="6">
        <v>3</v>
      </c>
    </row>
    <row r="4" spans="1:22" ht="24.9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8"/>
      <c r="M4" s="8"/>
      <c r="N4" s="8"/>
      <c r="O4" s="2"/>
      <c r="P4" s="2"/>
      <c r="Q4" s="5">
        <v>2</v>
      </c>
      <c r="R4" s="5">
        <v>1</v>
      </c>
      <c r="S4" s="6">
        <v>2</v>
      </c>
      <c r="T4" s="6">
        <v>2</v>
      </c>
      <c r="U4" s="6">
        <v>3</v>
      </c>
      <c r="V4" s="6">
        <v>4</v>
      </c>
    </row>
    <row r="5" spans="1:22" ht="24.9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8"/>
      <c r="L5" s="8"/>
      <c r="M5" s="8"/>
      <c r="N5" s="8"/>
      <c r="O5" s="2"/>
      <c r="P5" s="2"/>
      <c r="Q5" s="10">
        <v>3</v>
      </c>
      <c r="R5" s="10">
        <v>2</v>
      </c>
      <c r="S5" s="11">
        <v>2</v>
      </c>
      <c r="T5" s="11">
        <v>3</v>
      </c>
      <c r="U5" s="11">
        <v>4</v>
      </c>
      <c r="V5" s="11">
        <v>4</v>
      </c>
    </row>
    <row r="6" spans="1:22" s="13" customFormat="1" ht="24.9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8"/>
      <c r="L6" s="8"/>
      <c r="M6" s="8"/>
      <c r="N6" s="8"/>
      <c r="O6" s="12"/>
      <c r="P6" s="12"/>
      <c r="Q6" s="5">
        <v>4</v>
      </c>
      <c r="R6" s="5">
        <v>2</v>
      </c>
      <c r="S6" s="6">
        <v>3</v>
      </c>
      <c r="T6" s="6">
        <v>4</v>
      </c>
      <c r="U6" s="6">
        <v>4</v>
      </c>
      <c r="V6" s="6">
        <v>5</v>
      </c>
    </row>
    <row r="7" spans="1:22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2"/>
      <c r="P7" s="2"/>
      <c r="Q7" s="10">
        <v>5</v>
      </c>
      <c r="R7" s="10">
        <v>3</v>
      </c>
      <c r="S7" s="11">
        <v>4</v>
      </c>
      <c r="T7" s="11">
        <v>4</v>
      </c>
      <c r="U7" s="11">
        <v>5</v>
      </c>
      <c r="V7" s="11">
        <v>5</v>
      </c>
    </row>
    <row r="8" spans="1:22" ht="18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2"/>
      <c r="P8" s="2"/>
      <c r="Q8" s="10"/>
      <c r="R8" s="10"/>
      <c r="S8" s="11"/>
      <c r="T8" s="11"/>
      <c r="U8" s="11"/>
      <c r="V8" s="11"/>
    </row>
    <row r="9" spans="1:22" ht="14.25" customHeight="1" x14ac:dyDescent="0.25">
      <c r="A9" s="9"/>
      <c r="B9" s="9"/>
      <c r="C9" s="9"/>
      <c r="D9" s="18" t="s">
        <v>0</v>
      </c>
      <c r="E9" s="18" t="s">
        <v>1</v>
      </c>
      <c r="F9" s="99" t="s">
        <v>2</v>
      </c>
      <c r="G9" s="99"/>
      <c r="H9" s="99"/>
      <c r="I9" s="99"/>
      <c r="J9" s="9"/>
      <c r="K9" s="8"/>
      <c r="L9" s="8"/>
      <c r="M9" s="15"/>
      <c r="N9" s="8"/>
      <c r="O9" s="2"/>
      <c r="P9" s="2"/>
      <c r="Q9" s="10"/>
      <c r="R9" s="10"/>
      <c r="S9" s="11"/>
      <c r="T9" s="11"/>
      <c r="U9" s="11"/>
      <c r="V9" s="11"/>
    </row>
    <row r="10" spans="1:22" ht="30" customHeight="1" x14ac:dyDescent="0.25">
      <c r="A10" s="9"/>
      <c r="B10" s="112" t="s">
        <v>138</v>
      </c>
      <c r="C10" s="113"/>
      <c r="D10" s="114">
        <f>B27</f>
        <v>42814</v>
      </c>
      <c r="E10" s="118" t="str">
        <f>E28</f>
        <v xml:space="preserve">Unimat: Cruciale bouten nazien/vervangen  </v>
      </c>
      <c r="F10" s="115">
        <f>M27</f>
        <v>42842</v>
      </c>
      <c r="G10" s="116"/>
      <c r="H10" s="116"/>
      <c r="I10" s="117"/>
      <c r="J10" s="9"/>
      <c r="K10" s="8"/>
      <c r="L10" s="8"/>
      <c r="M10" s="8"/>
      <c r="N10" s="8"/>
      <c r="O10" s="2"/>
      <c r="P10" s="2"/>
      <c r="Q10" s="10"/>
      <c r="R10" s="10"/>
      <c r="S10" s="11"/>
      <c r="T10" s="11"/>
      <c r="U10" s="11"/>
      <c r="V10" s="11"/>
    </row>
    <row r="11" spans="1:22" ht="30" customHeight="1" x14ac:dyDescent="0.25">
      <c r="A11" s="9"/>
      <c r="B11" s="9"/>
      <c r="C11" s="9"/>
      <c r="D11" s="104">
        <f>B33</f>
        <v>42814</v>
      </c>
      <c r="E11" s="119" t="str">
        <f>E34</f>
        <v>Unimat: Bij profileren vinger klem tussen transportband en werkstuk.</v>
      </c>
      <c r="F11" s="111">
        <f>M33</f>
        <v>42849</v>
      </c>
      <c r="G11" s="106"/>
      <c r="H11" s="106"/>
      <c r="I11" s="107"/>
      <c r="J11" s="9"/>
      <c r="K11" s="8"/>
      <c r="L11" s="8"/>
      <c r="M11" s="8"/>
      <c r="N11" s="8"/>
      <c r="O11" s="2"/>
      <c r="P11" s="2"/>
      <c r="Q11" s="10"/>
      <c r="R11" s="10"/>
      <c r="S11" s="11"/>
      <c r="T11" s="11"/>
      <c r="U11" s="11"/>
      <c r="V11" s="11"/>
    </row>
    <row r="12" spans="1:22" ht="30" customHeight="1" x14ac:dyDescent="0.25">
      <c r="A12" s="16"/>
      <c r="B12" s="16"/>
      <c r="C12" s="16"/>
      <c r="D12" s="17"/>
      <c r="E12" s="17"/>
      <c r="F12" s="100"/>
      <c r="G12" s="100"/>
      <c r="H12" s="100"/>
      <c r="I12" s="100"/>
      <c r="J12" s="16"/>
      <c r="K12" s="16"/>
      <c r="L12" s="16"/>
      <c r="M12" s="16"/>
      <c r="N12" s="16"/>
      <c r="O12" s="2"/>
      <c r="P12" s="2"/>
      <c r="Q12" s="10"/>
      <c r="R12" s="10"/>
      <c r="S12" s="11"/>
      <c r="T12" s="11"/>
      <c r="U12" s="11"/>
      <c r="V12" s="11"/>
    </row>
    <row r="13" spans="1:22" ht="30" customHeight="1" x14ac:dyDescent="0.25">
      <c r="A13" s="7"/>
      <c r="B13" s="7"/>
      <c r="C13" s="7"/>
      <c r="D13" s="17"/>
      <c r="E13" s="17"/>
      <c r="F13" s="100"/>
      <c r="G13" s="100"/>
      <c r="H13" s="100"/>
      <c r="I13" s="100"/>
      <c r="J13" s="97"/>
      <c r="K13" s="7"/>
      <c r="L13" s="7"/>
      <c r="M13" s="7"/>
      <c r="N13" s="7"/>
      <c r="O13" s="2"/>
      <c r="P13" s="2"/>
      <c r="Q13" s="10"/>
      <c r="R13" s="10"/>
      <c r="S13" s="11"/>
      <c r="T13" s="11"/>
      <c r="U13" s="11"/>
      <c r="V13" s="11"/>
    </row>
    <row r="14" spans="1:22" ht="24.95" customHeight="1" x14ac:dyDescent="0.25">
      <c r="A14" s="9"/>
      <c r="B14" s="9"/>
      <c r="C14" s="9"/>
      <c r="D14" s="8"/>
      <c r="E14" s="8"/>
      <c r="F14" s="8"/>
      <c r="G14" s="98"/>
      <c r="H14" s="98"/>
      <c r="I14" s="98"/>
      <c r="J14" s="98"/>
      <c r="K14" s="8"/>
      <c r="L14" s="14"/>
      <c r="M14" s="14"/>
      <c r="N14" s="14"/>
      <c r="O14" s="2"/>
      <c r="P14" s="2"/>
      <c r="Q14" s="10"/>
      <c r="R14" s="10"/>
      <c r="S14" s="11"/>
      <c r="T14" s="11"/>
      <c r="U14" s="11"/>
      <c r="V14" s="11"/>
    </row>
    <row r="15" spans="1:22" ht="3" customHeight="1" x14ac:dyDescent="0.25">
      <c r="A15" s="9"/>
      <c r="B15" s="9"/>
      <c r="C15" s="9"/>
      <c r="D15" s="8"/>
      <c r="E15" s="8"/>
      <c r="F15" s="8"/>
      <c r="G15" s="98"/>
      <c r="H15" s="98"/>
      <c r="I15" s="98"/>
      <c r="J15" s="98"/>
      <c r="K15" s="8"/>
      <c r="L15" s="14"/>
      <c r="M15" s="14"/>
      <c r="N15" s="14"/>
      <c r="O15" s="2"/>
      <c r="P15" s="2"/>
      <c r="Q15" s="10"/>
      <c r="R15" s="10"/>
      <c r="S15" s="11"/>
      <c r="T15" s="11"/>
      <c r="U15" s="11"/>
      <c r="V15" s="11"/>
    </row>
    <row r="16" spans="1:22" ht="9.75" customHeight="1" x14ac:dyDescent="0.25">
      <c r="A16" s="9"/>
      <c r="B16" s="9"/>
      <c r="C16" s="9"/>
      <c r="D16" s="8"/>
      <c r="E16" s="8"/>
      <c r="F16" s="8"/>
      <c r="G16" s="98"/>
      <c r="H16" s="98"/>
      <c r="I16" s="98"/>
      <c r="J16" s="98"/>
      <c r="K16" s="8"/>
      <c r="L16" s="14"/>
      <c r="M16" s="14"/>
      <c r="N16" s="14"/>
      <c r="O16" s="2"/>
      <c r="P16" s="2"/>
      <c r="Q16" s="10"/>
      <c r="R16" s="10"/>
      <c r="S16" s="11"/>
      <c r="T16" s="11"/>
      <c r="U16" s="11"/>
      <c r="V16" s="11"/>
    </row>
    <row r="17" spans="1:22" x14ac:dyDescent="0.25">
      <c r="A17" s="16"/>
      <c r="B17" s="16"/>
      <c r="C17" s="16"/>
      <c r="D17" s="18" t="s">
        <v>0</v>
      </c>
      <c r="E17" s="18" t="s">
        <v>1</v>
      </c>
      <c r="F17" s="99" t="s">
        <v>2</v>
      </c>
      <c r="G17" s="99"/>
      <c r="H17" s="99"/>
      <c r="I17" s="99"/>
      <c r="J17" s="16"/>
      <c r="K17" s="16"/>
      <c r="L17" s="14"/>
      <c r="M17" s="14"/>
      <c r="N17" s="14"/>
      <c r="O17" s="2"/>
      <c r="P17" s="2"/>
      <c r="Q17" s="10"/>
      <c r="R17" s="10"/>
      <c r="S17" s="11"/>
      <c r="T17" s="11"/>
      <c r="U17" s="11"/>
      <c r="V17" s="11"/>
    </row>
    <row r="18" spans="1:22" ht="30" customHeight="1" x14ac:dyDescent="0.25">
      <c r="A18" s="7"/>
      <c r="B18" s="120" t="s">
        <v>139</v>
      </c>
      <c r="C18" s="121"/>
      <c r="D18" s="102"/>
      <c r="E18" s="19"/>
      <c r="F18" s="103"/>
      <c r="G18" s="101"/>
      <c r="H18" s="101"/>
      <c r="I18" s="101"/>
      <c r="J18" s="7"/>
      <c r="K18" s="7"/>
      <c r="L18" s="14"/>
      <c r="M18" s="14"/>
      <c r="N18" s="14"/>
      <c r="O18" s="2"/>
      <c r="P18" s="2"/>
      <c r="Q18" s="10"/>
      <c r="R18" s="10"/>
      <c r="S18" s="11"/>
      <c r="T18" s="11"/>
      <c r="U18" s="11"/>
      <c r="V18" s="11"/>
    </row>
    <row r="19" spans="1:22" ht="30" customHeight="1" x14ac:dyDescent="0.25">
      <c r="A19" s="9"/>
      <c r="B19" s="9"/>
      <c r="C19" s="9"/>
      <c r="D19" s="104"/>
      <c r="E19" s="17"/>
      <c r="F19" s="105"/>
      <c r="G19" s="100"/>
      <c r="H19" s="100"/>
      <c r="I19" s="100"/>
      <c r="J19" s="9"/>
      <c r="K19" s="8"/>
      <c r="L19" s="14"/>
      <c r="M19" s="14"/>
      <c r="N19" s="14"/>
      <c r="O19" s="2"/>
      <c r="P19" s="2"/>
      <c r="Q19" s="10"/>
      <c r="R19" s="10"/>
      <c r="S19" s="11"/>
      <c r="T19" s="11"/>
      <c r="U19" s="11"/>
      <c r="V19" s="11"/>
    </row>
    <row r="20" spans="1:22" ht="30" customHeight="1" x14ac:dyDescent="0.25">
      <c r="A20" s="9"/>
      <c r="B20" s="9"/>
      <c r="C20" s="9"/>
      <c r="D20" s="17"/>
      <c r="E20" s="17"/>
      <c r="F20" s="100"/>
      <c r="G20" s="100"/>
      <c r="H20" s="100"/>
      <c r="I20" s="100"/>
      <c r="J20" s="9"/>
      <c r="K20" s="8"/>
      <c r="L20" s="14"/>
      <c r="M20" s="14"/>
      <c r="N20" s="14"/>
      <c r="O20" s="2"/>
      <c r="P20" s="2"/>
      <c r="Q20" s="10"/>
      <c r="R20" s="10"/>
      <c r="S20" s="11"/>
      <c r="T20" s="11"/>
      <c r="U20" s="11"/>
      <c r="V20" s="11"/>
    </row>
    <row r="21" spans="1:22" ht="30" customHeight="1" x14ac:dyDescent="0.25">
      <c r="A21" s="9"/>
      <c r="B21" s="9"/>
      <c r="C21" s="9"/>
      <c r="D21" s="17"/>
      <c r="E21" s="17"/>
      <c r="F21" s="100"/>
      <c r="G21" s="100"/>
      <c r="H21" s="100"/>
      <c r="I21" s="100"/>
      <c r="J21" s="9"/>
      <c r="K21" s="8"/>
      <c r="L21" s="14"/>
      <c r="M21" s="14"/>
      <c r="N21" s="14"/>
      <c r="O21" s="2"/>
      <c r="P21" s="2"/>
      <c r="Q21" s="12"/>
      <c r="R21" s="12"/>
      <c r="S21" s="13"/>
      <c r="T21" s="13"/>
      <c r="U21" s="13"/>
      <c r="V21" s="13"/>
    </row>
    <row r="22" spans="1:22" ht="28.5" customHeight="1" x14ac:dyDescent="0.25">
      <c r="A22" s="9"/>
      <c r="B22" s="9"/>
      <c r="C22" s="9"/>
      <c r="D22" s="8"/>
      <c r="E22" s="8"/>
      <c r="F22" s="8"/>
      <c r="G22" s="9"/>
      <c r="H22" s="9"/>
      <c r="I22" s="9"/>
      <c r="J22" s="9"/>
      <c r="K22" s="8"/>
      <c r="L22" s="14"/>
      <c r="M22" s="14"/>
      <c r="N22" s="14"/>
      <c r="O22" s="2"/>
      <c r="P22" s="2"/>
      <c r="Q22" s="12"/>
      <c r="R22" s="12"/>
      <c r="S22" s="13"/>
      <c r="T22" s="13"/>
      <c r="U22" s="13"/>
      <c r="V22" s="13"/>
    </row>
    <row r="23" spans="1:22" ht="15.75" thickBo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2" ht="18" customHeight="1" x14ac:dyDescent="0.25">
      <c r="A24" s="20" t="s">
        <v>3</v>
      </c>
      <c r="B24" s="21" t="s">
        <v>4</v>
      </c>
      <c r="C24" s="22" t="s">
        <v>5</v>
      </c>
      <c r="D24" s="23" t="s">
        <v>6</v>
      </c>
      <c r="E24" s="24"/>
      <c r="F24" s="25" t="s">
        <v>7</v>
      </c>
      <c r="G24" s="26"/>
      <c r="H24" s="26"/>
      <c r="I24" s="26"/>
      <c r="J24" s="27"/>
      <c r="K24" s="28" t="s">
        <v>8</v>
      </c>
      <c r="L24" s="22" t="s">
        <v>9</v>
      </c>
      <c r="M24" s="29" t="s">
        <v>10</v>
      </c>
      <c r="N24" s="29" t="s">
        <v>11</v>
      </c>
      <c r="O24" s="2"/>
      <c r="P24" s="2"/>
      <c r="Q24" s="2"/>
      <c r="R24" s="2"/>
    </row>
    <row r="25" spans="1:22" ht="24.95" customHeight="1" x14ac:dyDescent="0.25">
      <c r="A25" s="30"/>
      <c r="B25" s="31"/>
      <c r="C25" s="32"/>
      <c r="D25" s="33" t="s">
        <v>12</v>
      </c>
      <c r="E25" s="34" t="s">
        <v>13</v>
      </c>
      <c r="F25" s="35" t="s">
        <v>14</v>
      </c>
      <c r="G25" s="36" t="s">
        <v>15</v>
      </c>
      <c r="H25" s="37"/>
      <c r="I25" s="38" t="s">
        <v>16</v>
      </c>
      <c r="J25" s="39" t="s">
        <v>17</v>
      </c>
      <c r="K25" s="40"/>
      <c r="L25" s="32"/>
      <c r="M25" s="41"/>
      <c r="N25" s="41"/>
      <c r="O25" s="2"/>
      <c r="P25" s="2"/>
      <c r="Q25" s="2"/>
      <c r="R25" s="2"/>
    </row>
    <row r="26" spans="1:22" ht="24.95" customHeight="1" thickBot="1" x14ac:dyDescent="0.3">
      <c r="A26" s="30"/>
      <c r="B26" s="42" t="s">
        <v>18</v>
      </c>
      <c r="C26" s="32"/>
      <c r="D26" s="43" t="s">
        <v>19</v>
      </c>
      <c r="E26" s="44" t="s">
        <v>20</v>
      </c>
      <c r="F26" s="45"/>
      <c r="G26" s="46"/>
      <c r="H26" s="47" t="s">
        <v>21</v>
      </c>
      <c r="I26" s="48"/>
      <c r="J26" s="49"/>
      <c r="K26" s="30"/>
      <c r="L26" s="50" t="s">
        <v>22</v>
      </c>
      <c r="M26" s="50" t="s">
        <v>18</v>
      </c>
      <c r="N26" s="50" t="s">
        <v>18</v>
      </c>
      <c r="O26" s="2"/>
      <c r="P26" s="2"/>
      <c r="Q26" s="2"/>
      <c r="R26" s="2"/>
    </row>
    <row r="27" spans="1:22" ht="45" customHeight="1" thickTop="1" x14ac:dyDescent="0.25">
      <c r="A27" s="51" t="s">
        <v>23</v>
      </c>
      <c r="B27" s="52">
        <v>42814</v>
      </c>
      <c r="C27" s="53" t="s">
        <v>24</v>
      </c>
      <c r="D27" s="54" t="s">
        <v>25</v>
      </c>
      <c r="E27" s="55" t="str">
        <f>VLOOKUP(D27,'[1]WP-RA'!A$4:B$106,2,FALSE)</f>
        <v>Stabilisatieverlies van machines en onderdelen</v>
      </c>
      <c r="F27" s="56"/>
      <c r="G27" s="57"/>
      <c r="H27" s="58">
        <f>INDEX($Q$2:$V$7,G27+1,F27+1)</f>
        <v>0</v>
      </c>
      <c r="I27" s="59"/>
      <c r="J27" s="60" t="str">
        <f>IF(OR(F27=0,G27=0,H27=0,I27=0),"",INDEX($Q$2:$V$7,I27+1,H27+1))</f>
        <v/>
      </c>
      <c r="K27" s="53" t="s">
        <v>26</v>
      </c>
      <c r="L27" s="61">
        <v>4</v>
      </c>
      <c r="M27" s="52">
        <f t="shared" ref="M27:M29" si="0">DATE(YEAR(B27),MONTH(B27),DAY(B27)+(L27*7))</f>
        <v>42842</v>
      </c>
      <c r="N27" s="62"/>
      <c r="O27" s="63" t="str">
        <f>IF(N27 = "", "NOK", "OK")</f>
        <v>NOK</v>
      </c>
      <c r="P27" s="2"/>
      <c r="Q27" s="64"/>
      <c r="R27" s="2"/>
    </row>
    <row r="28" spans="1:22" ht="45" customHeight="1" thickBot="1" x14ac:dyDescent="0.3">
      <c r="A28" s="65"/>
      <c r="B28" s="66"/>
      <c r="C28" s="67"/>
      <c r="D28" s="68"/>
      <c r="E28" s="69" t="s">
        <v>27</v>
      </c>
      <c r="F28" s="70"/>
      <c r="G28" s="71"/>
      <c r="H28" s="72"/>
      <c r="I28" s="73"/>
      <c r="J28" s="74"/>
      <c r="K28" s="67"/>
      <c r="L28" s="75"/>
      <c r="M28" s="66"/>
      <c r="N28" s="76"/>
      <c r="O28" s="63"/>
      <c r="P28" s="2"/>
      <c r="Q28" s="77"/>
      <c r="R28" s="77"/>
    </row>
    <row r="29" spans="1:22" ht="45" customHeight="1" thickTop="1" x14ac:dyDescent="0.25">
      <c r="A29" s="51" t="s">
        <v>28</v>
      </c>
      <c r="B29" s="52">
        <v>42814</v>
      </c>
      <c r="C29" s="53" t="s">
        <v>24</v>
      </c>
      <c r="D29" s="78" t="s">
        <v>29</v>
      </c>
      <c r="E29" s="79" t="str">
        <f>VLOOKUP(D29,'[1]WP-RA'!A$4:B$106,2,FALSE)</f>
        <v>Snij- of amputatiegevaren</v>
      </c>
      <c r="F29" s="56">
        <v>3</v>
      </c>
      <c r="G29" s="57">
        <v>1</v>
      </c>
      <c r="H29" s="58">
        <f>INDEX($Q$2:$V$7,G29+1,F29+1)</f>
        <v>2</v>
      </c>
      <c r="I29" s="59">
        <v>1</v>
      </c>
      <c r="J29" s="60">
        <f>IF(OR(F29=0,G29=0,H29=0,I29=0),"",INDEX($Q$2:$V$7,I29+1,H29+1))</f>
        <v>1</v>
      </c>
      <c r="K29" s="53" t="s">
        <v>30</v>
      </c>
      <c r="L29" s="61">
        <v>1</v>
      </c>
      <c r="M29" s="52">
        <f t="shared" si="0"/>
        <v>42821</v>
      </c>
      <c r="N29" s="62">
        <v>42815</v>
      </c>
      <c r="O29" s="63" t="str">
        <f t="shared" ref="O29" si="1">IF(N29 = "", "NOK", "OK")</f>
        <v>OK</v>
      </c>
      <c r="P29" s="2"/>
      <c r="Q29" s="77"/>
      <c r="R29" s="77"/>
    </row>
    <row r="30" spans="1:22" ht="45" customHeight="1" thickBot="1" x14ac:dyDescent="0.3">
      <c r="A30" s="65"/>
      <c r="B30" s="66"/>
      <c r="C30" s="67"/>
      <c r="D30" s="80"/>
      <c r="E30" s="69" t="s">
        <v>31</v>
      </c>
      <c r="F30" s="70"/>
      <c r="G30" s="71"/>
      <c r="H30" s="72"/>
      <c r="I30" s="73"/>
      <c r="J30" s="74"/>
      <c r="K30" s="67"/>
      <c r="L30" s="75"/>
      <c r="M30" s="66"/>
      <c r="N30" s="76"/>
      <c r="O30" s="63"/>
      <c r="P30" s="2"/>
      <c r="Q30" s="77"/>
      <c r="R30" s="77"/>
    </row>
    <row r="31" spans="1:22" ht="45" customHeight="1" thickTop="1" x14ac:dyDescent="0.25">
      <c r="A31" s="51" t="s">
        <v>32</v>
      </c>
      <c r="B31" s="52">
        <v>42814</v>
      </c>
      <c r="C31" s="53" t="s">
        <v>24</v>
      </c>
      <c r="D31" s="78" t="s">
        <v>33</v>
      </c>
      <c r="E31" s="79" t="str">
        <f>VLOOKUP(D31,'[1]WP-RA'!A$4:B$106,2,FALSE)</f>
        <v>Ejectiegevaren van onderdelen</v>
      </c>
      <c r="F31" s="56">
        <v>3</v>
      </c>
      <c r="G31" s="57">
        <v>1</v>
      </c>
      <c r="H31" s="58">
        <f>INDEX($Q$2:$V$7,G31+1,F31+1)</f>
        <v>2</v>
      </c>
      <c r="I31" s="59">
        <v>4</v>
      </c>
      <c r="J31" s="60">
        <f>IF(OR(F31=0,G31=0,H31=0,I31=0),"",INDEX($Q$2:$V$7,I31+1,H31+1))</f>
        <v>3</v>
      </c>
      <c r="K31" s="53" t="s">
        <v>34</v>
      </c>
      <c r="L31" s="61">
        <v>1</v>
      </c>
      <c r="M31" s="52">
        <f t="shared" ref="M31" si="2">DATE(YEAR(B31),MONTH(B31),DAY(B31)+(L31*7))</f>
        <v>42821</v>
      </c>
      <c r="N31" s="62">
        <v>42815</v>
      </c>
      <c r="O31" s="63" t="str">
        <f t="shared" ref="O31" si="3">IF(N31 = "", "NOK", "OK")</f>
        <v>OK</v>
      </c>
      <c r="P31" s="2"/>
      <c r="Q31" s="77"/>
      <c r="R31" s="77"/>
    </row>
    <row r="32" spans="1:22" ht="45" customHeight="1" thickBot="1" x14ac:dyDescent="0.3">
      <c r="A32" s="65"/>
      <c r="B32" s="66"/>
      <c r="C32" s="67"/>
      <c r="D32" s="80"/>
      <c r="E32" s="69" t="s">
        <v>35</v>
      </c>
      <c r="F32" s="70"/>
      <c r="G32" s="71"/>
      <c r="H32" s="72"/>
      <c r="I32" s="73"/>
      <c r="J32" s="74"/>
      <c r="K32" s="67"/>
      <c r="L32" s="75"/>
      <c r="M32" s="66"/>
      <c r="N32" s="76"/>
      <c r="O32" s="63"/>
      <c r="P32" s="2"/>
      <c r="Q32" s="77"/>
      <c r="R32" s="77"/>
    </row>
    <row r="33" spans="1:18" ht="45" customHeight="1" thickTop="1" x14ac:dyDescent="0.25">
      <c r="A33" s="51" t="s">
        <v>36</v>
      </c>
      <c r="B33" s="52">
        <v>42814</v>
      </c>
      <c r="C33" s="53" t="s">
        <v>24</v>
      </c>
      <c r="D33" s="78" t="s">
        <v>37</v>
      </c>
      <c r="E33" s="79" t="str">
        <f>VLOOKUP(D33,'[1]WP-RA'!A$4:B$106,2,FALSE)</f>
        <v>Meesleur- of opsluitgevaren</v>
      </c>
      <c r="F33" s="56">
        <v>3</v>
      </c>
      <c r="G33" s="57">
        <v>5</v>
      </c>
      <c r="H33" s="58">
        <f>INDEX($Q$2:$V$7,G33+1,F33+1)</f>
        <v>4</v>
      </c>
      <c r="I33" s="59">
        <v>2</v>
      </c>
      <c r="J33" s="60">
        <f>IF(OR(F33=0,G33=0,H33=0,I33=0),"",INDEX($Q$2:$V$7,I33+1,H33+1))</f>
        <v>3</v>
      </c>
      <c r="K33" s="53" t="s">
        <v>38</v>
      </c>
      <c r="L33" s="61">
        <v>5</v>
      </c>
      <c r="M33" s="52">
        <f t="shared" ref="M33" si="4">DATE(YEAR(B33),MONTH(B33),DAY(B33)+(L33*7))</f>
        <v>42849</v>
      </c>
      <c r="N33" s="62"/>
      <c r="O33" s="63" t="str">
        <f t="shared" ref="O33" si="5">IF(N33 = "", "NOK", "OK")</f>
        <v>NOK</v>
      </c>
      <c r="P33" s="2"/>
      <c r="Q33" s="77"/>
      <c r="R33" s="77"/>
    </row>
    <row r="34" spans="1:18" ht="45" customHeight="1" thickBot="1" x14ac:dyDescent="0.3">
      <c r="A34" s="65"/>
      <c r="B34" s="66"/>
      <c r="C34" s="67"/>
      <c r="D34" s="80"/>
      <c r="E34" s="69" t="s">
        <v>39</v>
      </c>
      <c r="F34" s="70"/>
      <c r="G34" s="71"/>
      <c r="H34" s="72"/>
      <c r="I34" s="73"/>
      <c r="J34" s="74"/>
      <c r="K34" s="67"/>
      <c r="L34" s="75"/>
      <c r="M34" s="66"/>
      <c r="N34" s="76"/>
      <c r="O34" s="63"/>
      <c r="P34" s="2"/>
      <c r="Q34" s="77"/>
      <c r="R34" s="77"/>
    </row>
    <row r="35" spans="1:18" ht="45" customHeight="1" thickTop="1" x14ac:dyDescent="0.25">
      <c r="A35" s="51" t="s">
        <v>40</v>
      </c>
      <c r="B35" s="52"/>
      <c r="C35" s="53"/>
      <c r="D35" s="78"/>
      <c r="E35" s="79"/>
      <c r="F35" s="56"/>
      <c r="G35" s="57"/>
      <c r="H35" s="58"/>
      <c r="I35" s="59"/>
      <c r="J35" s="60"/>
      <c r="K35" s="53"/>
      <c r="L35" s="61"/>
      <c r="M35" s="52"/>
      <c r="N35" s="62"/>
      <c r="O35" s="63" t="str">
        <f t="shared" ref="O35" si="6">IF(N35 = "", "NOK", "OK")</f>
        <v>NOK</v>
      </c>
      <c r="P35" s="2"/>
      <c r="Q35" s="77"/>
      <c r="R35" s="77"/>
    </row>
    <row r="36" spans="1:18" ht="45" customHeight="1" thickBot="1" x14ac:dyDescent="0.3">
      <c r="A36" s="65"/>
      <c r="B36" s="66"/>
      <c r="C36" s="67"/>
      <c r="D36" s="80"/>
      <c r="E36" s="69"/>
      <c r="F36" s="70"/>
      <c r="G36" s="71"/>
      <c r="H36" s="72"/>
      <c r="I36" s="73"/>
      <c r="J36" s="74"/>
      <c r="K36" s="67"/>
      <c r="L36" s="75"/>
      <c r="M36" s="66"/>
      <c r="N36" s="76"/>
      <c r="O36" s="63"/>
      <c r="P36" s="2"/>
      <c r="Q36" s="77"/>
      <c r="R36" s="77"/>
    </row>
    <row r="37" spans="1:18" ht="45" customHeight="1" thickTop="1" x14ac:dyDescent="0.25">
      <c r="A37" s="51" t="s">
        <v>41</v>
      </c>
      <c r="B37" s="52"/>
      <c r="C37" s="53"/>
      <c r="D37" s="78"/>
      <c r="E37" s="79"/>
      <c r="F37" s="56"/>
      <c r="G37" s="57"/>
      <c r="H37" s="58"/>
      <c r="I37" s="59"/>
      <c r="J37" s="60"/>
      <c r="K37" s="53"/>
      <c r="L37" s="61"/>
      <c r="M37" s="52"/>
      <c r="N37" s="62"/>
      <c r="O37" s="63" t="str">
        <f t="shared" ref="O37" si="7">IF(N37 = "", "NOK", "OK")</f>
        <v>NOK</v>
      </c>
      <c r="P37" s="2"/>
      <c r="Q37" s="77"/>
      <c r="R37" s="77"/>
    </row>
    <row r="38" spans="1:18" ht="45" customHeight="1" thickBot="1" x14ac:dyDescent="0.3">
      <c r="A38" s="65"/>
      <c r="B38" s="66"/>
      <c r="C38" s="67"/>
      <c r="D38" s="80"/>
      <c r="E38" s="69"/>
      <c r="F38" s="70"/>
      <c r="G38" s="71"/>
      <c r="H38" s="72"/>
      <c r="I38" s="73"/>
      <c r="J38" s="74"/>
      <c r="K38" s="67"/>
      <c r="L38" s="75"/>
      <c r="M38" s="66"/>
      <c r="N38" s="76"/>
      <c r="O38" s="63"/>
      <c r="P38" s="2"/>
      <c r="Q38" s="77"/>
      <c r="R38" s="77"/>
    </row>
    <row r="39" spans="1:18" ht="45" customHeight="1" thickTop="1" x14ac:dyDescent="0.25">
      <c r="A39" s="51" t="s">
        <v>42</v>
      </c>
      <c r="B39" s="52"/>
      <c r="C39" s="53"/>
      <c r="D39" s="78"/>
      <c r="E39" s="79"/>
      <c r="F39" s="56"/>
      <c r="G39" s="57"/>
      <c r="H39" s="58"/>
      <c r="I39" s="59"/>
      <c r="J39" s="60"/>
      <c r="K39" s="53"/>
      <c r="L39" s="61"/>
      <c r="M39" s="52"/>
      <c r="N39" s="62"/>
      <c r="O39" s="63" t="str">
        <f t="shared" ref="O39" si="8">IF(N39 = "", "NOK", "OK")</f>
        <v>NOK</v>
      </c>
      <c r="P39" s="2"/>
      <c r="Q39" s="77"/>
      <c r="R39" s="77"/>
    </row>
    <row r="40" spans="1:18" ht="45" customHeight="1" thickBot="1" x14ac:dyDescent="0.3">
      <c r="A40" s="65"/>
      <c r="B40" s="66"/>
      <c r="C40" s="67"/>
      <c r="D40" s="80"/>
      <c r="E40" s="69"/>
      <c r="F40" s="70"/>
      <c r="G40" s="71"/>
      <c r="H40" s="72"/>
      <c r="I40" s="73"/>
      <c r="J40" s="74"/>
      <c r="K40" s="67"/>
      <c r="L40" s="75"/>
      <c r="M40" s="66"/>
      <c r="N40" s="76"/>
      <c r="O40" s="63"/>
      <c r="P40" s="2"/>
      <c r="Q40" s="77"/>
      <c r="R40" s="81"/>
    </row>
    <row r="41" spans="1:18" ht="45" customHeight="1" thickTop="1" x14ac:dyDescent="0.25">
      <c r="A41" s="51" t="s">
        <v>43</v>
      </c>
      <c r="B41" s="52"/>
      <c r="C41" s="53"/>
      <c r="D41" s="78"/>
      <c r="E41" s="79"/>
      <c r="F41" s="56"/>
      <c r="G41" s="57"/>
      <c r="H41" s="58"/>
      <c r="I41" s="59"/>
      <c r="J41" s="60"/>
      <c r="K41" s="53"/>
      <c r="L41" s="61"/>
      <c r="M41" s="52"/>
      <c r="N41" s="62"/>
      <c r="O41" s="63" t="str">
        <f t="shared" ref="O41" si="9">IF(N41 = "", "NOK", "OK")</f>
        <v>NOK</v>
      </c>
      <c r="P41" s="2"/>
      <c r="Q41" s="77"/>
      <c r="R41" s="82"/>
    </row>
    <row r="42" spans="1:18" ht="45" customHeight="1" thickBot="1" x14ac:dyDescent="0.3">
      <c r="A42" s="65"/>
      <c r="B42" s="66"/>
      <c r="C42" s="67"/>
      <c r="D42" s="80"/>
      <c r="E42" s="69"/>
      <c r="F42" s="70"/>
      <c r="G42" s="71"/>
      <c r="H42" s="72"/>
      <c r="I42" s="73"/>
      <c r="J42" s="74"/>
      <c r="K42" s="67"/>
      <c r="L42" s="75"/>
      <c r="M42" s="66"/>
      <c r="N42" s="76"/>
      <c r="O42" s="63"/>
      <c r="P42" s="2"/>
      <c r="Q42" s="77"/>
      <c r="R42" s="82"/>
    </row>
    <row r="43" spans="1:18" ht="45" customHeight="1" thickTop="1" x14ac:dyDescent="0.25">
      <c r="A43" s="51" t="s">
        <v>44</v>
      </c>
      <c r="B43" s="52"/>
      <c r="C43" s="53"/>
      <c r="D43" s="78"/>
      <c r="E43" s="79"/>
      <c r="F43" s="56"/>
      <c r="G43" s="57"/>
      <c r="H43" s="58"/>
      <c r="I43" s="59"/>
      <c r="J43" s="60"/>
      <c r="K43" s="53"/>
      <c r="L43" s="61"/>
      <c r="M43" s="52"/>
      <c r="N43" s="62"/>
      <c r="O43" s="63" t="str">
        <f t="shared" ref="O43" si="10">IF(N43 = "", "NOK", "OK")</f>
        <v>NOK</v>
      </c>
      <c r="P43" s="2"/>
      <c r="Q43" s="77"/>
      <c r="R43" s="82"/>
    </row>
    <row r="44" spans="1:18" ht="45" customHeight="1" thickBot="1" x14ac:dyDescent="0.3">
      <c r="A44" s="65"/>
      <c r="B44" s="66"/>
      <c r="C44" s="67"/>
      <c r="D44" s="80"/>
      <c r="E44" s="69"/>
      <c r="F44" s="70"/>
      <c r="G44" s="71"/>
      <c r="H44" s="72"/>
      <c r="I44" s="73"/>
      <c r="J44" s="74"/>
      <c r="K44" s="67"/>
      <c r="L44" s="75"/>
      <c r="M44" s="66"/>
      <c r="N44" s="76"/>
      <c r="O44" s="63"/>
      <c r="P44" s="2"/>
      <c r="Q44" s="77"/>
      <c r="R44" s="77"/>
    </row>
    <row r="45" spans="1:18" ht="45" customHeight="1" thickTop="1" x14ac:dyDescent="0.25">
      <c r="A45" s="51" t="s">
        <v>45</v>
      </c>
      <c r="B45" s="52"/>
      <c r="C45" s="53"/>
      <c r="D45" s="78"/>
      <c r="E45" s="79"/>
      <c r="F45" s="56"/>
      <c r="G45" s="57"/>
      <c r="H45" s="58"/>
      <c r="I45" s="59"/>
      <c r="J45" s="60"/>
      <c r="K45" s="53"/>
      <c r="L45" s="61"/>
      <c r="M45" s="52"/>
      <c r="N45" s="62"/>
      <c r="O45" s="63" t="str">
        <f t="shared" ref="O45" si="11">IF(N45 = "", "NOK", "OK")</f>
        <v>NOK</v>
      </c>
      <c r="P45" s="2"/>
      <c r="Q45" s="77"/>
      <c r="R45" s="77"/>
    </row>
    <row r="46" spans="1:18" ht="45" customHeight="1" thickBot="1" x14ac:dyDescent="0.3">
      <c r="A46" s="65"/>
      <c r="B46" s="66"/>
      <c r="C46" s="67"/>
      <c r="D46" s="80"/>
      <c r="E46" s="69"/>
      <c r="F46" s="70"/>
      <c r="G46" s="71"/>
      <c r="H46" s="72"/>
      <c r="I46" s="73"/>
      <c r="J46" s="74"/>
      <c r="K46" s="67"/>
      <c r="L46" s="75"/>
      <c r="M46" s="66"/>
      <c r="N46" s="76"/>
      <c r="O46" s="63"/>
      <c r="P46" s="2"/>
      <c r="Q46" s="77"/>
      <c r="R46" s="77"/>
    </row>
    <row r="47" spans="1:18" ht="45" customHeight="1" thickTop="1" x14ac:dyDescent="0.25">
      <c r="A47" s="51" t="s">
        <v>46</v>
      </c>
      <c r="B47" s="52"/>
      <c r="C47" s="53"/>
      <c r="D47" s="78"/>
      <c r="E47" s="79"/>
      <c r="F47" s="56"/>
      <c r="G47" s="57"/>
      <c r="H47" s="58"/>
      <c r="I47" s="59"/>
      <c r="J47" s="60"/>
      <c r="K47" s="53"/>
      <c r="L47" s="61"/>
      <c r="M47" s="52"/>
      <c r="N47" s="62"/>
      <c r="O47" s="63" t="str">
        <f t="shared" ref="O47" si="12">IF(N47 = "", "NOK", "OK")</f>
        <v>NOK</v>
      </c>
      <c r="P47" s="2"/>
      <c r="Q47" s="77"/>
      <c r="R47" s="77"/>
    </row>
    <row r="48" spans="1:18" ht="45" customHeight="1" thickBot="1" x14ac:dyDescent="0.3">
      <c r="A48" s="65"/>
      <c r="B48" s="66"/>
      <c r="C48" s="67"/>
      <c r="D48" s="80"/>
      <c r="E48" s="69"/>
      <c r="F48" s="70"/>
      <c r="G48" s="71"/>
      <c r="H48" s="72"/>
      <c r="I48" s="73"/>
      <c r="J48" s="74"/>
      <c r="K48" s="67"/>
      <c r="L48" s="75"/>
      <c r="M48" s="66"/>
      <c r="N48" s="76"/>
      <c r="O48" s="63"/>
      <c r="P48" s="2"/>
      <c r="Q48" s="77"/>
      <c r="R48" s="77"/>
    </row>
    <row r="49" spans="1:18" ht="45" customHeight="1" thickTop="1" x14ac:dyDescent="0.25">
      <c r="A49" s="51" t="s">
        <v>47</v>
      </c>
      <c r="B49" s="52"/>
      <c r="C49" s="53"/>
      <c r="D49" s="78"/>
      <c r="E49" s="79"/>
      <c r="F49" s="56"/>
      <c r="G49" s="57"/>
      <c r="H49" s="58"/>
      <c r="I49" s="59"/>
      <c r="J49" s="60"/>
      <c r="K49" s="53"/>
      <c r="L49" s="61"/>
      <c r="M49" s="52"/>
      <c r="N49" s="62"/>
      <c r="O49" s="63" t="str">
        <f t="shared" ref="O49" si="13">IF(N49 = "", "NOK", "OK")</f>
        <v>NOK</v>
      </c>
      <c r="P49" s="2"/>
      <c r="Q49" s="77"/>
      <c r="R49" s="77"/>
    </row>
    <row r="50" spans="1:18" ht="45" customHeight="1" thickBot="1" x14ac:dyDescent="0.3">
      <c r="A50" s="65"/>
      <c r="B50" s="66"/>
      <c r="C50" s="67"/>
      <c r="D50" s="80"/>
      <c r="E50" s="69"/>
      <c r="F50" s="70"/>
      <c r="G50" s="71"/>
      <c r="H50" s="72"/>
      <c r="I50" s="73"/>
      <c r="J50" s="74"/>
      <c r="K50" s="67"/>
      <c r="L50" s="75"/>
      <c r="M50" s="66"/>
      <c r="N50" s="76"/>
      <c r="O50" s="63"/>
      <c r="P50" s="2"/>
      <c r="Q50" s="77"/>
      <c r="R50" s="77"/>
    </row>
    <row r="51" spans="1:18" ht="45" customHeight="1" thickTop="1" x14ac:dyDescent="0.25">
      <c r="A51" s="51" t="s">
        <v>48</v>
      </c>
      <c r="B51" s="52"/>
      <c r="C51" s="53"/>
      <c r="D51" s="78"/>
      <c r="E51" s="79"/>
      <c r="F51" s="56"/>
      <c r="G51" s="57"/>
      <c r="H51" s="58"/>
      <c r="I51" s="59"/>
      <c r="J51" s="60"/>
      <c r="K51" s="53"/>
      <c r="L51" s="61"/>
      <c r="M51" s="52"/>
      <c r="N51" s="62"/>
      <c r="O51" s="63" t="str">
        <f t="shared" ref="O51" si="14">IF(N51 = "", "NOK", "OK")</f>
        <v>NOK</v>
      </c>
      <c r="P51" s="2"/>
      <c r="Q51" s="77"/>
      <c r="R51" s="77"/>
    </row>
    <row r="52" spans="1:18" ht="45" customHeight="1" thickBot="1" x14ac:dyDescent="0.3">
      <c r="A52" s="65"/>
      <c r="B52" s="66"/>
      <c r="C52" s="67"/>
      <c r="D52" s="80"/>
      <c r="E52" s="69"/>
      <c r="F52" s="70"/>
      <c r="G52" s="71"/>
      <c r="H52" s="72"/>
      <c r="I52" s="73"/>
      <c r="J52" s="74"/>
      <c r="K52" s="67"/>
      <c r="L52" s="75"/>
      <c r="M52" s="66"/>
      <c r="N52" s="76"/>
      <c r="O52" s="63"/>
      <c r="P52" s="2"/>
      <c r="Q52" s="77"/>
      <c r="R52" s="77"/>
    </row>
    <row r="53" spans="1:18" ht="45" customHeight="1" thickTop="1" x14ac:dyDescent="0.25">
      <c r="A53" s="51" t="s">
        <v>49</v>
      </c>
      <c r="B53" s="52"/>
      <c r="C53" s="53"/>
      <c r="D53" s="83"/>
      <c r="E53" s="79" t="e">
        <f>VLOOKUP(D53,'[1]WP-RA'!A$4:B$106,2,FALSE)</f>
        <v>#N/A</v>
      </c>
      <c r="F53" s="84"/>
      <c r="G53" s="57"/>
      <c r="H53" s="58">
        <f t="shared" ref="H53" si="15">INDEX($Q$2:$V$7,G53+1,F53+1)</f>
        <v>0</v>
      </c>
      <c r="I53" s="59"/>
      <c r="J53" s="85" t="str">
        <f t="shared" ref="J53" si="16">IF(OR(F53=0,G53=0,H53=0,I53=0),"",INDEX($Q$2:$V$7,I53+1,H53+1))</f>
        <v/>
      </c>
      <c r="K53" s="53"/>
      <c r="L53" s="61"/>
      <c r="M53" s="52">
        <f t="shared" ref="M53" si="17">DATE(YEAR(B53),MONTH(B53),DAY(B53)+(L53*7))</f>
        <v>0</v>
      </c>
      <c r="N53" s="62"/>
      <c r="O53" s="63" t="str">
        <f t="shared" ref="O53" si="18">IF(N53 = "", "NOK", "OK")</f>
        <v>NOK</v>
      </c>
      <c r="P53" s="2"/>
      <c r="Q53" s="77"/>
      <c r="R53" s="77"/>
    </row>
    <row r="54" spans="1:18" ht="45" customHeight="1" thickBot="1" x14ac:dyDescent="0.3">
      <c r="A54" s="65"/>
      <c r="B54" s="66"/>
      <c r="C54" s="67"/>
      <c r="D54" s="86"/>
      <c r="E54" s="69" t="s">
        <v>50</v>
      </c>
      <c r="F54" s="87"/>
      <c r="G54" s="71"/>
      <c r="H54" s="72"/>
      <c r="I54" s="73"/>
      <c r="J54" s="88"/>
      <c r="K54" s="67"/>
      <c r="L54" s="75"/>
      <c r="M54" s="66"/>
      <c r="N54" s="76"/>
      <c r="O54" s="63"/>
      <c r="P54" s="2"/>
      <c r="Q54" s="77"/>
      <c r="R54" s="89"/>
    </row>
    <row r="55" spans="1:18" ht="45" customHeight="1" thickTop="1" x14ac:dyDescent="0.25">
      <c r="A55" s="51" t="s">
        <v>51</v>
      </c>
      <c r="B55" s="52"/>
      <c r="C55" s="53"/>
      <c r="D55" s="83"/>
      <c r="E55" s="79" t="e">
        <f>VLOOKUP(D55,'[1]WP-RA'!A$4:B$106,2,FALSE)</f>
        <v>#N/A</v>
      </c>
      <c r="F55" s="84"/>
      <c r="G55" s="57"/>
      <c r="H55" s="58">
        <f t="shared" ref="H55" si="19">INDEX($Q$2:$V$7,G55+1,F55+1)</f>
        <v>0</v>
      </c>
      <c r="I55" s="59"/>
      <c r="J55" s="85" t="str">
        <f t="shared" ref="J55" si="20">IF(OR(F55=0,G55=0,H55=0,I55=0),"",INDEX($Q$2:$V$7,I55+1,H55+1))</f>
        <v/>
      </c>
      <c r="K55" s="53"/>
      <c r="L55" s="61"/>
      <c r="M55" s="52">
        <f t="shared" ref="M55" si="21">DATE(YEAR(B55),MONTH(B55),DAY(B55)+(L55*7))</f>
        <v>0</v>
      </c>
      <c r="N55" s="62"/>
      <c r="O55" s="63" t="str">
        <f t="shared" ref="O55" si="22">IF(N55 = "", "NOK", "OK")</f>
        <v>NOK</v>
      </c>
      <c r="P55" s="2"/>
      <c r="Q55" s="77"/>
      <c r="R55" s="77"/>
    </row>
    <row r="56" spans="1:18" ht="45" customHeight="1" thickBot="1" x14ac:dyDescent="0.3">
      <c r="A56" s="65"/>
      <c r="B56" s="66"/>
      <c r="C56" s="67"/>
      <c r="D56" s="86"/>
      <c r="E56" s="69" t="s">
        <v>50</v>
      </c>
      <c r="F56" s="87"/>
      <c r="G56" s="71"/>
      <c r="H56" s="72"/>
      <c r="I56" s="73"/>
      <c r="J56" s="88"/>
      <c r="K56" s="67"/>
      <c r="L56" s="75"/>
      <c r="M56" s="66"/>
      <c r="N56" s="76"/>
      <c r="O56" s="63"/>
      <c r="P56" s="2"/>
      <c r="Q56" s="77"/>
      <c r="R56" s="77"/>
    </row>
    <row r="57" spans="1:18" ht="45" customHeight="1" thickTop="1" x14ac:dyDescent="0.25">
      <c r="A57" s="51" t="s">
        <v>52</v>
      </c>
      <c r="B57" s="52"/>
      <c r="C57" s="53"/>
      <c r="D57" s="83"/>
      <c r="E57" s="79" t="e">
        <f>VLOOKUP(D57,'[1]WP-RA'!A$4:B$106,2,FALSE)</f>
        <v>#N/A</v>
      </c>
      <c r="F57" s="84"/>
      <c r="G57" s="57"/>
      <c r="H57" s="58">
        <f t="shared" ref="H57" si="23">INDEX($Q$2:$V$7,G57+1,F57+1)</f>
        <v>0</v>
      </c>
      <c r="I57" s="59"/>
      <c r="J57" s="85" t="str">
        <f t="shared" ref="J57" si="24">IF(OR(F57=0,G57=0,H57=0,I57=0),"",INDEX($Q$2:$V$7,I57+1,H57+1))</f>
        <v/>
      </c>
      <c r="K57" s="53"/>
      <c r="L57" s="61"/>
      <c r="M57" s="52">
        <f t="shared" ref="M57" si="25">DATE(YEAR(B57),MONTH(B57),DAY(B57)+(L57*7))</f>
        <v>0</v>
      </c>
      <c r="N57" s="62"/>
      <c r="O57" s="63" t="str">
        <f t="shared" ref="O57" si="26">IF(N57 = "", "NOK", "OK")</f>
        <v>NOK</v>
      </c>
      <c r="P57" s="2"/>
      <c r="Q57" s="77"/>
      <c r="R57" s="77"/>
    </row>
    <row r="58" spans="1:18" ht="45" customHeight="1" thickBot="1" x14ac:dyDescent="0.3">
      <c r="A58" s="65"/>
      <c r="B58" s="66"/>
      <c r="C58" s="67"/>
      <c r="D58" s="86"/>
      <c r="E58" s="69" t="s">
        <v>50</v>
      </c>
      <c r="F58" s="87"/>
      <c r="G58" s="71"/>
      <c r="H58" s="72"/>
      <c r="I58" s="73"/>
      <c r="J58" s="88"/>
      <c r="K58" s="67"/>
      <c r="L58" s="75"/>
      <c r="M58" s="66"/>
      <c r="N58" s="76"/>
      <c r="O58" s="63"/>
      <c r="P58" s="2"/>
      <c r="Q58" s="77"/>
      <c r="R58" s="77"/>
    </row>
    <row r="59" spans="1:18" ht="45" customHeight="1" thickTop="1" x14ac:dyDescent="0.25">
      <c r="A59" s="51" t="s">
        <v>53</v>
      </c>
      <c r="B59" s="52"/>
      <c r="C59" s="53"/>
      <c r="D59" s="83"/>
      <c r="E59" s="79" t="e">
        <f>VLOOKUP(D59,'[1]WP-RA'!A$4:B$106,2,FALSE)</f>
        <v>#N/A</v>
      </c>
      <c r="F59" s="84"/>
      <c r="G59" s="57"/>
      <c r="H59" s="58">
        <f t="shared" ref="H59" si="27">INDEX($Q$2:$V$7,G59+1,F59+1)</f>
        <v>0</v>
      </c>
      <c r="I59" s="59"/>
      <c r="J59" s="85" t="str">
        <f t="shared" ref="J59" si="28">IF(OR(F59=0,G59=0,H59=0,I59=0),"",INDEX($Q$2:$V$7,I59+1,H59+1))</f>
        <v/>
      </c>
      <c r="K59" s="53"/>
      <c r="L59" s="61"/>
      <c r="M59" s="52">
        <f t="shared" ref="M59" si="29">DATE(YEAR(B59),MONTH(B59),DAY(B59)+(L59*7))</f>
        <v>0</v>
      </c>
      <c r="N59" s="62"/>
      <c r="O59" s="63" t="str">
        <f t="shared" ref="O59" si="30">IF(N59 = "", "NOK", "OK")</f>
        <v>NOK</v>
      </c>
      <c r="P59" s="2"/>
      <c r="Q59" s="77"/>
      <c r="R59" s="77"/>
    </row>
    <row r="60" spans="1:18" ht="45" customHeight="1" thickBot="1" x14ac:dyDescent="0.3">
      <c r="A60" s="65"/>
      <c r="B60" s="66"/>
      <c r="C60" s="67"/>
      <c r="D60" s="86"/>
      <c r="E60" s="69" t="s">
        <v>50</v>
      </c>
      <c r="F60" s="87"/>
      <c r="G60" s="71"/>
      <c r="H60" s="72"/>
      <c r="I60" s="73"/>
      <c r="J60" s="88"/>
      <c r="K60" s="67"/>
      <c r="L60" s="75"/>
      <c r="M60" s="66"/>
      <c r="N60" s="76"/>
      <c r="O60" s="63"/>
      <c r="P60" s="2"/>
      <c r="Q60" s="77"/>
      <c r="R60" s="77"/>
    </row>
    <row r="61" spans="1:18" ht="45" customHeight="1" thickTop="1" x14ac:dyDescent="0.25">
      <c r="A61" s="51" t="s">
        <v>54</v>
      </c>
      <c r="B61" s="52"/>
      <c r="C61" s="53"/>
      <c r="D61" s="83"/>
      <c r="E61" s="79" t="e">
        <f>VLOOKUP(D61,'[1]WP-RA'!A$4:B$106,2,FALSE)</f>
        <v>#N/A</v>
      </c>
      <c r="F61" s="84"/>
      <c r="G61" s="57"/>
      <c r="H61" s="58">
        <f t="shared" ref="H61" si="31">INDEX($Q$2:$V$7,G61+1,F61+1)</f>
        <v>0</v>
      </c>
      <c r="I61" s="59"/>
      <c r="J61" s="85" t="str">
        <f t="shared" ref="J61" si="32">IF(OR(F61=0,G61=0,H61=0,I61=0),"",INDEX($Q$2:$V$7,I61+1,H61+1))</f>
        <v/>
      </c>
      <c r="K61" s="53"/>
      <c r="L61" s="61"/>
      <c r="M61" s="52">
        <f t="shared" ref="M61" si="33">DATE(YEAR(B61),MONTH(B61),DAY(B61)+(L61*7))</f>
        <v>0</v>
      </c>
      <c r="N61" s="62"/>
      <c r="O61" s="63" t="str">
        <f t="shared" ref="O61" si="34">IF(N61 = "", "NOK", "OK")</f>
        <v>NOK</v>
      </c>
      <c r="P61" s="2"/>
      <c r="Q61" s="77"/>
      <c r="R61" s="77"/>
    </row>
    <row r="62" spans="1:18" ht="45" customHeight="1" thickBot="1" x14ac:dyDescent="0.3">
      <c r="A62" s="65"/>
      <c r="B62" s="66"/>
      <c r="C62" s="67"/>
      <c r="D62" s="86"/>
      <c r="E62" s="69" t="s">
        <v>50</v>
      </c>
      <c r="F62" s="87"/>
      <c r="G62" s="71"/>
      <c r="H62" s="72"/>
      <c r="I62" s="73"/>
      <c r="J62" s="88"/>
      <c r="K62" s="67"/>
      <c r="L62" s="75"/>
      <c r="M62" s="66"/>
      <c r="N62" s="76"/>
      <c r="O62" s="63"/>
      <c r="P62" s="2"/>
      <c r="Q62" s="77"/>
      <c r="R62" s="89"/>
    </row>
    <row r="63" spans="1:18" ht="45" customHeight="1" thickTop="1" x14ac:dyDescent="0.25">
      <c r="A63" s="51" t="s">
        <v>55</v>
      </c>
      <c r="B63" s="52"/>
      <c r="C63" s="53"/>
      <c r="D63" s="83"/>
      <c r="E63" s="79" t="e">
        <f>VLOOKUP(D63,'[1]WP-RA'!A$4:B$106,2,FALSE)</f>
        <v>#N/A</v>
      </c>
      <c r="F63" s="84"/>
      <c r="G63" s="57"/>
      <c r="H63" s="58">
        <f t="shared" ref="H63" si="35">INDEX($Q$2:$V$7,G63+1,F63+1)</f>
        <v>0</v>
      </c>
      <c r="I63" s="59"/>
      <c r="J63" s="85" t="str">
        <f t="shared" ref="J63" si="36">IF(OR(F63=0,G63=0,H63=0,I63=0),"",INDEX($Q$2:$V$7,I63+1,H63+1))</f>
        <v/>
      </c>
      <c r="K63" s="53"/>
      <c r="L63" s="61"/>
      <c r="M63" s="52">
        <f t="shared" ref="M63" si="37">DATE(YEAR(B63),MONTH(B63),DAY(B63)+(L63*7))</f>
        <v>0</v>
      </c>
      <c r="N63" s="62"/>
      <c r="O63" s="63" t="str">
        <f t="shared" ref="O63" si="38">IF(N63 = "", "NOK", "OK")</f>
        <v>NOK</v>
      </c>
      <c r="P63" s="2"/>
      <c r="Q63" s="77"/>
      <c r="R63" s="77"/>
    </row>
    <row r="64" spans="1:18" ht="45" customHeight="1" thickBot="1" x14ac:dyDescent="0.3">
      <c r="A64" s="65"/>
      <c r="B64" s="66"/>
      <c r="C64" s="67"/>
      <c r="D64" s="86"/>
      <c r="E64" s="69" t="s">
        <v>50</v>
      </c>
      <c r="F64" s="87"/>
      <c r="G64" s="71"/>
      <c r="H64" s="72"/>
      <c r="I64" s="73"/>
      <c r="J64" s="88"/>
      <c r="K64" s="67"/>
      <c r="L64" s="75"/>
      <c r="M64" s="66"/>
      <c r="N64" s="76"/>
      <c r="O64" s="63"/>
      <c r="P64" s="2"/>
      <c r="Q64" s="77"/>
      <c r="R64" s="77"/>
    </row>
    <row r="65" spans="1:18" ht="45" customHeight="1" thickTop="1" x14ac:dyDescent="0.25">
      <c r="A65" s="51" t="s">
        <v>56</v>
      </c>
      <c r="B65" s="52"/>
      <c r="C65" s="53"/>
      <c r="D65" s="83"/>
      <c r="E65" s="79" t="e">
        <f>VLOOKUP(D65,'[1]WP-RA'!A$4:B$106,2,FALSE)</f>
        <v>#N/A</v>
      </c>
      <c r="F65" s="84"/>
      <c r="G65" s="57"/>
      <c r="H65" s="58">
        <f t="shared" ref="H65" si="39">INDEX($Q$2:$V$7,G65+1,F65+1)</f>
        <v>0</v>
      </c>
      <c r="I65" s="59"/>
      <c r="J65" s="85" t="str">
        <f t="shared" ref="J65" si="40">IF(OR(F65=0,G65=0,H65=0,I65=0),"",INDEX($Q$2:$V$7,I65+1,H65+1))</f>
        <v/>
      </c>
      <c r="K65" s="53"/>
      <c r="L65" s="61"/>
      <c r="M65" s="52">
        <f t="shared" ref="M65" si="41">DATE(YEAR(B65),MONTH(B65),DAY(B65)+(L65*7))</f>
        <v>0</v>
      </c>
      <c r="N65" s="62"/>
      <c r="O65" s="63" t="str">
        <f t="shared" ref="O65" si="42">IF(N65 = "", "NOK", "OK")</f>
        <v>NOK</v>
      </c>
      <c r="Q65" s="90"/>
      <c r="R65" s="90"/>
    </row>
    <row r="66" spans="1:18" ht="45" customHeight="1" thickBot="1" x14ac:dyDescent="0.3">
      <c r="A66" s="65"/>
      <c r="B66" s="66"/>
      <c r="C66" s="67"/>
      <c r="D66" s="86"/>
      <c r="E66" s="69" t="s">
        <v>50</v>
      </c>
      <c r="F66" s="87"/>
      <c r="G66" s="71"/>
      <c r="H66" s="72"/>
      <c r="I66" s="73"/>
      <c r="J66" s="88"/>
      <c r="K66" s="67"/>
      <c r="L66" s="75"/>
      <c r="M66" s="66"/>
      <c r="N66" s="76"/>
      <c r="O66" s="63"/>
      <c r="Q66" s="90"/>
      <c r="R66" s="90"/>
    </row>
    <row r="67" spans="1:18" ht="45" customHeight="1" thickTop="1" x14ac:dyDescent="0.25">
      <c r="A67" s="51" t="s">
        <v>57</v>
      </c>
      <c r="B67" s="52"/>
      <c r="C67" s="53"/>
      <c r="D67" s="83"/>
      <c r="E67" s="79" t="e">
        <f>VLOOKUP(D67,'[1]WP-RA'!A$4:B$106,2,FALSE)</f>
        <v>#N/A</v>
      </c>
      <c r="F67" s="84"/>
      <c r="G67" s="57"/>
      <c r="H67" s="58">
        <f t="shared" ref="H67" si="43">INDEX($Q$2:$V$7,G67+1,F67+1)</f>
        <v>0</v>
      </c>
      <c r="I67" s="59"/>
      <c r="J67" s="85" t="str">
        <f t="shared" ref="J67" si="44">IF(OR(F67=0,G67=0,H67=0,I67=0),"",INDEX($Q$2:$V$7,I67+1,H67+1))</f>
        <v/>
      </c>
      <c r="K67" s="53"/>
      <c r="L67" s="61"/>
      <c r="M67" s="52">
        <f t="shared" ref="M67" si="45">DATE(YEAR(B67),MONTH(B67),DAY(B67)+(L67*7))</f>
        <v>0</v>
      </c>
      <c r="N67" s="62"/>
      <c r="O67" s="63" t="str">
        <f t="shared" ref="O67" si="46">IF(N67 = "", "NOK", "OK")</f>
        <v>NOK</v>
      </c>
      <c r="Q67" s="90"/>
      <c r="R67" s="90"/>
    </row>
    <row r="68" spans="1:18" ht="45" customHeight="1" thickBot="1" x14ac:dyDescent="0.3">
      <c r="A68" s="65"/>
      <c r="B68" s="66"/>
      <c r="C68" s="67"/>
      <c r="D68" s="86"/>
      <c r="E68" s="69" t="s">
        <v>50</v>
      </c>
      <c r="F68" s="87"/>
      <c r="G68" s="71"/>
      <c r="H68" s="72"/>
      <c r="I68" s="73"/>
      <c r="J68" s="88"/>
      <c r="K68" s="67"/>
      <c r="L68" s="75"/>
      <c r="M68" s="66"/>
      <c r="N68" s="76"/>
      <c r="O68" s="63"/>
      <c r="Q68" s="90"/>
      <c r="R68" s="90"/>
    </row>
    <row r="69" spans="1:18" ht="45" customHeight="1" thickTop="1" x14ac:dyDescent="0.25">
      <c r="A69" s="51" t="s">
        <v>58</v>
      </c>
      <c r="B69" s="52"/>
      <c r="C69" s="53"/>
      <c r="D69" s="83"/>
      <c r="E69" s="79" t="e">
        <f>VLOOKUP(D69,'[1]WP-RA'!A$4:B$106,2,FALSE)</f>
        <v>#N/A</v>
      </c>
      <c r="F69" s="84"/>
      <c r="G69" s="57"/>
      <c r="H69" s="58">
        <f t="shared" ref="H69" si="47">INDEX($Q$2:$V$7,G69+1,F69+1)</f>
        <v>0</v>
      </c>
      <c r="I69" s="59"/>
      <c r="J69" s="85" t="str">
        <f t="shared" ref="J69" si="48">IF(OR(F69=0,G69=0,H69=0,I69=0),"",INDEX($Q$2:$V$7,I69+1,H69+1))</f>
        <v/>
      </c>
      <c r="K69" s="53"/>
      <c r="L69" s="61"/>
      <c r="M69" s="52">
        <f t="shared" ref="M69" si="49">DATE(YEAR(B69),MONTH(B69),DAY(B69)+(L69*7))</f>
        <v>0</v>
      </c>
      <c r="N69" s="62"/>
      <c r="O69" s="63" t="str">
        <f t="shared" ref="O69" si="50">IF(N69 = "", "NOK", "OK")</f>
        <v>NOK</v>
      </c>
      <c r="Q69" s="90"/>
      <c r="R69" s="90"/>
    </row>
    <row r="70" spans="1:18" ht="45" customHeight="1" thickBot="1" x14ac:dyDescent="0.3">
      <c r="A70" s="65"/>
      <c r="B70" s="66"/>
      <c r="C70" s="67"/>
      <c r="D70" s="86"/>
      <c r="E70" s="69" t="s">
        <v>50</v>
      </c>
      <c r="F70" s="87"/>
      <c r="G70" s="71"/>
      <c r="H70" s="72"/>
      <c r="I70" s="73"/>
      <c r="J70" s="88"/>
      <c r="K70" s="67"/>
      <c r="L70" s="75"/>
      <c r="M70" s="66"/>
      <c r="N70" s="76"/>
      <c r="O70" s="63"/>
      <c r="Q70" s="90"/>
      <c r="R70" s="90"/>
    </row>
    <row r="71" spans="1:18" ht="45" customHeight="1" thickTop="1" x14ac:dyDescent="0.25">
      <c r="A71" s="51" t="s">
        <v>59</v>
      </c>
      <c r="B71" s="52"/>
      <c r="C71" s="53"/>
      <c r="D71" s="83"/>
      <c r="E71" s="79" t="e">
        <f>VLOOKUP(D71,'[1]WP-RA'!A$4:B$106,2,FALSE)</f>
        <v>#N/A</v>
      </c>
      <c r="F71" s="84"/>
      <c r="G71" s="57"/>
      <c r="H71" s="58">
        <f t="shared" ref="H71" si="51">INDEX($Q$2:$V$7,G71+1,F71+1)</f>
        <v>0</v>
      </c>
      <c r="I71" s="59"/>
      <c r="J71" s="85" t="str">
        <f t="shared" ref="J71" si="52">IF(OR(F71=0,G71=0,H71=0,I71=0),"",INDEX($Q$2:$V$7,I71+1,H71+1))</f>
        <v/>
      </c>
      <c r="K71" s="53"/>
      <c r="L71" s="61"/>
      <c r="M71" s="52">
        <f t="shared" ref="M71" si="53">DATE(YEAR(B71),MONTH(B71),DAY(B71)+(L71*7))</f>
        <v>0</v>
      </c>
      <c r="N71" s="62"/>
      <c r="O71" s="63" t="str">
        <f t="shared" ref="O71" si="54">IF(N71 = "", "NOK", "OK")</f>
        <v>NOK</v>
      </c>
      <c r="Q71" s="90"/>
      <c r="R71" s="90"/>
    </row>
    <row r="72" spans="1:18" ht="45" customHeight="1" thickBot="1" x14ac:dyDescent="0.3">
      <c r="A72" s="65"/>
      <c r="B72" s="66"/>
      <c r="C72" s="67"/>
      <c r="D72" s="86"/>
      <c r="E72" s="69" t="s">
        <v>50</v>
      </c>
      <c r="F72" s="87"/>
      <c r="G72" s="71"/>
      <c r="H72" s="72"/>
      <c r="I72" s="73"/>
      <c r="J72" s="88"/>
      <c r="K72" s="67"/>
      <c r="L72" s="75"/>
      <c r="M72" s="66"/>
      <c r="N72" s="76"/>
      <c r="O72" s="63"/>
      <c r="Q72" s="90"/>
      <c r="R72" s="90"/>
    </row>
    <row r="73" spans="1:18" ht="45" customHeight="1" thickTop="1" x14ac:dyDescent="0.25">
      <c r="A73" s="51" t="s">
        <v>60</v>
      </c>
      <c r="B73" s="52"/>
      <c r="C73" s="53"/>
      <c r="D73" s="83"/>
      <c r="E73" s="79" t="e">
        <f>VLOOKUP(D73,'[1]WP-RA'!A$4:B$106,2,FALSE)</f>
        <v>#N/A</v>
      </c>
      <c r="F73" s="84"/>
      <c r="G73" s="57"/>
      <c r="H73" s="58">
        <f t="shared" ref="H73" si="55">INDEX($Q$2:$V$7,G73+1,F73+1)</f>
        <v>0</v>
      </c>
      <c r="I73" s="59"/>
      <c r="J73" s="85" t="str">
        <f t="shared" ref="J73" si="56">IF(OR(F73=0,G73=0,H73=0,I73=0),"",INDEX($Q$2:$V$7,I73+1,H73+1))</f>
        <v/>
      </c>
      <c r="K73" s="53"/>
      <c r="L73" s="61"/>
      <c r="M73" s="52">
        <f t="shared" ref="M73" si="57">DATE(YEAR(B73),MONTH(B73),DAY(B73)+(L73*7))</f>
        <v>0</v>
      </c>
      <c r="N73" s="62"/>
      <c r="O73" s="63" t="str">
        <f t="shared" ref="O73" si="58">IF(N73 = "", "NOK", "OK")</f>
        <v>NOK</v>
      </c>
      <c r="Q73" s="90"/>
      <c r="R73" s="91"/>
    </row>
    <row r="74" spans="1:18" ht="45" customHeight="1" thickBot="1" x14ac:dyDescent="0.3">
      <c r="A74" s="65"/>
      <c r="B74" s="66"/>
      <c r="C74" s="67"/>
      <c r="D74" s="86"/>
      <c r="E74" s="69" t="s">
        <v>50</v>
      </c>
      <c r="F74" s="87"/>
      <c r="G74" s="71"/>
      <c r="H74" s="72"/>
      <c r="I74" s="73"/>
      <c r="J74" s="88"/>
      <c r="K74" s="67"/>
      <c r="L74" s="75"/>
      <c r="M74" s="66"/>
      <c r="N74" s="76"/>
      <c r="O74" s="63"/>
      <c r="Q74" s="90"/>
      <c r="R74" s="90"/>
    </row>
    <row r="75" spans="1:18" ht="45" customHeight="1" thickTop="1" x14ac:dyDescent="0.25">
      <c r="A75" s="51" t="s">
        <v>61</v>
      </c>
      <c r="B75" s="52"/>
      <c r="C75" s="53"/>
      <c r="D75" s="83"/>
      <c r="E75" s="79" t="e">
        <f>VLOOKUP(D75,'[1]WP-RA'!A$4:B$106,2,FALSE)</f>
        <v>#N/A</v>
      </c>
      <c r="F75" s="84"/>
      <c r="G75" s="57"/>
      <c r="H75" s="58">
        <f t="shared" ref="H75" si="59">INDEX($Q$2:$V$7,G75+1,F75+1)</f>
        <v>0</v>
      </c>
      <c r="I75" s="59"/>
      <c r="J75" s="85" t="str">
        <f t="shared" ref="J75" si="60">IF(OR(F75=0,G75=0,H75=0,I75=0),"",INDEX($Q$2:$V$7,I75+1,H75+1))</f>
        <v/>
      </c>
      <c r="K75" s="53"/>
      <c r="L75" s="61"/>
      <c r="M75" s="52">
        <f t="shared" ref="M75" si="61">DATE(YEAR(B75),MONTH(B75),DAY(B75)+(L75*7))</f>
        <v>0</v>
      </c>
      <c r="N75" s="62"/>
      <c r="O75" s="63" t="str">
        <f t="shared" ref="O75" si="62">IF(N75 = "", "NOK", "OK")</f>
        <v>NOK</v>
      </c>
      <c r="Q75" s="90"/>
      <c r="R75" s="90"/>
    </row>
    <row r="76" spans="1:18" ht="45" customHeight="1" thickBot="1" x14ac:dyDescent="0.3">
      <c r="A76" s="65"/>
      <c r="B76" s="66"/>
      <c r="C76" s="67"/>
      <c r="D76" s="86"/>
      <c r="E76" s="69" t="s">
        <v>50</v>
      </c>
      <c r="F76" s="87"/>
      <c r="G76" s="71"/>
      <c r="H76" s="72"/>
      <c r="I76" s="73"/>
      <c r="J76" s="88"/>
      <c r="K76" s="67"/>
      <c r="L76" s="75"/>
      <c r="M76" s="66"/>
      <c r="N76" s="76"/>
      <c r="O76" s="63"/>
      <c r="Q76" s="90"/>
      <c r="R76" s="90"/>
    </row>
    <row r="77" spans="1:18" ht="45" customHeight="1" thickTop="1" x14ac:dyDescent="0.25">
      <c r="A77" s="51" t="s">
        <v>62</v>
      </c>
      <c r="B77" s="52"/>
      <c r="C77" s="53"/>
      <c r="D77" s="83"/>
      <c r="E77" s="79" t="e">
        <f>VLOOKUP(D77,'[1]WP-RA'!A$4:B$106,2,FALSE)</f>
        <v>#N/A</v>
      </c>
      <c r="F77" s="84"/>
      <c r="G77" s="57"/>
      <c r="H77" s="58">
        <f t="shared" ref="H77" si="63">INDEX($Q$2:$V$7,G77+1,F77+1)</f>
        <v>0</v>
      </c>
      <c r="I77" s="59"/>
      <c r="J77" s="85" t="str">
        <f t="shared" ref="J77" si="64">IF(OR(F77=0,G77=0,H77=0,I77=0),"",INDEX($Q$2:$V$7,I77+1,H77+1))</f>
        <v/>
      </c>
      <c r="K77" s="53"/>
      <c r="L77" s="61"/>
      <c r="M77" s="52">
        <f t="shared" ref="M77" si="65">DATE(YEAR(B77),MONTH(B77),DAY(B77)+(L77*7))</f>
        <v>0</v>
      </c>
      <c r="N77" s="62"/>
      <c r="O77" s="63" t="str">
        <f t="shared" ref="O77" si="66">IF(N77 = "", "NOK", "OK")</f>
        <v>NOK</v>
      </c>
      <c r="Q77" s="90"/>
      <c r="R77" s="90"/>
    </row>
    <row r="78" spans="1:18" ht="45" customHeight="1" thickBot="1" x14ac:dyDescent="0.3">
      <c r="A78" s="65"/>
      <c r="B78" s="66"/>
      <c r="C78" s="67"/>
      <c r="D78" s="86"/>
      <c r="E78" s="69" t="s">
        <v>50</v>
      </c>
      <c r="F78" s="87"/>
      <c r="G78" s="71"/>
      <c r="H78" s="72"/>
      <c r="I78" s="73"/>
      <c r="J78" s="88"/>
      <c r="K78" s="67"/>
      <c r="L78" s="75"/>
      <c r="M78" s="66"/>
      <c r="N78" s="76"/>
      <c r="O78" s="63"/>
      <c r="Q78" s="90"/>
      <c r="R78" s="90"/>
    </row>
    <row r="79" spans="1:18" ht="45" customHeight="1" thickTop="1" x14ac:dyDescent="0.25">
      <c r="A79" s="51" t="s">
        <v>63</v>
      </c>
      <c r="B79" s="52"/>
      <c r="C79" s="53"/>
      <c r="D79" s="83"/>
      <c r="E79" s="79" t="e">
        <f>VLOOKUP(D79,'[1]WP-RA'!A$4:B$106,2,FALSE)</f>
        <v>#N/A</v>
      </c>
      <c r="F79" s="84"/>
      <c r="G79" s="57"/>
      <c r="H79" s="58">
        <f t="shared" ref="H79" si="67">INDEX($Q$2:$V$7,G79+1,F79+1)</f>
        <v>0</v>
      </c>
      <c r="I79" s="59"/>
      <c r="J79" s="85" t="str">
        <f t="shared" ref="J79" si="68">IF(OR(F79=0,G79=0,H79=0,I79=0),"",INDEX($Q$2:$V$7,I79+1,H79+1))</f>
        <v/>
      </c>
      <c r="K79" s="53"/>
      <c r="L79" s="61"/>
      <c r="M79" s="52">
        <f t="shared" ref="M79" si="69">DATE(YEAR(B79),MONTH(B79),DAY(B79)+(L79*7))</f>
        <v>0</v>
      </c>
      <c r="N79" s="62"/>
      <c r="O79" s="63" t="str">
        <f t="shared" ref="O79" si="70">IF(N79 = "", "NOK", "OK")</f>
        <v>NOK</v>
      </c>
      <c r="Q79" s="90"/>
      <c r="R79" s="90"/>
    </row>
    <row r="80" spans="1:18" ht="45" customHeight="1" thickBot="1" x14ac:dyDescent="0.3">
      <c r="A80" s="65"/>
      <c r="B80" s="66"/>
      <c r="C80" s="67"/>
      <c r="D80" s="86"/>
      <c r="E80" s="69" t="s">
        <v>50</v>
      </c>
      <c r="F80" s="87"/>
      <c r="G80" s="71"/>
      <c r="H80" s="72"/>
      <c r="I80" s="73"/>
      <c r="J80" s="88"/>
      <c r="K80" s="67"/>
      <c r="L80" s="75"/>
      <c r="M80" s="66"/>
      <c r="N80" s="76"/>
      <c r="O80" s="63"/>
      <c r="Q80" s="90"/>
      <c r="R80" s="90"/>
    </row>
    <row r="81" spans="1:18" ht="45" customHeight="1" thickTop="1" x14ac:dyDescent="0.25">
      <c r="A81" s="51" t="s">
        <v>64</v>
      </c>
      <c r="B81" s="52"/>
      <c r="C81" s="53"/>
      <c r="D81" s="83"/>
      <c r="E81" s="79" t="e">
        <f>VLOOKUP(D81,'[1]WP-RA'!A$4:B$106,2,FALSE)</f>
        <v>#N/A</v>
      </c>
      <c r="F81" s="84"/>
      <c r="G81" s="57"/>
      <c r="H81" s="58">
        <f t="shared" ref="H81" si="71">INDEX($Q$2:$V$7,G81+1,F81+1)</f>
        <v>0</v>
      </c>
      <c r="I81" s="59"/>
      <c r="J81" s="85" t="str">
        <f t="shared" ref="J81" si="72">IF(OR(F81=0,G81=0,H81=0,I81=0),"",INDEX($Q$2:$V$7,I81+1,H81+1))</f>
        <v/>
      </c>
      <c r="K81" s="53"/>
      <c r="L81" s="61"/>
      <c r="M81" s="52">
        <f t="shared" ref="M81" si="73">DATE(YEAR(B81),MONTH(B81),DAY(B81)+(L81*7))</f>
        <v>0</v>
      </c>
      <c r="N81" s="62"/>
      <c r="O81" s="63" t="str">
        <f t="shared" ref="O81" si="74">IF(N81 = "", "NOK", "OK")</f>
        <v>NOK</v>
      </c>
      <c r="Q81" s="90"/>
      <c r="R81" s="90"/>
    </row>
    <row r="82" spans="1:18" ht="45" customHeight="1" thickBot="1" x14ac:dyDescent="0.3">
      <c r="A82" s="65"/>
      <c r="B82" s="66"/>
      <c r="C82" s="67"/>
      <c r="D82" s="86"/>
      <c r="E82" s="69" t="s">
        <v>50</v>
      </c>
      <c r="F82" s="87"/>
      <c r="G82" s="71"/>
      <c r="H82" s="72"/>
      <c r="I82" s="73"/>
      <c r="J82" s="88"/>
      <c r="K82" s="67"/>
      <c r="L82" s="75"/>
      <c r="M82" s="66"/>
      <c r="N82" s="76"/>
      <c r="O82" s="63"/>
      <c r="Q82" s="90"/>
      <c r="R82" s="90"/>
    </row>
    <row r="83" spans="1:18" ht="45" customHeight="1" thickTop="1" x14ac:dyDescent="0.25">
      <c r="A83" s="51" t="s">
        <v>65</v>
      </c>
      <c r="B83" s="52"/>
      <c r="C83" s="53"/>
      <c r="D83" s="83"/>
      <c r="E83" s="79" t="e">
        <f>VLOOKUP(D83,'[1]WP-RA'!A$4:B$106,2,FALSE)</f>
        <v>#N/A</v>
      </c>
      <c r="F83" s="84"/>
      <c r="G83" s="57"/>
      <c r="H83" s="58">
        <f t="shared" ref="H83" si="75">INDEX($Q$2:$V$7,G83+1,F83+1)</f>
        <v>0</v>
      </c>
      <c r="I83" s="59"/>
      <c r="J83" s="85" t="str">
        <f t="shared" ref="J83" si="76">IF(OR(F83=0,G83=0,H83=0,I83=0),"",INDEX($Q$2:$V$7,I83+1,H83+1))</f>
        <v/>
      </c>
      <c r="K83" s="53"/>
      <c r="L83" s="61"/>
      <c r="M83" s="52">
        <f t="shared" ref="M83" si="77">DATE(YEAR(B83),MONTH(B83),DAY(B83)+(L83*7))</f>
        <v>0</v>
      </c>
      <c r="N83" s="62"/>
      <c r="O83" s="63" t="str">
        <f t="shared" ref="O83" si="78">IF(N83 = "", "NOK", "OK")</f>
        <v>NOK</v>
      </c>
      <c r="Q83" s="90"/>
      <c r="R83" s="90"/>
    </row>
    <row r="84" spans="1:18" ht="45" customHeight="1" thickBot="1" x14ac:dyDescent="0.3">
      <c r="A84" s="65"/>
      <c r="B84" s="66"/>
      <c r="C84" s="67"/>
      <c r="D84" s="86"/>
      <c r="E84" s="69" t="s">
        <v>50</v>
      </c>
      <c r="F84" s="87"/>
      <c r="G84" s="71"/>
      <c r="H84" s="72"/>
      <c r="I84" s="73"/>
      <c r="J84" s="88"/>
      <c r="K84" s="67"/>
      <c r="L84" s="75"/>
      <c r="M84" s="66"/>
      <c r="N84" s="76"/>
      <c r="O84" s="63"/>
      <c r="Q84" s="90"/>
      <c r="R84" s="90"/>
    </row>
    <row r="85" spans="1:18" ht="45" customHeight="1" thickTop="1" x14ac:dyDescent="0.25">
      <c r="A85" s="51" t="s">
        <v>66</v>
      </c>
      <c r="B85" s="52"/>
      <c r="C85" s="53"/>
      <c r="D85" s="83"/>
      <c r="E85" s="79" t="e">
        <f>VLOOKUP(D85,'[1]WP-RA'!A$4:B$106,2,FALSE)</f>
        <v>#N/A</v>
      </c>
      <c r="F85" s="84"/>
      <c r="G85" s="57"/>
      <c r="H85" s="58">
        <f t="shared" ref="H85" si="79">INDEX($Q$2:$V$7,G85+1,F85+1)</f>
        <v>0</v>
      </c>
      <c r="I85" s="59"/>
      <c r="J85" s="85" t="str">
        <f t="shared" ref="J85" si="80">IF(OR(F85=0,G85=0,H85=0,I85=0),"",INDEX($Q$2:$V$7,I85+1,H85+1))</f>
        <v/>
      </c>
      <c r="K85" s="53"/>
      <c r="L85" s="61"/>
      <c r="M85" s="52">
        <f t="shared" ref="M85" si="81">DATE(YEAR(B85),MONTH(B85),DAY(B85)+(L85*7))</f>
        <v>0</v>
      </c>
      <c r="N85" s="62"/>
      <c r="O85" s="63" t="str">
        <f t="shared" ref="O85" si="82">IF(N85 = "", "NOK", "OK")</f>
        <v>NOK</v>
      </c>
      <c r="Q85" s="90"/>
      <c r="R85" s="90"/>
    </row>
    <row r="86" spans="1:18" ht="45" customHeight="1" thickBot="1" x14ac:dyDescent="0.3">
      <c r="A86" s="65"/>
      <c r="B86" s="66"/>
      <c r="C86" s="67"/>
      <c r="D86" s="86"/>
      <c r="E86" s="69" t="s">
        <v>50</v>
      </c>
      <c r="F86" s="87"/>
      <c r="G86" s="71"/>
      <c r="H86" s="72"/>
      <c r="I86" s="73"/>
      <c r="J86" s="88"/>
      <c r="K86" s="67"/>
      <c r="L86" s="75"/>
      <c r="M86" s="66"/>
      <c r="N86" s="76"/>
      <c r="O86" s="63"/>
      <c r="Q86" s="90"/>
      <c r="R86" s="90"/>
    </row>
    <row r="87" spans="1:18" ht="45" customHeight="1" thickTop="1" x14ac:dyDescent="0.25">
      <c r="A87" s="51" t="s">
        <v>67</v>
      </c>
      <c r="B87" s="52"/>
      <c r="C87" s="53"/>
      <c r="D87" s="83"/>
      <c r="E87" s="79" t="e">
        <f>VLOOKUP(D87,'[1]WP-RA'!A$4:B$106,2,FALSE)</f>
        <v>#N/A</v>
      </c>
      <c r="F87" s="84"/>
      <c r="G87" s="57"/>
      <c r="H87" s="58">
        <f t="shared" ref="H87" si="83">INDEX($Q$2:$V$7,G87+1,F87+1)</f>
        <v>0</v>
      </c>
      <c r="I87" s="59"/>
      <c r="J87" s="85" t="str">
        <f t="shared" ref="J87" si="84">IF(OR(F87=0,G87=0,H87=0,I87=0),"",INDEX($Q$2:$V$7,I87+1,H87+1))</f>
        <v/>
      </c>
      <c r="K87" s="53"/>
      <c r="L87" s="61"/>
      <c r="M87" s="52">
        <f t="shared" ref="M87" si="85">DATE(YEAR(B87),MONTH(B87),DAY(B87)+(L87*7))</f>
        <v>0</v>
      </c>
      <c r="N87" s="62"/>
      <c r="O87" s="63" t="str">
        <f t="shared" ref="O87" si="86">IF(N87 = "", "NOK", "OK")</f>
        <v>NOK</v>
      </c>
      <c r="Q87" s="90"/>
      <c r="R87" s="90"/>
    </row>
    <row r="88" spans="1:18" ht="45" customHeight="1" thickBot="1" x14ac:dyDescent="0.3">
      <c r="A88" s="65"/>
      <c r="B88" s="66"/>
      <c r="C88" s="67"/>
      <c r="D88" s="86"/>
      <c r="E88" s="69" t="s">
        <v>50</v>
      </c>
      <c r="F88" s="87"/>
      <c r="G88" s="71"/>
      <c r="H88" s="72"/>
      <c r="I88" s="73"/>
      <c r="J88" s="88"/>
      <c r="K88" s="67"/>
      <c r="L88" s="75"/>
      <c r="M88" s="66"/>
      <c r="N88" s="76"/>
      <c r="O88" s="63"/>
      <c r="Q88" s="90"/>
      <c r="R88" s="90"/>
    </row>
    <row r="89" spans="1:18" ht="45" customHeight="1" thickTop="1" x14ac:dyDescent="0.25">
      <c r="A89" s="51" t="s">
        <v>68</v>
      </c>
      <c r="B89" s="52"/>
      <c r="C89" s="53"/>
      <c r="D89" s="83"/>
      <c r="E89" s="79" t="e">
        <f>VLOOKUP(D89,'[1]WP-RA'!A$4:B$106,2,FALSE)</f>
        <v>#N/A</v>
      </c>
      <c r="F89" s="84"/>
      <c r="G89" s="57"/>
      <c r="H89" s="58">
        <f t="shared" ref="H89" si="87">INDEX($Q$2:$V$7,G89+1,F89+1)</f>
        <v>0</v>
      </c>
      <c r="I89" s="59"/>
      <c r="J89" s="85" t="str">
        <f t="shared" ref="J89" si="88">IF(OR(F89=0,G89=0,H89=0,I89=0),"",INDEX($Q$2:$V$7,I89+1,H89+1))</f>
        <v/>
      </c>
      <c r="K89" s="53"/>
      <c r="L89" s="61"/>
      <c r="M89" s="52">
        <f t="shared" ref="M89" si="89">DATE(YEAR(B89),MONTH(B89),DAY(B89)+(L89*7))</f>
        <v>0</v>
      </c>
      <c r="N89" s="62"/>
      <c r="O89" s="63" t="str">
        <f t="shared" ref="O89" si="90">IF(N89 = "", "NOK", "OK")</f>
        <v>NOK</v>
      </c>
      <c r="Q89" s="90"/>
      <c r="R89" s="90"/>
    </row>
    <row r="90" spans="1:18" ht="45" customHeight="1" thickBot="1" x14ac:dyDescent="0.3">
      <c r="A90" s="65"/>
      <c r="B90" s="66"/>
      <c r="C90" s="67"/>
      <c r="D90" s="86"/>
      <c r="E90" s="69" t="s">
        <v>50</v>
      </c>
      <c r="F90" s="87"/>
      <c r="G90" s="71"/>
      <c r="H90" s="72"/>
      <c r="I90" s="73"/>
      <c r="J90" s="88"/>
      <c r="K90" s="67"/>
      <c r="L90" s="75"/>
      <c r="M90" s="66"/>
      <c r="N90" s="76"/>
      <c r="O90" s="63"/>
      <c r="Q90" s="90"/>
      <c r="R90" s="91"/>
    </row>
    <row r="91" spans="1:18" ht="45" customHeight="1" thickTop="1" x14ac:dyDescent="0.25">
      <c r="A91" s="51" t="s">
        <v>69</v>
      </c>
      <c r="B91" s="52"/>
      <c r="C91" s="53"/>
      <c r="D91" s="83"/>
      <c r="E91" s="79" t="e">
        <f>VLOOKUP(D91,'[1]WP-RA'!A$4:B$106,2,FALSE)</f>
        <v>#N/A</v>
      </c>
      <c r="F91" s="84"/>
      <c r="G91" s="57"/>
      <c r="H91" s="58">
        <f t="shared" ref="H91" si="91">INDEX($Q$2:$V$7,G91+1,F91+1)</f>
        <v>0</v>
      </c>
      <c r="I91" s="59"/>
      <c r="J91" s="85" t="str">
        <f t="shared" ref="J91" si="92">IF(OR(F91=0,G91=0,H91=0,I91=0),"",INDEX($Q$2:$V$7,I91+1,H91+1))</f>
        <v/>
      </c>
      <c r="K91" s="53"/>
      <c r="L91" s="61"/>
      <c r="M91" s="52">
        <f t="shared" ref="M91" si="93">DATE(YEAR(B91),MONTH(B91),DAY(B91)+(L91*7))</f>
        <v>0</v>
      </c>
      <c r="N91" s="62"/>
      <c r="O91" s="63" t="str">
        <f t="shared" ref="O91" si="94">IF(N91 = "", "NOK", "OK")</f>
        <v>NOK</v>
      </c>
      <c r="Q91" s="90"/>
      <c r="R91" s="90"/>
    </row>
    <row r="92" spans="1:18" ht="45" customHeight="1" thickBot="1" x14ac:dyDescent="0.3">
      <c r="A92" s="65"/>
      <c r="B92" s="66"/>
      <c r="C92" s="67"/>
      <c r="D92" s="86"/>
      <c r="E92" s="69" t="s">
        <v>50</v>
      </c>
      <c r="F92" s="87"/>
      <c r="G92" s="71"/>
      <c r="H92" s="72"/>
      <c r="I92" s="73"/>
      <c r="J92" s="88"/>
      <c r="K92" s="67"/>
      <c r="L92" s="75"/>
      <c r="M92" s="66"/>
      <c r="N92" s="76"/>
      <c r="O92" s="63"/>
      <c r="Q92" s="90"/>
      <c r="R92" s="91"/>
    </row>
    <row r="93" spans="1:18" ht="45" customHeight="1" thickTop="1" x14ac:dyDescent="0.25">
      <c r="A93" s="51" t="s">
        <v>70</v>
      </c>
      <c r="B93" s="52"/>
      <c r="C93" s="53"/>
      <c r="D93" s="83"/>
      <c r="E93" s="79" t="e">
        <f>VLOOKUP(D93,'[1]WP-RA'!A$4:B$106,2,FALSE)</f>
        <v>#N/A</v>
      </c>
      <c r="F93" s="84"/>
      <c r="G93" s="57"/>
      <c r="H93" s="58">
        <f t="shared" ref="H93" si="95">INDEX($Q$2:$V$7,G93+1,F93+1)</f>
        <v>0</v>
      </c>
      <c r="I93" s="59"/>
      <c r="J93" s="85" t="str">
        <f t="shared" ref="J93" si="96">IF(OR(F93=0,G93=0,H93=0,I93=0),"",INDEX($Q$2:$V$7,I93+1,H93+1))</f>
        <v/>
      </c>
      <c r="K93" s="53"/>
      <c r="L93" s="61"/>
      <c r="M93" s="52">
        <f t="shared" ref="M93" si="97">DATE(YEAR(B93),MONTH(B93),DAY(B93)+(L93*7))</f>
        <v>0</v>
      </c>
      <c r="N93" s="62"/>
      <c r="O93" s="63" t="str">
        <f t="shared" ref="O93" si="98">IF(N93 = "", "NOK", "OK")</f>
        <v>NOK</v>
      </c>
    </row>
    <row r="94" spans="1:18" ht="45" customHeight="1" thickBot="1" x14ac:dyDescent="0.3">
      <c r="A94" s="65"/>
      <c r="B94" s="66"/>
      <c r="C94" s="67"/>
      <c r="D94" s="86"/>
      <c r="E94" s="69" t="s">
        <v>50</v>
      </c>
      <c r="F94" s="87"/>
      <c r="G94" s="71"/>
      <c r="H94" s="72"/>
      <c r="I94" s="73"/>
      <c r="J94" s="88"/>
      <c r="K94" s="67"/>
      <c r="L94" s="75"/>
      <c r="M94" s="66"/>
      <c r="N94" s="76"/>
      <c r="O94" s="63"/>
    </row>
    <row r="95" spans="1:18" ht="45" customHeight="1" thickTop="1" x14ac:dyDescent="0.25">
      <c r="A95" s="51" t="s">
        <v>71</v>
      </c>
      <c r="B95" s="52"/>
      <c r="C95" s="53"/>
      <c r="D95" s="83"/>
      <c r="E95" s="79" t="e">
        <f>VLOOKUP(D95,'[1]WP-RA'!A$4:B$106,2,FALSE)</f>
        <v>#N/A</v>
      </c>
      <c r="F95" s="84"/>
      <c r="G95" s="57"/>
      <c r="H95" s="58">
        <f t="shared" ref="H95" si="99">INDEX($Q$2:$V$7,G95+1,F95+1)</f>
        <v>0</v>
      </c>
      <c r="I95" s="59"/>
      <c r="J95" s="85" t="str">
        <f t="shared" ref="J95" si="100">IF(OR(F95=0,G95=0,H95=0,I95=0),"",INDEX($Q$2:$V$7,I95+1,H95+1))</f>
        <v/>
      </c>
      <c r="K95" s="53"/>
      <c r="L95" s="61"/>
      <c r="M95" s="52">
        <f t="shared" ref="M95" si="101">DATE(YEAR(B95),MONTH(B95),DAY(B95)+(L95*7))</f>
        <v>0</v>
      </c>
      <c r="N95" s="62"/>
      <c r="O95" s="63" t="str">
        <f t="shared" ref="O95" si="102">IF(N95 = "", "NOK", "OK")</f>
        <v>NOK</v>
      </c>
    </row>
    <row r="96" spans="1:18" ht="45" customHeight="1" thickBot="1" x14ac:dyDescent="0.3">
      <c r="A96" s="65"/>
      <c r="B96" s="66"/>
      <c r="C96" s="67"/>
      <c r="D96" s="86"/>
      <c r="E96" s="69" t="s">
        <v>50</v>
      </c>
      <c r="F96" s="87"/>
      <c r="G96" s="71"/>
      <c r="H96" s="72"/>
      <c r="I96" s="73"/>
      <c r="J96" s="88"/>
      <c r="K96" s="67"/>
      <c r="L96" s="75"/>
      <c r="M96" s="66"/>
      <c r="N96" s="76"/>
      <c r="O96" s="63"/>
    </row>
    <row r="97" spans="1:15" ht="45" customHeight="1" thickTop="1" x14ac:dyDescent="0.25">
      <c r="A97" s="51" t="s">
        <v>72</v>
      </c>
      <c r="B97" s="52"/>
      <c r="C97" s="53"/>
      <c r="D97" s="83"/>
      <c r="E97" s="79" t="e">
        <f>VLOOKUP(D97,'[1]WP-RA'!A$4:B$106,2,FALSE)</f>
        <v>#N/A</v>
      </c>
      <c r="F97" s="84"/>
      <c r="G97" s="57"/>
      <c r="H97" s="58">
        <f t="shared" ref="H97" si="103">INDEX($Q$2:$V$7,G97+1,F97+1)</f>
        <v>0</v>
      </c>
      <c r="I97" s="59"/>
      <c r="J97" s="85" t="str">
        <f t="shared" ref="J97" si="104">IF(OR(F97=0,G97=0,H97=0,I97=0),"",INDEX($Q$2:$V$7,I97+1,H97+1))</f>
        <v/>
      </c>
      <c r="K97" s="53"/>
      <c r="L97" s="61"/>
      <c r="M97" s="52">
        <f t="shared" ref="M97" si="105">DATE(YEAR(B97),MONTH(B97),DAY(B97)+(L97*7))</f>
        <v>0</v>
      </c>
      <c r="N97" s="62"/>
      <c r="O97" s="63" t="str">
        <f t="shared" ref="O97" si="106">IF(N97 = "", "NOK", "OK")</f>
        <v>NOK</v>
      </c>
    </row>
    <row r="98" spans="1:15" ht="45" customHeight="1" thickBot="1" x14ac:dyDescent="0.3">
      <c r="A98" s="65"/>
      <c r="B98" s="66"/>
      <c r="C98" s="67"/>
      <c r="D98" s="86"/>
      <c r="E98" s="69" t="s">
        <v>50</v>
      </c>
      <c r="F98" s="87"/>
      <c r="G98" s="71"/>
      <c r="H98" s="72"/>
      <c r="I98" s="73"/>
      <c r="J98" s="88"/>
      <c r="K98" s="67"/>
      <c r="L98" s="75"/>
      <c r="M98" s="66"/>
      <c r="N98" s="76"/>
      <c r="O98" s="63"/>
    </row>
    <row r="99" spans="1:15" ht="45" customHeight="1" thickTop="1" x14ac:dyDescent="0.25">
      <c r="A99" s="51" t="s">
        <v>73</v>
      </c>
      <c r="B99" s="52"/>
      <c r="C99" s="53"/>
      <c r="D99" s="83"/>
      <c r="E99" s="79" t="e">
        <f>VLOOKUP(D99,'[1]WP-RA'!A$4:B$106,2,FALSE)</f>
        <v>#N/A</v>
      </c>
      <c r="F99" s="84"/>
      <c r="G99" s="57"/>
      <c r="H99" s="58">
        <f t="shared" ref="H99" si="107">INDEX($Q$2:$V$7,G99+1,F99+1)</f>
        <v>0</v>
      </c>
      <c r="I99" s="59"/>
      <c r="J99" s="85" t="str">
        <f t="shared" ref="J99" si="108">IF(OR(F99=0,G99=0,H99=0,I99=0),"",INDEX($Q$2:$V$7,I99+1,H99+1))</f>
        <v/>
      </c>
      <c r="K99" s="53"/>
      <c r="L99" s="61"/>
      <c r="M99" s="52">
        <f t="shared" ref="M99" si="109">DATE(YEAR(B99),MONTH(B99),DAY(B99)+(L99*7))</f>
        <v>0</v>
      </c>
      <c r="N99" s="62"/>
      <c r="O99" s="63" t="str">
        <f t="shared" ref="O99" si="110">IF(N99 = "", "NOK", "OK")</f>
        <v>NOK</v>
      </c>
    </row>
    <row r="100" spans="1:15" ht="45" customHeight="1" thickBot="1" x14ac:dyDescent="0.3">
      <c r="A100" s="92"/>
      <c r="B100" s="93"/>
      <c r="C100" s="67"/>
      <c r="D100" s="86"/>
      <c r="E100" s="69" t="s">
        <v>50</v>
      </c>
      <c r="F100" s="87"/>
      <c r="G100" s="71"/>
      <c r="H100" s="72"/>
      <c r="I100" s="73"/>
      <c r="J100" s="88"/>
      <c r="K100" s="67"/>
      <c r="L100" s="75"/>
      <c r="M100" s="66"/>
      <c r="N100" s="76"/>
      <c r="O100" s="63"/>
    </row>
    <row r="101" spans="1:15" ht="45" customHeight="1" thickTop="1" x14ac:dyDescent="0.25">
      <c r="A101" s="51" t="s">
        <v>74</v>
      </c>
      <c r="B101" s="52"/>
      <c r="C101" s="53"/>
      <c r="D101" s="54"/>
      <c r="E101" s="55" t="e">
        <f>VLOOKUP(D101,'[1]WP-RA'!A$4:B$106,2,FALSE)</f>
        <v>#N/A</v>
      </c>
      <c r="F101" s="56"/>
      <c r="G101" s="57"/>
      <c r="H101" s="58">
        <f>INDEX($Q$2:$V$7,G101+1,F101+1)</f>
        <v>0</v>
      </c>
      <c r="I101" s="59"/>
      <c r="J101" s="85" t="str">
        <f>IF(OR(F101=0,G101=0,H101=0,I101=0),"",INDEX($Q$2:$V$7,I101+1,H101+1))</f>
        <v/>
      </c>
      <c r="K101" s="53"/>
      <c r="L101" s="61"/>
      <c r="M101" s="52">
        <f>DATE(YEAR(B101),MONTH(B101),DAY(B101)+(L101*7))</f>
        <v>0</v>
      </c>
      <c r="N101" s="62"/>
      <c r="O101" s="63" t="str">
        <f>IF(N101 = "", "NOK", "OK")</f>
        <v>NOK</v>
      </c>
    </row>
    <row r="102" spans="1:15" ht="45" customHeight="1" thickBot="1" x14ac:dyDescent="0.3">
      <c r="A102" s="65"/>
      <c r="B102" s="66"/>
      <c r="C102" s="67"/>
      <c r="D102" s="68"/>
      <c r="E102" s="69" t="s">
        <v>75</v>
      </c>
      <c r="F102" s="70"/>
      <c r="G102" s="71"/>
      <c r="H102" s="72"/>
      <c r="I102" s="73"/>
      <c r="J102" s="88"/>
      <c r="K102" s="67"/>
      <c r="L102" s="75"/>
      <c r="M102" s="66"/>
      <c r="N102" s="76"/>
      <c r="O102" s="63"/>
    </row>
    <row r="103" spans="1:15" ht="45" customHeight="1" thickTop="1" x14ac:dyDescent="0.25">
      <c r="A103" s="51" t="s">
        <v>76</v>
      </c>
      <c r="B103" s="52"/>
      <c r="C103" s="53"/>
      <c r="D103" s="83"/>
      <c r="E103" s="79" t="e">
        <f>VLOOKUP(D103,'[1]WP-RA'!A$4:B$106,2,FALSE)</f>
        <v>#N/A</v>
      </c>
      <c r="F103" s="84"/>
      <c r="G103" s="57"/>
      <c r="H103" s="58">
        <f>INDEX($Q$2:$V$7,G103+1,F103+1)</f>
        <v>0</v>
      </c>
      <c r="I103" s="59"/>
      <c r="J103" s="85"/>
      <c r="K103" s="53"/>
      <c r="L103" s="61"/>
      <c r="M103" s="52">
        <f t="shared" ref="M103" si="111">DATE(YEAR(B103),MONTH(B103),DAY(B103)+(L103*7))</f>
        <v>0</v>
      </c>
      <c r="N103" s="62"/>
      <c r="O103" s="63" t="str">
        <f t="shared" ref="O103" si="112">IF(N103 = "", "NOK", "OK")</f>
        <v>NOK</v>
      </c>
    </row>
    <row r="104" spans="1:15" ht="45" customHeight="1" thickBot="1" x14ac:dyDescent="0.3">
      <c r="A104" s="65"/>
      <c r="B104" s="66"/>
      <c r="C104" s="67"/>
      <c r="D104" s="86"/>
      <c r="E104" s="69" t="s">
        <v>50</v>
      </c>
      <c r="F104" s="87"/>
      <c r="G104" s="71"/>
      <c r="H104" s="72"/>
      <c r="I104" s="73"/>
      <c r="J104" s="88"/>
      <c r="K104" s="67"/>
      <c r="L104" s="75"/>
      <c r="M104" s="66"/>
      <c r="N104" s="76"/>
      <c r="O104" s="63"/>
    </row>
    <row r="105" spans="1:15" ht="45" customHeight="1" thickTop="1" x14ac:dyDescent="0.25">
      <c r="A105" s="51" t="s">
        <v>77</v>
      </c>
      <c r="B105" s="52"/>
      <c r="C105" s="53"/>
      <c r="D105" s="83"/>
      <c r="E105" s="79" t="e">
        <f>VLOOKUP(D105,'[1]WP-RA'!A$4:B$106,2,FALSE)</f>
        <v>#N/A</v>
      </c>
      <c r="F105" s="84"/>
      <c r="G105" s="57"/>
      <c r="H105" s="58">
        <f>INDEX($Q$2:$V$7,G105+1,F105+1)</f>
        <v>0</v>
      </c>
      <c r="I105" s="59"/>
      <c r="J105" s="85" t="str">
        <f>IF(OR(F105=0,G105=0,H105=0,I105=0),"",INDEX($Q$2:$V$7,I105+1,H105+1))</f>
        <v/>
      </c>
      <c r="K105" s="53"/>
      <c r="L105" s="61"/>
      <c r="M105" s="52">
        <f t="shared" ref="M105" si="113">DATE(YEAR(B105),MONTH(B105),DAY(B105)+(L105*7))</f>
        <v>0</v>
      </c>
      <c r="N105" s="62"/>
      <c r="O105" s="63" t="str">
        <f t="shared" ref="O105" si="114">IF(N105 = "", "NOK", "OK")</f>
        <v>NOK</v>
      </c>
    </row>
    <row r="106" spans="1:15" ht="45" customHeight="1" thickBot="1" x14ac:dyDescent="0.3">
      <c r="A106" s="65"/>
      <c r="B106" s="66"/>
      <c r="C106" s="67"/>
      <c r="D106" s="86"/>
      <c r="E106" s="69" t="s">
        <v>50</v>
      </c>
      <c r="F106" s="87"/>
      <c r="G106" s="71"/>
      <c r="H106" s="72"/>
      <c r="I106" s="73"/>
      <c r="J106" s="88"/>
      <c r="K106" s="67"/>
      <c r="L106" s="75"/>
      <c r="M106" s="66"/>
      <c r="N106" s="76"/>
      <c r="O106" s="63"/>
    </row>
    <row r="107" spans="1:15" ht="45" customHeight="1" thickTop="1" x14ac:dyDescent="0.25">
      <c r="A107" s="51" t="s">
        <v>78</v>
      </c>
      <c r="B107" s="52"/>
      <c r="C107" s="53"/>
      <c r="D107" s="83"/>
      <c r="E107" s="79" t="e">
        <f>VLOOKUP(D107,'[1]WP-RA'!A$4:B$106,2,FALSE)</f>
        <v>#N/A</v>
      </c>
      <c r="F107" s="84"/>
      <c r="G107" s="57"/>
      <c r="H107" s="58">
        <f>INDEX($Q$2:$V$7,G107+1,F107+1)</f>
        <v>0</v>
      </c>
      <c r="I107" s="59"/>
      <c r="J107" s="85" t="str">
        <f>IF(OR(F107=0,G107=0,H107=0,I107=0),"",INDEX($Q$2:$V$7,I107+1,H107+1))</f>
        <v/>
      </c>
      <c r="K107" s="53"/>
      <c r="L107" s="61"/>
      <c r="M107" s="52">
        <f t="shared" ref="M107" si="115">DATE(YEAR(B107),MONTH(B107),DAY(B107)+(L107*7))</f>
        <v>0</v>
      </c>
      <c r="N107" s="62"/>
      <c r="O107" s="63" t="str">
        <f t="shared" ref="O107" si="116">IF(N107 = "", "NOK", "OK")</f>
        <v>NOK</v>
      </c>
    </row>
    <row r="108" spans="1:15" ht="45" customHeight="1" thickBot="1" x14ac:dyDescent="0.3">
      <c r="A108" s="65"/>
      <c r="B108" s="66"/>
      <c r="C108" s="67"/>
      <c r="D108" s="86"/>
      <c r="E108" s="69" t="s">
        <v>50</v>
      </c>
      <c r="F108" s="87"/>
      <c r="G108" s="71"/>
      <c r="H108" s="72"/>
      <c r="I108" s="73"/>
      <c r="J108" s="88"/>
      <c r="K108" s="67"/>
      <c r="L108" s="75"/>
      <c r="M108" s="66"/>
      <c r="N108" s="76"/>
      <c r="O108" s="63"/>
    </row>
    <row r="109" spans="1:15" ht="45" customHeight="1" thickTop="1" x14ac:dyDescent="0.25">
      <c r="A109" s="51" t="s">
        <v>79</v>
      </c>
      <c r="B109" s="52"/>
      <c r="C109" s="53"/>
      <c r="D109" s="83"/>
      <c r="E109" s="79" t="e">
        <f>VLOOKUP(D109,'[1]WP-RA'!A$4:B$106,2,FALSE)</f>
        <v>#N/A</v>
      </c>
      <c r="F109" s="84"/>
      <c r="G109" s="57"/>
      <c r="H109" s="58">
        <f>INDEX($Q$2:$V$7,G109+1,F109+1)</f>
        <v>0</v>
      </c>
      <c r="I109" s="59"/>
      <c r="J109" s="85" t="str">
        <f>IF(OR(F109=0,G109=0,H109=0,I109=0),"",INDEX($Q$2:$V$7,I109+1,H109+1))</f>
        <v/>
      </c>
      <c r="K109" s="53"/>
      <c r="L109" s="61"/>
      <c r="M109" s="52">
        <f t="shared" ref="M109" si="117">DATE(YEAR(B109),MONTH(B109),DAY(B109)+(L109*7))</f>
        <v>0</v>
      </c>
      <c r="N109" s="62"/>
      <c r="O109" s="63" t="str">
        <f t="shared" ref="O109" si="118">IF(N109 = "", "NOK", "OK")</f>
        <v>NOK</v>
      </c>
    </row>
    <row r="110" spans="1:15" ht="45" customHeight="1" thickBot="1" x14ac:dyDescent="0.3">
      <c r="A110" s="65"/>
      <c r="B110" s="66"/>
      <c r="C110" s="67"/>
      <c r="D110" s="86"/>
      <c r="E110" s="69" t="s">
        <v>50</v>
      </c>
      <c r="F110" s="87"/>
      <c r="G110" s="71"/>
      <c r="H110" s="72"/>
      <c r="I110" s="73"/>
      <c r="J110" s="88"/>
      <c r="K110" s="67"/>
      <c r="L110" s="75"/>
      <c r="M110" s="66"/>
      <c r="N110" s="76"/>
      <c r="O110" s="63"/>
    </row>
    <row r="111" spans="1:15" ht="45" customHeight="1" thickTop="1" x14ac:dyDescent="0.25">
      <c r="A111" s="51" t="s">
        <v>80</v>
      </c>
      <c r="B111" s="52"/>
      <c r="C111" s="53"/>
      <c r="D111" s="83"/>
      <c r="E111" s="79" t="e">
        <f>VLOOKUP(D111,'[1]WP-RA'!A$4:B$106,2,FALSE)</f>
        <v>#N/A</v>
      </c>
      <c r="F111" s="84"/>
      <c r="G111" s="57"/>
      <c r="H111" s="58">
        <f>INDEX($Q$2:$V$7,G111+1,F111+1)</f>
        <v>0</v>
      </c>
      <c r="I111" s="59"/>
      <c r="J111" s="85" t="str">
        <f>IF(OR(F111=0,G111=0,H111=0,I111=0),"",INDEX($Q$2:$V$7,I111+1,H111+1))</f>
        <v/>
      </c>
      <c r="K111" s="53"/>
      <c r="L111" s="61"/>
      <c r="M111" s="52">
        <f t="shared" ref="M111" si="119">DATE(YEAR(B111),MONTH(B111),DAY(B111)+(L111*7))</f>
        <v>0</v>
      </c>
      <c r="N111" s="62"/>
      <c r="O111" s="63" t="str">
        <f t="shared" ref="O111" si="120">IF(N111 = "", "NOK", "OK")</f>
        <v>NOK</v>
      </c>
    </row>
    <row r="112" spans="1:15" ht="45" customHeight="1" thickBot="1" x14ac:dyDescent="0.3">
      <c r="A112" s="65"/>
      <c r="B112" s="66"/>
      <c r="C112" s="67"/>
      <c r="D112" s="86"/>
      <c r="E112" s="69" t="s">
        <v>50</v>
      </c>
      <c r="F112" s="87"/>
      <c r="G112" s="71"/>
      <c r="H112" s="72"/>
      <c r="I112" s="73"/>
      <c r="J112" s="88"/>
      <c r="K112" s="67"/>
      <c r="L112" s="75"/>
      <c r="M112" s="66"/>
      <c r="N112" s="76"/>
      <c r="O112" s="63"/>
    </row>
    <row r="113" spans="1:15" ht="45" customHeight="1" thickTop="1" x14ac:dyDescent="0.25">
      <c r="A113" s="51" t="s">
        <v>81</v>
      </c>
      <c r="B113" s="52"/>
      <c r="C113" s="53"/>
      <c r="D113" s="83"/>
      <c r="E113" s="79" t="e">
        <f>VLOOKUP(D113,'[1]WP-RA'!A$4:B$106,2,FALSE)</f>
        <v>#N/A</v>
      </c>
      <c r="F113" s="84"/>
      <c r="G113" s="57"/>
      <c r="H113" s="58">
        <f>INDEX($Q$2:$V$7,G113+1,F113+1)</f>
        <v>0</v>
      </c>
      <c r="I113" s="59"/>
      <c r="J113" s="85" t="str">
        <f>IF(OR(F113=0,G113=0,H113=0,I113=0),"",INDEX($Q$2:$V$7,I113+1,H113+1))</f>
        <v/>
      </c>
      <c r="K113" s="53"/>
      <c r="L113" s="61"/>
      <c r="M113" s="52">
        <f t="shared" ref="M113" si="121">DATE(YEAR(B113),MONTH(B113),DAY(B113)+(L113*7))</f>
        <v>0</v>
      </c>
      <c r="N113" s="62"/>
      <c r="O113" s="63" t="str">
        <f t="shared" ref="O113" si="122">IF(N113 = "", "NOK", "OK")</f>
        <v>NOK</v>
      </c>
    </row>
    <row r="114" spans="1:15" ht="45" customHeight="1" thickBot="1" x14ac:dyDescent="0.3">
      <c r="A114" s="65"/>
      <c r="B114" s="66"/>
      <c r="C114" s="67"/>
      <c r="D114" s="86"/>
      <c r="E114" s="69" t="s">
        <v>50</v>
      </c>
      <c r="F114" s="87"/>
      <c r="G114" s="71"/>
      <c r="H114" s="72"/>
      <c r="I114" s="73"/>
      <c r="J114" s="88"/>
      <c r="K114" s="67"/>
      <c r="L114" s="75"/>
      <c r="M114" s="66"/>
      <c r="N114" s="76"/>
      <c r="O114" s="63"/>
    </row>
    <row r="115" spans="1:15" ht="45" customHeight="1" thickTop="1" x14ac:dyDescent="0.25">
      <c r="A115" s="51" t="s">
        <v>82</v>
      </c>
      <c r="B115" s="52"/>
      <c r="C115" s="53"/>
      <c r="D115" s="83"/>
      <c r="E115" s="79" t="e">
        <f>VLOOKUP(D115,'[1]WP-RA'!A$4:B$106,2,FALSE)</f>
        <v>#N/A</v>
      </c>
      <c r="F115" s="84"/>
      <c r="G115" s="57"/>
      <c r="H115" s="58">
        <f>INDEX($Q$2:$V$7,G115+1,F115+1)</f>
        <v>0</v>
      </c>
      <c r="I115" s="59"/>
      <c r="J115" s="85" t="str">
        <f>IF(OR(F115=0,G115=0,H115=0,I115=0),"",INDEX($Q$2:$V$7,I115+1,H115+1))</f>
        <v/>
      </c>
      <c r="K115" s="53"/>
      <c r="L115" s="61"/>
      <c r="M115" s="52">
        <f t="shared" ref="M115" si="123">DATE(YEAR(B115),MONTH(B115),DAY(B115)+(L115*7))</f>
        <v>0</v>
      </c>
      <c r="N115" s="62"/>
      <c r="O115" s="63" t="str">
        <f t="shared" ref="O115" si="124">IF(N115 = "", "NOK", "OK")</f>
        <v>NOK</v>
      </c>
    </row>
    <row r="116" spans="1:15" ht="45" customHeight="1" thickBot="1" x14ac:dyDescent="0.3">
      <c r="A116" s="65"/>
      <c r="B116" s="66"/>
      <c r="C116" s="67"/>
      <c r="D116" s="86"/>
      <c r="E116" s="69" t="s">
        <v>50</v>
      </c>
      <c r="F116" s="87"/>
      <c r="G116" s="71"/>
      <c r="H116" s="72"/>
      <c r="I116" s="73"/>
      <c r="J116" s="88"/>
      <c r="K116" s="67"/>
      <c r="L116" s="75"/>
      <c r="M116" s="66"/>
      <c r="N116" s="76"/>
      <c r="O116" s="63"/>
    </row>
    <row r="117" spans="1:15" ht="45" customHeight="1" thickTop="1" x14ac:dyDescent="0.25">
      <c r="A117" s="51" t="s">
        <v>83</v>
      </c>
      <c r="B117" s="52"/>
      <c r="C117" s="53"/>
      <c r="D117" s="83"/>
      <c r="E117" s="79" t="e">
        <f>VLOOKUP(D117,'[1]WP-RA'!A$4:B$106,2,FALSE)</f>
        <v>#N/A</v>
      </c>
      <c r="F117" s="84"/>
      <c r="G117" s="57"/>
      <c r="H117" s="58">
        <f>INDEX($Q$2:$V$7,G117+1,F117+1)</f>
        <v>0</v>
      </c>
      <c r="I117" s="59"/>
      <c r="J117" s="85" t="str">
        <f>IF(OR(F117=0,G117=0,H117=0,I117=0),"",INDEX($Q$2:$V$7,I117+1,H117+1))</f>
        <v/>
      </c>
      <c r="K117" s="53"/>
      <c r="L117" s="61"/>
      <c r="M117" s="52">
        <f t="shared" ref="M117" si="125">DATE(YEAR(B117),MONTH(B117),DAY(B117)+(L117*7))</f>
        <v>0</v>
      </c>
      <c r="N117" s="62"/>
      <c r="O117" s="63" t="str">
        <f t="shared" ref="O117" si="126">IF(N117 = "", "NOK", "OK")</f>
        <v>NOK</v>
      </c>
    </row>
    <row r="118" spans="1:15" ht="45" customHeight="1" thickBot="1" x14ac:dyDescent="0.3">
      <c r="A118" s="65"/>
      <c r="B118" s="66"/>
      <c r="C118" s="67"/>
      <c r="D118" s="86"/>
      <c r="E118" s="69" t="s">
        <v>50</v>
      </c>
      <c r="F118" s="87"/>
      <c r="G118" s="71"/>
      <c r="H118" s="72"/>
      <c r="I118" s="73"/>
      <c r="J118" s="88"/>
      <c r="K118" s="67"/>
      <c r="L118" s="75"/>
      <c r="M118" s="66"/>
      <c r="N118" s="76"/>
      <c r="O118" s="63"/>
    </row>
    <row r="119" spans="1:15" ht="45" customHeight="1" thickTop="1" x14ac:dyDescent="0.25">
      <c r="A119" s="51" t="s">
        <v>84</v>
      </c>
      <c r="B119" s="52"/>
      <c r="C119" s="53"/>
      <c r="D119" s="83"/>
      <c r="E119" s="79" t="e">
        <f>VLOOKUP(D119,'[1]WP-RA'!A$4:B$106,2,FALSE)</f>
        <v>#N/A</v>
      </c>
      <c r="F119" s="84"/>
      <c r="G119" s="57"/>
      <c r="H119" s="58">
        <f>INDEX($Q$2:$V$7,G119+1,F119+1)</f>
        <v>0</v>
      </c>
      <c r="I119" s="59"/>
      <c r="J119" s="85" t="str">
        <f>IF(OR(F119=0,G119=0,H119=0,I119=0),"",INDEX($Q$2:$V$7,I119+1,H119+1))</f>
        <v/>
      </c>
      <c r="K119" s="53"/>
      <c r="L119" s="61"/>
      <c r="M119" s="52">
        <f t="shared" ref="M119" si="127">DATE(YEAR(B119),MONTH(B119),DAY(B119)+(L119*7))</f>
        <v>0</v>
      </c>
      <c r="N119" s="62"/>
      <c r="O119" s="63" t="str">
        <f t="shared" ref="O119" si="128">IF(N119 = "", "NOK", "OK")</f>
        <v>NOK</v>
      </c>
    </row>
    <row r="120" spans="1:15" ht="45" customHeight="1" thickBot="1" x14ac:dyDescent="0.3">
      <c r="A120" s="65"/>
      <c r="B120" s="66"/>
      <c r="C120" s="67"/>
      <c r="D120" s="86"/>
      <c r="E120" s="69" t="s">
        <v>50</v>
      </c>
      <c r="F120" s="87"/>
      <c r="G120" s="71"/>
      <c r="H120" s="72"/>
      <c r="I120" s="73"/>
      <c r="J120" s="88"/>
      <c r="K120" s="67"/>
      <c r="L120" s="75"/>
      <c r="M120" s="66"/>
      <c r="N120" s="76"/>
      <c r="O120" s="63"/>
    </row>
    <row r="121" spans="1:15" ht="45" customHeight="1" thickTop="1" x14ac:dyDescent="0.25">
      <c r="A121" s="51" t="s">
        <v>85</v>
      </c>
      <c r="B121" s="52"/>
      <c r="C121" s="53"/>
      <c r="D121" s="83"/>
      <c r="E121" s="79" t="e">
        <f>VLOOKUP(D121,'[1]WP-RA'!A$4:B$106,2,FALSE)</f>
        <v>#N/A</v>
      </c>
      <c r="F121" s="84"/>
      <c r="G121" s="57"/>
      <c r="H121" s="58">
        <f t="shared" ref="H121" si="129">INDEX($Q$2:$V$7,G121+1,F121+1)</f>
        <v>0</v>
      </c>
      <c r="I121" s="59"/>
      <c r="J121" s="85" t="str">
        <f t="shared" ref="J121" si="130">IF(OR(F121=0,G121=0,H121=0,I121=0),"",INDEX($Q$2:$V$7,I121+1,H121+1))</f>
        <v/>
      </c>
      <c r="K121" s="53"/>
      <c r="L121" s="61"/>
      <c r="M121" s="52">
        <f t="shared" ref="M121" si="131">DATE(YEAR(B121),MONTH(B121),DAY(B121)+(L121*7))</f>
        <v>0</v>
      </c>
      <c r="N121" s="62"/>
      <c r="O121" s="63" t="str">
        <f t="shared" ref="O121" si="132">IF(N121 = "", "NOK", "OK")</f>
        <v>NOK</v>
      </c>
    </row>
    <row r="122" spans="1:15" ht="45" customHeight="1" thickBot="1" x14ac:dyDescent="0.3">
      <c r="A122" s="65"/>
      <c r="B122" s="66"/>
      <c r="C122" s="67"/>
      <c r="D122" s="86"/>
      <c r="E122" s="69" t="s">
        <v>50</v>
      </c>
      <c r="F122" s="87"/>
      <c r="G122" s="71"/>
      <c r="H122" s="72"/>
      <c r="I122" s="73"/>
      <c r="J122" s="88"/>
      <c r="K122" s="67"/>
      <c r="L122" s="75"/>
      <c r="M122" s="66"/>
      <c r="N122" s="76"/>
      <c r="O122" s="63"/>
    </row>
    <row r="123" spans="1:15" ht="45" customHeight="1" thickTop="1" x14ac:dyDescent="0.25">
      <c r="A123" s="51" t="s">
        <v>86</v>
      </c>
      <c r="B123" s="52"/>
      <c r="C123" s="53"/>
      <c r="D123" s="83"/>
      <c r="E123" s="79" t="e">
        <f>VLOOKUP(D123,'[1]WP-RA'!A$4:B$106,2,FALSE)</f>
        <v>#N/A</v>
      </c>
      <c r="F123" s="84"/>
      <c r="G123" s="57"/>
      <c r="H123" s="58">
        <f t="shared" ref="H123" si="133">INDEX($Q$2:$V$7,G123+1,F123+1)</f>
        <v>0</v>
      </c>
      <c r="I123" s="59"/>
      <c r="J123" s="85" t="str">
        <f t="shared" ref="J123" si="134">IF(OR(F123=0,G123=0,H123=0,I123=0),"",INDEX($Q$2:$V$7,I123+1,H123+1))</f>
        <v/>
      </c>
      <c r="K123" s="53"/>
      <c r="L123" s="61"/>
      <c r="M123" s="52">
        <f t="shared" ref="M123" si="135">DATE(YEAR(B123),MONTH(B123),DAY(B123)+(L123*7))</f>
        <v>0</v>
      </c>
      <c r="N123" s="62"/>
      <c r="O123" s="63" t="str">
        <f t="shared" ref="O123" si="136">IF(N123 = "", "NOK", "OK")</f>
        <v>NOK</v>
      </c>
    </row>
    <row r="124" spans="1:15" ht="45" customHeight="1" thickBot="1" x14ac:dyDescent="0.3">
      <c r="A124" s="65"/>
      <c r="B124" s="66"/>
      <c r="C124" s="67"/>
      <c r="D124" s="86"/>
      <c r="E124" s="69" t="s">
        <v>50</v>
      </c>
      <c r="F124" s="87"/>
      <c r="G124" s="71"/>
      <c r="H124" s="72"/>
      <c r="I124" s="73"/>
      <c r="J124" s="88"/>
      <c r="K124" s="67"/>
      <c r="L124" s="75"/>
      <c r="M124" s="66"/>
      <c r="N124" s="76"/>
      <c r="O124" s="63"/>
    </row>
    <row r="125" spans="1:15" ht="45" customHeight="1" thickTop="1" x14ac:dyDescent="0.25">
      <c r="A125" s="51" t="s">
        <v>87</v>
      </c>
      <c r="B125" s="52"/>
      <c r="C125" s="53"/>
      <c r="D125" s="83"/>
      <c r="E125" s="79" t="e">
        <f>VLOOKUP(D125,'[1]WP-RA'!A$4:B$106,2,FALSE)</f>
        <v>#N/A</v>
      </c>
      <c r="F125" s="84"/>
      <c r="G125" s="57"/>
      <c r="H125" s="58">
        <f t="shared" ref="H125" si="137">INDEX($Q$2:$V$7,G125+1,F125+1)</f>
        <v>0</v>
      </c>
      <c r="I125" s="59"/>
      <c r="J125" s="85" t="str">
        <f t="shared" ref="J125" si="138">IF(OR(F125=0,G125=0,H125=0,I125=0),"",INDEX($Q$2:$V$7,I125+1,H125+1))</f>
        <v/>
      </c>
      <c r="K125" s="53"/>
      <c r="L125" s="61"/>
      <c r="M125" s="52">
        <f t="shared" ref="M125" si="139">DATE(YEAR(B125),MONTH(B125),DAY(B125)+(L125*7))</f>
        <v>0</v>
      </c>
      <c r="N125" s="62"/>
      <c r="O125" s="63" t="str">
        <f t="shared" ref="O125" si="140">IF(N125 = "", "NOK", "OK")</f>
        <v>NOK</v>
      </c>
    </row>
    <row r="126" spans="1:15" ht="45" customHeight="1" thickBot="1" x14ac:dyDescent="0.3">
      <c r="A126" s="65"/>
      <c r="B126" s="66"/>
      <c r="C126" s="67"/>
      <c r="D126" s="86"/>
      <c r="E126" s="69" t="s">
        <v>50</v>
      </c>
      <c r="F126" s="87"/>
      <c r="G126" s="71"/>
      <c r="H126" s="72"/>
      <c r="I126" s="73"/>
      <c r="J126" s="88"/>
      <c r="K126" s="67"/>
      <c r="L126" s="75"/>
      <c r="M126" s="66"/>
      <c r="N126" s="76"/>
      <c r="O126" s="63"/>
    </row>
    <row r="127" spans="1:15" ht="45" customHeight="1" thickTop="1" x14ac:dyDescent="0.25">
      <c r="A127" s="51" t="s">
        <v>88</v>
      </c>
      <c r="B127" s="52"/>
      <c r="C127" s="53"/>
      <c r="D127" s="83"/>
      <c r="E127" s="79" t="e">
        <f>VLOOKUP(D127,'[1]WP-RA'!A$4:B$106,2,FALSE)</f>
        <v>#N/A</v>
      </c>
      <c r="F127" s="84"/>
      <c r="G127" s="57"/>
      <c r="H127" s="58">
        <f t="shared" ref="H127" si="141">INDEX($Q$2:$V$7,G127+1,F127+1)</f>
        <v>0</v>
      </c>
      <c r="I127" s="59"/>
      <c r="J127" s="85" t="str">
        <f t="shared" ref="J127" si="142">IF(OR(F127=0,G127=0,H127=0,I127=0),"",INDEX($Q$2:$V$7,I127+1,H127+1))</f>
        <v/>
      </c>
      <c r="K127" s="53"/>
      <c r="L127" s="61"/>
      <c r="M127" s="52">
        <f t="shared" ref="M127" si="143">DATE(YEAR(B127),MONTH(B127),DAY(B127)+(L127*7))</f>
        <v>0</v>
      </c>
      <c r="N127" s="62"/>
      <c r="O127" s="63" t="str">
        <f t="shared" ref="O127" si="144">IF(N127 = "", "NOK", "OK")</f>
        <v>NOK</v>
      </c>
    </row>
    <row r="128" spans="1:15" ht="45" customHeight="1" thickBot="1" x14ac:dyDescent="0.3">
      <c r="A128" s="65"/>
      <c r="B128" s="66"/>
      <c r="C128" s="67"/>
      <c r="D128" s="86"/>
      <c r="E128" s="69" t="s">
        <v>50</v>
      </c>
      <c r="F128" s="87"/>
      <c r="G128" s="71"/>
      <c r="H128" s="72"/>
      <c r="I128" s="73"/>
      <c r="J128" s="88"/>
      <c r="K128" s="67"/>
      <c r="L128" s="75"/>
      <c r="M128" s="66"/>
      <c r="N128" s="76"/>
      <c r="O128" s="63"/>
    </row>
    <row r="129" spans="1:15" ht="45" customHeight="1" thickTop="1" x14ac:dyDescent="0.25">
      <c r="A129" s="51" t="s">
        <v>89</v>
      </c>
      <c r="B129" s="52"/>
      <c r="C129" s="53"/>
      <c r="D129" s="83"/>
      <c r="E129" s="79" t="e">
        <f>VLOOKUP(D129,'[1]WP-RA'!A$4:B$106,2,FALSE)</f>
        <v>#N/A</v>
      </c>
      <c r="F129" s="84"/>
      <c r="G129" s="57"/>
      <c r="H129" s="58">
        <f t="shared" ref="H129" si="145">INDEX($Q$2:$V$7,G129+1,F129+1)</f>
        <v>0</v>
      </c>
      <c r="I129" s="59"/>
      <c r="J129" s="85" t="str">
        <f t="shared" ref="J129" si="146">IF(OR(F129=0,G129=0,H129=0,I129=0),"",INDEX($Q$2:$V$7,I129+1,H129+1))</f>
        <v/>
      </c>
      <c r="K129" s="53"/>
      <c r="L129" s="61"/>
      <c r="M129" s="52">
        <f t="shared" ref="M129" si="147">DATE(YEAR(B129),MONTH(B129),DAY(B129)+(L129*7))</f>
        <v>0</v>
      </c>
      <c r="N129" s="62"/>
      <c r="O129" s="63" t="str">
        <f t="shared" ref="O129" si="148">IF(N129 = "", "NOK", "OK")</f>
        <v>NOK</v>
      </c>
    </row>
    <row r="130" spans="1:15" ht="45" customHeight="1" thickBot="1" x14ac:dyDescent="0.3">
      <c r="A130" s="65"/>
      <c r="B130" s="66"/>
      <c r="C130" s="67"/>
      <c r="D130" s="86"/>
      <c r="E130" s="69" t="s">
        <v>50</v>
      </c>
      <c r="F130" s="87"/>
      <c r="G130" s="71"/>
      <c r="H130" s="72"/>
      <c r="I130" s="73"/>
      <c r="J130" s="88"/>
      <c r="K130" s="67"/>
      <c r="L130" s="75"/>
      <c r="M130" s="66"/>
      <c r="N130" s="76"/>
      <c r="O130" s="63"/>
    </row>
    <row r="131" spans="1:15" ht="45" customHeight="1" thickTop="1" x14ac:dyDescent="0.25">
      <c r="A131" s="51" t="s">
        <v>90</v>
      </c>
      <c r="B131" s="52"/>
      <c r="C131" s="53"/>
      <c r="D131" s="83"/>
      <c r="E131" s="79" t="e">
        <f>VLOOKUP(D131,'[1]WP-RA'!A$4:B$106,2,FALSE)</f>
        <v>#N/A</v>
      </c>
      <c r="F131" s="84"/>
      <c r="G131" s="57"/>
      <c r="H131" s="58">
        <f t="shared" ref="H131" si="149">INDEX($Q$2:$V$7,G131+1,F131+1)</f>
        <v>0</v>
      </c>
      <c r="I131" s="59"/>
      <c r="J131" s="85" t="str">
        <f t="shared" ref="J131" si="150">IF(OR(F131=0,G131=0,H131=0,I131=0),"",INDEX($Q$2:$V$7,I131+1,H131+1))</f>
        <v/>
      </c>
      <c r="K131" s="53"/>
      <c r="L131" s="61"/>
      <c r="M131" s="52">
        <f t="shared" ref="M131" si="151">DATE(YEAR(B131),MONTH(B131),DAY(B131)+(L131*7))</f>
        <v>0</v>
      </c>
      <c r="N131" s="62"/>
      <c r="O131" s="63" t="str">
        <f t="shared" ref="O131" si="152">IF(N131 = "", "NOK", "OK")</f>
        <v>NOK</v>
      </c>
    </row>
    <row r="132" spans="1:15" ht="45" customHeight="1" thickBot="1" x14ac:dyDescent="0.3">
      <c r="A132" s="65"/>
      <c r="B132" s="66"/>
      <c r="C132" s="67"/>
      <c r="D132" s="86"/>
      <c r="E132" s="69" t="s">
        <v>50</v>
      </c>
      <c r="F132" s="87"/>
      <c r="G132" s="71"/>
      <c r="H132" s="72"/>
      <c r="I132" s="73"/>
      <c r="J132" s="88"/>
      <c r="K132" s="67"/>
      <c r="L132" s="75"/>
      <c r="M132" s="66"/>
      <c r="N132" s="76"/>
      <c r="O132" s="63"/>
    </row>
    <row r="133" spans="1:15" ht="45" customHeight="1" thickTop="1" x14ac:dyDescent="0.25">
      <c r="A133" s="51" t="s">
        <v>91</v>
      </c>
      <c r="B133" s="52"/>
      <c r="C133" s="53"/>
      <c r="D133" s="83"/>
      <c r="E133" s="79" t="e">
        <f>VLOOKUP(D133,'[1]WP-RA'!A$4:B$106,2,FALSE)</f>
        <v>#N/A</v>
      </c>
      <c r="F133" s="84"/>
      <c r="G133" s="57"/>
      <c r="H133" s="58">
        <f t="shared" ref="H133" si="153">INDEX($Q$2:$V$7,G133+1,F133+1)</f>
        <v>0</v>
      </c>
      <c r="I133" s="59"/>
      <c r="J133" s="85" t="str">
        <f t="shared" ref="J133" si="154">IF(OR(F133=0,G133=0,H133=0,I133=0),"",INDEX($Q$2:$V$7,I133+1,H133+1))</f>
        <v/>
      </c>
      <c r="K133" s="53"/>
      <c r="L133" s="61"/>
      <c r="M133" s="52">
        <f t="shared" ref="M133" si="155">DATE(YEAR(B133),MONTH(B133),DAY(B133)+(L133*7))</f>
        <v>0</v>
      </c>
      <c r="N133" s="62"/>
      <c r="O133" s="63" t="str">
        <f t="shared" ref="O133" si="156">IF(N133 = "", "NOK", "OK")</f>
        <v>NOK</v>
      </c>
    </row>
    <row r="134" spans="1:15" ht="45" customHeight="1" thickBot="1" x14ac:dyDescent="0.3">
      <c r="A134" s="65"/>
      <c r="B134" s="66"/>
      <c r="C134" s="67"/>
      <c r="D134" s="86"/>
      <c r="E134" s="69" t="s">
        <v>50</v>
      </c>
      <c r="F134" s="87"/>
      <c r="G134" s="71"/>
      <c r="H134" s="72"/>
      <c r="I134" s="73"/>
      <c r="J134" s="88"/>
      <c r="K134" s="67"/>
      <c r="L134" s="75"/>
      <c r="M134" s="66"/>
      <c r="N134" s="76"/>
      <c r="O134" s="63"/>
    </row>
    <row r="135" spans="1:15" ht="45" customHeight="1" thickTop="1" x14ac:dyDescent="0.25">
      <c r="A135" s="51" t="s">
        <v>92</v>
      </c>
      <c r="B135" s="52"/>
      <c r="C135" s="53"/>
      <c r="D135" s="83"/>
      <c r="E135" s="79" t="e">
        <f>VLOOKUP(D135,'[1]WP-RA'!A$4:B$106,2,FALSE)</f>
        <v>#N/A</v>
      </c>
      <c r="F135" s="84"/>
      <c r="G135" s="57"/>
      <c r="H135" s="58">
        <f t="shared" ref="H135" si="157">INDEX($Q$2:$V$7,G135+1,F135+1)</f>
        <v>0</v>
      </c>
      <c r="I135" s="59"/>
      <c r="J135" s="85" t="str">
        <f t="shared" ref="J135" si="158">IF(OR(F135=0,G135=0,H135=0,I135=0),"",INDEX($Q$2:$V$7,I135+1,H135+1))</f>
        <v/>
      </c>
      <c r="K135" s="53"/>
      <c r="L135" s="61"/>
      <c r="M135" s="52">
        <f t="shared" ref="M135" si="159">DATE(YEAR(B135),MONTH(B135),DAY(B135)+(L135*7))</f>
        <v>0</v>
      </c>
      <c r="N135" s="62"/>
      <c r="O135" s="63" t="str">
        <f t="shared" ref="O135" si="160">IF(N135 = "", "NOK", "OK")</f>
        <v>NOK</v>
      </c>
    </row>
    <row r="136" spans="1:15" ht="45" customHeight="1" thickBot="1" x14ac:dyDescent="0.3">
      <c r="A136" s="65"/>
      <c r="B136" s="66"/>
      <c r="C136" s="67"/>
      <c r="D136" s="86"/>
      <c r="E136" s="69" t="s">
        <v>50</v>
      </c>
      <c r="F136" s="87"/>
      <c r="G136" s="71"/>
      <c r="H136" s="72"/>
      <c r="I136" s="73"/>
      <c r="J136" s="88"/>
      <c r="K136" s="67"/>
      <c r="L136" s="75"/>
      <c r="M136" s="66"/>
      <c r="N136" s="76"/>
      <c r="O136" s="63"/>
    </row>
    <row r="137" spans="1:15" ht="45" customHeight="1" thickTop="1" x14ac:dyDescent="0.25">
      <c r="A137" s="51" t="s">
        <v>93</v>
      </c>
      <c r="B137" s="52"/>
      <c r="C137" s="53"/>
      <c r="D137" s="83"/>
      <c r="E137" s="79" t="e">
        <f>VLOOKUP(D137,'[1]WP-RA'!A$4:B$106,2,FALSE)</f>
        <v>#N/A</v>
      </c>
      <c r="F137" s="84"/>
      <c r="G137" s="57"/>
      <c r="H137" s="58">
        <f t="shared" ref="H137" si="161">INDEX($Q$2:$V$7,G137+1,F137+1)</f>
        <v>0</v>
      </c>
      <c r="I137" s="59"/>
      <c r="J137" s="85" t="str">
        <f t="shared" ref="J137" si="162">IF(OR(F137=0,G137=0,H137=0,I137=0),"",INDEX($Q$2:$V$7,I137+1,H137+1))</f>
        <v/>
      </c>
      <c r="K137" s="53"/>
      <c r="L137" s="61"/>
      <c r="M137" s="52">
        <f t="shared" ref="M137" si="163">DATE(YEAR(B137),MONTH(B137),DAY(B137)+(L137*7))</f>
        <v>0</v>
      </c>
      <c r="N137" s="62"/>
      <c r="O137" s="63" t="str">
        <f t="shared" ref="O137" si="164">IF(N137 = "", "NOK", "OK")</f>
        <v>NOK</v>
      </c>
    </row>
    <row r="138" spans="1:15" ht="45" customHeight="1" thickBot="1" x14ac:dyDescent="0.3">
      <c r="A138" s="65"/>
      <c r="B138" s="66"/>
      <c r="C138" s="67"/>
      <c r="D138" s="86"/>
      <c r="E138" s="69" t="s">
        <v>50</v>
      </c>
      <c r="F138" s="87"/>
      <c r="G138" s="71"/>
      <c r="H138" s="72"/>
      <c r="I138" s="73"/>
      <c r="J138" s="88"/>
      <c r="K138" s="67"/>
      <c r="L138" s="75"/>
      <c r="M138" s="66"/>
      <c r="N138" s="76"/>
      <c r="O138" s="63"/>
    </row>
    <row r="139" spans="1:15" ht="45" customHeight="1" thickTop="1" x14ac:dyDescent="0.25">
      <c r="A139" s="51" t="s">
        <v>94</v>
      </c>
      <c r="B139" s="52"/>
      <c r="C139" s="53"/>
      <c r="D139" s="83"/>
      <c r="E139" s="79" t="e">
        <f>VLOOKUP(D139,'[1]WP-RA'!A$4:B$106,2,FALSE)</f>
        <v>#N/A</v>
      </c>
      <c r="F139" s="84"/>
      <c r="G139" s="57"/>
      <c r="H139" s="58">
        <f t="shared" ref="H139" si="165">INDEX($Q$2:$V$7,G139+1,F139+1)</f>
        <v>0</v>
      </c>
      <c r="I139" s="59"/>
      <c r="J139" s="85" t="str">
        <f t="shared" ref="J139" si="166">IF(OR(F139=0,G139=0,H139=0,I139=0),"",INDEX($Q$2:$V$7,I139+1,H139+1))</f>
        <v/>
      </c>
      <c r="K139" s="53"/>
      <c r="L139" s="61"/>
      <c r="M139" s="52">
        <f t="shared" ref="M139" si="167">DATE(YEAR(B139),MONTH(B139),DAY(B139)+(L139*7))</f>
        <v>0</v>
      </c>
      <c r="N139" s="62"/>
      <c r="O139" s="63" t="str">
        <f t="shared" ref="O139" si="168">IF(N139 = "", "NOK", "OK")</f>
        <v>NOK</v>
      </c>
    </row>
    <row r="140" spans="1:15" ht="45" customHeight="1" thickBot="1" x14ac:dyDescent="0.3">
      <c r="A140" s="65"/>
      <c r="B140" s="66"/>
      <c r="C140" s="67"/>
      <c r="D140" s="86"/>
      <c r="E140" s="69" t="s">
        <v>50</v>
      </c>
      <c r="F140" s="87"/>
      <c r="G140" s="71"/>
      <c r="H140" s="72"/>
      <c r="I140" s="73"/>
      <c r="J140" s="88"/>
      <c r="K140" s="67"/>
      <c r="L140" s="75"/>
      <c r="M140" s="66"/>
      <c r="N140" s="76"/>
      <c r="O140" s="63"/>
    </row>
    <row r="141" spans="1:15" ht="45" customHeight="1" thickTop="1" x14ac:dyDescent="0.25">
      <c r="A141" s="51" t="s">
        <v>95</v>
      </c>
      <c r="B141" s="52"/>
      <c r="C141" s="53"/>
      <c r="D141" s="83"/>
      <c r="E141" s="79" t="e">
        <f>VLOOKUP(D141,'[1]WP-RA'!A$4:B$106,2,FALSE)</f>
        <v>#N/A</v>
      </c>
      <c r="F141" s="84"/>
      <c r="G141" s="57"/>
      <c r="H141" s="58">
        <f t="shared" ref="H141" si="169">INDEX($Q$2:$V$7,G141+1,F141+1)</f>
        <v>0</v>
      </c>
      <c r="I141" s="59"/>
      <c r="J141" s="85" t="str">
        <f t="shared" ref="J141" si="170">IF(OR(F141=0,G141=0,H141=0,I141=0),"",INDEX($Q$2:$V$7,I141+1,H141+1))</f>
        <v/>
      </c>
      <c r="K141" s="53"/>
      <c r="L141" s="61"/>
      <c r="M141" s="52">
        <f t="shared" ref="M141" si="171">DATE(YEAR(B141),MONTH(B141),DAY(B141)+(L141*7))</f>
        <v>0</v>
      </c>
      <c r="N141" s="62"/>
      <c r="O141" s="63" t="str">
        <f t="shared" ref="O141" si="172">IF(N141 = "", "NOK", "OK")</f>
        <v>NOK</v>
      </c>
    </row>
    <row r="142" spans="1:15" ht="45" customHeight="1" thickBot="1" x14ac:dyDescent="0.3">
      <c r="A142" s="65"/>
      <c r="B142" s="66"/>
      <c r="C142" s="67"/>
      <c r="D142" s="86"/>
      <c r="E142" s="69" t="s">
        <v>50</v>
      </c>
      <c r="F142" s="87"/>
      <c r="G142" s="71"/>
      <c r="H142" s="72"/>
      <c r="I142" s="73"/>
      <c r="J142" s="88"/>
      <c r="K142" s="67"/>
      <c r="L142" s="75"/>
      <c r="M142" s="66"/>
      <c r="N142" s="76"/>
      <c r="O142" s="63"/>
    </row>
    <row r="143" spans="1:15" ht="45" customHeight="1" thickTop="1" x14ac:dyDescent="0.25">
      <c r="A143" s="51" t="s">
        <v>96</v>
      </c>
      <c r="B143" s="52"/>
      <c r="C143" s="53"/>
      <c r="D143" s="83"/>
      <c r="E143" s="79" t="e">
        <f>VLOOKUP(D143,'[1]WP-RA'!A$4:B$106,2,FALSE)</f>
        <v>#N/A</v>
      </c>
      <c r="F143" s="84"/>
      <c r="G143" s="57"/>
      <c r="H143" s="58">
        <f t="shared" ref="H143" si="173">INDEX($Q$2:$V$7,G143+1,F143+1)</f>
        <v>0</v>
      </c>
      <c r="I143" s="59"/>
      <c r="J143" s="85" t="str">
        <f t="shared" ref="J143" si="174">IF(OR(F143=0,G143=0,H143=0,I143=0),"",INDEX($Q$2:$V$7,I143+1,H143+1))</f>
        <v/>
      </c>
      <c r="K143" s="53"/>
      <c r="L143" s="61"/>
      <c r="M143" s="52">
        <f t="shared" ref="M143" si="175">DATE(YEAR(B143),MONTH(B143),DAY(B143)+(L143*7))</f>
        <v>0</v>
      </c>
      <c r="N143" s="62"/>
      <c r="O143" s="63" t="str">
        <f t="shared" ref="O143" si="176">IF(N143 = "", "NOK", "OK")</f>
        <v>NOK</v>
      </c>
    </row>
    <row r="144" spans="1:15" ht="45" customHeight="1" thickBot="1" x14ac:dyDescent="0.3">
      <c r="A144" s="65"/>
      <c r="B144" s="66"/>
      <c r="C144" s="67"/>
      <c r="D144" s="86"/>
      <c r="E144" s="69" t="s">
        <v>50</v>
      </c>
      <c r="F144" s="87"/>
      <c r="G144" s="71"/>
      <c r="H144" s="72"/>
      <c r="I144" s="73"/>
      <c r="J144" s="88"/>
      <c r="K144" s="67"/>
      <c r="L144" s="75"/>
      <c r="M144" s="66"/>
      <c r="N144" s="76"/>
      <c r="O144" s="63"/>
    </row>
    <row r="145" spans="1:15" ht="45" customHeight="1" thickTop="1" x14ac:dyDescent="0.25">
      <c r="A145" s="51" t="s">
        <v>97</v>
      </c>
      <c r="B145" s="52"/>
      <c r="C145" s="53"/>
      <c r="D145" s="83"/>
      <c r="E145" s="79" t="e">
        <f>VLOOKUP(D145,'[1]WP-RA'!A$4:B$106,2,FALSE)</f>
        <v>#N/A</v>
      </c>
      <c r="F145" s="84"/>
      <c r="G145" s="57"/>
      <c r="H145" s="58">
        <f t="shared" ref="H145" si="177">INDEX($Q$2:$V$7,G145+1,F145+1)</f>
        <v>0</v>
      </c>
      <c r="I145" s="59"/>
      <c r="J145" s="85" t="str">
        <f t="shared" ref="J145" si="178">IF(OR(F145=0,G145=0,H145=0,I145=0),"",INDEX($Q$2:$V$7,I145+1,H145+1))</f>
        <v/>
      </c>
      <c r="K145" s="53"/>
      <c r="L145" s="61"/>
      <c r="M145" s="52">
        <f t="shared" ref="M145" si="179">DATE(YEAR(B145),MONTH(B145),DAY(B145)+(L145*7))</f>
        <v>0</v>
      </c>
      <c r="N145" s="62"/>
      <c r="O145" s="63" t="str">
        <f t="shared" ref="O145" si="180">IF(N145 = "", "NOK", "OK")</f>
        <v>NOK</v>
      </c>
    </row>
    <row r="146" spans="1:15" ht="45" customHeight="1" thickBot="1" x14ac:dyDescent="0.3">
      <c r="A146" s="65"/>
      <c r="B146" s="66"/>
      <c r="C146" s="67"/>
      <c r="D146" s="86"/>
      <c r="E146" s="69" t="s">
        <v>50</v>
      </c>
      <c r="F146" s="87"/>
      <c r="G146" s="71"/>
      <c r="H146" s="72"/>
      <c r="I146" s="73"/>
      <c r="J146" s="88"/>
      <c r="K146" s="67"/>
      <c r="L146" s="75"/>
      <c r="M146" s="66"/>
      <c r="N146" s="76"/>
      <c r="O146" s="63"/>
    </row>
    <row r="147" spans="1:15" ht="45" customHeight="1" thickTop="1" x14ac:dyDescent="0.25">
      <c r="A147" s="51" t="s">
        <v>98</v>
      </c>
      <c r="B147" s="52"/>
      <c r="C147" s="53"/>
      <c r="D147" s="83"/>
      <c r="E147" s="79" t="e">
        <f>VLOOKUP(D147,'[1]WP-RA'!A$4:B$106,2,FALSE)</f>
        <v>#N/A</v>
      </c>
      <c r="F147" s="84"/>
      <c r="G147" s="57"/>
      <c r="H147" s="58">
        <f t="shared" ref="H147" si="181">INDEX($Q$2:$V$7,G147+1,F147+1)</f>
        <v>0</v>
      </c>
      <c r="I147" s="59"/>
      <c r="J147" s="85" t="str">
        <f t="shared" ref="J147" si="182">IF(OR(F147=0,G147=0,H147=0,I147=0),"",INDEX($Q$2:$V$7,I147+1,H147+1))</f>
        <v/>
      </c>
      <c r="K147" s="53"/>
      <c r="L147" s="61"/>
      <c r="M147" s="52">
        <f t="shared" ref="M147" si="183">DATE(YEAR(B147),MONTH(B147),DAY(B147)+(L147*7))</f>
        <v>0</v>
      </c>
      <c r="N147" s="62"/>
      <c r="O147" s="63" t="str">
        <f t="shared" ref="O147" si="184">IF(N147 = "", "NOK", "OK")</f>
        <v>NOK</v>
      </c>
    </row>
    <row r="148" spans="1:15" ht="45" customHeight="1" thickBot="1" x14ac:dyDescent="0.3">
      <c r="A148" s="65"/>
      <c r="B148" s="66"/>
      <c r="C148" s="67"/>
      <c r="D148" s="86"/>
      <c r="E148" s="69" t="s">
        <v>50</v>
      </c>
      <c r="F148" s="87"/>
      <c r="G148" s="71"/>
      <c r="H148" s="72"/>
      <c r="I148" s="73"/>
      <c r="J148" s="88"/>
      <c r="K148" s="67"/>
      <c r="L148" s="75"/>
      <c r="M148" s="66"/>
      <c r="N148" s="76"/>
      <c r="O148" s="63"/>
    </row>
    <row r="149" spans="1:15" ht="45" customHeight="1" thickTop="1" x14ac:dyDescent="0.25">
      <c r="A149" s="51" t="s">
        <v>99</v>
      </c>
      <c r="B149" s="52"/>
      <c r="C149" s="53"/>
      <c r="D149" s="83"/>
      <c r="E149" s="79" t="e">
        <f>VLOOKUP(D149,'[1]WP-RA'!A$4:B$106,2,FALSE)</f>
        <v>#N/A</v>
      </c>
      <c r="F149" s="84"/>
      <c r="G149" s="57"/>
      <c r="H149" s="58">
        <f t="shared" ref="H149" si="185">INDEX($Q$2:$V$7,G149+1,F149+1)</f>
        <v>0</v>
      </c>
      <c r="I149" s="59"/>
      <c r="J149" s="85" t="str">
        <f t="shared" ref="J149" si="186">IF(OR(F149=0,G149=0,H149=0,I149=0),"",INDEX($Q$2:$V$7,I149+1,H149+1))</f>
        <v/>
      </c>
      <c r="K149" s="53"/>
      <c r="L149" s="61"/>
      <c r="M149" s="52">
        <f t="shared" ref="M149" si="187">DATE(YEAR(B149),MONTH(B149),DAY(B149)+(L149*7))</f>
        <v>0</v>
      </c>
      <c r="N149" s="62"/>
      <c r="O149" s="63" t="str">
        <f t="shared" ref="O149" si="188">IF(N149 = "", "NOK", "OK")</f>
        <v>NOK</v>
      </c>
    </row>
    <row r="150" spans="1:15" ht="45" customHeight="1" thickBot="1" x14ac:dyDescent="0.3">
      <c r="A150" s="65"/>
      <c r="B150" s="66"/>
      <c r="C150" s="67"/>
      <c r="D150" s="86"/>
      <c r="E150" s="69" t="s">
        <v>50</v>
      </c>
      <c r="F150" s="87"/>
      <c r="G150" s="71"/>
      <c r="H150" s="72"/>
      <c r="I150" s="73"/>
      <c r="J150" s="88"/>
      <c r="K150" s="67"/>
      <c r="L150" s="75"/>
      <c r="M150" s="66"/>
      <c r="N150" s="76"/>
      <c r="O150" s="63"/>
    </row>
    <row r="151" spans="1:15" ht="45" customHeight="1" thickTop="1" x14ac:dyDescent="0.25">
      <c r="A151" s="51" t="s">
        <v>100</v>
      </c>
      <c r="B151" s="52"/>
      <c r="C151" s="53"/>
      <c r="D151" s="83"/>
      <c r="E151" s="79" t="e">
        <f>VLOOKUP(D151,'[1]WP-RA'!A$4:B$106,2,FALSE)</f>
        <v>#N/A</v>
      </c>
      <c r="F151" s="84"/>
      <c r="G151" s="57"/>
      <c r="H151" s="58">
        <f t="shared" ref="H151" si="189">INDEX($Q$2:$V$7,G151+1,F151+1)</f>
        <v>0</v>
      </c>
      <c r="I151" s="59"/>
      <c r="J151" s="85" t="str">
        <f t="shared" ref="J151" si="190">IF(OR(F151=0,G151=0,H151=0,I151=0),"",INDEX($Q$2:$V$7,I151+1,H151+1))</f>
        <v/>
      </c>
      <c r="K151" s="53"/>
      <c r="L151" s="61"/>
      <c r="M151" s="52">
        <f t="shared" ref="M151" si="191">DATE(YEAR(B151),MONTH(B151),DAY(B151)+(L151*7))</f>
        <v>0</v>
      </c>
      <c r="N151" s="62"/>
      <c r="O151" s="63" t="str">
        <f t="shared" ref="O151" si="192">IF(N151 = "", "NOK", "OK")</f>
        <v>NOK</v>
      </c>
    </row>
    <row r="152" spans="1:15" ht="45" customHeight="1" thickBot="1" x14ac:dyDescent="0.3">
      <c r="A152" s="65"/>
      <c r="B152" s="66"/>
      <c r="C152" s="67"/>
      <c r="D152" s="86"/>
      <c r="E152" s="69" t="s">
        <v>50</v>
      </c>
      <c r="F152" s="87"/>
      <c r="G152" s="71"/>
      <c r="H152" s="72"/>
      <c r="I152" s="73"/>
      <c r="J152" s="88"/>
      <c r="K152" s="67"/>
      <c r="L152" s="75"/>
      <c r="M152" s="66"/>
      <c r="N152" s="76"/>
      <c r="O152" s="63"/>
    </row>
    <row r="153" spans="1:15" ht="45" customHeight="1" thickTop="1" x14ac:dyDescent="0.25">
      <c r="A153" s="51" t="s">
        <v>101</v>
      </c>
      <c r="B153" s="52"/>
      <c r="C153" s="53"/>
      <c r="D153" s="83"/>
      <c r="E153" s="79" t="e">
        <f>VLOOKUP(D153,'[1]WP-RA'!A$4:B$106,2,FALSE)</f>
        <v>#N/A</v>
      </c>
      <c r="F153" s="84"/>
      <c r="G153" s="57"/>
      <c r="H153" s="58">
        <f t="shared" ref="H153" si="193">INDEX($Q$2:$V$7,G153+1,F153+1)</f>
        <v>0</v>
      </c>
      <c r="I153" s="59"/>
      <c r="J153" s="85" t="str">
        <f t="shared" ref="J153" si="194">IF(OR(F153=0,G153=0,H153=0,I153=0),"",INDEX($Q$2:$V$7,I153+1,H153+1))</f>
        <v/>
      </c>
      <c r="K153" s="53"/>
      <c r="L153" s="61"/>
      <c r="M153" s="52">
        <f t="shared" ref="M153" si="195">DATE(YEAR(B153),MONTH(B153),DAY(B153)+(L153*7))</f>
        <v>0</v>
      </c>
      <c r="N153" s="62"/>
      <c r="O153" s="63" t="str">
        <f t="shared" ref="O153" si="196">IF(N153 = "", "NOK", "OK")</f>
        <v>NOK</v>
      </c>
    </row>
    <row r="154" spans="1:15" ht="45" customHeight="1" thickBot="1" x14ac:dyDescent="0.3">
      <c r="A154" s="65"/>
      <c r="B154" s="66"/>
      <c r="C154" s="67"/>
      <c r="D154" s="86"/>
      <c r="E154" s="69" t="s">
        <v>50</v>
      </c>
      <c r="F154" s="87"/>
      <c r="G154" s="71"/>
      <c r="H154" s="72"/>
      <c r="I154" s="73"/>
      <c r="J154" s="88"/>
      <c r="K154" s="67"/>
      <c r="L154" s="75"/>
      <c r="M154" s="66"/>
      <c r="N154" s="76"/>
      <c r="O154" s="63"/>
    </row>
    <row r="155" spans="1:15" ht="45" customHeight="1" thickTop="1" x14ac:dyDescent="0.25">
      <c r="A155" s="51" t="s">
        <v>102</v>
      </c>
      <c r="B155" s="52"/>
      <c r="C155" s="53"/>
      <c r="D155" s="83"/>
      <c r="E155" s="79" t="e">
        <f>VLOOKUP(D155,'[1]WP-RA'!A$4:B$106,2,FALSE)</f>
        <v>#N/A</v>
      </c>
      <c r="F155" s="84"/>
      <c r="G155" s="57"/>
      <c r="H155" s="58">
        <f t="shared" ref="H155" si="197">INDEX($Q$2:$V$7,G155+1,F155+1)</f>
        <v>0</v>
      </c>
      <c r="I155" s="59"/>
      <c r="J155" s="85" t="str">
        <f t="shared" ref="J155" si="198">IF(OR(F155=0,G155=0,H155=0,I155=0),"",INDEX($Q$2:$V$7,I155+1,H155+1))</f>
        <v/>
      </c>
      <c r="K155" s="53"/>
      <c r="L155" s="61"/>
      <c r="M155" s="52">
        <f t="shared" ref="M155" si="199">DATE(YEAR(B155),MONTH(B155),DAY(B155)+(L155*7))</f>
        <v>0</v>
      </c>
      <c r="N155" s="62"/>
      <c r="O155" s="63" t="str">
        <f t="shared" ref="O155" si="200">IF(N155 = "", "NOK", "OK")</f>
        <v>NOK</v>
      </c>
    </row>
    <row r="156" spans="1:15" ht="45" customHeight="1" thickBot="1" x14ac:dyDescent="0.3">
      <c r="A156" s="65"/>
      <c r="B156" s="66"/>
      <c r="C156" s="67"/>
      <c r="D156" s="86"/>
      <c r="E156" s="69" t="s">
        <v>50</v>
      </c>
      <c r="F156" s="87"/>
      <c r="G156" s="71"/>
      <c r="H156" s="72"/>
      <c r="I156" s="73"/>
      <c r="J156" s="88"/>
      <c r="K156" s="67"/>
      <c r="L156" s="75"/>
      <c r="M156" s="66"/>
      <c r="N156" s="76"/>
      <c r="O156" s="63"/>
    </row>
    <row r="157" spans="1:15" ht="45" customHeight="1" thickTop="1" x14ac:dyDescent="0.25">
      <c r="A157" s="51" t="s">
        <v>103</v>
      </c>
      <c r="B157" s="52"/>
      <c r="C157" s="53"/>
      <c r="D157" s="83"/>
      <c r="E157" s="79" t="e">
        <f>VLOOKUP(D157,'[1]WP-RA'!A$4:B$106,2,FALSE)</f>
        <v>#N/A</v>
      </c>
      <c r="F157" s="84"/>
      <c r="G157" s="57"/>
      <c r="H157" s="58">
        <f t="shared" ref="H157" si="201">INDEX($Q$2:$V$7,G157+1,F157+1)</f>
        <v>0</v>
      </c>
      <c r="I157" s="59"/>
      <c r="J157" s="85" t="str">
        <f t="shared" ref="J157" si="202">IF(OR(F157=0,G157=0,H157=0,I157=0),"",INDEX($Q$2:$V$7,I157+1,H157+1))</f>
        <v/>
      </c>
      <c r="K157" s="53"/>
      <c r="L157" s="61"/>
      <c r="M157" s="52">
        <f t="shared" ref="M157" si="203">DATE(YEAR(B157),MONTH(B157),DAY(B157)+(L157*7))</f>
        <v>0</v>
      </c>
      <c r="N157" s="62"/>
      <c r="O157" s="63" t="str">
        <f t="shared" ref="O157" si="204">IF(N157 = "", "NOK", "OK")</f>
        <v>NOK</v>
      </c>
    </row>
    <row r="158" spans="1:15" ht="45" customHeight="1" thickBot="1" x14ac:dyDescent="0.3">
      <c r="A158" s="65"/>
      <c r="B158" s="66"/>
      <c r="C158" s="67"/>
      <c r="D158" s="86"/>
      <c r="E158" s="69" t="s">
        <v>50</v>
      </c>
      <c r="F158" s="87"/>
      <c r="G158" s="71"/>
      <c r="H158" s="72"/>
      <c r="I158" s="73"/>
      <c r="J158" s="88"/>
      <c r="K158" s="67"/>
      <c r="L158" s="75"/>
      <c r="M158" s="66"/>
      <c r="N158" s="76"/>
      <c r="O158" s="63"/>
    </row>
    <row r="159" spans="1:15" ht="45" customHeight="1" thickTop="1" x14ac:dyDescent="0.25">
      <c r="A159" s="51" t="s">
        <v>104</v>
      </c>
      <c r="B159" s="52"/>
      <c r="C159" s="53"/>
      <c r="D159" s="83"/>
      <c r="E159" s="79" t="e">
        <f>VLOOKUP(D159,'[1]WP-RA'!A$4:B$106,2,FALSE)</f>
        <v>#N/A</v>
      </c>
      <c r="F159" s="84"/>
      <c r="G159" s="57"/>
      <c r="H159" s="58">
        <f t="shared" ref="H159" si="205">INDEX($Q$2:$V$7,G159+1,F159+1)</f>
        <v>0</v>
      </c>
      <c r="I159" s="59"/>
      <c r="J159" s="85" t="str">
        <f t="shared" ref="J159" si="206">IF(OR(F159=0,G159=0,H159=0,I159=0),"",INDEX($Q$2:$V$7,I159+1,H159+1))</f>
        <v/>
      </c>
      <c r="K159" s="53"/>
      <c r="L159" s="61"/>
      <c r="M159" s="52">
        <f t="shared" ref="M159" si="207">DATE(YEAR(B159),MONTH(B159),DAY(B159)+(L159*7))</f>
        <v>0</v>
      </c>
      <c r="N159" s="62"/>
      <c r="O159" s="63" t="str">
        <f t="shared" ref="O159" si="208">IF(N159 = "", "NOK", "OK")</f>
        <v>NOK</v>
      </c>
    </row>
    <row r="160" spans="1:15" ht="45" customHeight="1" thickBot="1" x14ac:dyDescent="0.3">
      <c r="A160" s="65"/>
      <c r="B160" s="66"/>
      <c r="C160" s="67"/>
      <c r="D160" s="86"/>
      <c r="E160" s="69" t="s">
        <v>50</v>
      </c>
      <c r="F160" s="87"/>
      <c r="G160" s="71"/>
      <c r="H160" s="72"/>
      <c r="I160" s="73"/>
      <c r="J160" s="88"/>
      <c r="K160" s="67"/>
      <c r="L160" s="75"/>
      <c r="M160" s="66"/>
      <c r="N160" s="76"/>
      <c r="O160" s="63"/>
    </row>
    <row r="161" spans="1:15" ht="45" customHeight="1" thickTop="1" x14ac:dyDescent="0.25">
      <c r="A161" s="51" t="s">
        <v>105</v>
      </c>
      <c r="B161" s="52"/>
      <c r="C161" s="53"/>
      <c r="D161" s="83"/>
      <c r="E161" s="79" t="e">
        <f>VLOOKUP(D161,'[1]WP-RA'!A$4:B$106,2,FALSE)</f>
        <v>#N/A</v>
      </c>
      <c r="F161" s="84"/>
      <c r="G161" s="57"/>
      <c r="H161" s="58">
        <f t="shared" ref="H161" si="209">INDEX($Q$2:$V$7,G161+1,F161+1)</f>
        <v>0</v>
      </c>
      <c r="I161" s="59"/>
      <c r="J161" s="85" t="str">
        <f t="shared" ref="J161" si="210">IF(OR(F161=0,G161=0,H161=0,I161=0),"",INDEX($Q$2:$V$7,I161+1,H161+1))</f>
        <v/>
      </c>
      <c r="K161" s="53"/>
      <c r="L161" s="61"/>
      <c r="M161" s="52">
        <f t="shared" ref="M161" si="211">DATE(YEAR(B161),MONTH(B161),DAY(B161)+(L161*7))</f>
        <v>0</v>
      </c>
      <c r="N161" s="62"/>
      <c r="O161" s="63" t="str">
        <f t="shared" ref="O161" si="212">IF(N161 = "", "NOK", "OK")</f>
        <v>NOK</v>
      </c>
    </row>
    <row r="162" spans="1:15" ht="45" customHeight="1" thickBot="1" x14ac:dyDescent="0.3">
      <c r="A162" s="65"/>
      <c r="B162" s="66"/>
      <c r="C162" s="67"/>
      <c r="D162" s="86"/>
      <c r="E162" s="69" t="s">
        <v>50</v>
      </c>
      <c r="F162" s="87"/>
      <c r="G162" s="71"/>
      <c r="H162" s="72"/>
      <c r="I162" s="73"/>
      <c r="J162" s="88"/>
      <c r="K162" s="67"/>
      <c r="L162" s="75"/>
      <c r="M162" s="66"/>
      <c r="N162" s="76"/>
      <c r="O162" s="63"/>
    </row>
    <row r="163" spans="1:15" ht="45" customHeight="1" thickTop="1" x14ac:dyDescent="0.25">
      <c r="A163" s="51" t="s">
        <v>106</v>
      </c>
      <c r="B163" s="52"/>
      <c r="C163" s="53"/>
      <c r="D163" s="83"/>
      <c r="E163" s="79" t="e">
        <f>VLOOKUP(D163,'[1]WP-RA'!A$4:B$106,2,FALSE)</f>
        <v>#N/A</v>
      </c>
      <c r="F163" s="84"/>
      <c r="G163" s="57"/>
      <c r="H163" s="58">
        <f t="shared" ref="H163" si="213">INDEX($Q$2:$V$7,G163+1,F163+1)</f>
        <v>0</v>
      </c>
      <c r="I163" s="59"/>
      <c r="J163" s="85" t="str">
        <f t="shared" ref="J163" si="214">IF(OR(F163=0,G163=0,H163=0,I163=0),"",INDEX($Q$2:$V$7,I163+1,H163+1))</f>
        <v/>
      </c>
      <c r="K163" s="53"/>
      <c r="L163" s="61"/>
      <c r="M163" s="52">
        <f t="shared" ref="M163" si="215">DATE(YEAR(B163),MONTH(B163),DAY(B163)+(L163*7))</f>
        <v>0</v>
      </c>
      <c r="N163" s="62"/>
      <c r="O163" s="63" t="str">
        <f t="shared" ref="O163" si="216">IF(N163 = "", "NOK", "OK")</f>
        <v>NOK</v>
      </c>
    </row>
    <row r="164" spans="1:15" ht="45" customHeight="1" thickBot="1" x14ac:dyDescent="0.3">
      <c r="A164" s="65"/>
      <c r="B164" s="66"/>
      <c r="C164" s="67"/>
      <c r="D164" s="86"/>
      <c r="E164" s="69" t="s">
        <v>50</v>
      </c>
      <c r="F164" s="87"/>
      <c r="G164" s="71"/>
      <c r="H164" s="72"/>
      <c r="I164" s="73"/>
      <c r="J164" s="88"/>
      <c r="K164" s="67"/>
      <c r="L164" s="75"/>
      <c r="M164" s="66"/>
      <c r="N164" s="76"/>
      <c r="O164" s="63"/>
    </row>
    <row r="165" spans="1:15" ht="45" customHeight="1" thickTop="1" x14ac:dyDescent="0.25">
      <c r="A165" s="51" t="s">
        <v>107</v>
      </c>
      <c r="B165" s="52"/>
      <c r="C165" s="53"/>
      <c r="D165" s="83"/>
      <c r="E165" s="79" t="e">
        <f>VLOOKUP(D165,'[1]WP-RA'!A$4:B$106,2,FALSE)</f>
        <v>#N/A</v>
      </c>
      <c r="F165" s="84"/>
      <c r="G165" s="57"/>
      <c r="H165" s="58">
        <f t="shared" ref="H165" si="217">INDEX($Q$2:$V$7,G165+1,F165+1)</f>
        <v>0</v>
      </c>
      <c r="I165" s="59"/>
      <c r="J165" s="85" t="str">
        <f t="shared" ref="J165" si="218">IF(OR(F165=0,G165=0,H165=0,I165=0),"",INDEX($Q$2:$V$7,I165+1,H165+1))</f>
        <v/>
      </c>
      <c r="K165" s="53"/>
      <c r="L165" s="61"/>
      <c r="M165" s="52">
        <f t="shared" ref="M165" si="219">DATE(YEAR(B165),MONTH(B165),DAY(B165)+(L165*7))</f>
        <v>0</v>
      </c>
      <c r="N165" s="62"/>
      <c r="O165" s="63" t="str">
        <f t="shared" ref="O165" si="220">IF(N165 = "", "NOK", "OK")</f>
        <v>NOK</v>
      </c>
    </row>
    <row r="166" spans="1:15" ht="45" customHeight="1" thickBot="1" x14ac:dyDescent="0.3">
      <c r="A166" s="65"/>
      <c r="B166" s="66"/>
      <c r="C166" s="67"/>
      <c r="D166" s="86"/>
      <c r="E166" s="69" t="s">
        <v>50</v>
      </c>
      <c r="F166" s="87"/>
      <c r="G166" s="71"/>
      <c r="H166" s="72"/>
      <c r="I166" s="73"/>
      <c r="J166" s="88"/>
      <c r="K166" s="67"/>
      <c r="L166" s="75"/>
      <c r="M166" s="66"/>
      <c r="N166" s="76"/>
      <c r="O166" s="63"/>
    </row>
    <row r="167" spans="1:15" ht="45" customHeight="1" thickTop="1" x14ac:dyDescent="0.25">
      <c r="A167" s="51" t="s">
        <v>108</v>
      </c>
      <c r="B167" s="52"/>
      <c r="C167" s="53"/>
      <c r="D167" s="83"/>
      <c r="E167" s="79" t="e">
        <f>VLOOKUP(D167,'[1]WP-RA'!A$4:B$106,2,FALSE)</f>
        <v>#N/A</v>
      </c>
      <c r="F167" s="84"/>
      <c r="G167" s="57"/>
      <c r="H167" s="58">
        <f t="shared" ref="H167" si="221">INDEX($Q$2:$V$7,G167+1,F167+1)</f>
        <v>0</v>
      </c>
      <c r="I167" s="59"/>
      <c r="J167" s="85" t="str">
        <f t="shared" ref="J167" si="222">IF(OR(F167=0,G167=0,H167=0,I167=0),"",INDEX($Q$2:$V$7,I167+1,H167+1))</f>
        <v/>
      </c>
      <c r="K167" s="53"/>
      <c r="L167" s="61"/>
      <c r="M167" s="52">
        <f t="shared" ref="M167" si="223">DATE(YEAR(B167),MONTH(B167),DAY(B167)+(L167*7))</f>
        <v>0</v>
      </c>
      <c r="N167" s="62"/>
      <c r="O167" s="63" t="str">
        <f t="shared" ref="O167" si="224">IF(N167 = "", "NOK", "OK")</f>
        <v>NOK</v>
      </c>
    </row>
    <row r="168" spans="1:15" ht="45" customHeight="1" thickBot="1" x14ac:dyDescent="0.3">
      <c r="A168" s="65"/>
      <c r="B168" s="66"/>
      <c r="C168" s="67"/>
      <c r="D168" s="86"/>
      <c r="E168" s="69" t="s">
        <v>50</v>
      </c>
      <c r="F168" s="87"/>
      <c r="G168" s="71"/>
      <c r="H168" s="72"/>
      <c r="I168" s="73"/>
      <c r="J168" s="88"/>
      <c r="K168" s="67"/>
      <c r="L168" s="75"/>
      <c r="M168" s="66"/>
      <c r="N168" s="76"/>
      <c r="O168" s="63"/>
    </row>
    <row r="169" spans="1:15" ht="45" customHeight="1" thickTop="1" x14ac:dyDescent="0.25">
      <c r="A169" s="51" t="s">
        <v>109</v>
      </c>
      <c r="B169" s="52"/>
      <c r="C169" s="53"/>
      <c r="D169" s="83"/>
      <c r="E169" s="79" t="e">
        <f>VLOOKUP(D169,'[1]WP-RA'!A$4:B$106,2,FALSE)</f>
        <v>#N/A</v>
      </c>
      <c r="F169" s="84"/>
      <c r="G169" s="57"/>
      <c r="H169" s="58">
        <f t="shared" ref="H169" si="225">INDEX($Q$2:$V$7,G169+1,F169+1)</f>
        <v>0</v>
      </c>
      <c r="I169" s="59"/>
      <c r="J169" s="85" t="str">
        <f t="shared" ref="J169" si="226">IF(OR(F169=0,G169=0,H169=0,I169=0),"",INDEX($Q$2:$V$7,I169+1,H169+1))</f>
        <v/>
      </c>
      <c r="K169" s="53"/>
      <c r="L169" s="61"/>
      <c r="M169" s="52">
        <f t="shared" ref="M169" si="227">DATE(YEAR(B169),MONTH(B169),DAY(B169)+(L169*7))</f>
        <v>0</v>
      </c>
      <c r="N169" s="62"/>
      <c r="O169" s="63" t="str">
        <f t="shared" ref="O169" si="228">IF(N169 = "", "NOK", "OK")</f>
        <v>NOK</v>
      </c>
    </row>
    <row r="170" spans="1:15" ht="45" customHeight="1" thickBot="1" x14ac:dyDescent="0.3">
      <c r="A170" s="65"/>
      <c r="B170" s="66"/>
      <c r="C170" s="67"/>
      <c r="D170" s="86"/>
      <c r="E170" s="69" t="s">
        <v>50</v>
      </c>
      <c r="F170" s="87"/>
      <c r="G170" s="71"/>
      <c r="H170" s="72"/>
      <c r="I170" s="73"/>
      <c r="J170" s="88"/>
      <c r="K170" s="67"/>
      <c r="L170" s="75"/>
      <c r="M170" s="66"/>
      <c r="N170" s="76"/>
      <c r="O170" s="63"/>
    </row>
    <row r="171" spans="1:15" ht="45" customHeight="1" thickTop="1" x14ac:dyDescent="0.25">
      <c r="A171" s="51" t="s">
        <v>110</v>
      </c>
      <c r="B171" s="52"/>
      <c r="C171" s="53"/>
      <c r="D171" s="83"/>
      <c r="E171" s="79" t="e">
        <f>VLOOKUP(D171,'[1]WP-RA'!A$4:B$106,2,FALSE)</f>
        <v>#N/A</v>
      </c>
      <c r="F171" s="84"/>
      <c r="G171" s="57"/>
      <c r="H171" s="58">
        <f t="shared" ref="H171" si="229">INDEX($Q$2:$V$7,G171+1,F171+1)</f>
        <v>0</v>
      </c>
      <c r="I171" s="59"/>
      <c r="J171" s="85" t="str">
        <f t="shared" ref="J171" si="230">IF(OR(F171=0,G171=0,H171=0,I171=0),"",INDEX($Q$2:$V$7,I171+1,H171+1))</f>
        <v/>
      </c>
      <c r="K171" s="53"/>
      <c r="L171" s="61"/>
      <c r="M171" s="52">
        <f t="shared" ref="M171" si="231">DATE(YEAR(B171),MONTH(B171),DAY(B171)+(L171*7))</f>
        <v>0</v>
      </c>
      <c r="N171" s="62"/>
      <c r="O171" s="63" t="str">
        <f t="shared" ref="O171" si="232">IF(N171 = "", "NOK", "OK")</f>
        <v>NOK</v>
      </c>
    </row>
    <row r="172" spans="1:15" ht="45" customHeight="1" thickBot="1" x14ac:dyDescent="0.3">
      <c r="A172" s="65"/>
      <c r="B172" s="66"/>
      <c r="C172" s="67"/>
      <c r="D172" s="86"/>
      <c r="E172" s="69" t="s">
        <v>50</v>
      </c>
      <c r="F172" s="87"/>
      <c r="G172" s="71"/>
      <c r="H172" s="72"/>
      <c r="I172" s="73"/>
      <c r="J172" s="88"/>
      <c r="K172" s="67"/>
      <c r="L172" s="75"/>
      <c r="M172" s="66"/>
      <c r="N172" s="76"/>
      <c r="O172" s="63"/>
    </row>
    <row r="173" spans="1:15" ht="45" customHeight="1" thickTop="1" x14ac:dyDescent="0.25">
      <c r="A173" s="51" t="s">
        <v>111</v>
      </c>
      <c r="B173" s="52"/>
      <c r="C173" s="53"/>
      <c r="D173" s="83"/>
      <c r="E173" s="79" t="e">
        <f>VLOOKUP(D173,'[1]WP-RA'!A$4:B$106,2,FALSE)</f>
        <v>#N/A</v>
      </c>
      <c r="F173" s="84"/>
      <c r="G173" s="57"/>
      <c r="H173" s="58">
        <f t="shared" ref="H173" si="233">INDEX($Q$2:$V$7,G173+1,F173+1)</f>
        <v>0</v>
      </c>
      <c r="I173" s="59"/>
      <c r="J173" s="85" t="str">
        <f t="shared" ref="J173" si="234">IF(OR(F173=0,G173=0,H173=0,I173=0),"",INDEX($Q$2:$V$7,I173+1,H173+1))</f>
        <v/>
      </c>
      <c r="K173" s="53"/>
      <c r="L173" s="61"/>
      <c r="M173" s="52">
        <f t="shared" ref="M173" si="235">DATE(YEAR(B173),MONTH(B173),DAY(B173)+(L173*7))</f>
        <v>0</v>
      </c>
      <c r="N173" s="62"/>
      <c r="O173" s="63" t="str">
        <f t="shared" ref="O173" si="236">IF(N173 = "", "NOK", "OK")</f>
        <v>NOK</v>
      </c>
    </row>
    <row r="174" spans="1:15" ht="45" customHeight="1" thickBot="1" x14ac:dyDescent="0.3">
      <c r="A174" s="92"/>
      <c r="B174" s="93"/>
      <c r="C174" s="67"/>
      <c r="D174" s="86"/>
      <c r="E174" s="69" t="s">
        <v>50</v>
      </c>
      <c r="F174" s="87"/>
      <c r="G174" s="71"/>
      <c r="H174" s="72"/>
      <c r="I174" s="73"/>
      <c r="J174" s="88"/>
      <c r="K174" s="67"/>
      <c r="L174" s="75"/>
      <c r="M174" s="66"/>
      <c r="N174" s="76"/>
      <c r="O174" s="63"/>
    </row>
    <row r="175" spans="1:15" ht="45" customHeight="1" thickTop="1" x14ac:dyDescent="0.25">
      <c r="A175" s="51" t="s">
        <v>112</v>
      </c>
      <c r="B175" s="52"/>
      <c r="C175" s="53"/>
      <c r="D175" s="83"/>
      <c r="E175" s="79" t="e">
        <f>VLOOKUP(D175,'[1]WP-RA'!A$4:B$106,2,FALSE)</f>
        <v>#N/A</v>
      </c>
      <c r="F175" s="84"/>
      <c r="G175" s="57"/>
      <c r="H175" s="58">
        <f t="shared" ref="H175" si="237">INDEX($Q$2:$V$7,G175+1,F175+1)</f>
        <v>0</v>
      </c>
      <c r="I175" s="59"/>
      <c r="J175" s="85" t="str">
        <f t="shared" ref="J175" si="238">IF(OR(F175=0,G175=0,H175=0,I175=0),"",INDEX($Q$2:$V$7,I175+1,H175+1))</f>
        <v/>
      </c>
      <c r="K175" s="53"/>
      <c r="L175" s="61"/>
      <c r="M175" s="52">
        <f t="shared" ref="M175" si="239">DATE(YEAR(B175),MONTH(B175),DAY(B175)+(L175*7))</f>
        <v>0</v>
      </c>
      <c r="N175" s="62"/>
      <c r="O175" s="63" t="str">
        <f t="shared" ref="O175" si="240">IF(N175 = "", "NOK", "OK")</f>
        <v>NOK</v>
      </c>
    </row>
    <row r="176" spans="1:15" ht="45" customHeight="1" thickBot="1" x14ac:dyDescent="0.3">
      <c r="A176" s="65"/>
      <c r="B176" s="66"/>
      <c r="C176" s="67"/>
      <c r="D176" s="86"/>
      <c r="E176" s="69" t="s">
        <v>50</v>
      </c>
      <c r="F176" s="87"/>
      <c r="G176" s="71"/>
      <c r="H176" s="72"/>
      <c r="I176" s="73"/>
      <c r="J176" s="88"/>
      <c r="K176" s="67"/>
      <c r="L176" s="75"/>
      <c r="M176" s="66"/>
      <c r="N176" s="76"/>
      <c r="O176" s="63"/>
    </row>
    <row r="177" spans="1:15" ht="45" customHeight="1" thickTop="1" x14ac:dyDescent="0.25">
      <c r="A177" s="51" t="s">
        <v>113</v>
      </c>
      <c r="B177" s="52"/>
      <c r="C177" s="53"/>
      <c r="D177" s="83"/>
      <c r="E177" s="79" t="e">
        <f>VLOOKUP(D177,'[1]WP-RA'!A$4:B$106,2,FALSE)</f>
        <v>#N/A</v>
      </c>
      <c r="F177" s="84"/>
      <c r="G177" s="57"/>
      <c r="H177" s="58">
        <f t="shared" ref="H177" si="241">INDEX($Q$2:$V$7,G177+1,F177+1)</f>
        <v>0</v>
      </c>
      <c r="I177" s="59"/>
      <c r="J177" s="85" t="str">
        <f t="shared" ref="J177" si="242">IF(OR(F177=0,G177=0,H177=0,I177=0),"",INDEX($Q$2:$V$7,I177+1,H177+1))</f>
        <v/>
      </c>
      <c r="K177" s="53"/>
      <c r="L177" s="61"/>
      <c r="M177" s="52">
        <f t="shared" ref="M177" si="243">DATE(YEAR(B177),MONTH(B177),DAY(B177)+(L177*7))</f>
        <v>0</v>
      </c>
      <c r="N177" s="62"/>
      <c r="O177" s="63" t="str">
        <f t="shared" ref="O177" si="244">IF(N177 = "", "NOK", "OK")</f>
        <v>NOK</v>
      </c>
    </row>
    <row r="178" spans="1:15" ht="45" customHeight="1" thickBot="1" x14ac:dyDescent="0.3">
      <c r="A178" s="65"/>
      <c r="B178" s="66"/>
      <c r="C178" s="67"/>
      <c r="D178" s="86"/>
      <c r="E178" s="69" t="s">
        <v>50</v>
      </c>
      <c r="F178" s="87"/>
      <c r="G178" s="71"/>
      <c r="H178" s="72"/>
      <c r="I178" s="73"/>
      <c r="J178" s="88"/>
      <c r="K178" s="67"/>
      <c r="L178" s="75"/>
      <c r="M178" s="66"/>
      <c r="N178" s="76"/>
      <c r="O178" s="63"/>
    </row>
    <row r="179" spans="1:15" ht="45" customHeight="1" thickTop="1" x14ac:dyDescent="0.25">
      <c r="A179" s="51" t="s">
        <v>114</v>
      </c>
      <c r="B179" s="52"/>
      <c r="C179" s="53"/>
      <c r="D179" s="83"/>
      <c r="E179" s="79" t="e">
        <f>VLOOKUP(D179,'[1]WP-RA'!A$4:B$106,2,FALSE)</f>
        <v>#N/A</v>
      </c>
      <c r="F179" s="84"/>
      <c r="G179" s="57"/>
      <c r="H179" s="58">
        <f t="shared" ref="H179" si="245">INDEX($Q$2:$V$7,G179+1,F179+1)</f>
        <v>0</v>
      </c>
      <c r="I179" s="59"/>
      <c r="J179" s="85" t="str">
        <f t="shared" ref="J179" si="246">IF(OR(F179=0,G179=0,H179=0,I179=0),"",INDEX($Q$2:$V$7,I179+1,H179+1))</f>
        <v/>
      </c>
      <c r="K179" s="53"/>
      <c r="L179" s="61"/>
      <c r="M179" s="52">
        <f t="shared" ref="M179" si="247">DATE(YEAR(B179),MONTH(B179),DAY(B179)+(L179*7))</f>
        <v>0</v>
      </c>
      <c r="N179" s="62"/>
      <c r="O179" s="63" t="str">
        <f t="shared" ref="O179" si="248">IF(N179 = "", "NOK", "OK")</f>
        <v>NOK</v>
      </c>
    </row>
    <row r="180" spans="1:15" ht="45" customHeight="1" thickBot="1" x14ac:dyDescent="0.3">
      <c r="A180" s="65"/>
      <c r="B180" s="66"/>
      <c r="C180" s="67"/>
      <c r="D180" s="86"/>
      <c r="E180" s="69" t="s">
        <v>50</v>
      </c>
      <c r="F180" s="87"/>
      <c r="G180" s="71"/>
      <c r="H180" s="72"/>
      <c r="I180" s="73"/>
      <c r="J180" s="88"/>
      <c r="K180" s="67"/>
      <c r="L180" s="75"/>
      <c r="M180" s="66"/>
      <c r="N180" s="76"/>
      <c r="O180" s="63"/>
    </row>
    <row r="181" spans="1:15" ht="45" customHeight="1" thickTop="1" x14ac:dyDescent="0.25">
      <c r="A181" s="51" t="s">
        <v>115</v>
      </c>
      <c r="B181" s="52"/>
      <c r="C181" s="53"/>
      <c r="D181" s="83"/>
      <c r="E181" s="79" t="e">
        <f>VLOOKUP(D181,'[1]WP-RA'!A$4:B$106,2,FALSE)</f>
        <v>#N/A</v>
      </c>
      <c r="F181" s="84"/>
      <c r="G181" s="57"/>
      <c r="H181" s="58">
        <f t="shared" ref="H181" si="249">INDEX($Q$2:$V$7,G181+1,F181+1)</f>
        <v>0</v>
      </c>
      <c r="I181" s="59"/>
      <c r="J181" s="85" t="str">
        <f t="shared" ref="J181" si="250">IF(OR(F181=0,G181=0,H181=0,I181=0),"",INDEX($Q$2:$V$7,I181+1,H181+1))</f>
        <v/>
      </c>
      <c r="K181" s="53"/>
      <c r="L181" s="61"/>
      <c r="M181" s="52">
        <f t="shared" ref="M181" si="251">DATE(YEAR(B181),MONTH(B181),DAY(B181)+(L181*7))</f>
        <v>0</v>
      </c>
      <c r="N181" s="62"/>
      <c r="O181" s="63" t="str">
        <f t="shared" ref="O181" si="252">IF(N181 = "", "NOK", "OK")</f>
        <v>NOK</v>
      </c>
    </row>
    <row r="182" spans="1:15" ht="45" customHeight="1" thickBot="1" x14ac:dyDescent="0.3">
      <c r="A182" s="65"/>
      <c r="B182" s="66"/>
      <c r="C182" s="67"/>
      <c r="D182" s="86"/>
      <c r="E182" s="69" t="s">
        <v>50</v>
      </c>
      <c r="F182" s="87"/>
      <c r="G182" s="71"/>
      <c r="H182" s="72"/>
      <c r="I182" s="73"/>
      <c r="J182" s="88"/>
      <c r="K182" s="67"/>
      <c r="L182" s="75"/>
      <c r="M182" s="66"/>
      <c r="N182" s="76"/>
      <c r="O182" s="63"/>
    </row>
    <row r="183" spans="1:15" ht="45" customHeight="1" thickTop="1" x14ac:dyDescent="0.25">
      <c r="A183" s="51" t="s">
        <v>116</v>
      </c>
      <c r="B183" s="52"/>
      <c r="C183" s="53"/>
      <c r="D183" s="83"/>
      <c r="E183" s="79" t="e">
        <f>VLOOKUP(D183,'[1]WP-RA'!A$4:B$106,2,FALSE)</f>
        <v>#N/A</v>
      </c>
      <c r="F183" s="84"/>
      <c r="G183" s="57"/>
      <c r="H183" s="58">
        <f t="shared" ref="H183" si="253">INDEX($Q$2:$V$7,G183+1,F183+1)</f>
        <v>0</v>
      </c>
      <c r="I183" s="59"/>
      <c r="J183" s="85" t="str">
        <f t="shared" ref="J183" si="254">IF(OR(F183=0,G183=0,H183=0,I183=0),"",INDEX($Q$2:$V$7,I183+1,H183+1))</f>
        <v/>
      </c>
      <c r="K183" s="53"/>
      <c r="L183" s="61"/>
      <c r="M183" s="52">
        <f t="shared" ref="M183" si="255">DATE(YEAR(B183),MONTH(B183),DAY(B183)+(L183*7))</f>
        <v>0</v>
      </c>
      <c r="N183" s="62"/>
      <c r="O183" s="63" t="str">
        <f t="shared" ref="O183" si="256">IF(N183 = "", "NOK", "OK")</f>
        <v>NOK</v>
      </c>
    </row>
    <row r="184" spans="1:15" ht="45" customHeight="1" thickBot="1" x14ac:dyDescent="0.3">
      <c r="A184" s="65"/>
      <c r="B184" s="66"/>
      <c r="C184" s="67"/>
      <c r="D184" s="86"/>
      <c r="E184" s="69" t="s">
        <v>50</v>
      </c>
      <c r="F184" s="87"/>
      <c r="G184" s="71"/>
      <c r="H184" s="72"/>
      <c r="I184" s="73"/>
      <c r="J184" s="88"/>
      <c r="K184" s="67"/>
      <c r="L184" s="75"/>
      <c r="M184" s="66"/>
      <c r="N184" s="76"/>
      <c r="O184" s="63"/>
    </row>
    <row r="185" spans="1:15" ht="45" customHeight="1" thickTop="1" x14ac:dyDescent="0.25">
      <c r="A185" s="51" t="s">
        <v>117</v>
      </c>
      <c r="B185" s="52"/>
      <c r="C185" s="53"/>
      <c r="D185" s="83"/>
      <c r="E185" s="79" t="e">
        <f>VLOOKUP(D185,'[1]WP-RA'!A$4:B$106,2,FALSE)</f>
        <v>#N/A</v>
      </c>
      <c r="F185" s="84"/>
      <c r="G185" s="57"/>
      <c r="H185" s="58">
        <f t="shared" ref="H185" si="257">INDEX($Q$2:$V$7,G185+1,F185+1)</f>
        <v>0</v>
      </c>
      <c r="I185" s="59"/>
      <c r="J185" s="85" t="str">
        <f t="shared" ref="J185" si="258">IF(OR(F185=0,G185=0,H185=0,I185=0),"",INDEX($Q$2:$V$7,I185+1,H185+1))</f>
        <v/>
      </c>
      <c r="K185" s="53"/>
      <c r="L185" s="61"/>
      <c r="M185" s="52">
        <f t="shared" ref="M185" si="259">DATE(YEAR(B185),MONTH(B185),DAY(B185)+(L185*7))</f>
        <v>0</v>
      </c>
      <c r="N185" s="62"/>
      <c r="O185" s="63" t="str">
        <f t="shared" ref="O185" si="260">IF(N185 = "", "NOK", "OK")</f>
        <v>NOK</v>
      </c>
    </row>
    <row r="186" spans="1:15" ht="45" customHeight="1" thickBot="1" x14ac:dyDescent="0.3">
      <c r="A186" s="65"/>
      <c r="B186" s="66"/>
      <c r="C186" s="67"/>
      <c r="D186" s="86"/>
      <c r="E186" s="69" t="s">
        <v>50</v>
      </c>
      <c r="F186" s="87"/>
      <c r="G186" s="71"/>
      <c r="H186" s="72"/>
      <c r="I186" s="73"/>
      <c r="J186" s="88"/>
      <c r="K186" s="67"/>
      <c r="L186" s="75"/>
      <c r="M186" s="66"/>
      <c r="N186" s="76"/>
      <c r="O186" s="63"/>
    </row>
    <row r="187" spans="1:15" ht="45" customHeight="1" thickTop="1" x14ac:dyDescent="0.25">
      <c r="A187" s="51" t="s">
        <v>118</v>
      </c>
      <c r="B187" s="52"/>
      <c r="C187" s="53"/>
      <c r="D187" s="83"/>
      <c r="E187" s="79" t="e">
        <f>VLOOKUP(D187,'[1]WP-RA'!A$4:B$106,2,FALSE)</f>
        <v>#N/A</v>
      </c>
      <c r="F187" s="84"/>
      <c r="G187" s="57"/>
      <c r="H187" s="58">
        <f t="shared" ref="H187" si="261">INDEX($Q$2:$V$7,G187+1,F187+1)</f>
        <v>0</v>
      </c>
      <c r="I187" s="59"/>
      <c r="J187" s="85" t="str">
        <f t="shared" ref="J187" si="262">IF(OR(F187=0,G187=0,H187=0,I187=0),"",INDEX($Q$2:$V$7,I187+1,H187+1))</f>
        <v/>
      </c>
      <c r="K187" s="53"/>
      <c r="L187" s="61"/>
      <c r="M187" s="52">
        <f t="shared" ref="M187" si="263">DATE(YEAR(B187),MONTH(B187),DAY(B187)+(L187*7))</f>
        <v>0</v>
      </c>
      <c r="N187" s="62"/>
      <c r="O187" s="63" t="str">
        <f t="shared" ref="O187" si="264">IF(N187 = "", "NOK", "OK")</f>
        <v>NOK</v>
      </c>
    </row>
    <row r="188" spans="1:15" ht="45" customHeight="1" thickBot="1" x14ac:dyDescent="0.3">
      <c r="A188" s="65"/>
      <c r="B188" s="66"/>
      <c r="C188" s="67"/>
      <c r="D188" s="86"/>
      <c r="E188" s="69" t="s">
        <v>50</v>
      </c>
      <c r="F188" s="87"/>
      <c r="G188" s="71"/>
      <c r="H188" s="72"/>
      <c r="I188" s="73"/>
      <c r="J188" s="88"/>
      <c r="K188" s="67"/>
      <c r="L188" s="75"/>
      <c r="M188" s="66"/>
      <c r="N188" s="76"/>
      <c r="O188" s="63"/>
    </row>
    <row r="189" spans="1:15" ht="45" customHeight="1" thickTop="1" x14ac:dyDescent="0.25">
      <c r="A189" s="51" t="s">
        <v>119</v>
      </c>
      <c r="B189" s="52"/>
      <c r="C189" s="53"/>
      <c r="D189" s="83"/>
      <c r="E189" s="79" t="e">
        <f>VLOOKUP(D189,'[1]WP-RA'!A$4:B$106,2,FALSE)</f>
        <v>#N/A</v>
      </c>
      <c r="F189" s="84"/>
      <c r="G189" s="57"/>
      <c r="H189" s="58">
        <f t="shared" ref="H189" si="265">INDEX($Q$2:$V$7,G189+1,F189+1)</f>
        <v>0</v>
      </c>
      <c r="I189" s="59"/>
      <c r="J189" s="85" t="str">
        <f t="shared" ref="J189" si="266">IF(OR(F189=0,G189=0,H189=0,I189=0),"",INDEX($Q$2:$V$7,I189+1,H189+1))</f>
        <v/>
      </c>
      <c r="K189" s="53"/>
      <c r="L189" s="61"/>
      <c r="M189" s="52">
        <f t="shared" ref="M189" si="267">DATE(YEAR(B189),MONTH(B189),DAY(B189)+(L189*7))</f>
        <v>0</v>
      </c>
      <c r="N189" s="62"/>
      <c r="O189" s="63" t="str">
        <f t="shared" ref="O189" si="268">IF(N189 = "", "NOK", "OK")</f>
        <v>NOK</v>
      </c>
    </row>
    <row r="190" spans="1:15" ht="45" customHeight="1" thickBot="1" x14ac:dyDescent="0.3">
      <c r="A190" s="65"/>
      <c r="B190" s="66"/>
      <c r="C190" s="67"/>
      <c r="D190" s="86"/>
      <c r="E190" s="69" t="s">
        <v>50</v>
      </c>
      <c r="F190" s="87"/>
      <c r="G190" s="71"/>
      <c r="H190" s="72"/>
      <c r="I190" s="73"/>
      <c r="J190" s="88"/>
      <c r="K190" s="67"/>
      <c r="L190" s="75"/>
      <c r="M190" s="66"/>
      <c r="N190" s="76"/>
      <c r="O190" s="63"/>
    </row>
    <row r="191" spans="1:15" ht="45" customHeight="1" thickTop="1" x14ac:dyDescent="0.25">
      <c r="A191" s="51" t="s">
        <v>120</v>
      </c>
      <c r="B191" s="52"/>
      <c r="C191" s="53"/>
      <c r="D191" s="83"/>
      <c r="E191" s="79" t="e">
        <f>VLOOKUP(D191,'[1]WP-RA'!A$4:B$106,2,FALSE)</f>
        <v>#N/A</v>
      </c>
      <c r="F191" s="84"/>
      <c r="G191" s="57"/>
      <c r="H191" s="58">
        <f t="shared" ref="H191" si="269">INDEX($Q$2:$V$7,G191+1,F191+1)</f>
        <v>0</v>
      </c>
      <c r="I191" s="59"/>
      <c r="J191" s="85" t="str">
        <f t="shared" ref="J191" si="270">IF(OR(F191=0,G191=0,H191=0,I191=0),"",INDEX($Q$2:$V$7,I191+1,H191+1))</f>
        <v/>
      </c>
      <c r="K191" s="53"/>
      <c r="L191" s="61"/>
      <c r="M191" s="52">
        <f t="shared" ref="M191" si="271">DATE(YEAR(B191),MONTH(B191),DAY(B191)+(L191*7))</f>
        <v>0</v>
      </c>
      <c r="N191" s="62"/>
      <c r="O191" s="63" t="str">
        <f t="shared" ref="O191" si="272">IF(N191 = "", "NOK", "OK")</f>
        <v>NOK</v>
      </c>
    </row>
    <row r="192" spans="1:15" ht="45" customHeight="1" thickBot="1" x14ac:dyDescent="0.3">
      <c r="A192" s="65"/>
      <c r="B192" s="66"/>
      <c r="C192" s="67"/>
      <c r="D192" s="86"/>
      <c r="E192" s="69" t="s">
        <v>50</v>
      </c>
      <c r="F192" s="87"/>
      <c r="G192" s="71"/>
      <c r="H192" s="72"/>
      <c r="I192" s="73"/>
      <c r="J192" s="88"/>
      <c r="K192" s="67"/>
      <c r="L192" s="75"/>
      <c r="M192" s="66"/>
      <c r="N192" s="76"/>
      <c r="O192" s="63"/>
    </row>
    <row r="193" spans="1:15" ht="45" customHeight="1" thickTop="1" x14ac:dyDescent="0.25">
      <c r="A193" s="51" t="s">
        <v>121</v>
      </c>
      <c r="B193" s="52"/>
      <c r="C193" s="53"/>
      <c r="D193" s="83"/>
      <c r="E193" s="79" t="e">
        <f>VLOOKUP(D193,'[1]WP-RA'!A$4:B$106,2,FALSE)</f>
        <v>#N/A</v>
      </c>
      <c r="F193" s="84"/>
      <c r="G193" s="57"/>
      <c r="H193" s="58">
        <f t="shared" ref="H193" si="273">INDEX($Q$2:$V$7,G193+1,F193+1)</f>
        <v>0</v>
      </c>
      <c r="I193" s="59"/>
      <c r="J193" s="85" t="str">
        <f t="shared" ref="J193" si="274">IF(OR(F193=0,G193=0,H193=0,I193=0),"",INDEX($Q$2:$V$7,I193+1,H193+1))</f>
        <v/>
      </c>
      <c r="K193" s="53"/>
      <c r="L193" s="61"/>
      <c r="M193" s="52">
        <f t="shared" ref="M193" si="275">DATE(YEAR(B193),MONTH(B193),DAY(B193)+(L193*7))</f>
        <v>0</v>
      </c>
      <c r="N193" s="62"/>
      <c r="O193" s="63" t="str">
        <f t="shared" ref="O193" si="276">IF(N193 = "", "NOK", "OK")</f>
        <v>NOK</v>
      </c>
    </row>
    <row r="194" spans="1:15" ht="45" customHeight="1" thickBot="1" x14ac:dyDescent="0.3">
      <c r="A194" s="65"/>
      <c r="B194" s="66"/>
      <c r="C194" s="67"/>
      <c r="D194" s="86"/>
      <c r="E194" s="69" t="s">
        <v>50</v>
      </c>
      <c r="F194" s="87"/>
      <c r="G194" s="71"/>
      <c r="H194" s="72"/>
      <c r="I194" s="73"/>
      <c r="J194" s="88"/>
      <c r="K194" s="67"/>
      <c r="L194" s="75"/>
      <c r="M194" s="66"/>
      <c r="N194" s="76"/>
      <c r="O194" s="63"/>
    </row>
    <row r="195" spans="1:15" ht="45" customHeight="1" thickTop="1" x14ac:dyDescent="0.25">
      <c r="A195" s="51" t="s">
        <v>122</v>
      </c>
      <c r="B195" s="52"/>
      <c r="C195" s="53"/>
      <c r="D195" s="83"/>
      <c r="E195" s="79" t="e">
        <f>VLOOKUP(D195,'[1]WP-RA'!A$4:B$106,2,FALSE)</f>
        <v>#N/A</v>
      </c>
      <c r="F195" s="84"/>
      <c r="G195" s="57"/>
      <c r="H195" s="58">
        <f t="shared" ref="H195" si="277">INDEX($Q$2:$V$7,G195+1,F195+1)</f>
        <v>0</v>
      </c>
      <c r="I195" s="59"/>
      <c r="J195" s="85" t="str">
        <f t="shared" ref="J195" si="278">IF(OR(F195=0,G195=0,H195=0,I195=0),"",INDEX($Q$2:$V$7,I195+1,H195+1))</f>
        <v/>
      </c>
      <c r="K195" s="53"/>
      <c r="L195" s="61"/>
      <c r="M195" s="52">
        <f t="shared" ref="M195" si="279">DATE(YEAR(B195),MONTH(B195),DAY(B195)+(L195*7))</f>
        <v>0</v>
      </c>
      <c r="N195" s="62"/>
      <c r="O195" s="63" t="str">
        <f t="shared" ref="O195" si="280">IF(N195 = "", "NOK", "OK")</f>
        <v>NOK</v>
      </c>
    </row>
    <row r="196" spans="1:15" ht="45" customHeight="1" thickBot="1" x14ac:dyDescent="0.3">
      <c r="A196" s="65"/>
      <c r="B196" s="66"/>
      <c r="C196" s="67"/>
      <c r="D196" s="86"/>
      <c r="E196" s="69" t="s">
        <v>50</v>
      </c>
      <c r="F196" s="87"/>
      <c r="G196" s="71"/>
      <c r="H196" s="72"/>
      <c r="I196" s="73"/>
      <c r="J196" s="88"/>
      <c r="K196" s="67"/>
      <c r="L196" s="75"/>
      <c r="M196" s="66"/>
      <c r="N196" s="76"/>
      <c r="O196" s="63"/>
    </row>
    <row r="197" spans="1:15" ht="45" customHeight="1" thickTop="1" x14ac:dyDescent="0.25">
      <c r="A197" s="51" t="s">
        <v>123</v>
      </c>
      <c r="B197" s="52"/>
      <c r="C197" s="53"/>
      <c r="D197" s="83"/>
      <c r="E197" s="79" t="e">
        <f>VLOOKUP(D197,'[1]WP-RA'!A$4:B$106,2,FALSE)</f>
        <v>#N/A</v>
      </c>
      <c r="F197" s="84"/>
      <c r="G197" s="57"/>
      <c r="H197" s="58">
        <f t="shared" ref="H197" si="281">INDEX($Q$2:$V$7,G197+1,F197+1)</f>
        <v>0</v>
      </c>
      <c r="I197" s="59"/>
      <c r="J197" s="85" t="str">
        <f t="shared" ref="J197" si="282">IF(OR(F197=0,G197=0,H197=0,I197=0),"",INDEX($Q$2:$V$7,I197+1,H197+1))</f>
        <v/>
      </c>
      <c r="K197" s="53"/>
      <c r="L197" s="61"/>
      <c r="M197" s="52">
        <f t="shared" ref="M197" si="283">DATE(YEAR(B197),MONTH(B197),DAY(B197)+(L197*7))</f>
        <v>0</v>
      </c>
      <c r="N197" s="62"/>
      <c r="O197" s="63" t="str">
        <f t="shared" ref="O197" si="284">IF(N197 = "", "NOK", "OK")</f>
        <v>NOK</v>
      </c>
    </row>
    <row r="198" spans="1:15" ht="45" customHeight="1" thickBot="1" x14ac:dyDescent="0.3">
      <c r="A198" s="65"/>
      <c r="B198" s="66"/>
      <c r="C198" s="67"/>
      <c r="D198" s="86"/>
      <c r="E198" s="69" t="s">
        <v>50</v>
      </c>
      <c r="F198" s="87"/>
      <c r="G198" s="71"/>
      <c r="H198" s="72"/>
      <c r="I198" s="73"/>
      <c r="J198" s="88"/>
      <c r="K198" s="67"/>
      <c r="L198" s="75"/>
      <c r="M198" s="66"/>
      <c r="N198" s="76"/>
      <c r="O198" s="63"/>
    </row>
    <row r="199" spans="1:15" ht="45" customHeight="1" thickTop="1" x14ac:dyDescent="0.25">
      <c r="A199" s="51" t="s">
        <v>124</v>
      </c>
      <c r="B199" s="52"/>
      <c r="C199" s="53"/>
      <c r="D199" s="83"/>
      <c r="E199" s="79" t="e">
        <f>VLOOKUP(D199,'[1]WP-RA'!A$4:B$106,2,FALSE)</f>
        <v>#N/A</v>
      </c>
      <c r="F199" s="84"/>
      <c r="G199" s="57"/>
      <c r="H199" s="58">
        <f t="shared" ref="H199" si="285">INDEX($Q$2:$V$7,G199+1,F199+1)</f>
        <v>0</v>
      </c>
      <c r="I199" s="59"/>
      <c r="J199" s="85" t="str">
        <f t="shared" ref="J199" si="286">IF(OR(F199=0,G199=0,H199=0,I199=0),"",INDEX($Q$2:$V$7,I199+1,H199+1))</f>
        <v/>
      </c>
      <c r="K199" s="53"/>
      <c r="L199" s="61"/>
      <c r="M199" s="52">
        <f t="shared" ref="M199" si="287">DATE(YEAR(B199),MONTH(B199),DAY(B199)+(L199*7))</f>
        <v>0</v>
      </c>
      <c r="N199" s="62"/>
      <c r="O199" s="63" t="str">
        <f t="shared" ref="O199" si="288">IF(N199 = "", "NOK", "OK")</f>
        <v>NOK</v>
      </c>
    </row>
    <row r="200" spans="1:15" ht="45" customHeight="1" thickBot="1" x14ac:dyDescent="0.3">
      <c r="A200" s="65"/>
      <c r="B200" s="66"/>
      <c r="C200" s="67"/>
      <c r="D200" s="86"/>
      <c r="E200" s="69" t="s">
        <v>50</v>
      </c>
      <c r="F200" s="87"/>
      <c r="G200" s="71"/>
      <c r="H200" s="72"/>
      <c r="I200" s="73"/>
      <c r="J200" s="88"/>
      <c r="K200" s="67"/>
      <c r="L200" s="75"/>
      <c r="M200" s="66"/>
      <c r="N200" s="76"/>
      <c r="O200" s="63"/>
    </row>
    <row r="201" spans="1:15" ht="45" customHeight="1" thickTop="1" x14ac:dyDescent="0.25">
      <c r="A201" s="51" t="s">
        <v>125</v>
      </c>
      <c r="B201" s="52"/>
      <c r="C201" s="53"/>
      <c r="D201" s="83"/>
      <c r="E201" s="79" t="e">
        <f>VLOOKUP(D201,'[1]WP-RA'!A$4:B$106,2,FALSE)</f>
        <v>#N/A</v>
      </c>
      <c r="F201" s="84"/>
      <c r="G201" s="57"/>
      <c r="H201" s="58">
        <f t="shared" ref="H201" si="289">INDEX($Q$2:$V$7,G201+1,F201+1)</f>
        <v>0</v>
      </c>
      <c r="I201" s="59"/>
      <c r="J201" s="85" t="str">
        <f t="shared" ref="J201" si="290">IF(OR(F201=0,G201=0,H201=0,I201=0),"",INDEX($Q$2:$V$7,I201+1,H201+1))</f>
        <v/>
      </c>
      <c r="K201" s="53"/>
      <c r="L201" s="61"/>
      <c r="M201" s="52">
        <f t="shared" ref="M201" si="291">DATE(YEAR(B201),MONTH(B201),DAY(B201)+(L201*7))</f>
        <v>0</v>
      </c>
      <c r="N201" s="62"/>
      <c r="O201" s="63" t="str">
        <f t="shared" ref="O201" si="292">IF(N201 = "", "NOK", "OK")</f>
        <v>NOK</v>
      </c>
    </row>
    <row r="202" spans="1:15" ht="45" customHeight="1" thickBot="1" x14ac:dyDescent="0.3">
      <c r="A202" s="65"/>
      <c r="B202" s="66"/>
      <c r="C202" s="67"/>
      <c r="D202" s="86"/>
      <c r="E202" s="69" t="s">
        <v>50</v>
      </c>
      <c r="F202" s="87"/>
      <c r="G202" s="71"/>
      <c r="H202" s="72"/>
      <c r="I202" s="73"/>
      <c r="J202" s="88"/>
      <c r="K202" s="67"/>
      <c r="L202" s="75"/>
      <c r="M202" s="66"/>
      <c r="N202" s="76"/>
      <c r="O202" s="63"/>
    </row>
    <row r="203" spans="1:15" ht="45" customHeight="1" thickTop="1" x14ac:dyDescent="0.25">
      <c r="A203" s="51" t="s">
        <v>126</v>
      </c>
      <c r="B203" s="52"/>
      <c r="C203" s="53"/>
      <c r="D203" s="83"/>
      <c r="E203" s="79" t="e">
        <f>VLOOKUP(D203,'[1]WP-RA'!A$4:B$106,2,FALSE)</f>
        <v>#N/A</v>
      </c>
      <c r="F203" s="84"/>
      <c r="G203" s="57"/>
      <c r="H203" s="58">
        <f t="shared" ref="H203" si="293">INDEX($Q$2:$V$7,G203+1,F203+1)</f>
        <v>0</v>
      </c>
      <c r="I203" s="59"/>
      <c r="J203" s="85" t="str">
        <f t="shared" ref="J203" si="294">IF(OR(F203=0,G203=0,H203=0,I203=0),"",INDEX($Q$2:$V$7,I203+1,H203+1))</f>
        <v/>
      </c>
      <c r="K203" s="53"/>
      <c r="L203" s="61"/>
      <c r="M203" s="52">
        <f t="shared" ref="M203" si="295">DATE(YEAR(B203),MONTH(B203),DAY(B203)+(L203*7))</f>
        <v>0</v>
      </c>
      <c r="N203" s="62"/>
      <c r="O203" s="63" t="str">
        <f t="shared" ref="O203" si="296">IF(N203 = "", "NOK", "OK")</f>
        <v>NOK</v>
      </c>
    </row>
    <row r="204" spans="1:15" ht="45" customHeight="1" thickBot="1" x14ac:dyDescent="0.3">
      <c r="A204" s="65"/>
      <c r="B204" s="66"/>
      <c r="C204" s="67"/>
      <c r="D204" s="86"/>
      <c r="E204" s="69" t="s">
        <v>50</v>
      </c>
      <c r="F204" s="87"/>
      <c r="G204" s="71"/>
      <c r="H204" s="72"/>
      <c r="I204" s="73"/>
      <c r="J204" s="88"/>
      <c r="K204" s="67"/>
      <c r="L204" s="75"/>
      <c r="M204" s="66"/>
      <c r="N204" s="76"/>
      <c r="O204" s="63"/>
    </row>
    <row r="205" spans="1:15" ht="45" customHeight="1" thickTop="1" x14ac:dyDescent="0.25">
      <c r="A205" s="51" t="s">
        <v>127</v>
      </c>
      <c r="B205" s="52"/>
      <c r="C205" s="53"/>
      <c r="D205" s="83"/>
      <c r="E205" s="79" t="e">
        <f>VLOOKUP(D205,'[1]WP-RA'!A$4:B$106,2,FALSE)</f>
        <v>#N/A</v>
      </c>
      <c r="F205" s="84"/>
      <c r="G205" s="57"/>
      <c r="H205" s="58">
        <f t="shared" ref="H205" si="297">INDEX($Q$2:$V$7,G205+1,F205+1)</f>
        <v>0</v>
      </c>
      <c r="I205" s="59"/>
      <c r="J205" s="85" t="str">
        <f t="shared" ref="J205" si="298">IF(OR(F205=0,G205=0,H205=0,I205=0),"",INDEX($Q$2:$V$7,I205+1,H205+1))</f>
        <v/>
      </c>
      <c r="K205" s="53"/>
      <c r="L205" s="61"/>
      <c r="M205" s="52">
        <f t="shared" ref="M205" si="299">DATE(YEAR(B205),MONTH(B205),DAY(B205)+(L205*7))</f>
        <v>0</v>
      </c>
      <c r="N205" s="62"/>
      <c r="O205" s="63" t="str">
        <f t="shared" ref="O205" si="300">IF(N205 = "", "NOK", "OK")</f>
        <v>NOK</v>
      </c>
    </row>
    <row r="206" spans="1:15" ht="45" customHeight="1" thickBot="1" x14ac:dyDescent="0.3">
      <c r="A206" s="65"/>
      <c r="B206" s="66"/>
      <c r="C206" s="67"/>
      <c r="D206" s="86"/>
      <c r="E206" s="69" t="s">
        <v>50</v>
      </c>
      <c r="F206" s="87"/>
      <c r="G206" s="71"/>
      <c r="H206" s="72"/>
      <c r="I206" s="73"/>
      <c r="J206" s="88"/>
      <c r="K206" s="67"/>
      <c r="L206" s="75"/>
      <c r="M206" s="66"/>
      <c r="N206" s="76"/>
      <c r="O206" s="63"/>
    </row>
    <row r="207" spans="1:15" ht="45" customHeight="1" thickTop="1" x14ac:dyDescent="0.25">
      <c r="A207" s="51" t="s">
        <v>128</v>
      </c>
      <c r="B207" s="52"/>
      <c r="C207" s="53"/>
      <c r="D207" s="83"/>
      <c r="E207" s="79" t="e">
        <f>VLOOKUP(D207,'[1]WP-RA'!A$4:B$106,2,FALSE)</f>
        <v>#N/A</v>
      </c>
      <c r="F207" s="84"/>
      <c r="G207" s="57"/>
      <c r="H207" s="58">
        <f t="shared" ref="H207" si="301">INDEX($Q$2:$V$7,G207+1,F207+1)</f>
        <v>0</v>
      </c>
      <c r="I207" s="59"/>
      <c r="J207" s="85" t="str">
        <f t="shared" ref="J207" si="302">IF(OR(F207=0,G207=0,H207=0,I207=0),"",INDEX($Q$2:$V$7,I207+1,H207+1))</f>
        <v/>
      </c>
      <c r="K207" s="53"/>
      <c r="L207" s="61"/>
      <c r="M207" s="52">
        <f t="shared" ref="M207" si="303">DATE(YEAR(B207),MONTH(B207),DAY(B207)+(L207*7))</f>
        <v>0</v>
      </c>
      <c r="N207" s="62"/>
      <c r="O207" s="63" t="str">
        <f t="shared" ref="O207" si="304">IF(N207 = "", "NOK", "OK")</f>
        <v>NOK</v>
      </c>
    </row>
    <row r="208" spans="1:15" ht="45" customHeight="1" thickBot="1" x14ac:dyDescent="0.3">
      <c r="A208" s="65"/>
      <c r="B208" s="66"/>
      <c r="C208" s="67"/>
      <c r="D208" s="86"/>
      <c r="E208" s="69" t="s">
        <v>50</v>
      </c>
      <c r="F208" s="87"/>
      <c r="G208" s="71"/>
      <c r="H208" s="72"/>
      <c r="I208" s="73"/>
      <c r="J208" s="88"/>
      <c r="K208" s="67"/>
      <c r="L208" s="75"/>
      <c r="M208" s="66"/>
      <c r="N208" s="76"/>
      <c r="O208" s="63"/>
    </row>
    <row r="209" spans="1:15" ht="45" customHeight="1" thickTop="1" x14ac:dyDescent="0.25">
      <c r="A209" s="51" t="s">
        <v>129</v>
      </c>
      <c r="B209" s="52"/>
      <c r="C209" s="53"/>
      <c r="D209" s="83"/>
      <c r="E209" s="79" t="e">
        <f>VLOOKUP(D209,'[1]WP-RA'!A$4:B$106,2,FALSE)</f>
        <v>#N/A</v>
      </c>
      <c r="F209" s="84"/>
      <c r="G209" s="57"/>
      <c r="H209" s="58">
        <f t="shared" ref="H209" si="305">INDEX($Q$2:$V$7,G209+1,F209+1)</f>
        <v>0</v>
      </c>
      <c r="I209" s="59"/>
      <c r="J209" s="85" t="str">
        <f t="shared" ref="J209" si="306">IF(OR(F209=0,G209=0,H209=0,I209=0),"",INDEX($Q$2:$V$7,I209+1,H209+1))</f>
        <v/>
      </c>
      <c r="K209" s="53"/>
      <c r="L209" s="61"/>
      <c r="M209" s="52">
        <f t="shared" ref="M209" si="307">DATE(YEAR(B209),MONTH(B209),DAY(B209)+(L209*7))</f>
        <v>0</v>
      </c>
      <c r="N209" s="62"/>
      <c r="O209" s="63" t="str">
        <f t="shared" ref="O209" si="308">IF(N209 = "", "NOK", "OK")</f>
        <v>NOK</v>
      </c>
    </row>
    <row r="210" spans="1:15" ht="45" customHeight="1" thickBot="1" x14ac:dyDescent="0.3">
      <c r="A210" s="65"/>
      <c r="B210" s="66"/>
      <c r="C210" s="67"/>
      <c r="D210" s="86"/>
      <c r="E210" s="69" t="s">
        <v>50</v>
      </c>
      <c r="F210" s="87"/>
      <c r="G210" s="71"/>
      <c r="H210" s="72"/>
      <c r="I210" s="73"/>
      <c r="J210" s="88"/>
      <c r="K210" s="67"/>
      <c r="L210" s="75"/>
      <c r="M210" s="66"/>
      <c r="N210" s="76"/>
      <c r="O210" s="63"/>
    </row>
    <row r="211" spans="1:15" ht="45" customHeight="1" thickTop="1" x14ac:dyDescent="0.25">
      <c r="A211" s="51" t="s">
        <v>130</v>
      </c>
      <c r="B211" s="52"/>
      <c r="C211" s="53"/>
      <c r="D211" s="83"/>
      <c r="E211" s="79" t="e">
        <f>VLOOKUP(D211,'[1]WP-RA'!A$4:B$106,2,FALSE)</f>
        <v>#N/A</v>
      </c>
      <c r="F211" s="84"/>
      <c r="G211" s="57"/>
      <c r="H211" s="58">
        <f t="shared" ref="H211" si="309">INDEX($Q$2:$V$7,G211+1,F211+1)</f>
        <v>0</v>
      </c>
      <c r="I211" s="59"/>
      <c r="J211" s="85" t="str">
        <f t="shared" ref="J211" si="310">IF(OR(F211=0,G211=0,H211=0,I211=0),"",INDEX($Q$2:$V$7,I211+1,H211+1))</f>
        <v/>
      </c>
      <c r="K211" s="53"/>
      <c r="L211" s="61"/>
      <c r="M211" s="52">
        <f t="shared" ref="M211" si="311">DATE(YEAR(B211),MONTH(B211),DAY(B211)+(L211*7))</f>
        <v>0</v>
      </c>
      <c r="N211" s="62"/>
      <c r="O211" s="63" t="str">
        <f t="shared" ref="O211" si="312">IF(N211 = "", "NOK", "OK")</f>
        <v>NOK</v>
      </c>
    </row>
    <row r="212" spans="1:15" ht="45" customHeight="1" thickBot="1" x14ac:dyDescent="0.3">
      <c r="A212" s="65"/>
      <c r="B212" s="66"/>
      <c r="C212" s="67"/>
      <c r="D212" s="86"/>
      <c r="E212" s="69" t="s">
        <v>50</v>
      </c>
      <c r="F212" s="87"/>
      <c r="G212" s="71"/>
      <c r="H212" s="72"/>
      <c r="I212" s="73"/>
      <c r="J212" s="88"/>
      <c r="K212" s="67"/>
      <c r="L212" s="75"/>
      <c r="M212" s="66"/>
      <c r="N212" s="76"/>
      <c r="O212" s="63"/>
    </row>
    <row r="213" spans="1:15" ht="45" customHeight="1" thickTop="1" x14ac:dyDescent="0.25">
      <c r="A213" s="51" t="s">
        <v>131</v>
      </c>
      <c r="B213" s="52"/>
      <c r="C213" s="53"/>
      <c r="D213" s="83"/>
      <c r="E213" s="79" t="e">
        <f>VLOOKUP(D213,'[1]WP-RA'!A$4:B$106,2,FALSE)</f>
        <v>#N/A</v>
      </c>
      <c r="F213" s="84"/>
      <c r="G213" s="57"/>
      <c r="H213" s="58">
        <f t="shared" ref="H213" si="313">INDEX($Q$2:$V$7,G213+1,F213+1)</f>
        <v>0</v>
      </c>
      <c r="I213" s="59"/>
      <c r="J213" s="85" t="str">
        <f t="shared" ref="J213" si="314">IF(OR(F213=0,G213=0,H213=0,I213=0),"",INDEX($Q$2:$V$7,I213+1,H213+1))</f>
        <v/>
      </c>
      <c r="K213" s="53"/>
      <c r="L213" s="61"/>
      <c r="M213" s="52">
        <f t="shared" ref="M213" si="315">DATE(YEAR(B213),MONTH(B213),DAY(B213)+(L213*7))</f>
        <v>0</v>
      </c>
      <c r="N213" s="62"/>
      <c r="O213" s="63" t="str">
        <f t="shared" ref="O213" si="316">IF(N213 = "", "NOK", "OK")</f>
        <v>NOK</v>
      </c>
    </row>
    <row r="214" spans="1:15" ht="45" customHeight="1" thickBot="1" x14ac:dyDescent="0.3">
      <c r="A214" s="65"/>
      <c r="B214" s="66"/>
      <c r="C214" s="67"/>
      <c r="D214" s="86"/>
      <c r="E214" s="69" t="s">
        <v>50</v>
      </c>
      <c r="F214" s="87"/>
      <c r="G214" s="71"/>
      <c r="H214" s="72"/>
      <c r="I214" s="73"/>
      <c r="J214" s="88"/>
      <c r="K214" s="67"/>
      <c r="L214" s="75"/>
      <c r="M214" s="66"/>
      <c r="N214" s="76"/>
      <c r="O214" s="63"/>
    </row>
    <row r="215" spans="1:15" ht="45" customHeight="1" thickTop="1" x14ac:dyDescent="0.25">
      <c r="A215" s="51" t="s">
        <v>132</v>
      </c>
      <c r="B215" s="52"/>
      <c r="C215" s="53"/>
      <c r="D215" s="83"/>
      <c r="E215" s="79" t="e">
        <f>VLOOKUP(D215,'[1]WP-RA'!A$4:B$106,2,FALSE)</f>
        <v>#N/A</v>
      </c>
      <c r="F215" s="84"/>
      <c r="G215" s="57"/>
      <c r="H215" s="58">
        <f t="shared" ref="H215" si="317">INDEX($Q$2:$V$7,G215+1,F215+1)</f>
        <v>0</v>
      </c>
      <c r="I215" s="59"/>
      <c r="J215" s="85" t="str">
        <f t="shared" ref="J215" si="318">IF(OR(F215=0,G215=0,H215=0,I215=0),"",INDEX($Q$2:$V$7,I215+1,H215+1))</f>
        <v/>
      </c>
      <c r="K215" s="53"/>
      <c r="L215" s="61"/>
      <c r="M215" s="52">
        <f t="shared" ref="M215" si="319">DATE(YEAR(B215),MONTH(B215),DAY(B215)+(L215*7))</f>
        <v>0</v>
      </c>
      <c r="N215" s="62"/>
      <c r="O215" s="63" t="str">
        <f t="shared" ref="O215" si="320">IF(N215 = "", "NOK", "OK")</f>
        <v>NOK</v>
      </c>
    </row>
    <row r="216" spans="1:15" ht="45" customHeight="1" thickBot="1" x14ac:dyDescent="0.3">
      <c r="A216" s="65"/>
      <c r="B216" s="66"/>
      <c r="C216" s="67"/>
      <c r="D216" s="86"/>
      <c r="E216" s="69" t="s">
        <v>50</v>
      </c>
      <c r="F216" s="87"/>
      <c r="G216" s="71"/>
      <c r="H216" s="72"/>
      <c r="I216" s="73"/>
      <c r="J216" s="88"/>
      <c r="K216" s="67"/>
      <c r="L216" s="75"/>
      <c r="M216" s="66"/>
      <c r="N216" s="76"/>
      <c r="O216" s="63"/>
    </row>
    <row r="217" spans="1:15" ht="45" customHeight="1" thickTop="1" x14ac:dyDescent="0.25">
      <c r="A217" s="51" t="s">
        <v>133</v>
      </c>
      <c r="B217" s="52"/>
      <c r="C217" s="53"/>
      <c r="D217" s="83"/>
      <c r="E217" s="79" t="e">
        <f>VLOOKUP(D217,'[1]WP-RA'!A$4:B$106,2,FALSE)</f>
        <v>#N/A</v>
      </c>
      <c r="F217" s="84"/>
      <c r="G217" s="57"/>
      <c r="H217" s="58">
        <f t="shared" ref="H217" si="321">INDEX($Q$2:$V$7,G217+1,F217+1)</f>
        <v>0</v>
      </c>
      <c r="I217" s="59"/>
      <c r="J217" s="85" t="str">
        <f t="shared" ref="J217" si="322">IF(OR(F217=0,G217=0,H217=0,I217=0),"",INDEX($Q$2:$V$7,I217+1,H217+1))</f>
        <v/>
      </c>
      <c r="K217" s="53"/>
      <c r="L217" s="61"/>
      <c r="M217" s="52">
        <f t="shared" ref="M217" si="323">DATE(YEAR(B217),MONTH(B217),DAY(B217)+(L217*7))</f>
        <v>0</v>
      </c>
      <c r="N217" s="62"/>
      <c r="O217" s="63" t="str">
        <f t="shared" ref="O217" si="324">IF(N217 = "", "NOK", "OK")</f>
        <v>NOK</v>
      </c>
    </row>
    <row r="218" spans="1:15" ht="45" customHeight="1" thickBot="1" x14ac:dyDescent="0.3">
      <c r="A218" s="65"/>
      <c r="B218" s="66"/>
      <c r="C218" s="67"/>
      <c r="D218" s="86"/>
      <c r="E218" s="69" t="s">
        <v>50</v>
      </c>
      <c r="F218" s="87"/>
      <c r="G218" s="71"/>
      <c r="H218" s="72"/>
      <c r="I218" s="73"/>
      <c r="J218" s="88"/>
      <c r="K218" s="67"/>
      <c r="L218" s="75"/>
      <c r="M218" s="66"/>
      <c r="N218" s="76"/>
      <c r="O218" s="63"/>
    </row>
    <row r="219" spans="1:15" ht="45" customHeight="1" thickTop="1" x14ac:dyDescent="0.25">
      <c r="A219" s="51" t="s">
        <v>134</v>
      </c>
      <c r="B219" s="52"/>
      <c r="C219" s="53"/>
      <c r="D219" s="83"/>
      <c r="E219" s="79" t="e">
        <f>VLOOKUP(D219,'[1]WP-RA'!A$4:B$106,2,FALSE)</f>
        <v>#N/A</v>
      </c>
      <c r="F219" s="84"/>
      <c r="G219" s="57"/>
      <c r="H219" s="58">
        <f t="shared" ref="H219" si="325">INDEX($Q$2:$V$7,G219+1,F219+1)</f>
        <v>0</v>
      </c>
      <c r="I219" s="59"/>
      <c r="J219" s="85" t="str">
        <f t="shared" ref="J219" si="326">IF(OR(F219=0,G219=0,H219=0,I219=0),"",INDEX($Q$2:$V$7,I219+1,H219+1))</f>
        <v/>
      </c>
      <c r="K219" s="53"/>
      <c r="L219" s="61"/>
      <c r="M219" s="52">
        <f t="shared" ref="M219" si="327">DATE(YEAR(B219),MONTH(B219),DAY(B219)+(L219*7))</f>
        <v>0</v>
      </c>
      <c r="N219" s="62"/>
      <c r="O219" s="63" t="str">
        <f t="shared" ref="O219" si="328">IF(N219 = "", "NOK", "OK")</f>
        <v>NOK</v>
      </c>
    </row>
    <row r="220" spans="1:15" ht="45" customHeight="1" thickBot="1" x14ac:dyDescent="0.3">
      <c r="A220" s="65"/>
      <c r="B220" s="66"/>
      <c r="C220" s="67"/>
      <c r="D220" s="86"/>
      <c r="E220" s="69" t="s">
        <v>50</v>
      </c>
      <c r="F220" s="87"/>
      <c r="G220" s="71"/>
      <c r="H220" s="72"/>
      <c r="I220" s="73"/>
      <c r="J220" s="88"/>
      <c r="K220" s="67"/>
      <c r="L220" s="75"/>
      <c r="M220" s="66"/>
      <c r="N220" s="76"/>
      <c r="O220" s="63"/>
    </row>
    <row r="221" spans="1:15" ht="45" customHeight="1" thickTop="1" x14ac:dyDescent="0.25">
      <c r="A221" s="51" t="s">
        <v>135</v>
      </c>
      <c r="B221" s="52"/>
      <c r="C221" s="53"/>
      <c r="D221" s="83"/>
      <c r="E221" s="79" t="e">
        <f>VLOOKUP(D221,'[1]WP-RA'!A$4:B$106,2,FALSE)</f>
        <v>#N/A</v>
      </c>
      <c r="F221" s="84"/>
      <c r="G221" s="57"/>
      <c r="H221" s="58">
        <f t="shared" ref="H221" si="329">INDEX($Q$2:$V$7,G221+1,F221+1)</f>
        <v>0</v>
      </c>
      <c r="I221" s="59"/>
      <c r="J221" s="85" t="str">
        <f t="shared" ref="J221" si="330">IF(OR(F221=0,G221=0,H221=0,I221=0),"",INDEX($Q$2:$V$7,I221+1,H221+1))</f>
        <v/>
      </c>
      <c r="K221" s="53"/>
      <c r="L221" s="61"/>
      <c r="M221" s="52">
        <f t="shared" ref="M221" si="331">DATE(YEAR(B221),MONTH(B221),DAY(B221)+(L221*7))</f>
        <v>0</v>
      </c>
      <c r="N221" s="62"/>
      <c r="O221" s="63" t="str">
        <f t="shared" ref="O221" si="332">IF(N221 = "", "NOK", "OK")</f>
        <v>NOK</v>
      </c>
    </row>
    <row r="222" spans="1:15" ht="45" customHeight="1" thickBot="1" x14ac:dyDescent="0.3">
      <c r="A222" s="65"/>
      <c r="B222" s="66"/>
      <c r="C222" s="67"/>
      <c r="D222" s="86"/>
      <c r="E222" s="69" t="s">
        <v>50</v>
      </c>
      <c r="F222" s="87"/>
      <c r="G222" s="71"/>
      <c r="H222" s="72"/>
      <c r="I222" s="73"/>
      <c r="J222" s="88"/>
      <c r="K222" s="67"/>
      <c r="L222" s="75"/>
      <c r="M222" s="66"/>
      <c r="N222" s="76"/>
      <c r="O222" s="63"/>
    </row>
    <row r="223" spans="1:15" ht="45" customHeight="1" thickTop="1" x14ac:dyDescent="0.25">
      <c r="A223" s="51" t="s">
        <v>136</v>
      </c>
      <c r="B223" s="52"/>
      <c r="C223" s="53"/>
      <c r="D223" s="83"/>
      <c r="E223" s="79" t="e">
        <f>VLOOKUP(D223,'[1]WP-RA'!A$4:B$106,2,FALSE)</f>
        <v>#N/A</v>
      </c>
      <c r="F223" s="84"/>
      <c r="G223" s="57"/>
      <c r="H223" s="58">
        <f t="shared" ref="H223" si="333">INDEX($Q$2:$V$7,G223+1,F223+1)</f>
        <v>0</v>
      </c>
      <c r="I223" s="59"/>
      <c r="J223" s="85" t="str">
        <f t="shared" ref="J223" si="334">IF(OR(F223=0,G223=0,H223=0,I223=0),"",INDEX($Q$2:$V$7,I223+1,H223+1))</f>
        <v/>
      </c>
      <c r="K223" s="53"/>
      <c r="L223" s="61"/>
      <c r="M223" s="52">
        <f t="shared" ref="M223" si="335">DATE(YEAR(B223),MONTH(B223),DAY(B223)+(L223*7))</f>
        <v>0</v>
      </c>
      <c r="N223" s="62"/>
      <c r="O223" s="63" t="str">
        <f t="shared" ref="O223" si="336">IF(N223 = "", "NOK", "OK")</f>
        <v>NOK</v>
      </c>
    </row>
    <row r="224" spans="1:15" ht="45" customHeight="1" thickBot="1" x14ac:dyDescent="0.3">
      <c r="A224" s="65"/>
      <c r="B224" s="93"/>
      <c r="C224" s="67"/>
      <c r="D224" s="86"/>
      <c r="E224" s="69" t="s">
        <v>50</v>
      </c>
      <c r="F224" s="87"/>
      <c r="G224" s="71"/>
      <c r="H224" s="72"/>
      <c r="I224" s="73"/>
      <c r="J224" s="88"/>
      <c r="K224" s="67"/>
      <c r="L224" s="75"/>
      <c r="M224" s="66"/>
      <c r="N224" s="76"/>
      <c r="O224" s="63"/>
    </row>
    <row r="225" spans="1:15" ht="45" customHeight="1" thickTop="1" x14ac:dyDescent="0.25">
      <c r="A225" s="94" t="s">
        <v>137</v>
      </c>
      <c r="B225" s="52"/>
      <c r="C225" s="53"/>
      <c r="D225" s="83"/>
      <c r="E225" s="79" t="e">
        <f>VLOOKUP(D225,'[1]WP-RA'!A$4:B$106,2,FALSE)</f>
        <v>#N/A</v>
      </c>
      <c r="F225" s="84"/>
      <c r="G225" s="57"/>
      <c r="H225" s="58">
        <f t="shared" ref="H225" si="337">INDEX($Q$2:$V$7,G225+1,F225+1)</f>
        <v>0</v>
      </c>
      <c r="I225" s="59"/>
      <c r="J225" s="85" t="str">
        <f t="shared" ref="J225" si="338">IF(OR(F225=0,G225=0,H225=0,I225=0),"",INDEX($Q$2:$V$7,I225+1,H225+1))</f>
        <v/>
      </c>
      <c r="K225" s="53"/>
      <c r="L225" s="61"/>
      <c r="M225" s="52">
        <f t="shared" ref="M225" si="339">DATE(YEAR(B225),MONTH(B225),DAY(B225)+(L225*7))</f>
        <v>0</v>
      </c>
      <c r="N225" s="62"/>
      <c r="O225" s="63" t="str">
        <f t="shared" ref="O225" si="340">IF(N225 = "", "NOK", "OK")</f>
        <v>NOK</v>
      </c>
    </row>
    <row r="226" spans="1:15" ht="45" customHeight="1" thickBot="1" x14ac:dyDescent="0.3">
      <c r="A226" s="94"/>
      <c r="B226" s="66"/>
      <c r="C226" s="67"/>
      <c r="D226" s="86"/>
      <c r="E226" s="69" t="s">
        <v>50</v>
      </c>
      <c r="F226" s="87"/>
      <c r="G226" s="71"/>
      <c r="H226" s="72"/>
      <c r="I226" s="73"/>
      <c r="J226" s="88"/>
      <c r="K226" s="67"/>
      <c r="L226" s="75"/>
      <c r="M226" s="66"/>
      <c r="N226" s="76"/>
      <c r="O226" s="63"/>
    </row>
    <row r="227" spans="1:15" ht="15.75" thickTop="1" x14ac:dyDescent="0.25">
      <c r="A227" s="95"/>
    </row>
  </sheetData>
  <mergeCells count="1323">
    <mergeCell ref="F12:I12"/>
    <mergeCell ref="F13:I13"/>
    <mergeCell ref="B10:C10"/>
    <mergeCell ref="B18:C18"/>
    <mergeCell ref="K225:K226"/>
    <mergeCell ref="L225:L226"/>
    <mergeCell ref="M225:M226"/>
    <mergeCell ref="N225:N226"/>
    <mergeCell ref="O225:O226"/>
    <mergeCell ref="F17:I17"/>
    <mergeCell ref="F21:I21"/>
    <mergeCell ref="F20:I20"/>
    <mergeCell ref="F19:I19"/>
    <mergeCell ref="F18:I18"/>
    <mergeCell ref="N223:N224"/>
    <mergeCell ref="O223:O224"/>
    <mergeCell ref="A225:A226"/>
    <mergeCell ref="B225:B226"/>
    <mergeCell ref="C225:C226"/>
    <mergeCell ref="D225:D226"/>
    <mergeCell ref="F225:F226"/>
    <mergeCell ref="G225:G226"/>
    <mergeCell ref="I225:I226"/>
    <mergeCell ref="J225:J226"/>
    <mergeCell ref="G223:G224"/>
    <mergeCell ref="I223:I224"/>
    <mergeCell ref="J223:J224"/>
    <mergeCell ref="K223:K224"/>
    <mergeCell ref="L223:L224"/>
    <mergeCell ref="M223:M224"/>
    <mergeCell ref="K221:K222"/>
    <mergeCell ref="L221:L222"/>
    <mergeCell ref="M221:M222"/>
    <mergeCell ref="N221:N222"/>
    <mergeCell ref="O221:O222"/>
    <mergeCell ref="A223:A224"/>
    <mergeCell ref="B223:B224"/>
    <mergeCell ref="C223:C224"/>
    <mergeCell ref="D223:D224"/>
    <mergeCell ref="F223:F224"/>
    <mergeCell ref="N219:N220"/>
    <mergeCell ref="O219:O220"/>
    <mergeCell ref="A221:A222"/>
    <mergeCell ref="B221:B222"/>
    <mergeCell ref="C221:C222"/>
    <mergeCell ref="D221:D222"/>
    <mergeCell ref="F221:F222"/>
    <mergeCell ref="G221:G222"/>
    <mergeCell ref="I221:I222"/>
    <mergeCell ref="J221:J222"/>
    <mergeCell ref="G219:G220"/>
    <mergeCell ref="I219:I220"/>
    <mergeCell ref="J219:J220"/>
    <mergeCell ref="K219:K220"/>
    <mergeCell ref="L219:L220"/>
    <mergeCell ref="M219:M220"/>
    <mergeCell ref="K217:K218"/>
    <mergeCell ref="L217:L218"/>
    <mergeCell ref="M217:M218"/>
    <mergeCell ref="N217:N218"/>
    <mergeCell ref="O217:O218"/>
    <mergeCell ref="A219:A220"/>
    <mergeCell ref="B219:B220"/>
    <mergeCell ref="C219:C220"/>
    <mergeCell ref="D219:D220"/>
    <mergeCell ref="F219:F220"/>
    <mergeCell ref="N215:N216"/>
    <mergeCell ref="O215:O216"/>
    <mergeCell ref="A217:A218"/>
    <mergeCell ref="B217:B218"/>
    <mergeCell ref="C217:C218"/>
    <mergeCell ref="D217:D218"/>
    <mergeCell ref="F217:F218"/>
    <mergeCell ref="G217:G218"/>
    <mergeCell ref="I217:I218"/>
    <mergeCell ref="J217:J218"/>
    <mergeCell ref="G215:G216"/>
    <mergeCell ref="I215:I216"/>
    <mergeCell ref="J215:J216"/>
    <mergeCell ref="K215:K216"/>
    <mergeCell ref="L215:L216"/>
    <mergeCell ref="M215:M216"/>
    <mergeCell ref="K213:K214"/>
    <mergeCell ref="L213:L214"/>
    <mergeCell ref="M213:M214"/>
    <mergeCell ref="N213:N214"/>
    <mergeCell ref="O213:O214"/>
    <mergeCell ref="A215:A216"/>
    <mergeCell ref="B215:B216"/>
    <mergeCell ref="C215:C216"/>
    <mergeCell ref="D215:D216"/>
    <mergeCell ref="F215:F216"/>
    <mergeCell ref="N211:N212"/>
    <mergeCell ref="O211:O212"/>
    <mergeCell ref="A213:A214"/>
    <mergeCell ref="B213:B214"/>
    <mergeCell ref="C213:C214"/>
    <mergeCell ref="D213:D214"/>
    <mergeCell ref="F213:F214"/>
    <mergeCell ref="G213:G214"/>
    <mergeCell ref="I213:I214"/>
    <mergeCell ref="J213:J214"/>
    <mergeCell ref="G211:G212"/>
    <mergeCell ref="I211:I212"/>
    <mergeCell ref="J211:J212"/>
    <mergeCell ref="K211:K212"/>
    <mergeCell ref="L211:L212"/>
    <mergeCell ref="M211:M212"/>
    <mergeCell ref="K209:K210"/>
    <mergeCell ref="L209:L210"/>
    <mergeCell ref="M209:M210"/>
    <mergeCell ref="N209:N210"/>
    <mergeCell ref="O209:O210"/>
    <mergeCell ref="A211:A212"/>
    <mergeCell ref="B211:B212"/>
    <mergeCell ref="C211:C212"/>
    <mergeCell ref="D211:D212"/>
    <mergeCell ref="F211:F212"/>
    <mergeCell ref="N207:N208"/>
    <mergeCell ref="O207:O208"/>
    <mergeCell ref="A209:A210"/>
    <mergeCell ref="B209:B210"/>
    <mergeCell ref="C209:C210"/>
    <mergeCell ref="D209:D210"/>
    <mergeCell ref="F209:F210"/>
    <mergeCell ref="G209:G210"/>
    <mergeCell ref="I209:I210"/>
    <mergeCell ref="J209:J210"/>
    <mergeCell ref="G207:G208"/>
    <mergeCell ref="I207:I208"/>
    <mergeCell ref="J207:J208"/>
    <mergeCell ref="K207:K208"/>
    <mergeCell ref="L207:L208"/>
    <mergeCell ref="M207:M208"/>
    <mergeCell ref="K205:K206"/>
    <mergeCell ref="L205:L206"/>
    <mergeCell ref="M205:M206"/>
    <mergeCell ref="N205:N206"/>
    <mergeCell ref="O205:O206"/>
    <mergeCell ref="A207:A208"/>
    <mergeCell ref="B207:B208"/>
    <mergeCell ref="C207:C208"/>
    <mergeCell ref="D207:D208"/>
    <mergeCell ref="F207:F208"/>
    <mergeCell ref="N203:N204"/>
    <mergeCell ref="O203:O204"/>
    <mergeCell ref="A205:A206"/>
    <mergeCell ref="B205:B206"/>
    <mergeCell ref="C205:C206"/>
    <mergeCell ref="D205:D206"/>
    <mergeCell ref="F205:F206"/>
    <mergeCell ref="G205:G206"/>
    <mergeCell ref="I205:I206"/>
    <mergeCell ref="J205:J206"/>
    <mergeCell ref="G203:G204"/>
    <mergeCell ref="I203:I204"/>
    <mergeCell ref="J203:J204"/>
    <mergeCell ref="K203:K204"/>
    <mergeCell ref="L203:L204"/>
    <mergeCell ref="M203:M204"/>
    <mergeCell ref="K201:K202"/>
    <mergeCell ref="L201:L202"/>
    <mergeCell ref="M201:M202"/>
    <mergeCell ref="N201:N202"/>
    <mergeCell ref="O201:O202"/>
    <mergeCell ref="A203:A204"/>
    <mergeCell ref="B203:B204"/>
    <mergeCell ref="C203:C204"/>
    <mergeCell ref="D203:D204"/>
    <mergeCell ref="F203:F204"/>
    <mergeCell ref="N199:N200"/>
    <mergeCell ref="O199:O200"/>
    <mergeCell ref="A201:A202"/>
    <mergeCell ref="B201:B202"/>
    <mergeCell ref="C201:C202"/>
    <mergeCell ref="D201:D202"/>
    <mergeCell ref="F201:F202"/>
    <mergeCell ref="G201:G202"/>
    <mergeCell ref="I201:I202"/>
    <mergeCell ref="J201:J202"/>
    <mergeCell ref="G199:G200"/>
    <mergeCell ref="I199:I200"/>
    <mergeCell ref="J199:J200"/>
    <mergeCell ref="K199:K200"/>
    <mergeCell ref="L199:L200"/>
    <mergeCell ref="M199:M200"/>
    <mergeCell ref="K197:K198"/>
    <mergeCell ref="L197:L198"/>
    <mergeCell ref="M197:M198"/>
    <mergeCell ref="N197:N198"/>
    <mergeCell ref="O197:O198"/>
    <mergeCell ref="A199:A200"/>
    <mergeCell ref="B199:B200"/>
    <mergeCell ref="C199:C200"/>
    <mergeCell ref="D199:D200"/>
    <mergeCell ref="F199:F200"/>
    <mergeCell ref="N195:N196"/>
    <mergeCell ref="O195:O196"/>
    <mergeCell ref="A197:A198"/>
    <mergeCell ref="B197:B198"/>
    <mergeCell ref="C197:C198"/>
    <mergeCell ref="D197:D198"/>
    <mergeCell ref="F197:F198"/>
    <mergeCell ref="G197:G198"/>
    <mergeCell ref="I197:I198"/>
    <mergeCell ref="J197:J198"/>
    <mergeCell ref="G195:G196"/>
    <mergeCell ref="I195:I196"/>
    <mergeCell ref="J195:J196"/>
    <mergeCell ref="K195:K196"/>
    <mergeCell ref="L195:L196"/>
    <mergeCell ref="M195:M196"/>
    <mergeCell ref="K193:K194"/>
    <mergeCell ref="L193:L194"/>
    <mergeCell ref="M193:M194"/>
    <mergeCell ref="N193:N194"/>
    <mergeCell ref="O193:O194"/>
    <mergeCell ref="A195:A196"/>
    <mergeCell ref="B195:B196"/>
    <mergeCell ref="C195:C196"/>
    <mergeCell ref="D195:D196"/>
    <mergeCell ref="F195:F196"/>
    <mergeCell ref="N191:N192"/>
    <mergeCell ref="O191:O192"/>
    <mergeCell ref="A193:A194"/>
    <mergeCell ref="B193:B194"/>
    <mergeCell ref="C193:C194"/>
    <mergeCell ref="D193:D194"/>
    <mergeCell ref="F193:F194"/>
    <mergeCell ref="G193:G194"/>
    <mergeCell ref="I193:I194"/>
    <mergeCell ref="J193:J194"/>
    <mergeCell ref="G191:G192"/>
    <mergeCell ref="I191:I192"/>
    <mergeCell ref="J191:J192"/>
    <mergeCell ref="K191:K192"/>
    <mergeCell ref="L191:L192"/>
    <mergeCell ref="M191:M192"/>
    <mergeCell ref="K189:K190"/>
    <mergeCell ref="L189:L190"/>
    <mergeCell ref="M189:M190"/>
    <mergeCell ref="N189:N190"/>
    <mergeCell ref="O189:O190"/>
    <mergeCell ref="A191:A192"/>
    <mergeCell ref="B191:B192"/>
    <mergeCell ref="C191:C192"/>
    <mergeCell ref="D191:D192"/>
    <mergeCell ref="F191:F192"/>
    <mergeCell ref="N187:N188"/>
    <mergeCell ref="O187:O188"/>
    <mergeCell ref="A189:A190"/>
    <mergeCell ref="B189:B190"/>
    <mergeCell ref="C189:C190"/>
    <mergeCell ref="D189:D190"/>
    <mergeCell ref="F189:F190"/>
    <mergeCell ref="G189:G190"/>
    <mergeCell ref="I189:I190"/>
    <mergeCell ref="J189:J190"/>
    <mergeCell ref="G187:G188"/>
    <mergeCell ref="I187:I188"/>
    <mergeCell ref="J187:J188"/>
    <mergeCell ref="K187:K188"/>
    <mergeCell ref="L187:L188"/>
    <mergeCell ref="M187:M188"/>
    <mergeCell ref="K185:K186"/>
    <mergeCell ref="L185:L186"/>
    <mergeCell ref="M185:M186"/>
    <mergeCell ref="N185:N186"/>
    <mergeCell ref="O185:O186"/>
    <mergeCell ref="A187:A188"/>
    <mergeCell ref="B187:B188"/>
    <mergeCell ref="C187:C188"/>
    <mergeCell ref="D187:D188"/>
    <mergeCell ref="F187:F188"/>
    <mergeCell ref="N183:N184"/>
    <mergeCell ref="O183:O184"/>
    <mergeCell ref="A185:A186"/>
    <mergeCell ref="B185:B186"/>
    <mergeCell ref="C185:C186"/>
    <mergeCell ref="D185:D186"/>
    <mergeCell ref="F185:F186"/>
    <mergeCell ref="G185:G186"/>
    <mergeCell ref="I185:I186"/>
    <mergeCell ref="J185:J186"/>
    <mergeCell ref="G183:G184"/>
    <mergeCell ref="I183:I184"/>
    <mergeCell ref="J183:J184"/>
    <mergeCell ref="K183:K184"/>
    <mergeCell ref="L183:L184"/>
    <mergeCell ref="M183:M184"/>
    <mergeCell ref="K181:K182"/>
    <mergeCell ref="L181:L182"/>
    <mergeCell ref="M181:M182"/>
    <mergeCell ref="N181:N182"/>
    <mergeCell ref="O181:O182"/>
    <mergeCell ref="A183:A184"/>
    <mergeCell ref="B183:B184"/>
    <mergeCell ref="C183:C184"/>
    <mergeCell ref="D183:D184"/>
    <mergeCell ref="F183:F184"/>
    <mergeCell ref="N179:N180"/>
    <mergeCell ref="O179:O180"/>
    <mergeCell ref="A181:A182"/>
    <mergeCell ref="B181:B182"/>
    <mergeCell ref="C181:C182"/>
    <mergeCell ref="D181:D182"/>
    <mergeCell ref="F181:F182"/>
    <mergeCell ref="G181:G182"/>
    <mergeCell ref="I181:I182"/>
    <mergeCell ref="J181:J182"/>
    <mergeCell ref="G179:G180"/>
    <mergeCell ref="I179:I180"/>
    <mergeCell ref="J179:J180"/>
    <mergeCell ref="K179:K180"/>
    <mergeCell ref="L179:L180"/>
    <mergeCell ref="M179:M180"/>
    <mergeCell ref="K177:K178"/>
    <mergeCell ref="L177:L178"/>
    <mergeCell ref="M177:M178"/>
    <mergeCell ref="N177:N178"/>
    <mergeCell ref="O177:O178"/>
    <mergeCell ref="A179:A180"/>
    <mergeCell ref="B179:B180"/>
    <mergeCell ref="C179:C180"/>
    <mergeCell ref="D179:D180"/>
    <mergeCell ref="F179:F180"/>
    <mergeCell ref="N175:N176"/>
    <mergeCell ref="O175:O176"/>
    <mergeCell ref="A177:A178"/>
    <mergeCell ref="B177:B178"/>
    <mergeCell ref="C177:C178"/>
    <mergeCell ref="D177:D178"/>
    <mergeCell ref="F177:F178"/>
    <mergeCell ref="G177:G178"/>
    <mergeCell ref="I177:I178"/>
    <mergeCell ref="J177:J178"/>
    <mergeCell ref="G175:G176"/>
    <mergeCell ref="I175:I176"/>
    <mergeCell ref="J175:J176"/>
    <mergeCell ref="K175:K176"/>
    <mergeCell ref="L175:L176"/>
    <mergeCell ref="M175:M176"/>
    <mergeCell ref="K173:K174"/>
    <mergeCell ref="L173:L174"/>
    <mergeCell ref="M173:M174"/>
    <mergeCell ref="N173:N174"/>
    <mergeCell ref="O173:O174"/>
    <mergeCell ref="A175:A176"/>
    <mergeCell ref="B175:B176"/>
    <mergeCell ref="C175:C176"/>
    <mergeCell ref="D175:D176"/>
    <mergeCell ref="F175:F176"/>
    <mergeCell ref="N171:N172"/>
    <mergeCell ref="O171:O172"/>
    <mergeCell ref="A173:A174"/>
    <mergeCell ref="B173:B174"/>
    <mergeCell ref="C173:C174"/>
    <mergeCell ref="D173:D174"/>
    <mergeCell ref="F173:F174"/>
    <mergeCell ref="G173:G174"/>
    <mergeCell ref="I173:I174"/>
    <mergeCell ref="J173:J174"/>
    <mergeCell ref="G171:G172"/>
    <mergeCell ref="I171:I172"/>
    <mergeCell ref="J171:J172"/>
    <mergeCell ref="K171:K172"/>
    <mergeCell ref="L171:L172"/>
    <mergeCell ref="M171:M172"/>
    <mergeCell ref="K169:K170"/>
    <mergeCell ref="L169:L170"/>
    <mergeCell ref="M169:M170"/>
    <mergeCell ref="N169:N170"/>
    <mergeCell ref="O169:O170"/>
    <mergeCell ref="A171:A172"/>
    <mergeCell ref="B171:B172"/>
    <mergeCell ref="C171:C172"/>
    <mergeCell ref="D171:D172"/>
    <mergeCell ref="F171:F172"/>
    <mergeCell ref="N167:N168"/>
    <mergeCell ref="O167:O168"/>
    <mergeCell ref="A169:A170"/>
    <mergeCell ref="B169:B170"/>
    <mergeCell ref="C169:C170"/>
    <mergeCell ref="D169:D170"/>
    <mergeCell ref="F169:F170"/>
    <mergeCell ref="G169:G170"/>
    <mergeCell ref="I169:I170"/>
    <mergeCell ref="J169:J170"/>
    <mergeCell ref="G167:G168"/>
    <mergeCell ref="I167:I168"/>
    <mergeCell ref="J167:J168"/>
    <mergeCell ref="K167:K168"/>
    <mergeCell ref="L167:L168"/>
    <mergeCell ref="M167:M168"/>
    <mergeCell ref="K165:K166"/>
    <mergeCell ref="L165:L166"/>
    <mergeCell ref="M165:M166"/>
    <mergeCell ref="N165:N166"/>
    <mergeCell ref="O165:O166"/>
    <mergeCell ref="A167:A168"/>
    <mergeCell ref="B167:B168"/>
    <mergeCell ref="C167:C168"/>
    <mergeCell ref="D167:D168"/>
    <mergeCell ref="F167:F168"/>
    <mergeCell ref="N163:N164"/>
    <mergeCell ref="O163:O164"/>
    <mergeCell ref="A165:A166"/>
    <mergeCell ref="B165:B166"/>
    <mergeCell ref="C165:C166"/>
    <mergeCell ref="D165:D166"/>
    <mergeCell ref="F165:F166"/>
    <mergeCell ref="G165:G166"/>
    <mergeCell ref="I165:I166"/>
    <mergeCell ref="J165:J166"/>
    <mergeCell ref="G163:G164"/>
    <mergeCell ref="I163:I164"/>
    <mergeCell ref="J163:J164"/>
    <mergeCell ref="K163:K164"/>
    <mergeCell ref="L163:L164"/>
    <mergeCell ref="M163:M164"/>
    <mergeCell ref="K161:K162"/>
    <mergeCell ref="L161:L162"/>
    <mergeCell ref="M161:M162"/>
    <mergeCell ref="N161:N162"/>
    <mergeCell ref="O161:O162"/>
    <mergeCell ref="A163:A164"/>
    <mergeCell ref="B163:B164"/>
    <mergeCell ref="C163:C164"/>
    <mergeCell ref="D163:D164"/>
    <mergeCell ref="F163:F164"/>
    <mergeCell ref="N159:N160"/>
    <mergeCell ref="O159:O160"/>
    <mergeCell ref="A161:A162"/>
    <mergeCell ref="B161:B162"/>
    <mergeCell ref="C161:C162"/>
    <mergeCell ref="D161:D162"/>
    <mergeCell ref="F161:F162"/>
    <mergeCell ref="G161:G162"/>
    <mergeCell ref="I161:I162"/>
    <mergeCell ref="J161:J162"/>
    <mergeCell ref="G159:G160"/>
    <mergeCell ref="I159:I160"/>
    <mergeCell ref="J159:J160"/>
    <mergeCell ref="K159:K160"/>
    <mergeCell ref="L159:L160"/>
    <mergeCell ref="M159:M160"/>
    <mergeCell ref="K157:K158"/>
    <mergeCell ref="L157:L158"/>
    <mergeCell ref="M157:M158"/>
    <mergeCell ref="N157:N158"/>
    <mergeCell ref="O157:O158"/>
    <mergeCell ref="A159:A160"/>
    <mergeCell ref="B159:B160"/>
    <mergeCell ref="C159:C160"/>
    <mergeCell ref="D159:D160"/>
    <mergeCell ref="F159:F160"/>
    <mergeCell ref="N155:N156"/>
    <mergeCell ref="O155:O156"/>
    <mergeCell ref="A157:A158"/>
    <mergeCell ref="B157:B158"/>
    <mergeCell ref="C157:C158"/>
    <mergeCell ref="D157:D158"/>
    <mergeCell ref="F157:F158"/>
    <mergeCell ref="G157:G158"/>
    <mergeCell ref="I157:I158"/>
    <mergeCell ref="J157:J158"/>
    <mergeCell ref="G155:G156"/>
    <mergeCell ref="I155:I156"/>
    <mergeCell ref="J155:J156"/>
    <mergeCell ref="K155:K156"/>
    <mergeCell ref="L155:L156"/>
    <mergeCell ref="M155:M156"/>
    <mergeCell ref="K153:K154"/>
    <mergeCell ref="L153:L154"/>
    <mergeCell ref="M153:M154"/>
    <mergeCell ref="N153:N154"/>
    <mergeCell ref="O153:O154"/>
    <mergeCell ref="A155:A156"/>
    <mergeCell ref="B155:B156"/>
    <mergeCell ref="C155:C156"/>
    <mergeCell ref="D155:D156"/>
    <mergeCell ref="F155:F156"/>
    <mergeCell ref="N151:N152"/>
    <mergeCell ref="O151:O152"/>
    <mergeCell ref="A153:A154"/>
    <mergeCell ref="B153:B154"/>
    <mergeCell ref="C153:C154"/>
    <mergeCell ref="D153:D154"/>
    <mergeCell ref="F153:F154"/>
    <mergeCell ref="G153:G154"/>
    <mergeCell ref="I153:I154"/>
    <mergeCell ref="J153:J154"/>
    <mergeCell ref="G151:G152"/>
    <mergeCell ref="I151:I152"/>
    <mergeCell ref="J151:J152"/>
    <mergeCell ref="K151:K152"/>
    <mergeCell ref="L151:L152"/>
    <mergeCell ref="M151:M152"/>
    <mergeCell ref="K149:K150"/>
    <mergeCell ref="L149:L150"/>
    <mergeCell ref="M149:M150"/>
    <mergeCell ref="N149:N150"/>
    <mergeCell ref="O149:O150"/>
    <mergeCell ref="A151:A152"/>
    <mergeCell ref="B151:B152"/>
    <mergeCell ref="C151:C152"/>
    <mergeCell ref="D151:D152"/>
    <mergeCell ref="F151:F152"/>
    <mergeCell ref="N147:N148"/>
    <mergeCell ref="O147:O148"/>
    <mergeCell ref="A149:A150"/>
    <mergeCell ref="B149:B150"/>
    <mergeCell ref="C149:C150"/>
    <mergeCell ref="D149:D150"/>
    <mergeCell ref="F149:F150"/>
    <mergeCell ref="G149:G150"/>
    <mergeCell ref="I149:I150"/>
    <mergeCell ref="J149:J150"/>
    <mergeCell ref="G147:G148"/>
    <mergeCell ref="I147:I148"/>
    <mergeCell ref="J147:J148"/>
    <mergeCell ref="K147:K148"/>
    <mergeCell ref="L147:L148"/>
    <mergeCell ref="M147:M148"/>
    <mergeCell ref="K145:K146"/>
    <mergeCell ref="L145:L146"/>
    <mergeCell ref="M145:M146"/>
    <mergeCell ref="N145:N146"/>
    <mergeCell ref="O145:O146"/>
    <mergeCell ref="A147:A148"/>
    <mergeCell ref="B147:B148"/>
    <mergeCell ref="C147:C148"/>
    <mergeCell ref="D147:D148"/>
    <mergeCell ref="F147:F148"/>
    <mergeCell ref="N143:N144"/>
    <mergeCell ref="O143:O144"/>
    <mergeCell ref="A145:A146"/>
    <mergeCell ref="B145:B146"/>
    <mergeCell ref="C145:C146"/>
    <mergeCell ref="D145:D146"/>
    <mergeCell ref="F145:F146"/>
    <mergeCell ref="G145:G146"/>
    <mergeCell ref="I145:I146"/>
    <mergeCell ref="J145:J146"/>
    <mergeCell ref="G143:G144"/>
    <mergeCell ref="I143:I144"/>
    <mergeCell ref="J143:J144"/>
    <mergeCell ref="K143:K144"/>
    <mergeCell ref="L143:L144"/>
    <mergeCell ref="M143:M144"/>
    <mergeCell ref="K141:K142"/>
    <mergeCell ref="L141:L142"/>
    <mergeCell ref="M141:M142"/>
    <mergeCell ref="N141:N142"/>
    <mergeCell ref="O141:O142"/>
    <mergeCell ref="A143:A144"/>
    <mergeCell ref="B143:B144"/>
    <mergeCell ref="C143:C144"/>
    <mergeCell ref="D143:D144"/>
    <mergeCell ref="F143:F144"/>
    <mergeCell ref="N139:N140"/>
    <mergeCell ref="O139:O140"/>
    <mergeCell ref="A141:A142"/>
    <mergeCell ref="B141:B142"/>
    <mergeCell ref="C141:C142"/>
    <mergeCell ref="D141:D142"/>
    <mergeCell ref="F141:F142"/>
    <mergeCell ref="G141:G142"/>
    <mergeCell ref="I141:I142"/>
    <mergeCell ref="J141:J142"/>
    <mergeCell ref="G139:G140"/>
    <mergeCell ref="I139:I140"/>
    <mergeCell ref="J139:J140"/>
    <mergeCell ref="K139:K140"/>
    <mergeCell ref="L139:L140"/>
    <mergeCell ref="M139:M140"/>
    <mergeCell ref="K137:K138"/>
    <mergeCell ref="L137:L138"/>
    <mergeCell ref="M137:M138"/>
    <mergeCell ref="N137:N138"/>
    <mergeCell ref="O137:O138"/>
    <mergeCell ref="A139:A140"/>
    <mergeCell ref="B139:B140"/>
    <mergeCell ref="C139:C140"/>
    <mergeCell ref="D139:D140"/>
    <mergeCell ref="F139:F140"/>
    <mergeCell ref="N135:N136"/>
    <mergeCell ref="O135:O136"/>
    <mergeCell ref="A137:A138"/>
    <mergeCell ref="B137:B138"/>
    <mergeCell ref="C137:C138"/>
    <mergeCell ref="D137:D138"/>
    <mergeCell ref="F137:F138"/>
    <mergeCell ref="G137:G138"/>
    <mergeCell ref="I137:I138"/>
    <mergeCell ref="J137:J138"/>
    <mergeCell ref="G135:G136"/>
    <mergeCell ref="I135:I136"/>
    <mergeCell ref="J135:J136"/>
    <mergeCell ref="K135:K136"/>
    <mergeCell ref="L135:L136"/>
    <mergeCell ref="M135:M136"/>
    <mergeCell ref="K133:K134"/>
    <mergeCell ref="L133:L134"/>
    <mergeCell ref="M133:M134"/>
    <mergeCell ref="N133:N134"/>
    <mergeCell ref="O133:O134"/>
    <mergeCell ref="A135:A136"/>
    <mergeCell ref="B135:B136"/>
    <mergeCell ref="C135:C136"/>
    <mergeCell ref="D135:D136"/>
    <mergeCell ref="F135:F136"/>
    <mergeCell ref="N131:N132"/>
    <mergeCell ref="O131:O132"/>
    <mergeCell ref="A133:A134"/>
    <mergeCell ref="B133:B134"/>
    <mergeCell ref="C133:C134"/>
    <mergeCell ref="D133:D134"/>
    <mergeCell ref="F133:F134"/>
    <mergeCell ref="G133:G134"/>
    <mergeCell ref="I133:I134"/>
    <mergeCell ref="J133:J134"/>
    <mergeCell ref="G131:G132"/>
    <mergeCell ref="I131:I132"/>
    <mergeCell ref="J131:J132"/>
    <mergeCell ref="K131:K132"/>
    <mergeCell ref="L131:L132"/>
    <mergeCell ref="M131:M132"/>
    <mergeCell ref="K129:K130"/>
    <mergeCell ref="L129:L130"/>
    <mergeCell ref="M129:M130"/>
    <mergeCell ref="N129:N130"/>
    <mergeCell ref="O129:O130"/>
    <mergeCell ref="A131:A132"/>
    <mergeCell ref="B131:B132"/>
    <mergeCell ref="C131:C132"/>
    <mergeCell ref="D131:D132"/>
    <mergeCell ref="F131:F132"/>
    <mergeCell ref="N127:N128"/>
    <mergeCell ref="O127:O128"/>
    <mergeCell ref="A129:A130"/>
    <mergeCell ref="B129:B130"/>
    <mergeCell ref="C129:C130"/>
    <mergeCell ref="D129:D130"/>
    <mergeCell ref="F129:F130"/>
    <mergeCell ref="G129:G130"/>
    <mergeCell ref="I129:I130"/>
    <mergeCell ref="J129:J130"/>
    <mergeCell ref="G127:G128"/>
    <mergeCell ref="I127:I128"/>
    <mergeCell ref="J127:J128"/>
    <mergeCell ref="K127:K128"/>
    <mergeCell ref="L127:L128"/>
    <mergeCell ref="M127:M128"/>
    <mergeCell ref="K125:K126"/>
    <mergeCell ref="L125:L126"/>
    <mergeCell ref="M125:M126"/>
    <mergeCell ref="N125:N126"/>
    <mergeCell ref="O125:O126"/>
    <mergeCell ref="A127:A128"/>
    <mergeCell ref="B127:B128"/>
    <mergeCell ref="C127:C128"/>
    <mergeCell ref="D127:D128"/>
    <mergeCell ref="F127:F128"/>
    <mergeCell ref="N123:N124"/>
    <mergeCell ref="O123:O124"/>
    <mergeCell ref="A125:A126"/>
    <mergeCell ref="B125:B126"/>
    <mergeCell ref="C125:C126"/>
    <mergeCell ref="D125:D126"/>
    <mergeCell ref="F125:F126"/>
    <mergeCell ref="G125:G126"/>
    <mergeCell ref="I125:I126"/>
    <mergeCell ref="J125:J126"/>
    <mergeCell ref="G123:G124"/>
    <mergeCell ref="I123:I124"/>
    <mergeCell ref="J123:J124"/>
    <mergeCell ref="K123:K124"/>
    <mergeCell ref="L123:L124"/>
    <mergeCell ref="M123:M124"/>
    <mergeCell ref="K121:K122"/>
    <mergeCell ref="L121:L122"/>
    <mergeCell ref="M121:M122"/>
    <mergeCell ref="N121:N122"/>
    <mergeCell ref="O121:O122"/>
    <mergeCell ref="A123:A124"/>
    <mergeCell ref="B123:B124"/>
    <mergeCell ref="C123:C124"/>
    <mergeCell ref="D123:D124"/>
    <mergeCell ref="F123:F124"/>
    <mergeCell ref="N119:N120"/>
    <mergeCell ref="O119:O120"/>
    <mergeCell ref="A121:A122"/>
    <mergeCell ref="B121:B122"/>
    <mergeCell ref="C121:C122"/>
    <mergeCell ref="D121:D122"/>
    <mergeCell ref="F121:F122"/>
    <mergeCell ref="G121:G122"/>
    <mergeCell ref="I121:I122"/>
    <mergeCell ref="J121:J122"/>
    <mergeCell ref="G119:G120"/>
    <mergeCell ref="I119:I120"/>
    <mergeCell ref="J119:J120"/>
    <mergeCell ref="K119:K120"/>
    <mergeCell ref="L119:L120"/>
    <mergeCell ref="M119:M120"/>
    <mergeCell ref="K117:K118"/>
    <mergeCell ref="L117:L118"/>
    <mergeCell ref="M117:M118"/>
    <mergeCell ref="N117:N118"/>
    <mergeCell ref="O117:O118"/>
    <mergeCell ref="A119:A120"/>
    <mergeCell ref="B119:B120"/>
    <mergeCell ref="C119:C120"/>
    <mergeCell ref="D119:D120"/>
    <mergeCell ref="F119:F120"/>
    <mergeCell ref="N115:N116"/>
    <mergeCell ref="O115:O116"/>
    <mergeCell ref="A117:A118"/>
    <mergeCell ref="B117:B118"/>
    <mergeCell ref="C117:C118"/>
    <mergeCell ref="D117:D118"/>
    <mergeCell ref="F117:F118"/>
    <mergeCell ref="G117:G118"/>
    <mergeCell ref="I117:I118"/>
    <mergeCell ref="J117:J118"/>
    <mergeCell ref="G115:G116"/>
    <mergeCell ref="I115:I116"/>
    <mergeCell ref="J115:J116"/>
    <mergeCell ref="K115:K116"/>
    <mergeCell ref="L115:L116"/>
    <mergeCell ref="M115:M116"/>
    <mergeCell ref="K113:K114"/>
    <mergeCell ref="L113:L114"/>
    <mergeCell ref="M113:M114"/>
    <mergeCell ref="N113:N114"/>
    <mergeCell ref="O113:O114"/>
    <mergeCell ref="A115:A116"/>
    <mergeCell ref="B115:B116"/>
    <mergeCell ref="C115:C116"/>
    <mergeCell ref="D115:D116"/>
    <mergeCell ref="F115:F116"/>
    <mergeCell ref="N111:N112"/>
    <mergeCell ref="O111:O112"/>
    <mergeCell ref="A113:A114"/>
    <mergeCell ref="B113:B114"/>
    <mergeCell ref="C113:C114"/>
    <mergeCell ref="D113:D114"/>
    <mergeCell ref="F113:F114"/>
    <mergeCell ref="G113:G114"/>
    <mergeCell ref="I113:I114"/>
    <mergeCell ref="J113:J114"/>
    <mergeCell ref="G111:G112"/>
    <mergeCell ref="I111:I112"/>
    <mergeCell ref="J111:J112"/>
    <mergeCell ref="K111:K112"/>
    <mergeCell ref="L111:L112"/>
    <mergeCell ref="M111:M112"/>
    <mergeCell ref="K109:K110"/>
    <mergeCell ref="L109:L110"/>
    <mergeCell ref="M109:M110"/>
    <mergeCell ref="N109:N110"/>
    <mergeCell ref="O109:O110"/>
    <mergeCell ref="A111:A112"/>
    <mergeCell ref="B111:B112"/>
    <mergeCell ref="C111:C112"/>
    <mergeCell ref="D111:D112"/>
    <mergeCell ref="F111:F112"/>
    <mergeCell ref="N107:N108"/>
    <mergeCell ref="O107:O108"/>
    <mergeCell ref="A109:A110"/>
    <mergeCell ref="B109:B110"/>
    <mergeCell ref="C109:C110"/>
    <mergeCell ref="D109:D110"/>
    <mergeCell ref="F109:F110"/>
    <mergeCell ref="G109:G110"/>
    <mergeCell ref="I109:I110"/>
    <mergeCell ref="J109:J110"/>
    <mergeCell ref="G107:G108"/>
    <mergeCell ref="I107:I108"/>
    <mergeCell ref="J107:J108"/>
    <mergeCell ref="K107:K108"/>
    <mergeCell ref="L107:L108"/>
    <mergeCell ref="M107:M108"/>
    <mergeCell ref="K105:K106"/>
    <mergeCell ref="L105:L106"/>
    <mergeCell ref="M105:M106"/>
    <mergeCell ref="N105:N106"/>
    <mergeCell ref="O105:O106"/>
    <mergeCell ref="A107:A108"/>
    <mergeCell ref="B107:B108"/>
    <mergeCell ref="C107:C108"/>
    <mergeCell ref="D107:D108"/>
    <mergeCell ref="F107:F108"/>
    <mergeCell ref="N103:N104"/>
    <mergeCell ref="O103:O104"/>
    <mergeCell ref="A105:A106"/>
    <mergeCell ref="B105:B106"/>
    <mergeCell ref="C105:C106"/>
    <mergeCell ref="D105:D106"/>
    <mergeCell ref="F105:F106"/>
    <mergeCell ref="G105:G106"/>
    <mergeCell ref="I105:I106"/>
    <mergeCell ref="J105:J106"/>
    <mergeCell ref="G103:G104"/>
    <mergeCell ref="I103:I104"/>
    <mergeCell ref="J103:J104"/>
    <mergeCell ref="K103:K104"/>
    <mergeCell ref="L103:L104"/>
    <mergeCell ref="M103:M104"/>
    <mergeCell ref="K101:K102"/>
    <mergeCell ref="L101:L102"/>
    <mergeCell ref="M101:M102"/>
    <mergeCell ref="N101:N102"/>
    <mergeCell ref="O101:O102"/>
    <mergeCell ref="A103:A104"/>
    <mergeCell ref="B103:B104"/>
    <mergeCell ref="C103:C104"/>
    <mergeCell ref="D103:D104"/>
    <mergeCell ref="F103:F104"/>
    <mergeCell ref="N99:N100"/>
    <mergeCell ref="O99:O100"/>
    <mergeCell ref="A101:A102"/>
    <mergeCell ref="B101:B102"/>
    <mergeCell ref="C101:C102"/>
    <mergeCell ref="D101:D102"/>
    <mergeCell ref="F101:F102"/>
    <mergeCell ref="G101:G102"/>
    <mergeCell ref="I101:I102"/>
    <mergeCell ref="J101:J102"/>
    <mergeCell ref="G99:G100"/>
    <mergeCell ref="I99:I100"/>
    <mergeCell ref="J99:J100"/>
    <mergeCell ref="K99:K100"/>
    <mergeCell ref="L99:L100"/>
    <mergeCell ref="M99:M100"/>
    <mergeCell ref="K97:K98"/>
    <mergeCell ref="L97:L98"/>
    <mergeCell ref="M97:M98"/>
    <mergeCell ref="N97:N98"/>
    <mergeCell ref="O97:O98"/>
    <mergeCell ref="A99:A100"/>
    <mergeCell ref="B99:B100"/>
    <mergeCell ref="C99:C100"/>
    <mergeCell ref="D99:D100"/>
    <mergeCell ref="F99:F100"/>
    <mergeCell ref="N95:N96"/>
    <mergeCell ref="O95:O96"/>
    <mergeCell ref="A97:A98"/>
    <mergeCell ref="B97:B98"/>
    <mergeCell ref="C97:C98"/>
    <mergeCell ref="D97:D98"/>
    <mergeCell ref="F97:F98"/>
    <mergeCell ref="G97:G98"/>
    <mergeCell ref="I97:I98"/>
    <mergeCell ref="J97:J98"/>
    <mergeCell ref="G95:G96"/>
    <mergeCell ref="I95:I96"/>
    <mergeCell ref="J95:J96"/>
    <mergeCell ref="K95:K96"/>
    <mergeCell ref="L95:L96"/>
    <mergeCell ref="M95:M96"/>
    <mergeCell ref="K93:K94"/>
    <mergeCell ref="L93:L94"/>
    <mergeCell ref="M93:M94"/>
    <mergeCell ref="N93:N94"/>
    <mergeCell ref="O93:O94"/>
    <mergeCell ref="A95:A96"/>
    <mergeCell ref="B95:B96"/>
    <mergeCell ref="C95:C96"/>
    <mergeCell ref="D95:D96"/>
    <mergeCell ref="F95:F96"/>
    <mergeCell ref="N91:N92"/>
    <mergeCell ref="O91:O92"/>
    <mergeCell ref="A93:A94"/>
    <mergeCell ref="B93:B94"/>
    <mergeCell ref="C93:C94"/>
    <mergeCell ref="D93:D94"/>
    <mergeCell ref="F93:F94"/>
    <mergeCell ref="G93:G94"/>
    <mergeCell ref="I93:I94"/>
    <mergeCell ref="J93:J94"/>
    <mergeCell ref="G91:G92"/>
    <mergeCell ref="I91:I92"/>
    <mergeCell ref="J91:J92"/>
    <mergeCell ref="K91:K92"/>
    <mergeCell ref="L91:L92"/>
    <mergeCell ref="M91:M92"/>
    <mergeCell ref="K89:K90"/>
    <mergeCell ref="L89:L90"/>
    <mergeCell ref="M89:M90"/>
    <mergeCell ref="N89:N90"/>
    <mergeCell ref="O89:O90"/>
    <mergeCell ref="A91:A92"/>
    <mergeCell ref="B91:B92"/>
    <mergeCell ref="C91:C92"/>
    <mergeCell ref="D91:D92"/>
    <mergeCell ref="F91:F92"/>
    <mergeCell ref="N87:N88"/>
    <mergeCell ref="O87:O88"/>
    <mergeCell ref="A89:A90"/>
    <mergeCell ref="B89:B90"/>
    <mergeCell ref="C89:C90"/>
    <mergeCell ref="D89:D90"/>
    <mergeCell ref="F89:F90"/>
    <mergeCell ref="G89:G90"/>
    <mergeCell ref="I89:I90"/>
    <mergeCell ref="J89:J90"/>
    <mergeCell ref="G87:G88"/>
    <mergeCell ref="I87:I88"/>
    <mergeCell ref="J87:J88"/>
    <mergeCell ref="K87:K88"/>
    <mergeCell ref="L87:L88"/>
    <mergeCell ref="M87:M88"/>
    <mergeCell ref="K85:K86"/>
    <mergeCell ref="L85:L86"/>
    <mergeCell ref="M85:M86"/>
    <mergeCell ref="N85:N86"/>
    <mergeCell ref="O85:O86"/>
    <mergeCell ref="A87:A88"/>
    <mergeCell ref="B87:B88"/>
    <mergeCell ref="C87:C88"/>
    <mergeCell ref="D87:D88"/>
    <mergeCell ref="F87:F88"/>
    <mergeCell ref="N83:N84"/>
    <mergeCell ref="O83:O84"/>
    <mergeCell ref="A85:A86"/>
    <mergeCell ref="B85:B86"/>
    <mergeCell ref="C85:C86"/>
    <mergeCell ref="D85:D86"/>
    <mergeCell ref="F85:F86"/>
    <mergeCell ref="G85:G86"/>
    <mergeCell ref="I85:I86"/>
    <mergeCell ref="J85:J86"/>
    <mergeCell ref="G83:G84"/>
    <mergeCell ref="I83:I84"/>
    <mergeCell ref="J83:J84"/>
    <mergeCell ref="K83:K84"/>
    <mergeCell ref="L83:L84"/>
    <mergeCell ref="M83:M84"/>
    <mergeCell ref="K81:K82"/>
    <mergeCell ref="L81:L82"/>
    <mergeCell ref="M81:M82"/>
    <mergeCell ref="N81:N82"/>
    <mergeCell ref="O81:O82"/>
    <mergeCell ref="A83:A84"/>
    <mergeCell ref="B83:B84"/>
    <mergeCell ref="C83:C84"/>
    <mergeCell ref="D83:D84"/>
    <mergeCell ref="F83:F84"/>
    <mergeCell ref="N79:N80"/>
    <mergeCell ref="O79:O80"/>
    <mergeCell ref="A81:A82"/>
    <mergeCell ref="B81:B82"/>
    <mergeCell ref="C81:C82"/>
    <mergeCell ref="D81:D82"/>
    <mergeCell ref="F81:F82"/>
    <mergeCell ref="G81:G82"/>
    <mergeCell ref="I81:I82"/>
    <mergeCell ref="J81:J82"/>
    <mergeCell ref="G79:G80"/>
    <mergeCell ref="I79:I80"/>
    <mergeCell ref="J79:J80"/>
    <mergeCell ref="K79:K80"/>
    <mergeCell ref="L79:L80"/>
    <mergeCell ref="M79:M80"/>
    <mergeCell ref="K77:K78"/>
    <mergeCell ref="L77:L78"/>
    <mergeCell ref="M77:M78"/>
    <mergeCell ref="N77:N78"/>
    <mergeCell ref="O77:O78"/>
    <mergeCell ref="A79:A80"/>
    <mergeCell ref="B79:B80"/>
    <mergeCell ref="C79:C80"/>
    <mergeCell ref="D79:D80"/>
    <mergeCell ref="F79:F80"/>
    <mergeCell ref="N75:N76"/>
    <mergeCell ref="O75:O76"/>
    <mergeCell ref="A77:A78"/>
    <mergeCell ref="B77:B78"/>
    <mergeCell ref="C77:C78"/>
    <mergeCell ref="D77:D78"/>
    <mergeCell ref="F77:F78"/>
    <mergeCell ref="G77:G78"/>
    <mergeCell ref="I77:I78"/>
    <mergeCell ref="J77:J78"/>
    <mergeCell ref="G75:G76"/>
    <mergeCell ref="I75:I76"/>
    <mergeCell ref="J75:J76"/>
    <mergeCell ref="K75:K76"/>
    <mergeCell ref="L75:L76"/>
    <mergeCell ref="M75:M76"/>
    <mergeCell ref="K73:K74"/>
    <mergeCell ref="L73:L74"/>
    <mergeCell ref="M73:M74"/>
    <mergeCell ref="N73:N74"/>
    <mergeCell ref="O73:O74"/>
    <mergeCell ref="A75:A76"/>
    <mergeCell ref="B75:B76"/>
    <mergeCell ref="C75:C76"/>
    <mergeCell ref="D75:D76"/>
    <mergeCell ref="F75:F76"/>
    <mergeCell ref="N71:N72"/>
    <mergeCell ref="O71:O72"/>
    <mergeCell ref="A73:A74"/>
    <mergeCell ref="B73:B74"/>
    <mergeCell ref="C73:C74"/>
    <mergeCell ref="D73:D74"/>
    <mergeCell ref="F73:F74"/>
    <mergeCell ref="G73:G74"/>
    <mergeCell ref="I73:I74"/>
    <mergeCell ref="J73:J74"/>
    <mergeCell ref="G71:G72"/>
    <mergeCell ref="I71:I72"/>
    <mergeCell ref="J71:J72"/>
    <mergeCell ref="K71:K72"/>
    <mergeCell ref="L71:L72"/>
    <mergeCell ref="M71:M72"/>
    <mergeCell ref="K69:K70"/>
    <mergeCell ref="L69:L70"/>
    <mergeCell ref="M69:M70"/>
    <mergeCell ref="N69:N70"/>
    <mergeCell ref="O69:O70"/>
    <mergeCell ref="A71:A72"/>
    <mergeCell ref="B71:B72"/>
    <mergeCell ref="C71:C72"/>
    <mergeCell ref="D71:D72"/>
    <mergeCell ref="F71:F72"/>
    <mergeCell ref="N67:N68"/>
    <mergeCell ref="O67:O68"/>
    <mergeCell ref="A69:A70"/>
    <mergeCell ref="B69:B70"/>
    <mergeCell ref="C69:C70"/>
    <mergeCell ref="D69:D70"/>
    <mergeCell ref="F69:F70"/>
    <mergeCell ref="G69:G70"/>
    <mergeCell ref="I69:I70"/>
    <mergeCell ref="J69:J70"/>
    <mergeCell ref="G67:G68"/>
    <mergeCell ref="I67:I68"/>
    <mergeCell ref="J67:J68"/>
    <mergeCell ref="K67:K68"/>
    <mergeCell ref="L67:L68"/>
    <mergeCell ref="M67:M68"/>
    <mergeCell ref="K65:K66"/>
    <mergeCell ref="L65:L66"/>
    <mergeCell ref="M65:M66"/>
    <mergeCell ref="N65:N66"/>
    <mergeCell ref="O65:O66"/>
    <mergeCell ref="A67:A68"/>
    <mergeCell ref="B67:B68"/>
    <mergeCell ref="C67:C68"/>
    <mergeCell ref="D67:D68"/>
    <mergeCell ref="F67:F68"/>
    <mergeCell ref="N63:N64"/>
    <mergeCell ref="O63:O64"/>
    <mergeCell ref="A65:A66"/>
    <mergeCell ref="B65:B66"/>
    <mergeCell ref="C65:C66"/>
    <mergeCell ref="D65:D66"/>
    <mergeCell ref="F65:F66"/>
    <mergeCell ref="G65:G66"/>
    <mergeCell ref="I65:I66"/>
    <mergeCell ref="J65:J66"/>
    <mergeCell ref="G63:G64"/>
    <mergeCell ref="I63:I64"/>
    <mergeCell ref="J63:J64"/>
    <mergeCell ref="K63:K64"/>
    <mergeCell ref="L63:L64"/>
    <mergeCell ref="M63:M64"/>
    <mergeCell ref="K61:K62"/>
    <mergeCell ref="L61:L62"/>
    <mergeCell ref="M61:M62"/>
    <mergeCell ref="N61:N62"/>
    <mergeCell ref="O61:O62"/>
    <mergeCell ref="A63:A64"/>
    <mergeCell ref="B63:B64"/>
    <mergeCell ref="C63:C64"/>
    <mergeCell ref="D63:D64"/>
    <mergeCell ref="F63:F64"/>
    <mergeCell ref="N59:N60"/>
    <mergeCell ref="O59:O60"/>
    <mergeCell ref="A61:A62"/>
    <mergeCell ref="B61:B62"/>
    <mergeCell ref="C61:C62"/>
    <mergeCell ref="D61:D62"/>
    <mergeCell ref="F61:F62"/>
    <mergeCell ref="G61:G62"/>
    <mergeCell ref="I61:I62"/>
    <mergeCell ref="J61:J62"/>
    <mergeCell ref="G59:G60"/>
    <mergeCell ref="I59:I60"/>
    <mergeCell ref="J59:J60"/>
    <mergeCell ref="K59:K60"/>
    <mergeCell ref="L59:L60"/>
    <mergeCell ref="M59:M60"/>
    <mergeCell ref="K57:K58"/>
    <mergeCell ref="L57:L58"/>
    <mergeCell ref="M57:M58"/>
    <mergeCell ref="N57:N58"/>
    <mergeCell ref="O57:O58"/>
    <mergeCell ref="A59:A60"/>
    <mergeCell ref="B59:B60"/>
    <mergeCell ref="C59:C60"/>
    <mergeCell ref="D59:D60"/>
    <mergeCell ref="F59:F60"/>
    <mergeCell ref="N55:N56"/>
    <mergeCell ref="O55:O56"/>
    <mergeCell ref="A57:A58"/>
    <mergeCell ref="B57:B58"/>
    <mergeCell ref="C57:C58"/>
    <mergeCell ref="D57:D58"/>
    <mergeCell ref="F57:F58"/>
    <mergeCell ref="G57:G58"/>
    <mergeCell ref="I57:I58"/>
    <mergeCell ref="J57:J58"/>
    <mergeCell ref="G55:G56"/>
    <mergeCell ref="I55:I56"/>
    <mergeCell ref="J55:J56"/>
    <mergeCell ref="K55:K56"/>
    <mergeCell ref="L55:L56"/>
    <mergeCell ref="M55:M56"/>
    <mergeCell ref="K53:K54"/>
    <mergeCell ref="L53:L54"/>
    <mergeCell ref="M53:M54"/>
    <mergeCell ref="N53:N54"/>
    <mergeCell ref="O53:O54"/>
    <mergeCell ref="A55:A56"/>
    <mergeCell ref="B55:B56"/>
    <mergeCell ref="C55:C56"/>
    <mergeCell ref="D55:D56"/>
    <mergeCell ref="F55:F56"/>
    <mergeCell ref="N51:N52"/>
    <mergeCell ref="O51:O52"/>
    <mergeCell ref="A53:A54"/>
    <mergeCell ref="B53:B54"/>
    <mergeCell ref="C53:C54"/>
    <mergeCell ref="D53:D54"/>
    <mergeCell ref="F53:F54"/>
    <mergeCell ref="G53:G54"/>
    <mergeCell ref="I53:I54"/>
    <mergeCell ref="J53:J54"/>
    <mergeCell ref="G51:G52"/>
    <mergeCell ref="I51:I52"/>
    <mergeCell ref="J51:J52"/>
    <mergeCell ref="K51:K52"/>
    <mergeCell ref="L51:L52"/>
    <mergeCell ref="M51:M52"/>
    <mergeCell ref="K49:K50"/>
    <mergeCell ref="L49:L50"/>
    <mergeCell ref="M49:M50"/>
    <mergeCell ref="N49:N50"/>
    <mergeCell ref="O49:O50"/>
    <mergeCell ref="A51:A52"/>
    <mergeCell ref="B51:B52"/>
    <mergeCell ref="C51:C52"/>
    <mergeCell ref="D51:D52"/>
    <mergeCell ref="F51:F52"/>
    <mergeCell ref="N47:N48"/>
    <mergeCell ref="O47:O48"/>
    <mergeCell ref="A49:A50"/>
    <mergeCell ref="B49:B50"/>
    <mergeCell ref="C49:C50"/>
    <mergeCell ref="D49:D50"/>
    <mergeCell ref="F49:F50"/>
    <mergeCell ref="G49:G50"/>
    <mergeCell ref="I49:I50"/>
    <mergeCell ref="J49:J50"/>
    <mergeCell ref="G47:G48"/>
    <mergeCell ref="I47:I48"/>
    <mergeCell ref="J47:J48"/>
    <mergeCell ref="K47:K48"/>
    <mergeCell ref="L47:L48"/>
    <mergeCell ref="M47:M48"/>
    <mergeCell ref="K45:K46"/>
    <mergeCell ref="L45:L46"/>
    <mergeCell ref="M45:M46"/>
    <mergeCell ref="N45:N46"/>
    <mergeCell ref="O45:O46"/>
    <mergeCell ref="A47:A48"/>
    <mergeCell ref="B47:B48"/>
    <mergeCell ref="C47:C48"/>
    <mergeCell ref="D47:D48"/>
    <mergeCell ref="F47:F48"/>
    <mergeCell ref="N43:N44"/>
    <mergeCell ref="O43:O44"/>
    <mergeCell ref="A45:A46"/>
    <mergeCell ref="B45:B46"/>
    <mergeCell ref="C45:C46"/>
    <mergeCell ref="D45:D46"/>
    <mergeCell ref="F45:F46"/>
    <mergeCell ref="G45:G46"/>
    <mergeCell ref="I45:I46"/>
    <mergeCell ref="J45:J46"/>
    <mergeCell ref="G43:G44"/>
    <mergeCell ref="I43:I44"/>
    <mergeCell ref="J43:J44"/>
    <mergeCell ref="K43:K44"/>
    <mergeCell ref="L43:L44"/>
    <mergeCell ref="M43:M44"/>
    <mergeCell ref="K41:K42"/>
    <mergeCell ref="L41:L42"/>
    <mergeCell ref="M41:M42"/>
    <mergeCell ref="N41:N42"/>
    <mergeCell ref="O41:O42"/>
    <mergeCell ref="A43:A44"/>
    <mergeCell ref="B43:B44"/>
    <mergeCell ref="C43:C44"/>
    <mergeCell ref="D43:D44"/>
    <mergeCell ref="F43:F44"/>
    <mergeCell ref="N39:N40"/>
    <mergeCell ref="O39:O40"/>
    <mergeCell ref="A41:A42"/>
    <mergeCell ref="B41:B42"/>
    <mergeCell ref="C41:C42"/>
    <mergeCell ref="D41:D42"/>
    <mergeCell ref="F41:F42"/>
    <mergeCell ref="G41:G42"/>
    <mergeCell ref="I41:I42"/>
    <mergeCell ref="J41:J42"/>
    <mergeCell ref="G39:G40"/>
    <mergeCell ref="I39:I40"/>
    <mergeCell ref="J39:J40"/>
    <mergeCell ref="K39:K40"/>
    <mergeCell ref="L39:L40"/>
    <mergeCell ref="M39:M40"/>
    <mergeCell ref="K37:K38"/>
    <mergeCell ref="L37:L38"/>
    <mergeCell ref="M37:M38"/>
    <mergeCell ref="N37:N38"/>
    <mergeCell ref="O37:O38"/>
    <mergeCell ref="A39:A40"/>
    <mergeCell ref="B39:B40"/>
    <mergeCell ref="C39:C40"/>
    <mergeCell ref="D39:D40"/>
    <mergeCell ref="F39:F40"/>
    <mergeCell ref="N35:N36"/>
    <mergeCell ref="O35:O36"/>
    <mergeCell ref="A37:A38"/>
    <mergeCell ref="B37:B38"/>
    <mergeCell ref="C37:C38"/>
    <mergeCell ref="D37:D38"/>
    <mergeCell ref="F37:F38"/>
    <mergeCell ref="G37:G38"/>
    <mergeCell ref="I37:I38"/>
    <mergeCell ref="J37:J38"/>
    <mergeCell ref="G35:G36"/>
    <mergeCell ref="I35:I36"/>
    <mergeCell ref="J35:J36"/>
    <mergeCell ref="K35:K36"/>
    <mergeCell ref="L35:L36"/>
    <mergeCell ref="M35:M36"/>
    <mergeCell ref="K33:K34"/>
    <mergeCell ref="L33:L34"/>
    <mergeCell ref="M33:M34"/>
    <mergeCell ref="N33:N34"/>
    <mergeCell ref="O33:O34"/>
    <mergeCell ref="A35:A36"/>
    <mergeCell ref="B35:B36"/>
    <mergeCell ref="C35:C36"/>
    <mergeCell ref="D35:D36"/>
    <mergeCell ref="F35:F36"/>
    <mergeCell ref="N31:N32"/>
    <mergeCell ref="O31:O32"/>
    <mergeCell ref="A33:A34"/>
    <mergeCell ref="B33:B34"/>
    <mergeCell ref="C33:C34"/>
    <mergeCell ref="D33:D34"/>
    <mergeCell ref="F33:F34"/>
    <mergeCell ref="G33:G34"/>
    <mergeCell ref="I33:I34"/>
    <mergeCell ref="J33:J34"/>
    <mergeCell ref="G31:G32"/>
    <mergeCell ref="I31:I32"/>
    <mergeCell ref="J31:J32"/>
    <mergeCell ref="K31:K32"/>
    <mergeCell ref="L31:L32"/>
    <mergeCell ref="M31:M32"/>
    <mergeCell ref="K29:K30"/>
    <mergeCell ref="L29:L30"/>
    <mergeCell ref="M29:M30"/>
    <mergeCell ref="N29:N30"/>
    <mergeCell ref="O29:O30"/>
    <mergeCell ref="A31:A32"/>
    <mergeCell ref="B31:B32"/>
    <mergeCell ref="C31:C32"/>
    <mergeCell ref="D31:D32"/>
    <mergeCell ref="F31:F32"/>
    <mergeCell ref="N27:N28"/>
    <mergeCell ref="O27:O28"/>
    <mergeCell ref="A29:A30"/>
    <mergeCell ref="B29:B30"/>
    <mergeCell ref="C29:C30"/>
    <mergeCell ref="D29:D30"/>
    <mergeCell ref="F29:F30"/>
    <mergeCell ref="G29:G30"/>
    <mergeCell ref="I29:I30"/>
    <mergeCell ref="J29:J30"/>
    <mergeCell ref="G27:G28"/>
    <mergeCell ref="I27:I28"/>
    <mergeCell ref="J27:J28"/>
    <mergeCell ref="K27:K28"/>
    <mergeCell ref="L27:L28"/>
    <mergeCell ref="M27:M28"/>
    <mergeCell ref="N24:N25"/>
    <mergeCell ref="F25:F26"/>
    <mergeCell ref="G25:G26"/>
    <mergeCell ref="I25:I26"/>
    <mergeCell ref="J25:J26"/>
    <mergeCell ref="A27:A28"/>
    <mergeCell ref="B27:B28"/>
    <mergeCell ref="C27:C28"/>
    <mergeCell ref="D27:D28"/>
    <mergeCell ref="F27:F28"/>
    <mergeCell ref="C24:C26"/>
    <mergeCell ref="D24:E24"/>
    <mergeCell ref="F24:J24"/>
    <mergeCell ref="K24:K25"/>
    <mergeCell ref="L24:L25"/>
    <mergeCell ref="M24:M25"/>
    <mergeCell ref="F10:I10"/>
    <mergeCell ref="F11:I11"/>
    <mergeCell ref="F9:I9"/>
  </mergeCells>
  <conditionalFormatting sqref="J27">
    <cfRule type="cellIs" dxfId="140" priority="136" operator="equal">
      <formula>5</formula>
    </cfRule>
    <cfRule type="cellIs" dxfId="139" priority="137" operator="equal">
      <formula>4</formula>
    </cfRule>
    <cfRule type="cellIs" dxfId="138" priority="138" operator="equal">
      <formula>3</formula>
    </cfRule>
    <cfRule type="cellIs" dxfId="137" priority="139" operator="equal">
      <formula>2</formula>
    </cfRule>
    <cfRule type="cellIs" dxfId="136" priority="140" operator="equal">
      <formula>1</formula>
    </cfRule>
    <cfRule type="cellIs" dxfId="135" priority="141" operator="equal">
      <formula>0</formula>
    </cfRule>
  </conditionalFormatting>
  <conditionalFormatting sqref="J41">
    <cfRule type="cellIs" dxfId="134" priority="100" operator="equal">
      <formula>5</formula>
    </cfRule>
    <cfRule type="cellIs" dxfId="133" priority="101" operator="equal">
      <formula>4</formula>
    </cfRule>
    <cfRule type="cellIs" dxfId="132" priority="102" operator="equal">
      <formula>3</formula>
    </cfRule>
    <cfRule type="cellIs" dxfId="131" priority="103" operator="equal">
      <formula>2</formula>
    </cfRule>
    <cfRule type="cellIs" dxfId="130" priority="104" operator="equal">
      <formula>1</formula>
    </cfRule>
    <cfRule type="cellIs" dxfId="129" priority="105" operator="equal">
      <formula>0</formula>
    </cfRule>
  </conditionalFormatting>
  <conditionalFormatting sqref="J39">
    <cfRule type="cellIs" dxfId="128" priority="106" operator="equal">
      <formula>5</formula>
    </cfRule>
    <cfRule type="cellIs" dxfId="127" priority="107" operator="equal">
      <formula>4</formula>
    </cfRule>
    <cfRule type="cellIs" dxfId="126" priority="108" operator="equal">
      <formula>3</formula>
    </cfRule>
    <cfRule type="cellIs" dxfId="125" priority="109" operator="equal">
      <formula>2</formula>
    </cfRule>
    <cfRule type="cellIs" dxfId="124" priority="110" operator="equal">
      <formula>1</formula>
    </cfRule>
    <cfRule type="cellIs" dxfId="123" priority="111" operator="equal">
      <formula>0</formula>
    </cfRule>
  </conditionalFormatting>
  <conditionalFormatting sqref="J31">
    <cfRule type="cellIs" dxfId="122" priority="130" operator="equal">
      <formula>5</formula>
    </cfRule>
    <cfRule type="cellIs" dxfId="121" priority="131" operator="equal">
      <formula>4</formula>
    </cfRule>
    <cfRule type="cellIs" dxfId="120" priority="132" operator="equal">
      <formula>3</formula>
    </cfRule>
    <cfRule type="cellIs" dxfId="119" priority="133" operator="equal">
      <formula>2</formula>
    </cfRule>
    <cfRule type="cellIs" dxfId="118" priority="134" operator="equal">
      <formula>1</formula>
    </cfRule>
    <cfRule type="cellIs" dxfId="117" priority="135" operator="equal">
      <formula>0</formula>
    </cfRule>
  </conditionalFormatting>
  <conditionalFormatting sqref="J33">
    <cfRule type="cellIs" dxfId="116" priority="124" operator="equal">
      <formula>5</formula>
    </cfRule>
    <cfRule type="cellIs" dxfId="115" priority="125" operator="equal">
      <formula>4</formula>
    </cfRule>
    <cfRule type="cellIs" dxfId="114" priority="126" operator="equal">
      <formula>3</formula>
    </cfRule>
    <cfRule type="cellIs" dxfId="113" priority="127" operator="equal">
      <formula>2</formula>
    </cfRule>
    <cfRule type="cellIs" dxfId="112" priority="128" operator="equal">
      <formula>1</formula>
    </cfRule>
    <cfRule type="cellIs" dxfId="111" priority="129" operator="equal">
      <formula>0</formula>
    </cfRule>
  </conditionalFormatting>
  <conditionalFormatting sqref="J35">
    <cfRule type="cellIs" dxfId="110" priority="118" operator="equal">
      <formula>5</formula>
    </cfRule>
    <cfRule type="cellIs" dxfId="109" priority="119" operator="equal">
      <formula>4</formula>
    </cfRule>
    <cfRule type="cellIs" dxfId="108" priority="120" operator="equal">
      <formula>3</formula>
    </cfRule>
    <cfRule type="cellIs" dxfId="107" priority="121" operator="equal">
      <formula>2</formula>
    </cfRule>
    <cfRule type="cellIs" dxfId="106" priority="122" operator="equal">
      <formula>1</formula>
    </cfRule>
    <cfRule type="cellIs" dxfId="105" priority="123" operator="equal">
      <formula>0</formula>
    </cfRule>
  </conditionalFormatting>
  <conditionalFormatting sqref="J37">
    <cfRule type="cellIs" dxfId="104" priority="112" operator="equal">
      <formula>5</formula>
    </cfRule>
    <cfRule type="cellIs" dxfId="103" priority="113" operator="equal">
      <formula>4</formula>
    </cfRule>
    <cfRule type="cellIs" dxfId="102" priority="114" operator="equal">
      <formula>3</formula>
    </cfRule>
    <cfRule type="cellIs" dxfId="101" priority="115" operator="equal">
      <formula>2</formula>
    </cfRule>
    <cfRule type="cellIs" dxfId="100" priority="116" operator="equal">
      <formula>1</formula>
    </cfRule>
    <cfRule type="cellIs" dxfId="99" priority="117" operator="equal">
      <formula>0</formula>
    </cfRule>
  </conditionalFormatting>
  <conditionalFormatting sqref="J43">
    <cfRule type="cellIs" dxfId="98" priority="94" operator="equal">
      <formula>5</formula>
    </cfRule>
    <cfRule type="cellIs" dxfId="97" priority="95" operator="equal">
      <formula>4</formula>
    </cfRule>
    <cfRule type="cellIs" dxfId="96" priority="96" operator="equal">
      <formula>3</formula>
    </cfRule>
    <cfRule type="cellIs" dxfId="95" priority="97" operator="equal">
      <formula>2</formula>
    </cfRule>
    <cfRule type="cellIs" dxfId="94" priority="98" operator="equal">
      <formula>1</formula>
    </cfRule>
    <cfRule type="cellIs" dxfId="93" priority="99" operator="equal">
      <formula>0</formula>
    </cfRule>
  </conditionalFormatting>
  <conditionalFormatting sqref="J45 J47 J49 J51 J53 J55 J57 J59 J61 J63 J65 J67 J69 J71 J73 J75 J77 J79 J81 J83 J85 J87 J89 J91 J93 J95 J97 J99">
    <cfRule type="cellIs" dxfId="92" priority="88" operator="equal">
      <formula>5</formula>
    </cfRule>
    <cfRule type="cellIs" dxfId="91" priority="89" operator="equal">
      <formula>4</formula>
    </cfRule>
    <cfRule type="cellIs" dxfId="90" priority="90" operator="equal">
      <formula>3</formula>
    </cfRule>
    <cfRule type="cellIs" dxfId="89" priority="91" operator="equal">
      <formula>2</formula>
    </cfRule>
    <cfRule type="cellIs" dxfId="88" priority="92" operator="equal">
      <formula>1</formula>
    </cfRule>
    <cfRule type="cellIs" dxfId="87" priority="93" operator="equal">
      <formula>0</formula>
    </cfRule>
  </conditionalFormatting>
  <conditionalFormatting sqref="M27:M100">
    <cfRule type="cellIs" dxfId="86" priority="87" operator="lessThan">
      <formula>$B$27</formula>
    </cfRule>
  </conditionalFormatting>
  <conditionalFormatting sqref="M27:M100">
    <cfRule type="cellIs" dxfId="85" priority="84" operator="equal">
      <formula>$Q$28</formula>
    </cfRule>
  </conditionalFormatting>
  <conditionalFormatting sqref="O27:O100">
    <cfRule type="cellIs" dxfId="84" priority="82" operator="equal">
      <formula>"OK"</formula>
    </cfRule>
    <cfRule type="cellIs" dxfId="83" priority="83" operator="equal">
      <formula>"NOK"</formula>
    </cfRule>
  </conditionalFormatting>
  <conditionalFormatting sqref="J101">
    <cfRule type="cellIs" dxfId="82" priority="76" operator="equal">
      <formula>5</formula>
    </cfRule>
    <cfRule type="cellIs" dxfId="81" priority="77" operator="equal">
      <formula>4</formula>
    </cfRule>
    <cfRule type="cellIs" dxfId="80" priority="78" operator="equal">
      <formula>3</formula>
    </cfRule>
    <cfRule type="cellIs" dxfId="79" priority="79" operator="equal">
      <formula>2</formula>
    </cfRule>
    <cfRule type="cellIs" dxfId="78" priority="80" operator="equal">
      <formula>1</formula>
    </cfRule>
    <cfRule type="cellIs" dxfId="77" priority="81" operator="equal">
      <formula>0</formula>
    </cfRule>
  </conditionalFormatting>
  <conditionalFormatting sqref="J115">
    <cfRule type="cellIs" dxfId="76" priority="34" operator="equal">
      <formula>5</formula>
    </cfRule>
    <cfRule type="cellIs" dxfId="75" priority="35" operator="equal">
      <formula>4</formula>
    </cfRule>
    <cfRule type="cellIs" dxfId="74" priority="36" operator="equal">
      <formula>3</formula>
    </cfRule>
    <cfRule type="cellIs" dxfId="73" priority="37" operator="equal">
      <formula>2</formula>
    </cfRule>
    <cfRule type="cellIs" dxfId="72" priority="38" operator="equal">
      <formula>1</formula>
    </cfRule>
    <cfRule type="cellIs" dxfId="71" priority="39" operator="equal">
      <formula>0</formula>
    </cfRule>
  </conditionalFormatting>
  <conditionalFormatting sqref="J113">
    <cfRule type="cellIs" dxfId="70" priority="40" operator="equal">
      <formula>5</formula>
    </cfRule>
    <cfRule type="cellIs" dxfId="69" priority="41" operator="equal">
      <formula>4</formula>
    </cfRule>
    <cfRule type="cellIs" dxfId="68" priority="42" operator="equal">
      <formula>3</formula>
    </cfRule>
    <cfRule type="cellIs" dxfId="67" priority="43" operator="equal">
      <formula>2</formula>
    </cfRule>
    <cfRule type="cellIs" dxfId="66" priority="44" operator="equal">
      <formula>1</formula>
    </cfRule>
    <cfRule type="cellIs" dxfId="65" priority="45" operator="equal">
      <formula>0</formula>
    </cfRule>
  </conditionalFormatting>
  <conditionalFormatting sqref="J103">
    <cfRule type="cellIs" dxfId="64" priority="70" operator="equal">
      <formula>5</formula>
    </cfRule>
    <cfRule type="cellIs" dxfId="63" priority="71" operator="equal">
      <formula>4</formula>
    </cfRule>
    <cfRule type="cellIs" dxfId="62" priority="72" operator="equal">
      <formula>3</formula>
    </cfRule>
    <cfRule type="cellIs" dxfId="61" priority="73" operator="equal">
      <formula>2</formula>
    </cfRule>
    <cfRule type="cellIs" dxfId="60" priority="74" operator="equal">
      <formula>1</formula>
    </cfRule>
    <cfRule type="cellIs" dxfId="59" priority="75" operator="equal">
      <formula>0</formula>
    </cfRule>
  </conditionalFormatting>
  <conditionalFormatting sqref="J105">
    <cfRule type="cellIs" dxfId="58" priority="64" operator="equal">
      <formula>5</formula>
    </cfRule>
    <cfRule type="cellIs" dxfId="57" priority="65" operator="equal">
      <formula>4</formula>
    </cfRule>
    <cfRule type="cellIs" dxfId="56" priority="66" operator="equal">
      <formula>3</formula>
    </cfRule>
    <cfRule type="cellIs" dxfId="55" priority="67" operator="equal">
      <formula>2</formula>
    </cfRule>
    <cfRule type="cellIs" dxfId="54" priority="68" operator="equal">
      <formula>1</formula>
    </cfRule>
    <cfRule type="cellIs" dxfId="53" priority="69" operator="equal">
      <formula>0</formula>
    </cfRule>
  </conditionalFormatting>
  <conditionalFormatting sqref="J107">
    <cfRule type="cellIs" dxfId="52" priority="58" operator="equal">
      <formula>5</formula>
    </cfRule>
    <cfRule type="cellIs" dxfId="51" priority="59" operator="equal">
      <formula>4</formula>
    </cfRule>
    <cfRule type="cellIs" dxfId="50" priority="60" operator="equal">
      <formula>3</formula>
    </cfRule>
    <cfRule type="cellIs" dxfId="49" priority="61" operator="equal">
      <formula>2</formula>
    </cfRule>
    <cfRule type="cellIs" dxfId="48" priority="62" operator="equal">
      <formula>1</formula>
    </cfRule>
    <cfRule type="cellIs" dxfId="47" priority="63" operator="equal">
      <formula>0</formula>
    </cfRule>
  </conditionalFormatting>
  <conditionalFormatting sqref="J109">
    <cfRule type="cellIs" dxfId="46" priority="52" operator="equal">
      <formula>5</formula>
    </cfRule>
    <cfRule type="cellIs" dxfId="45" priority="53" operator="equal">
      <formula>4</formula>
    </cfRule>
    <cfRule type="cellIs" dxfId="44" priority="54" operator="equal">
      <formula>3</formula>
    </cfRule>
    <cfRule type="cellIs" dxfId="43" priority="55" operator="equal">
      <formula>2</formula>
    </cfRule>
    <cfRule type="cellIs" dxfId="42" priority="56" operator="equal">
      <formula>1</formula>
    </cfRule>
    <cfRule type="cellIs" dxfId="41" priority="57" operator="equal">
      <formula>0</formula>
    </cfRule>
  </conditionalFormatting>
  <conditionalFormatting sqref="J111">
    <cfRule type="cellIs" dxfId="40" priority="46" operator="equal">
      <formula>5</formula>
    </cfRule>
    <cfRule type="cellIs" dxfId="39" priority="47" operator="equal">
      <formula>4</formula>
    </cfRule>
    <cfRule type="cellIs" dxfId="38" priority="48" operator="equal">
      <formula>3</formula>
    </cfRule>
    <cfRule type="cellIs" dxfId="37" priority="49" operator="equal">
      <formula>2</formula>
    </cfRule>
    <cfRule type="cellIs" dxfId="36" priority="50" operator="equal">
      <formula>1</formula>
    </cfRule>
    <cfRule type="cellIs" dxfId="35" priority="51" operator="equal">
      <formula>0</formula>
    </cfRule>
  </conditionalFormatting>
  <conditionalFormatting sqref="J117">
    <cfRule type="cellIs" dxfId="34" priority="28" operator="equal">
      <formula>5</formula>
    </cfRule>
    <cfRule type="cellIs" dxfId="33" priority="29" operator="equal">
      <formula>4</formula>
    </cfRule>
    <cfRule type="cellIs" dxfId="32" priority="30" operator="equal">
      <formula>3</formula>
    </cfRule>
    <cfRule type="cellIs" dxfId="31" priority="31" operator="equal">
      <formula>2</formula>
    </cfRule>
    <cfRule type="cellIs" dxfId="30" priority="32" operator="equal">
      <formula>1</formula>
    </cfRule>
    <cfRule type="cellIs" dxfId="29" priority="33" operator="equal">
      <formula>0</formula>
    </cfRule>
  </conditionalFormatting>
  <conditionalFormatting sqref="J119 J121 J123 J125 J127 J129 J131 J133 J135 J137 J139 J141 J143 J145 J147 J149 J151 J153 J155 J157 J159 J161 J163 J165 J167 J169 J171 J173">
    <cfRule type="cellIs" dxfId="28" priority="22" operator="equal">
      <formula>5</formula>
    </cfRule>
    <cfRule type="cellIs" dxfId="27" priority="23" operator="equal">
      <formula>4</formula>
    </cfRule>
    <cfRule type="cellIs" dxfId="26" priority="24" operator="equal">
      <formula>3</formula>
    </cfRule>
    <cfRule type="cellIs" dxfId="25" priority="25" operator="equal">
      <formula>2</formula>
    </cfRule>
    <cfRule type="cellIs" dxfId="24" priority="26" operator="equal">
      <formula>1</formula>
    </cfRule>
    <cfRule type="cellIs" dxfId="23" priority="27" operator="equal">
      <formula>0</formula>
    </cfRule>
  </conditionalFormatting>
  <conditionalFormatting sqref="M101:M174">
    <cfRule type="cellIs" dxfId="22" priority="21" operator="lessThan">
      <formula>$B$27</formula>
    </cfRule>
  </conditionalFormatting>
  <conditionalFormatting sqref="M101:M174">
    <cfRule type="cellIs" dxfId="21" priority="20" operator="equal">
      <formula>$Q$28</formula>
    </cfRule>
  </conditionalFormatting>
  <conditionalFormatting sqref="O101:O174">
    <cfRule type="cellIs" dxfId="20" priority="18" operator="equal">
      <formula>"OK"</formula>
    </cfRule>
    <cfRule type="cellIs" dxfId="19" priority="19" operator="equal">
      <formula>"NOK"</formula>
    </cfRule>
  </conditionalFormatting>
  <conditionalFormatting sqref="J175 J177 J179 J181 J183 J185 J187 J189 J191 J193 J195 J197 J199 J201 J203 J205 J207 J209 J211 J213 J215 J217 J219 J221 J223 J225">
    <cfRule type="cellIs" dxfId="18" priority="12" operator="equal">
      <formula>5</formula>
    </cfRule>
    <cfRule type="cellIs" dxfId="17" priority="13" operator="equal">
      <formula>4</formula>
    </cfRule>
    <cfRule type="cellIs" dxfId="16" priority="14" operator="equal">
      <formula>3</formula>
    </cfRule>
    <cfRule type="cellIs" dxfId="15" priority="15" operator="equal">
      <formula>2</formula>
    </cfRule>
    <cfRule type="cellIs" dxfId="14" priority="16" operator="equal">
      <formula>1</formula>
    </cfRule>
    <cfRule type="cellIs" dxfId="13" priority="17" operator="equal">
      <formula>0</formula>
    </cfRule>
  </conditionalFormatting>
  <conditionalFormatting sqref="M175:M226">
    <cfRule type="cellIs" dxfId="12" priority="11" operator="lessThan">
      <formula>$B$27</formula>
    </cfRule>
  </conditionalFormatting>
  <conditionalFormatting sqref="M175:M226">
    <cfRule type="cellIs" dxfId="11" priority="10" operator="equal">
      <formula>$Q$28</formula>
    </cfRule>
  </conditionalFormatting>
  <conditionalFormatting sqref="O175:O226">
    <cfRule type="cellIs" dxfId="10" priority="8" operator="equal">
      <formula>"OK"</formula>
    </cfRule>
    <cfRule type="cellIs" dxfId="9" priority="9" operator="equal">
      <formula>"NOK"</formula>
    </cfRule>
  </conditionalFormatting>
  <conditionalFormatting sqref="N27:N1001">
    <cfRule type="cellIs" dxfId="8" priority="7" operator="greaterThan">
      <formula>M27</formula>
    </cfRule>
    <cfRule type="cellIs" dxfId="7" priority="85" operator="equal">
      <formula>""</formula>
    </cfRule>
    <cfRule type="cellIs" dxfId="6" priority="86" operator="lessThan">
      <formula>M27</formula>
    </cfRule>
  </conditionalFormatting>
  <conditionalFormatting sqref="J29">
    <cfRule type="cellIs" dxfId="5" priority="1" operator="equal">
      <formula>5</formula>
    </cfRule>
    <cfRule type="cellIs" dxfId="4" priority="2" operator="equal">
      <formula>4</formula>
    </cfRule>
    <cfRule type="cellIs" dxfId="3" priority="3" operator="equal">
      <formula>3</formula>
    </cfRule>
    <cfRule type="cellIs" dxfId="2" priority="4" operator="equal">
      <formula>2</formula>
    </cfRule>
    <cfRule type="cellIs" dxfId="1" priority="5" operator="equal">
      <formula>1</formula>
    </cfRule>
    <cfRule type="cellIs" dxfId="0" priority="6" operator="equal">
      <formula>0</formula>
    </cfRule>
  </conditionalFormatting>
  <hyperlinks>
    <hyperlink ref="D25" location="'WP-RA'!A1" display="Nummer risico"/>
  </hyperlink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WP1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stagpfc</dc:creator>
  <cp:lastModifiedBy>stagpfc</cp:lastModifiedBy>
  <dcterms:created xsi:type="dcterms:W3CDTF">2017-04-26T09:19:31Z</dcterms:created>
  <dcterms:modified xsi:type="dcterms:W3CDTF">2017-04-26T09:41:03Z</dcterms:modified>
</cp:coreProperties>
</file>