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3920" windowHeight="7710" activeTab="1"/>
  </bookViews>
  <sheets>
    <sheet name="blad1" sheetId="1" r:id="rId1"/>
    <sheet name="Blad2" sheetId="2" r:id="rId2"/>
    <sheet name="Blad3" sheetId="3" r:id="rId3"/>
  </sheets>
  <definedNames>
    <definedName name="_xlnm._FilterDatabase" localSheetId="1" hidden="1">Blad2!$G$10:$I$12</definedName>
    <definedName name="solver_eng" localSheetId="1" hidden="1">1</definedName>
    <definedName name="solver_neg" localSheetId="1" hidden="1">1</definedName>
    <definedName name="solver_num" localSheetId="1" hidden="1">0</definedName>
    <definedName name="solver_opt" localSheetId="1" hidden="1">Blad2!$G$12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44525" iterate="1"/>
</workbook>
</file>

<file path=xl/calcChain.xml><?xml version="1.0" encoding="utf-8"?>
<calcChain xmlns="http://schemas.openxmlformats.org/spreadsheetml/2006/main">
  <c r="G12" i="2" l="1"/>
  <c r="G18" i="2" l="1"/>
  <c r="G17" i="2"/>
  <c r="G15" i="2"/>
  <c r="G16" i="2" l="1"/>
  <c r="G14" i="2"/>
  <c r="G13" i="2"/>
  <c r="G21" i="2" l="1"/>
</calcChain>
</file>

<file path=xl/sharedStrings.xml><?xml version="1.0" encoding="utf-8"?>
<sst xmlns="http://schemas.openxmlformats.org/spreadsheetml/2006/main" count="51" uniqueCount="49">
  <si>
    <t xml:space="preserve">Datum </t>
  </si>
  <si>
    <t>Verantwoordelijke kassa :</t>
  </si>
  <si>
    <t xml:space="preserve"> Guy van den Bosch</t>
  </si>
  <si>
    <t>Inkomsten :</t>
  </si>
  <si>
    <t>Begin inkomtickets</t>
  </si>
  <si>
    <t>Einde inkomtickets</t>
  </si>
  <si>
    <t>aantal verkocht</t>
  </si>
  <si>
    <t>Totaal </t>
  </si>
  <si>
    <t xml:space="preserve"> </t>
  </si>
  <si>
    <t>TOTAAL</t>
  </si>
  <si>
    <t>Onkosten</t>
  </si>
  <si>
    <t>Functie</t>
  </si>
  <si>
    <t>Betaald cash</t>
  </si>
  <si>
    <t>opmerking</t>
  </si>
  <si>
    <t>U16  Glazemaekers Sarah (2)</t>
  </si>
  <si>
    <t>scheidsr,</t>
  </si>
  <si>
    <t>U16  Ceulemans Dirk (4)</t>
  </si>
  <si>
    <t>1 ass</t>
  </si>
  <si>
    <t>U16  Oninck Willy(2)</t>
  </si>
  <si>
    <t>2 ass</t>
  </si>
  <si>
    <t>U15  Teulinggx Mark</t>
  </si>
  <si>
    <t>Adala Vincent</t>
  </si>
  <si>
    <t>Jamal Elfadili</t>
  </si>
  <si>
    <t>Frans Vaca</t>
  </si>
  <si>
    <t>KAREL</t>
  </si>
  <si>
    <t>cassier</t>
  </si>
  <si>
    <t>inkomsten</t>
  </si>
  <si>
    <t>onkosten</t>
  </si>
  <si>
    <t>saldo</t>
  </si>
  <si>
    <t>Opmerkingen</t>
  </si>
  <si>
    <t xml:space="preserve">STORTING NAAR EDUCA SPORT </t>
  </si>
  <si>
    <t>KREDBEBB</t>
  </si>
  <si>
    <t xml:space="preserve"> </t>
  </si>
  <si>
    <t>BE76 7350 0261 0395</t>
  </si>
  <si>
    <t>Andere</t>
  </si>
  <si>
    <t>Koffiekannen</t>
  </si>
  <si>
    <t>Handtekening verantwoordelijke</t>
  </si>
  <si>
    <t>Consumpties</t>
  </si>
  <si>
    <t>Bonnetjes</t>
  </si>
  <si>
    <t>Rinus</t>
  </si>
  <si>
    <t>.</t>
  </si>
  <si>
    <t>..</t>
  </si>
  <si>
    <t>tabel</t>
  </si>
  <si>
    <t>kosten</t>
  </si>
  <si>
    <t>R.A.F.C.</t>
  </si>
  <si>
    <t>JEUGD</t>
  </si>
  <si>
    <t>BOSUIL</t>
  </si>
  <si>
    <t>KASBLAD</t>
  </si>
  <si>
    <t>WEDSTRIJDINKOMSTEN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</si>
</sst>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"/>
    <numFmt numFmtId="165" formatCode="#,##0.00\ [$€-813];[Red]\-#,##0.00\ [$€-813]"/>
    <numFmt numFmtId="166" formatCode="#,##0\ [$€-1];[Red]\-#,##0\ [$€-1]"/>
    <numFmt numFmtId="167" formatCode="dd/mm/yy"/>
  </numFmts>
  <fonts count="11" x14ac:knownFonts="1">
    <font>
      <sz val="11"/>
      <color theme="1"/>
      <name val="Arial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2" fillId="0" borderId="0" xfId="2" applyNumberFormat="1" applyFont="1" applyFill="1" applyBorder="1" applyAlignment="1" applyProtection="1">
      <protection locked="0"/>
    </xf>
    <xf numFmtId="165" fontId="2" fillId="0" borderId="0" xfId="2" applyNumberFormat="1" applyFont="1" applyFill="1" applyBorder="1" applyAlignment="1" applyProtection="1">
      <protection locked="0"/>
    </xf>
    <xf numFmtId="167" fontId="2" fillId="0" borderId="0" xfId="2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Border="1"/>
    <xf numFmtId="0" fontId="7" fillId="0" borderId="0" xfId="2" applyNumberFormat="1" applyFont="1" applyFill="1" applyBorder="1" applyAlignment="1" applyProtection="1">
      <protection locked="0"/>
    </xf>
    <xf numFmtId="164" fontId="7" fillId="0" borderId="0" xfId="2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Border="1"/>
    <xf numFmtId="0" fontId="2" fillId="2" borderId="0" xfId="2" applyNumberFormat="1" applyFont="1" applyFill="1" applyBorder="1" applyAlignment="1" applyProtection="1">
      <protection locked="0"/>
    </xf>
    <xf numFmtId="0" fontId="1" fillId="0" borderId="0" xfId="1" applyBorder="1"/>
    <xf numFmtId="0" fontId="2" fillId="0" borderId="0" xfId="2" applyBorder="1"/>
    <xf numFmtId="166" fontId="2" fillId="0" borderId="0" xfId="2" applyNumberFormat="1" applyFont="1" applyFill="1" applyBorder="1" applyAlignment="1" applyProtection="1">
      <alignment horizontal="center"/>
      <protection locked="0"/>
    </xf>
    <xf numFmtId="2" fontId="2" fillId="0" borderId="0" xfId="2" applyNumberFormat="1" applyFont="1" applyFill="1" applyBorder="1" applyAlignment="1" applyProtection="1">
      <protection locked="0"/>
    </xf>
    <xf numFmtId="166" fontId="5" fillId="0" borderId="0" xfId="2" applyNumberFormat="1" applyFont="1" applyFill="1" applyBorder="1" applyAlignment="1" applyProtection="1">
      <alignment horizontal="center"/>
      <protection locked="0"/>
    </xf>
    <xf numFmtId="0" fontId="2" fillId="3" borderId="0" xfId="2" applyNumberFormat="1" applyFont="1" applyFill="1" applyBorder="1" applyAlignment="1" applyProtection="1">
      <protection locked="0"/>
    </xf>
    <xf numFmtId="165" fontId="2" fillId="3" borderId="0" xfId="2" applyNumberFormat="1" applyFont="1" applyFill="1" applyBorder="1" applyAlignment="1" applyProtection="1">
      <protection locked="0"/>
    </xf>
    <xf numFmtId="0" fontId="4" fillId="0" borderId="0" xfId="2" applyNumberFormat="1" applyFont="1" applyFill="1" applyBorder="1" applyAlignment="1" applyProtection="1">
      <protection locked="0"/>
    </xf>
    <xf numFmtId="0" fontId="2" fillId="0" borderId="0" xfId="2" applyNumberFormat="1" applyFont="1" applyFill="1" applyBorder="1" applyAlignment="1" applyProtection="1">
      <alignment horizontal="left"/>
      <protection locked="0"/>
    </xf>
    <xf numFmtId="0" fontId="2" fillId="0" borderId="0" xfId="2" applyBorder="1" applyAlignment="1">
      <alignment horizontal="left"/>
    </xf>
    <xf numFmtId="167" fontId="2" fillId="0" borderId="0" xfId="2" applyNumberFormat="1" applyBorder="1"/>
    <xf numFmtId="0" fontId="3" fillId="0" borderId="0" xfId="1" applyFont="1" applyBorder="1"/>
    <xf numFmtId="165" fontId="3" fillId="0" borderId="0" xfId="1" applyNumberFormat="1" applyFont="1" applyBorder="1"/>
    <xf numFmtId="167" fontId="3" fillId="0" borderId="0" xfId="1" applyNumberFormat="1" applyFont="1" applyBorder="1"/>
    <xf numFmtId="0" fontId="6" fillId="2" borderId="0" xfId="2" applyNumberFormat="1" applyFont="1" applyFill="1" applyBorder="1" applyAlignment="1" applyProtection="1">
      <protection locked="0"/>
    </xf>
    <xf numFmtId="0" fontId="2" fillId="0" borderId="0" xfId="2" applyNumberFormat="1" applyFont="1" applyFill="1" applyBorder="1" applyAlignment="1" applyProtection="1">
      <alignment horizontal="center"/>
      <protection locked="0"/>
    </xf>
    <xf numFmtId="0" fontId="10" fillId="0" borderId="0" xfId="1" applyFont="1"/>
    <xf numFmtId="0" fontId="4" fillId="0" borderId="0" xfId="2" applyFont="1"/>
    <xf numFmtId="0" fontId="8" fillId="0" borderId="0" xfId="2" applyNumberFormat="1" applyFont="1" applyFill="1" applyBorder="1" applyAlignment="1" applyProtection="1">
      <protection locked="0"/>
    </xf>
    <xf numFmtId="0" fontId="9" fillId="0" borderId="0" xfId="1" applyFont="1"/>
  </cellXfs>
  <cellStyles count="3">
    <cellStyle name="Standaard" xfId="0" builtinId="0"/>
    <cellStyle name="Standaard 2" xfId="2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1" sqref="C1"/>
    </sheetView>
  </sheetViews>
  <sheetFormatPr defaultRowHeight="14.25" x14ac:dyDescent="0.2"/>
  <cols>
    <col min="1" max="1" width="10.125" customWidth="1"/>
    <col min="2" max="2" width="8.75" customWidth="1"/>
  </cols>
  <sheetData>
    <row r="1" spans="1:4" x14ac:dyDescent="0.2">
      <c r="A1" t="s">
        <v>43</v>
      </c>
      <c r="B1">
        <v>25</v>
      </c>
      <c r="C1" s="5">
        <v>22</v>
      </c>
      <c r="D1">
        <v>2.8</v>
      </c>
    </row>
    <row r="2" spans="1:4" x14ac:dyDescent="0.2">
      <c r="A2" s="5"/>
      <c r="B2" s="5"/>
      <c r="C2" s="4" t="s">
        <v>42</v>
      </c>
    </row>
    <row r="3" spans="1:4" x14ac:dyDescent="0.2">
      <c r="C3">
        <v>0</v>
      </c>
    </row>
    <row r="4" spans="1:4" x14ac:dyDescent="0.2">
      <c r="C4">
        <v>1</v>
      </c>
    </row>
    <row r="5" spans="1:4" x14ac:dyDescent="0.2">
      <c r="C5">
        <v>2</v>
      </c>
    </row>
    <row r="6" spans="1:4" x14ac:dyDescent="0.2">
      <c r="C6">
        <v>3</v>
      </c>
    </row>
    <row r="7" spans="1:4" x14ac:dyDescent="0.2">
      <c r="C7">
        <v>4</v>
      </c>
    </row>
    <row r="8" spans="1:4" x14ac:dyDescent="0.2">
      <c r="C8">
        <v>5</v>
      </c>
    </row>
    <row r="9" spans="1:4" x14ac:dyDescent="0.2">
      <c r="C9">
        <v>6</v>
      </c>
    </row>
    <row r="10" spans="1:4" x14ac:dyDescent="0.2">
      <c r="C10">
        <v>7</v>
      </c>
    </row>
    <row r="11" spans="1:4" x14ac:dyDescent="0.2">
      <c r="C11">
        <v>8</v>
      </c>
    </row>
    <row r="12" spans="1:4" x14ac:dyDescent="0.2">
      <c r="C12">
        <v>9</v>
      </c>
    </row>
    <row r="13" spans="1:4" x14ac:dyDescent="0.2">
      <c r="C13">
        <v>10</v>
      </c>
    </row>
  </sheetData>
  <dataConsolidate/>
  <dataValidations count="1">
    <dataValidation type="list" allowBlank="1" showInputMessage="1" showErrorMessage="1" sqref="D1">
      <formula1>$B$1:$D$1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E12" sqref="E12"/>
    </sheetView>
  </sheetViews>
  <sheetFormatPr defaultRowHeight="14.25" x14ac:dyDescent="0.2"/>
  <cols>
    <col min="2" max="2" width="10.25" customWidth="1"/>
    <col min="3" max="3" width="8.125" customWidth="1"/>
    <col min="5" max="5" width="8" customWidth="1"/>
    <col min="6" max="6" width="4" customWidth="1"/>
    <col min="7" max="7" width="10.375" customWidth="1"/>
  </cols>
  <sheetData>
    <row r="1" spans="1:11" ht="15.75" x14ac:dyDescent="0.25">
      <c r="B1" s="29" t="s">
        <v>47</v>
      </c>
      <c r="C1" s="30"/>
      <c r="D1" s="30"/>
      <c r="E1" s="29" t="s">
        <v>48</v>
      </c>
      <c r="F1" s="28"/>
      <c r="G1" s="28"/>
    </row>
    <row r="2" spans="1:11" ht="15.75" x14ac:dyDescent="0.25">
      <c r="A2" s="6"/>
      <c r="B2" s="6"/>
      <c r="C2" s="27" t="s">
        <v>44</v>
      </c>
      <c r="D2" s="27" t="s">
        <v>45</v>
      </c>
      <c r="E2" s="27" t="s">
        <v>46</v>
      </c>
      <c r="F2" s="6"/>
      <c r="G2" s="6"/>
      <c r="H2" s="6"/>
      <c r="I2" s="6"/>
    </row>
    <row r="3" spans="1:11" x14ac:dyDescent="0.2">
      <c r="A3" s="7" t="s">
        <v>0</v>
      </c>
      <c r="B3" s="8">
        <v>42854</v>
      </c>
      <c r="C3" s="8"/>
      <c r="D3" s="9"/>
      <c r="E3" s="7" t="s">
        <v>1</v>
      </c>
      <c r="F3" s="7"/>
      <c r="G3" s="7"/>
      <c r="H3" s="7" t="s">
        <v>2</v>
      </c>
      <c r="I3" s="7"/>
    </row>
    <row r="4" spans="1:11" ht="16.5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</row>
    <row r="5" spans="1:11" x14ac:dyDescent="0.2">
      <c r="A5" s="1" t="s">
        <v>4</v>
      </c>
      <c r="B5" s="1"/>
      <c r="C5" s="1"/>
      <c r="D5" s="1" t="s">
        <v>5</v>
      </c>
      <c r="E5" s="1"/>
      <c r="F5" s="1"/>
      <c r="G5" s="1" t="s">
        <v>6</v>
      </c>
      <c r="H5" s="1"/>
      <c r="I5" s="1" t="s">
        <v>7</v>
      </c>
    </row>
    <row r="6" spans="1:11" x14ac:dyDescent="0.2">
      <c r="A6" s="1">
        <v>492</v>
      </c>
      <c r="B6" s="1"/>
      <c r="C6" s="1"/>
      <c r="D6" s="12">
        <v>633</v>
      </c>
      <c r="E6" s="1"/>
      <c r="F6" s="1"/>
      <c r="G6" s="1">
        <v>141</v>
      </c>
      <c r="H6" s="13">
        <v>3</v>
      </c>
      <c r="I6" s="14">
        <v>423</v>
      </c>
    </row>
    <row r="7" spans="1:11" x14ac:dyDescent="0.2">
      <c r="A7" s="1"/>
      <c r="B7" s="1"/>
      <c r="C7" s="1"/>
      <c r="D7" s="1"/>
      <c r="E7" s="1"/>
      <c r="F7" s="1"/>
      <c r="G7" s="1"/>
      <c r="H7" s="1"/>
      <c r="I7" s="2"/>
      <c r="K7" s="6"/>
    </row>
    <row r="8" spans="1:11" x14ac:dyDescent="0.2">
      <c r="A8" s="1"/>
      <c r="B8" s="1"/>
      <c r="C8" s="1"/>
      <c r="D8" s="12"/>
      <c r="E8" s="1"/>
      <c r="F8" s="1"/>
      <c r="G8" s="1"/>
      <c r="H8" s="1"/>
      <c r="I8" s="2"/>
    </row>
    <row r="9" spans="1:11" x14ac:dyDescent="0.2">
      <c r="A9" s="1"/>
      <c r="B9" s="1"/>
      <c r="C9" s="1"/>
      <c r="D9" s="1"/>
      <c r="E9" s="1"/>
      <c r="F9" s="1"/>
      <c r="G9" s="12"/>
      <c r="H9" s="13"/>
      <c r="I9" s="1" t="s">
        <v>8</v>
      </c>
    </row>
    <row r="10" spans="1:11" x14ac:dyDescent="0.2">
      <c r="A10" s="1" t="s">
        <v>9</v>
      </c>
      <c r="B10" s="12"/>
      <c r="C10" s="12"/>
      <c r="D10" s="12"/>
      <c r="E10" s="12"/>
      <c r="F10" s="12"/>
      <c r="G10" s="1">
        <v>141</v>
      </c>
      <c r="H10" s="15">
        <v>3</v>
      </c>
      <c r="I10" s="2">
        <v>423</v>
      </c>
    </row>
    <row r="11" spans="1:11" x14ac:dyDescent="0.2">
      <c r="A11" s="16" t="s">
        <v>10</v>
      </c>
      <c r="B11" s="17"/>
      <c r="C11" s="17"/>
      <c r="D11" s="16" t="s">
        <v>11</v>
      </c>
      <c r="E11" s="16" t="s">
        <v>12</v>
      </c>
      <c r="F11" s="16"/>
      <c r="G11" s="16"/>
      <c r="H11" s="16" t="s">
        <v>13</v>
      </c>
      <c r="I11" s="16"/>
    </row>
    <row r="12" spans="1:11" ht="15" x14ac:dyDescent="0.2">
      <c r="A12" s="1" t="s">
        <v>14</v>
      </c>
      <c r="B12" s="1"/>
      <c r="C12" s="1"/>
      <c r="D12" s="1" t="s">
        <v>15</v>
      </c>
      <c r="E12" s="1">
        <v>0</v>
      </c>
      <c r="F12" s="3"/>
      <c r="G12" s="14">
        <f>IF(B1=0,25,blad1!C1+blad1!D1*E12)</f>
        <v>22</v>
      </c>
      <c r="H12" s="18"/>
      <c r="I12" s="3"/>
    </row>
    <row r="13" spans="1:11" ht="15" x14ac:dyDescent="0.2">
      <c r="A13" s="1" t="s">
        <v>16</v>
      </c>
      <c r="B13" s="1"/>
      <c r="C13" s="1"/>
      <c r="D13" s="1" t="s">
        <v>17</v>
      </c>
      <c r="E13" s="1">
        <v>2</v>
      </c>
      <c r="F13" s="1"/>
      <c r="G13" s="14">
        <f>blad1!C1+blad1!D1*E13</f>
        <v>27.6</v>
      </c>
      <c r="H13" s="18"/>
      <c r="I13" s="1"/>
    </row>
    <row r="14" spans="1:11" ht="15" x14ac:dyDescent="0.2">
      <c r="A14" s="1" t="s">
        <v>18</v>
      </c>
      <c r="B14" s="1"/>
      <c r="C14" s="1"/>
      <c r="D14" s="19" t="s">
        <v>19</v>
      </c>
      <c r="E14" s="1">
        <v>3</v>
      </c>
      <c r="F14" s="20"/>
      <c r="G14" s="14">
        <f>blad1!C1+blad1!D1*E14</f>
        <v>30.4</v>
      </c>
      <c r="H14" s="18"/>
      <c r="I14" s="1"/>
    </row>
    <row r="15" spans="1:11" ht="15" x14ac:dyDescent="0.2">
      <c r="A15" s="1" t="s">
        <v>20</v>
      </c>
      <c r="B15" s="12"/>
      <c r="C15" s="12"/>
      <c r="D15" s="19" t="s">
        <v>15</v>
      </c>
      <c r="E15" s="1">
        <v>2</v>
      </c>
      <c r="F15" s="12"/>
      <c r="G15" s="14">
        <f>blad1!C1+blad1!D1*E15</f>
        <v>27.6</v>
      </c>
      <c r="H15" s="18"/>
      <c r="I15" s="1"/>
    </row>
    <row r="16" spans="1:11" ht="15" x14ac:dyDescent="0.2">
      <c r="A16" s="1" t="s">
        <v>21</v>
      </c>
      <c r="B16" s="12"/>
      <c r="C16" s="12"/>
      <c r="D16" s="19"/>
      <c r="E16" s="1">
        <v>2</v>
      </c>
      <c r="F16" s="12"/>
      <c r="G16" s="14">
        <f>blad1!C1+blad1!D1*E16</f>
        <v>27.6</v>
      </c>
      <c r="H16" s="18"/>
      <c r="I16" s="1"/>
    </row>
    <row r="17" spans="1:9" ht="15" x14ac:dyDescent="0.2">
      <c r="A17" s="1" t="s">
        <v>22</v>
      </c>
      <c r="B17" s="12"/>
      <c r="C17" s="12"/>
      <c r="D17" s="19"/>
      <c r="E17" s="1">
        <v>1</v>
      </c>
      <c r="F17" s="12"/>
      <c r="G17" s="14">
        <f>blad1!C1+blad1!D1*E17</f>
        <v>24.8</v>
      </c>
      <c r="H17" s="18"/>
      <c r="I17" s="1"/>
    </row>
    <row r="18" spans="1:9" ht="15" x14ac:dyDescent="0.2">
      <c r="A18" s="1" t="s">
        <v>23</v>
      </c>
      <c r="B18" s="1"/>
      <c r="C18" s="1"/>
      <c r="D18" s="1"/>
      <c r="E18" s="1">
        <v>0</v>
      </c>
      <c r="F18" s="1"/>
      <c r="G18" s="14">
        <f>blad1!C1+blad1!D1*E18</f>
        <v>22</v>
      </c>
      <c r="H18" s="18"/>
      <c r="I18" s="1"/>
    </row>
    <row r="19" spans="1:9" x14ac:dyDescent="0.2">
      <c r="A19" s="1" t="s">
        <v>24</v>
      </c>
      <c r="B19" s="12"/>
      <c r="C19" s="12"/>
      <c r="D19" s="1" t="s">
        <v>25</v>
      </c>
      <c r="E19" s="3"/>
      <c r="F19" s="3"/>
      <c r="G19" s="2">
        <v>25</v>
      </c>
      <c r="H19" s="12"/>
      <c r="I19" s="21"/>
    </row>
    <row r="20" spans="1:9" x14ac:dyDescent="0.2">
      <c r="A20" s="1"/>
      <c r="B20" s="12"/>
      <c r="C20" s="12"/>
      <c r="D20" s="1"/>
      <c r="E20" s="3"/>
      <c r="F20" s="3"/>
      <c r="G20" s="2"/>
      <c r="H20" s="12"/>
      <c r="I20" s="21"/>
    </row>
    <row r="21" spans="1:9" x14ac:dyDescent="0.2">
      <c r="A21" s="22" t="s">
        <v>9</v>
      </c>
      <c r="B21" s="22"/>
      <c r="C21" s="22"/>
      <c r="D21" s="22"/>
      <c r="E21" s="22"/>
      <c r="F21" s="22"/>
      <c r="G21" s="23">
        <f>SUM(G12:G19)</f>
        <v>207</v>
      </c>
      <c r="H21" s="22"/>
      <c r="I21" s="24"/>
    </row>
    <row r="22" spans="1:9" ht="16.5" x14ac:dyDescent="0.3">
      <c r="A22" s="25"/>
      <c r="B22" s="11"/>
      <c r="C22" s="11"/>
      <c r="D22" s="11"/>
      <c r="E22" s="11"/>
      <c r="F22" s="11"/>
      <c r="G22" s="11"/>
      <c r="H22" s="11"/>
      <c r="I22" s="11"/>
    </row>
    <row r="23" spans="1:9" x14ac:dyDescent="0.2">
      <c r="A23" s="16" t="s">
        <v>26</v>
      </c>
      <c r="B23" s="16"/>
      <c r="C23" s="16"/>
      <c r="D23" s="16"/>
      <c r="E23" s="16" t="s">
        <v>27</v>
      </c>
      <c r="F23" s="16"/>
      <c r="G23" s="16"/>
      <c r="H23" s="16" t="s">
        <v>28</v>
      </c>
      <c r="I23" s="22"/>
    </row>
    <row r="24" spans="1:9" ht="16.5" x14ac:dyDescent="0.3">
      <c r="A24" s="2">
        <v>423</v>
      </c>
      <c r="B24" s="2"/>
      <c r="C24" s="2"/>
      <c r="D24" s="1"/>
      <c r="E24" s="2"/>
      <c r="F24" s="2"/>
      <c r="G24" s="2">
        <v>218.8</v>
      </c>
      <c r="H24" s="2">
        <v>204.2</v>
      </c>
      <c r="I24" s="11"/>
    </row>
    <row r="25" spans="1:9" x14ac:dyDescent="0.2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">
      <c r="A26" s="6"/>
      <c r="B26" s="6"/>
      <c r="C26" s="6"/>
      <c r="D26" s="6"/>
      <c r="E26" s="6"/>
      <c r="F26" s="6"/>
      <c r="G26" s="6"/>
      <c r="H26" s="6"/>
      <c r="I26" s="6"/>
    </row>
    <row r="27" spans="1:9" ht="16.5" x14ac:dyDescent="0.3">
      <c r="A27" s="10" t="s">
        <v>29</v>
      </c>
      <c r="B27" s="11"/>
      <c r="C27" s="11"/>
      <c r="D27" s="11"/>
      <c r="E27" s="11"/>
      <c r="F27" s="11"/>
      <c r="G27" s="11"/>
      <c r="H27" s="11"/>
      <c r="I27" s="11"/>
    </row>
    <row r="28" spans="1:9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">
      <c r="A29" s="1" t="s">
        <v>30</v>
      </c>
      <c r="B29" s="12"/>
      <c r="C29" s="12"/>
      <c r="D29" s="12"/>
      <c r="E29" s="1"/>
      <c r="F29" s="1"/>
      <c r="G29" s="1"/>
      <c r="H29" s="1"/>
      <c r="I29" s="2"/>
    </row>
    <row r="30" spans="1:9" x14ac:dyDescent="0.2">
      <c r="A30" s="1" t="s">
        <v>31</v>
      </c>
      <c r="B30" s="1" t="s">
        <v>32</v>
      </c>
      <c r="C30" s="1"/>
      <c r="D30" s="1" t="s">
        <v>33</v>
      </c>
      <c r="E30" s="1"/>
      <c r="F30" s="1"/>
      <c r="G30" s="1"/>
      <c r="H30" s="1">
        <v>204.2</v>
      </c>
      <c r="I30" s="1"/>
    </row>
    <row r="31" spans="1:9" x14ac:dyDescent="0.2">
      <c r="A31" s="6"/>
      <c r="B31" s="6"/>
      <c r="C31" s="6"/>
      <c r="D31" s="6"/>
      <c r="E31" s="6"/>
      <c r="F31" s="6"/>
      <c r="G31" s="6"/>
      <c r="H31" s="6"/>
      <c r="I31" s="6"/>
    </row>
    <row r="32" spans="1:9" ht="16.5" x14ac:dyDescent="0.3">
      <c r="A32" s="10" t="s">
        <v>34</v>
      </c>
      <c r="B32" s="11"/>
      <c r="C32" s="11"/>
      <c r="D32" s="11"/>
      <c r="E32" s="11"/>
      <c r="F32" s="11"/>
      <c r="G32" s="11"/>
      <c r="H32" s="11"/>
      <c r="I32" s="11"/>
    </row>
    <row r="33" spans="1:9" ht="16.5" x14ac:dyDescent="0.3">
      <c r="A33" s="1" t="s">
        <v>35</v>
      </c>
      <c r="B33" s="1"/>
      <c r="C33" s="1"/>
      <c r="D33" s="1"/>
      <c r="E33" s="1"/>
      <c r="F33" s="1"/>
      <c r="G33" s="11" t="s">
        <v>36</v>
      </c>
      <c r="H33" s="16"/>
      <c r="I33" s="16"/>
    </row>
    <row r="34" spans="1:9" ht="16.5" x14ac:dyDescent="0.3">
      <c r="A34" s="1" t="s">
        <v>37</v>
      </c>
      <c r="B34" s="1"/>
      <c r="C34" s="1"/>
      <c r="D34" s="1"/>
      <c r="E34" s="1"/>
      <c r="F34" s="1"/>
      <c r="G34" s="11"/>
      <c r="H34" s="1"/>
      <c r="I34" s="12"/>
    </row>
    <row r="35" spans="1:9" ht="16.5" x14ac:dyDescent="0.3">
      <c r="A35" s="1" t="s">
        <v>38</v>
      </c>
      <c r="B35" s="26" t="s">
        <v>39</v>
      </c>
      <c r="C35" s="1"/>
      <c r="D35" s="1">
        <v>3</v>
      </c>
      <c r="E35" s="1"/>
      <c r="F35" s="1"/>
      <c r="G35" s="11"/>
      <c r="H35" s="1"/>
      <c r="I35" s="12"/>
    </row>
    <row r="36" spans="1:9" ht="16.5" x14ac:dyDescent="0.3">
      <c r="A36" s="1" t="s">
        <v>40</v>
      </c>
      <c r="B36" s="1"/>
      <c r="C36" s="1"/>
      <c r="D36" s="1"/>
      <c r="E36" s="1"/>
      <c r="F36" s="1"/>
      <c r="G36" s="11"/>
      <c r="H36" s="1"/>
      <c r="I36" s="12"/>
    </row>
    <row r="37" spans="1:9" ht="16.5" x14ac:dyDescent="0.3">
      <c r="A37" s="1" t="s">
        <v>41</v>
      </c>
      <c r="B37" s="1"/>
      <c r="C37" s="1"/>
      <c r="D37" s="1"/>
      <c r="E37" s="1"/>
      <c r="F37" s="1"/>
      <c r="G37" s="11"/>
      <c r="H37" s="1"/>
      <c r="I37" s="1"/>
    </row>
  </sheetData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blad1!$C$3:$C$13</xm:f>
          </x14:formula1>
          <xm:sqref>E12:E18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RAFC</dc:creator>
  <cp:lastModifiedBy>RAFC</cp:lastModifiedBy>
  <cp:lastPrinted>2017-05-07T08:44:56Z</cp:lastPrinted>
  <dcterms:created xsi:type="dcterms:W3CDTF">2017-05-02T10:37:41Z</dcterms:created>
  <dcterms:modified xsi:type="dcterms:W3CDTF">2017-05-07T17:21:08Z</dcterms:modified>
</cp:coreProperties>
</file>