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315" windowWidth="27285" windowHeight="12555"/>
  </bookViews>
  <sheets>
    <sheet name="Uitslagen" sheetId="1" r:id="rId1"/>
  </sheets>
  <calcPr calcId="125725" calcMode="manual"/>
</workbook>
</file>

<file path=xl/calcChain.xml><?xml version="1.0" encoding="utf-8"?>
<calcChain xmlns="http://schemas.openxmlformats.org/spreadsheetml/2006/main">
  <c r="B23" i="1"/>
  <c r="B25"/>
  <c r="B24"/>
  <c r="B26"/>
</calcChain>
</file>

<file path=xl/sharedStrings.xml><?xml version="1.0" encoding="utf-8"?>
<sst xmlns="http://schemas.openxmlformats.org/spreadsheetml/2006/main" count="57" uniqueCount="24">
  <si>
    <t>bondsnr</t>
  </si>
  <si>
    <t>tcar</t>
  </si>
  <si>
    <t>gcar</t>
  </si>
  <si>
    <t>moy</t>
  </si>
  <si>
    <t>hs</t>
  </si>
  <si>
    <t>mp</t>
  </si>
  <si>
    <t>cor</t>
  </si>
  <si>
    <t>Hussaarts, Peter</t>
  </si>
  <si>
    <t>Palinckx, Fons</t>
  </si>
  <si>
    <t>Buijk, Johan</t>
  </si>
  <si>
    <t>Lindhoud, Jan</t>
  </si>
  <si>
    <t>Tilburg, Rinus van</t>
  </si>
  <si>
    <t>Meeus, Frans</t>
  </si>
  <si>
    <t>Peter</t>
  </si>
  <si>
    <t>Fons</t>
  </si>
  <si>
    <t>Frans</t>
  </si>
  <si>
    <t>Jan</t>
  </si>
  <si>
    <t>De Arend 1</t>
  </si>
  <si>
    <t xml:space="preserve">Lameir, Tinus </t>
  </si>
  <si>
    <t xml:space="preserve">Buijk, Johan </t>
  </si>
  <si>
    <t>Heuvel, Ger van den</t>
  </si>
  <si>
    <t xml:space="preserve">Kroonen, Frans </t>
  </si>
  <si>
    <t xml:space="preserve">Ritzen, Karel </t>
  </si>
  <si>
    <t xml:space="preserve">Kuijlen, Fons 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</si>
</sst>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%"/>
  </numFmts>
  <fonts count="2">
    <font>
      <sz val="12"/>
      <color theme="1"/>
      <name val="Verdan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28</xdr:row>
      <xdr:rowOff>95250</xdr:rowOff>
    </xdr:from>
    <xdr:to>
      <xdr:col>1</xdr:col>
      <xdr:colOff>695325</xdr:colOff>
      <xdr:row>33</xdr:row>
      <xdr:rowOff>142875</xdr:rowOff>
    </xdr:to>
    <xdr:sp macro="" textlink="">
      <xdr:nvSpPr>
        <xdr:cNvPr id="2" name="PIJL-RECHTS 1"/>
        <xdr:cNvSpPr/>
      </xdr:nvSpPr>
      <xdr:spPr>
        <a:xfrm rot="4259593">
          <a:off x="914400" y="5810250"/>
          <a:ext cx="1000125" cy="238125"/>
        </a:xfrm>
        <a:prstGeom prst="rightArrow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47"/>
  <sheetViews>
    <sheetView tabSelected="1" workbookViewId="0">
      <selection activeCell="V35" sqref="V35"/>
    </sheetView>
  </sheetViews>
  <sheetFormatPr defaultRowHeight="15"/>
  <cols>
    <col min="2" max="2" width="7.3984375" customWidth="1"/>
    <col min="3" max="3" width="15.796875" bestFit="1" customWidth="1"/>
    <col min="4" max="4" width="7.59765625" style="1" bestFit="1" customWidth="1"/>
    <col min="5" max="5" width="4.296875" style="1" bestFit="1" customWidth="1"/>
    <col min="6" max="6" width="3.8984375" style="1" bestFit="1" customWidth="1"/>
    <col min="7" max="7" width="6.5" style="1" bestFit="1" customWidth="1"/>
    <col min="8" max="8" width="2.8984375" style="1" bestFit="1" customWidth="1"/>
    <col min="9" max="9" width="6.5" style="1" bestFit="1" customWidth="1"/>
    <col min="10" max="10" width="3.296875" style="1" bestFit="1" customWidth="1"/>
    <col min="11" max="11" width="7.3984375" customWidth="1"/>
    <col min="12" max="12" width="17.796875" bestFit="1" customWidth="1"/>
    <col min="13" max="13" width="7.59765625" style="1" bestFit="1" customWidth="1"/>
    <col min="14" max="14" width="4.296875" style="1" bestFit="1" customWidth="1"/>
    <col min="15" max="15" width="3.8984375" style="1" bestFit="1" customWidth="1"/>
    <col min="16" max="16" width="6.5" style="1" bestFit="1" customWidth="1"/>
    <col min="17" max="17" width="2.8984375" style="1" bestFit="1" customWidth="1"/>
    <col min="18" max="18" width="6.5" style="1" bestFit="1" customWidth="1"/>
    <col min="19" max="19" width="3.296875" style="1" bestFit="1" customWidth="1"/>
  </cols>
  <sheetData>
    <row r="3" spans="2:19">
      <c r="B3" s="8"/>
      <c r="C3" s="8"/>
      <c r="K3" s="8"/>
      <c r="L3" s="8"/>
    </row>
    <row r="5" spans="2:19">
      <c r="B5" t="s">
        <v>0</v>
      </c>
      <c r="C5" s="7"/>
      <c r="D5" s="1" t="s">
        <v>1</v>
      </c>
      <c r="E5" s="1" t="s">
        <v>2</v>
      </c>
      <c r="F5" s="6"/>
      <c r="G5" s="1" t="s">
        <v>3</v>
      </c>
      <c r="H5" s="1" t="s">
        <v>4</v>
      </c>
      <c r="I5" s="1" t="s">
        <v>5</v>
      </c>
      <c r="J5" s="1" t="s">
        <v>6</v>
      </c>
      <c r="K5" s="1" t="s">
        <v>0</v>
      </c>
      <c r="L5" s="7"/>
      <c r="M5" s="1" t="s">
        <v>1</v>
      </c>
      <c r="N5" s="1" t="s">
        <v>2</v>
      </c>
      <c r="O5" s="6"/>
      <c r="P5" s="1" t="s">
        <v>3</v>
      </c>
      <c r="Q5" s="1" t="s">
        <v>4</v>
      </c>
      <c r="R5" s="1" t="s">
        <v>5</v>
      </c>
      <c r="S5" s="1" t="s">
        <v>6</v>
      </c>
    </row>
    <row r="6" spans="2:19">
      <c r="B6" s="1">
        <v>2625</v>
      </c>
      <c r="C6" t="s">
        <v>7</v>
      </c>
      <c r="D6" s="1">
        <v>240</v>
      </c>
      <c r="E6" s="1">
        <v>240</v>
      </c>
      <c r="F6" s="1">
        <v>14</v>
      </c>
      <c r="G6" s="2">
        <v>17.141999999999999</v>
      </c>
      <c r="H6" s="1">
        <v>67</v>
      </c>
      <c r="I6" s="2">
        <v>12</v>
      </c>
      <c r="K6" s="1">
        <v>2625</v>
      </c>
      <c r="L6" t="s">
        <v>7</v>
      </c>
      <c r="M6" s="1">
        <v>240</v>
      </c>
      <c r="N6" s="1">
        <v>183</v>
      </c>
      <c r="O6" s="1">
        <v>14</v>
      </c>
      <c r="P6" s="2">
        <v>13.071</v>
      </c>
      <c r="Q6" s="1">
        <v>62</v>
      </c>
      <c r="R6" s="2">
        <v>7.625</v>
      </c>
    </row>
    <row r="7" spans="2:19">
      <c r="B7" s="1"/>
      <c r="G7" s="2"/>
      <c r="I7" s="2"/>
      <c r="K7" s="1"/>
      <c r="P7" s="2"/>
      <c r="R7" s="2"/>
    </row>
    <row r="8" spans="2:19">
      <c r="B8" s="1">
        <v>1235</v>
      </c>
      <c r="C8" t="s">
        <v>8</v>
      </c>
      <c r="D8" s="1">
        <v>110</v>
      </c>
      <c r="E8" s="1">
        <v>81</v>
      </c>
      <c r="F8" s="1">
        <v>21</v>
      </c>
      <c r="G8" s="2">
        <v>3.8570000000000002</v>
      </c>
      <c r="H8" s="1">
        <v>11</v>
      </c>
      <c r="I8" s="2">
        <v>7.3639999999999999</v>
      </c>
      <c r="K8" s="1">
        <v>2625</v>
      </c>
      <c r="L8" t="s">
        <v>8</v>
      </c>
      <c r="M8" s="1">
        <v>85</v>
      </c>
      <c r="N8" s="1">
        <v>85</v>
      </c>
      <c r="O8" s="1">
        <v>21</v>
      </c>
      <c r="P8" s="2">
        <v>4.0469999999999997</v>
      </c>
      <c r="Q8" s="1">
        <v>14</v>
      </c>
      <c r="R8" s="2">
        <v>12</v>
      </c>
    </row>
    <row r="9" spans="2:19">
      <c r="B9" s="1"/>
      <c r="G9" s="2"/>
      <c r="I9" s="2"/>
      <c r="K9" s="1"/>
      <c r="P9" s="2"/>
      <c r="R9" s="2"/>
    </row>
    <row r="10" spans="2:19">
      <c r="B10" s="1">
        <v>1217</v>
      </c>
      <c r="C10" t="s">
        <v>9</v>
      </c>
      <c r="D10" s="1">
        <v>70</v>
      </c>
      <c r="E10" s="1">
        <v>70</v>
      </c>
      <c r="F10" s="1">
        <v>35</v>
      </c>
      <c r="G10" s="2">
        <v>2</v>
      </c>
      <c r="H10" s="1">
        <v>10</v>
      </c>
      <c r="I10" s="2">
        <v>12</v>
      </c>
      <c r="K10" s="1">
        <v>2726</v>
      </c>
      <c r="L10" t="s">
        <v>10</v>
      </c>
      <c r="M10" s="1">
        <v>65</v>
      </c>
      <c r="N10" s="1">
        <v>64</v>
      </c>
      <c r="O10" s="1">
        <v>35</v>
      </c>
      <c r="P10" s="2">
        <v>1.8280000000000001</v>
      </c>
      <c r="Q10" s="1">
        <v>9</v>
      </c>
      <c r="R10" s="2">
        <v>9.8460000000000001</v>
      </c>
    </row>
    <row r="11" spans="2:19">
      <c r="B11" s="1"/>
      <c r="G11" s="2"/>
      <c r="I11" s="2"/>
      <c r="K11" s="1"/>
      <c r="P11" s="2"/>
      <c r="R11" s="2"/>
    </row>
    <row r="12" spans="2:19">
      <c r="B12" s="1">
        <v>1241</v>
      </c>
      <c r="C12" t="s">
        <v>11</v>
      </c>
      <c r="D12" s="1">
        <v>59</v>
      </c>
      <c r="E12" s="1">
        <v>54</v>
      </c>
      <c r="F12" s="1">
        <v>36</v>
      </c>
      <c r="G12" s="2">
        <v>1.5</v>
      </c>
      <c r="H12" s="1">
        <v>6</v>
      </c>
      <c r="I12" s="2">
        <v>9.1530000000000005</v>
      </c>
      <c r="K12" s="1">
        <v>2730</v>
      </c>
      <c r="L12" t="s">
        <v>12</v>
      </c>
      <c r="M12" s="1">
        <v>62</v>
      </c>
      <c r="N12" s="1">
        <v>62</v>
      </c>
      <c r="O12" s="1">
        <v>36</v>
      </c>
      <c r="P12" s="2">
        <v>1.722</v>
      </c>
      <c r="Q12" s="1">
        <v>9</v>
      </c>
      <c r="R12" s="2">
        <v>12</v>
      </c>
    </row>
    <row r="13" spans="2:19">
      <c r="G13" s="2"/>
      <c r="I13" s="2"/>
      <c r="P13" s="2"/>
      <c r="R13" s="2"/>
    </row>
    <row r="14" spans="2:19">
      <c r="D14" s="1">
        <v>479</v>
      </c>
      <c r="E14" s="1">
        <v>445</v>
      </c>
      <c r="F14" s="1">
        <v>106</v>
      </c>
      <c r="G14" s="2">
        <v>4.1980000000000004</v>
      </c>
      <c r="H14" s="1">
        <v>67</v>
      </c>
      <c r="I14" s="2"/>
      <c r="M14" s="1">
        <v>452</v>
      </c>
      <c r="N14" s="1">
        <v>394</v>
      </c>
      <c r="O14" s="1">
        <v>106</v>
      </c>
      <c r="P14" s="2">
        <v>3.7160000000000002</v>
      </c>
      <c r="Q14" s="1">
        <v>62</v>
      </c>
      <c r="R14" s="2"/>
    </row>
    <row r="15" spans="2:19">
      <c r="I15" s="2"/>
      <c r="R15" s="2"/>
    </row>
    <row r="16" spans="2:19">
      <c r="D16" s="3">
        <v>0.92901</v>
      </c>
      <c r="I16" s="2">
        <v>40.517000000000003</v>
      </c>
      <c r="M16" s="3">
        <v>0.87168000000000001</v>
      </c>
      <c r="R16" s="2">
        <v>41.470999999999997</v>
      </c>
    </row>
    <row r="20" spans="1:15">
      <c r="L20" t="s">
        <v>12</v>
      </c>
      <c r="O20" s="1">
        <v>54</v>
      </c>
    </row>
    <row r="22" spans="1:15">
      <c r="C22" t="s">
        <v>7</v>
      </c>
      <c r="F22" s="1">
        <v>12</v>
      </c>
      <c r="L22" t="s">
        <v>9</v>
      </c>
    </row>
    <row r="23" spans="1:15">
      <c r="A23" s="9" t="s">
        <v>13</v>
      </c>
      <c r="B23" s="10">
        <f>SUMPRODUCT((C:C="Hussaarts, Peter")*(F:F))+SUMPRODUCT((L:L="Hussaarts, Peter")*(O:O))</f>
        <v>116</v>
      </c>
    </row>
    <row r="24" spans="1:15">
      <c r="A24" s="11" t="s">
        <v>14</v>
      </c>
      <c r="B24" s="12">
        <f>SUMPRODUCT((C:C="Palinckx, Fons")*(F:F))+SUMPRODUCT((L:L="Palinckx, Fons")*(O:O))</f>
        <v>62</v>
      </c>
      <c r="L24" t="s">
        <v>10</v>
      </c>
      <c r="O24" s="1">
        <v>21</v>
      </c>
    </row>
    <row r="25" spans="1:15">
      <c r="A25" s="11" t="s">
        <v>15</v>
      </c>
      <c r="B25" s="12">
        <f>SUMPRODUCT((C7:C28="Meeus, Frans")*(F7:F28))+SUMPRODUCT((L7:L28="Meeus, Frans")*(O7:O28))</f>
        <v>90</v>
      </c>
      <c r="C25" t="s">
        <v>9</v>
      </c>
    </row>
    <row r="26" spans="1:15">
      <c r="A26" s="13" t="s">
        <v>16</v>
      </c>
      <c r="B26" s="14">
        <f>SUMPRODUCT((C8:C29="Lindhoud, Jan")*(F8:F29))+SUMPRODUCT((L8:L29="Lindhoud, Jan")*(O8:O29))</f>
        <v>56</v>
      </c>
    </row>
    <row r="27" spans="1:15">
      <c r="C27" t="s">
        <v>7</v>
      </c>
      <c r="F27" s="1">
        <v>20</v>
      </c>
      <c r="L27" t="s">
        <v>8</v>
      </c>
      <c r="O27" s="1">
        <v>20</v>
      </c>
    </row>
    <row r="29" spans="1:15">
      <c r="C29" t="s">
        <v>7</v>
      </c>
      <c r="F29" s="1">
        <v>28</v>
      </c>
    </row>
    <row r="31" spans="1:15">
      <c r="F31"/>
    </row>
    <row r="33" spans="2:19">
      <c r="K33" t="s">
        <v>17</v>
      </c>
    </row>
    <row r="35" spans="2:19">
      <c r="B35" t="s">
        <v>0</v>
      </c>
      <c r="C35" s="7"/>
      <c r="D35" s="1" t="s">
        <v>1</v>
      </c>
      <c r="E35" s="1" t="s">
        <v>2</v>
      </c>
      <c r="F35" s="6"/>
      <c r="G35" s="1" t="s">
        <v>3</v>
      </c>
      <c r="H35" s="1" t="s">
        <v>4</v>
      </c>
      <c r="I35" s="1" t="s">
        <v>5</v>
      </c>
      <c r="J35" s="1" t="s">
        <v>6</v>
      </c>
      <c r="K35" t="s">
        <v>0</v>
      </c>
      <c r="L35" s="7"/>
      <c r="M35" s="1" t="s">
        <v>1</v>
      </c>
      <c r="N35" s="1" t="s">
        <v>2</v>
      </c>
      <c r="O35" s="6"/>
      <c r="P35" s="1" t="s">
        <v>3</v>
      </c>
      <c r="Q35" s="1" t="s">
        <v>4</v>
      </c>
      <c r="R35" s="1" t="s">
        <v>5</v>
      </c>
      <c r="S35" s="1" t="s">
        <v>6</v>
      </c>
    </row>
    <row r="37" spans="2:19">
      <c r="B37">
        <v>1225</v>
      </c>
      <c r="C37" t="s">
        <v>7</v>
      </c>
      <c r="D37" s="1">
        <v>240</v>
      </c>
      <c r="E37" s="1">
        <v>191</v>
      </c>
      <c r="F37" s="1">
        <v>28</v>
      </c>
      <c r="G37" s="4">
        <v>6821</v>
      </c>
      <c r="H37" s="1">
        <v>29</v>
      </c>
      <c r="I37" s="4">
        <v>7958</v>
      </c>
      <c r="K37">
        <v>1024</v>
      </c>
      <c r="L37" t="s">
        <v>18</v>
      </c>
      <c r="M37" s="1">
        <v>80</v>
      </c>
      <c r="N37" s="1">
        <v>80</v>
      </c>
      <c r="O37" s="1">
        <v>28</v>
      </c>
      <c r="P37" s="4">
        <v>2857</v>
      </c>
      <c r="Q37" s="1">
        <v>13</v>
      </c>
      <c r="R37" s="1">
        <v>12</v>
      </c>
    </row>
    <row r="39" spans="2:19">
      <c r="B39">
        <v>1217</v>
      </c>
      <c r="C39" t="s">
        <v>19</v>
      </c>
      <c r="D39" s="1">
        <v>70</v>
      </c>
      <c r="E39" s="1">
        <v>67</v>
      </c>
      <c r="F39" s="1">
        <v>38</v>
      </c>
      <c r="G39" s="4">
        <v>1763</v>
      </c>
      <c r="H39" s="1">
        <v>7</v>
      </c>
      <c r="I39" s="4">
        <v>9571</v>
      </c>
      <c r="K39">
        <v>1016</v>
      </c>
      <c r="L39" t="s">
        <v>20</v>
      </c>
      <c r="M39" s="1">
        <v>75</v>
      </c>
      <c r="N39" s="1">
        <v>75</v>
      </c>
      <c r="O39" s="1">
        <v>38</v>
      </c>
      <c r="P39" s="4">
        <v>1973</v>
      </c>
      <c r="Q39" s="1">
        <v>13</v>
      </c>
      <c r="R39" s="1">
        <v>12</v>
      </c>
    </row>
    <row r="41" spans="2:19">
      <c r="B41">
        <v>1241</v>
      </c>
      <c r="C41" t="s">
        <v>11</v>
      </c>
      <c r="D41" s="1">
        <v>59</v>
      </c>
      <c r="E41" s="1">
        <v>21</v>
      </c>
      <c r="F41" s="1">
        <v>17</v>
      </c>
      <c r="G41" s="4">
        <v>1235</v>
      </c>
      <c r="H41" s="1">
        <v>4</v>
      </c>
      <c r="I41" s="4">
        <v>3559</v>
      </c>
      <c r="K41">
        <v>1022</v>
      </c>
      <c r="L41" t="s">
        <v>21</v>
      </c>
      <c r="M41" s="1">
        <v>70</v>
      </c>
      <c r="N41" s="1">
        <v>70</v>
      </c>
      <c r="O41" s="1">
        <v>17</v>
      </c>
      <c r="P41" s="4">
        <v>4117</v>
      </c>
      <c r="Q41" s="1">
        <v>14</v>
      </c>
      <c r="R41" s="1">
        <v>12</v>
      </c>
    </row>
    <row r="43" spans="2:19">
      <c r="B43">
        <v>1238</v>
      </c>
      <c r="C43" t="s">
        <v>22</v>
      </c>
      <c r="D43" s="1">
        <v>59</v>
      </c>
      <c r="E43" s="1">
        <v>59</v>
      </c>
      <c r="F43" s="1">
        <v>33</v>
      </c>
      <c r="G43" s="4">
        <v>1787</v>
      </c>
      <c r="H43" s="1">
        <v>8</v>
      </c>
      <c r="I43" s="1">
        <v>12</v>
      </c>
      <c r="K43">
        <v>1023</v>
      </c>
      <c r="L43" t="s">
        <v>23</v>
      </c>
      <c r="M43" s="1">
        <v>59</v>
      </c>
      <c r="N43" s="1">
        <v>51</v>
      </c>
      <c r="O43" s="1">
        <v>33</v>
      </c>
      <c r="P43" s="4">
        <v>1545</v>
      </c>
      <c r="Q43" s="1">
        <v>8</v>
      </c>
      <c r="R43" s="4">
        <v>8644</v>
      </c>
    </row>
    <row r="45" spans="2:19">
      <c r="D45" s="1">
        <v>428</v>
      </c>
      <c r="E45" s="1">
        <v>338</v>
      </c>
      <c r="F45" s="1">
        <v>116</v>
      </c>
      <c r="G45" s="4">
        <v>2913</v>
      </c>
      <c r="H45" s="1">
        <v>29</v>
      </c>
      <c r="M45" s="1">
        <v>284</v>
      </c>
      <c r="N45" s="1">
        <v>276</v>
      </c>
      <c r="O45" s="1">
        <v>116</v>
      </c>
      <c r="P45" s="4">
        <v>2379</v>
      </c>
      <c r="Q45" s="1">
        <v>14</v>
      </c>
    </row>
    <row r="47" spans="2:19">
      <c r="D47" s="5">
        <v>789.71</v>
      </c>
      <c r="I47" s="4">
        <v>33088</v>
      </c>
      <c r="M47" s="5">
        <v>971.83</v>
      </c>
      <c r="R47" s="4">
        <v>44644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Konings</dc:creator>
  <cp:lastModifiedBy>Piet Konings</cp:lastModifiedBy>
  <dcterms:created xsi:type="dcterms:W3CDTF">2017-08-03T16:23:33Z</dcterms:created>
  <dcterms:modified xsi:type="dcterms:W3CDTF">2017-08-03T20:40:35Z</dcterms:modified>
</cp:coreProperties>
</file>