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ownloads\"/>
    </mc:Choice>
  </mc:AlternateContent>
  <bookViews>
    <workbookView xWindow="0" yWindow="0" windowWidth="28800" windowHeight="12450" tabRatio="405" activeTab="1"/>
  </bookViews>
  <sheets>
    <sheet name="Beoordeling" sheetId="3" r:id="rId1"/>
    <sheet name="DATA" sheetId="6" r:id="rId2"/>
  </sheets>
  <calcPr calcId="152511"/>
</workbook>
</file>

<file path=xl/calcChain.xml><?xml version="1.0" encoding="utf-8"?>
<calcChain xmlns="http://schemas.openxmlformats.org/spreadsheetml/2006/main">
  <c r="B3" i="6" l="1"/>
  <c r="B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4" i="6"/>
  <c r="C3" i="6"/>
  <c r="A54" i="3" l="1"/>
  <c r="A53" i="3"/>
  <c r="A52" i="3"/>
  <c r="B37" i="6" l="1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1" i="3"/>
  <c r="B42" i="3" s="1"/>
  <c r="B43" i="3" l="1"/>
</calcChain>
</file>

<file path=xl/sharedStrings.xml><?xml version="1.0" encoding="utf-8"?>
<sst xmlns="http://schemas.openxmlformats.org/spreadsheetml/2006/main" count="50" uniqueCount="46">
  <si>
    <t>Beoordelingsmodel onderwijseenheid:</t>
  </si>
  <si>
    <t>PROJ</t>
  </si>
  <si>
    <t>Vakles:</t>
  </si>
  <si>
    <t>Project 1</t>
  </si>
  <si>
    <t>Niveau</t>
  </si>
  <si>
    <t>Datum:</t>
  </si>
  <si>
    <t>Docent:</t>
  </si>
  <si>
    <t>Student:</t>
  </si>
  <si>
    <t>Klas:</t>
  </si>
  <si>
    <t>Waardering</t>
  </si>
  <si>
    <t>Er is geen samenwerkingscontract opgesteld</t>
  </si>
  <si>
    <t>Er is een samenwerkingscontract opgesteld</t>
  </si>
  <si>
    <t>Er is een uitgebreid samenwerkingscontract opgesteld waarbij een goed reflecterend vermogen aan wordt getoond (bijvoorbeeld: iedereen heeft zijn haar sterke/zwakke kanten benoemd)</t>
  </si>
  <si>
    <t>Student heeft geen voorstelblad toegevoegd</t>
  </si>
  <si>
    <t>Student heeft een voorstelblad toegevoegd</t>
  </si>
  <si>
    <t>EN de student heeft zijn voorstelblad heel creatief gemaakt en extra informatie toegevoegd</t>
  </si>
  <si>
    <t>Studenten hebben minder dan 4 thema’s behandeld</t>
  </si>
  <si>
    <t>Studenten hebben meer dan 4 thema’s behandeld</t>
  </si>
  <si>
    <t>Studenten hebben alle thema’s op verschillende wijzen behandeld en op een uiterst creatieve wijze vormgegeven</t>
  </si>
  <si>
    <t>Studenten hebben geen probleem van de week behandeld</t>
  </si>
  <si>
    <t>Studenten hebben een probleem van de week behandeld</t>
  </si>
  <si>
    <t>Studenten hebben het probleem van de week op een uiterst creatieve wijze vormgegeven</t>
  </si>
  <si>
    <t>Studenten hebben geen ‘lezersvragen’ behandeld</t>
  </si>
  <si>
    <t>Studenten hebben ‘lezersvragen’ behandeld</t>
  </si>
  <si>
    <t>Studenten hebben ‘lezersvragen’ op een uiterst creatieve wijze vormgegeven</t>
  </si>
  <si>
    <t>Studenten hebben geen eigen lay-out gemaakt (zelf kleur geprint)</t>
  </si>
  <si>
    <t>Studenten hebben een eigen lay-out gemaakt</t>
  </si>
  <si>
    <t>Studenten hebben hun eigen lay-out op een uiterst creatieve wijze vormgegeven</t>
  </si>
  <si>
    <t>Studenten hebben geen eigen voorkant gemaakt (zelf kleur geprint)</t>
  </si>
  <si>
    <t>Studenten hebben een eigen voorkant gemaakt</t>
  </si>
  <si>
    <t>Studenten hebben hun eigen voorkant op een uiterst creatieve wijze vormgegeven</t>
  </si>
  <si>
    <t>Studenten hebben hun magazine niet gepresenteerd</t>
  </si>
  <si>
    <t>Studenten hebben hun magazine gepresenteerd</t>
  </si>
  <si>
    <t>Studenten hebben hun magazine op een originele en creatieve manier gepresenteerd</t>
  </si>
  <si>
    <t>TOTAAL</t>
  </si>
  <si>
    <t>CIJFER</t>
  </si>
  <si>
    <t>Invoeren in TP</t>
  </si>
  <si>
    <t>Handtekening docent</t>
  </si>
  <si>
    <t>Cesuur</t>
  </si>
  <si>
    <t>Punten</t>
  </si>
  <si>
    <t>Cijfer</t>
  </si>
  <si>
    <t>NA</t>
  </si>
  <si>
    <t>O</t>
  </si>
  <si>
    <t>V</t>
  </si>
  <si>
    <t>G</t>
  </si>
  <si>
    <t>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</si>
</sst>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indexed="8"/>
      <name val="Calibri"/>
      <family val="2"/>
    </font>
    <font>
      <sz val="16"/>
      <color indexed="8"/>
      <name val="Arial"/>
      <family val="2"/>
    </font>
    <font>
      <b/>
      <i/>
      <sz val="12"/>
      <color indexed="8"/>
      <name val="Arial"/>
      <family val="2"/>
      <charset val="1"/>
    </font>
    <font>
      <b/>
      <sz val="12"/>
      <color indexed="8"/>
      <name val="Arial"/>
      <family val="2"/>
    </font>
    <font>
      <sz val="12"/>
      <color indexed="8"/>
      <name val="Arial"/>
      <family val="2"/>
      <charset val="1"/>
    </font>
    <font>
      <sz val="12"/>
      <color indexed="8"/>
      <name val="Arial"/>
      <family val="2"/>
    </font>
    <font>
      <sz val="13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0" fontId="9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7F7F7F"/>
      <rgbColor rgb="009999FF"/>
      <rgbColor rgb="00993366"/>
      <rgbColor rgb="00E6E6E6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G1" sqref="G1"/>
    </sheetView>
  </sheetViews>
  <sheetFormatPr defaultColWidth="8.5703125" defaultRowHeight="15" x14ac:dyDescent="0.25"/>
  <cols>
    <col min="1" max="1" width="12.7109375" style="5" customWidth="1"/>
    <col min="2" max="2" width="10.5703125" customWidth="1"/>
    <col min="3" max="3" width="4.5703125" customWidth="1"/>
    <col min="4" max="4" width="19" customWidth="1"/>
    <col min="5" max="5" width="10.5703125" customWidth="1"/>
    <col min="6" max="6" width="13.42578125" customWidth="1"/>
    <col min="7" max="7" width="7.42578125" customWidth="1"/>
    <col min="8" max="8" width="11.85546875" bestFit="1" customWidth="1"/>
  </cols>
  <sheetData>
    <row r="1" spans="1:8" ht="21" thickBot="1" x14ac:dyDescent="0.3">
      <c r="A1" s="8" t="s">
        <v>0</v>
      </c>
      <c r="B1" s="9"/>
      <c r="C1" s="10"/>
      <c r="D1" s="10"/>
      <c r="E1" s="11" t="s">
        <v>1</v>
      </c>
      <c r="F1" s="12"/>
      <c r="G1" s="12"/>
      <c r="H1" s="13"/>
    </row>
    <row r="2" spans="1:8" ht="15.75" x14ac:dyDescent="0.25">
      <c r="A2" s="27" t="s">
        <v>2</v>
      </c>
      <c r="B2" s="28"/>
      <c r="C2" s="29" t="s">
        <v>3</v>
      </c>
      <c r="D2" s="30"/>
      <c r="E2" s="30"/>
      <c r="F2" s="30" t="s">
        <v>4</v>
      </c>
      <c r="G2" s="30"/>
      <c r="H2" s="31"/>
    </row>
    <row r="3" spans="1:8" x14ac:dyDescent="0.25">
      <c r="A3" s="19" t="s">
        <v>5</v>
      </c>
      <c r="B3" s="20"/>
      <c r="C3" s="32"/>
      <c r="D3" s="32"/>
      <c r="E3" s="32"/>
      <c r="F3" s="32"/>
      <c r="G3" s="32"/>
      <c r="H3" s="33"/>
    </row>
    <row r="4" spans="1:8" x14ac:dyDescent="0.25">
      <c r="A4" s="19" t="s">
        <v>6</v>
      </c>
      <c r="B4" s="20"/>
      <c r="C4" s="24"/>
      <c r="D4" s="25"/>
      <c r="E4" s="25"/>
      <c r="F4" s="25"/>
      <c r="G4" s="25"/>
      <c r="H4" s="26"/>
    </row>
    <row r="5" spans="1:8" ht="15.75" x14ac:dyDescent="0.25">
      <c r="A5" s="19" t="s">
        <v>7</v>
      </c>
      <c r="B5" s="20"/>
      <c r="C5" s="21"/>
      <c r="D5" s="22"/>
      <c r="E5" s="22"/>
      <c r="F5" s="23" t="s">
        <v>8</v>
      </c>
      <c r="G5" s="23"/>
      <c r="H5" s="23"/>
    </row>
    <row r="7" spans="1:8" x14ac:dyDescent="0.25">
      <c r="A7" s="5" t="s">
        <v>9</v>
      </c>
      <c r="B7" s="2"/>
      <c r="C7" s="2"/>
      <c r="D7" s="2"/>
      <c r="E7" s="2"/>
      <c r="F7" s="2"/>
      <c r="G7" s="2"/>
      <c r="H7" s="2"/>
    </row>
    <row r="8" spans="1:8" s="2" customFormat="1" x14ac:dyDescent="0.25">
      <c r="A8" s="6"/>
      <c r="C8" s="2">
        <v>0</v>
      </c>
      <c r="D8" s="2" t="s">
        <v>10</v>
      </c>
    </row>
    <row r="9" spans="1:8" s="2" customFormat="1" x14ac:dyDescent="0.25">
      <c r="A9" s="6"/>
      <c r="C9" s="2">
        <v>3</v>
      </c>
      <c r="D9" s="2" t="s">
        <v>11</v>
      </c>
    </row>
    <row r="10" spans="1:8" s="2" customFormat="1" ht="14.45" customHeight="1" x14ac:dyDescent="0.25">
      <c r="A10" s="6"/>
      <c r="C10" s="2">
        <v>5</v>
      </c>
      <c r="D10" s="2" t="s">
        <v>12</v>
      </c>
    </row>
    <row r="11" spans="1:8" s="2" customFormat="1" ht="14.45" customHeight="1" x14ac:dyDescent="0.25">
      <c r="A11" s="5"/>
    </row>
    <row r="12" spans="1:8" x14ac:dyDescent="0.25">
      <c r="A12" s="6"/>
      <c r="B12" s="2"/>
      <c r="C12" s="2">
        <v>0</v>
      </c>
      <c r="D12" s="2" t="s">
        <v>13</v>
      </c>
      <c r="E12" s="2"/>
      <c r="F12" s="2"/>
      <c r="G12" s="2"/>
      <c r="H12" s="2"/>
    </row>
    <row r="13" spans="1:8" x14ac:dyDescent="0.25">
      <c r="A13" s="6"/>
      <c r="B13" s="2"/>
      <c r="C13" s="2">
        <v>3</v>
      </c>
      <c r="D13" s="2" t="s">
        <v>14</v>
      </c>
      <c r="E13" s="2"/>
      <c r="F13" s="2"/>
      <c r="G13" s="2"/>
      <c r="H13" s="2"/>
    </row>
    <row r="14" spans="1:8" x14ac:dyDescent="0.25">
      <c r="A14" s="6"/>
      <c r="B14" s="2"/>
      <c r="C14" s="2">
        <v>5</v>
      </c>
      <c r="D14" s="2" t="s">
        <v>15</v>
      </c>
      <c r="E14" s="2"/>
      <c r="F14" s="2"/>
      <c r="G14" s="2"/>
      <c r="H14" s="2"/>
    </row>
    <row r="16" spans="1:8" x14ac:dyDescent="0.25">
      <c r="A16" s="6"/>
      <c r="B16" s="2"/>
      <c r="C16" s="2">
        <v>0</v>
      </c>
      <c r="D16" s="2" t="s">
        <v>16</v>
      </c>
      <c r="E16" s="2"/>
      <c r="F16" s="2"/>
      <c r="G16" s="2"/>
      <c r="H16" s="2"/>
    </row>
    <row r="17" spans="1:4" x14ac:dyDescent="0.25">
      <c r="A17" s="6"/>
      <c r="B17" s="2"/>
      <c r="C17" s="2">
        <v>3</v>
      </c>
      <c r="D17" s="2" t="s">
        <v>17</v>
      </c>
    </row>
    <row r="18" spans="1:4" x14ac:dyDescent="0.25">
      <c r="A18" s="6"/>
      <c r="B18" s="2"/>
      <c r="C18" s="2">
        <v>5</v>
      </c>
      <c r="D18" s="2" t="s">
        <v>18</v>
      </c>
    </row>
    <row r="19" spans="1:4" s="2" customFormat="1" x14ac:dyDescent="0.25">
      <c r="A19" s="14"/>
    </row>
    <row r="20" spans="1:4" s="2" customFormat="1" x14ac:dyDescent="0.25">
      <c r="A20" s="6"/>
      <c r="C20" s="2">
        <v>0</v>
      </c>
      <c r="D20" s="2" t="s">
        <v>19</v>
      </c>
    </row>
    <row r="21" spans="1:4" s="2" customFormat="1" x14ac:dyDescent="0.25">
      <c r="A21" s="6"/>
      <c r="C21" s="2">
        <v>3</v>
      </c>
      <c r="D21" s="2" t="s">
        <v>20</v>
      </c>
    </row>
    <row r="22" spans="1:4" s="2" customFormat="1" x14ac:dyDescent="0.25">
      <c r="A22" s="6"/>
      <c r="C22" s="2">
        <v>5</v>
      </c>
      <c r="D22" s="2" t="s">
        <v>21</v>
      </c>
    </row>
    <row r="24" spans="1:4" x14ac:dyDescent="0.25">
      <c r="A24" s="6"/>
      <c r="B24" s="2"/>
      <c r="C24" s="2">
        <v>0</v>
      </c>
      <c r="D24" s="2" t="s">
        <v>22</v>
      </c>
    </row>
    <row r="25" spans="1:4" x14ac:dyDescent="0.25">
      <c r="A25" s="15"/>
      <c r="B25" s="2"/>
      <c r="C25" s="2">
        <v>3</v>
      </c>
      <c r="D25" s="2" t="s">
        <v>23</v>
      </c>
    </row>
    <row r="26" spans="1:4" x14ac:dyDescent="0.25">
      <c r="A26" s="6"/>
      <c r="B26" s="2"/>
      <c r="C26" s="2">
        <v>5</v>
      </c>
      <c r="D26" s="2" t="s">
        <v>24</v>
      </c>
    </row>
    <row r="27" spans="1:4" x14ac:dyDescent="0.25">
      <c r="B27" s="2"/>
      <c r="C27" s="2"/>
      <c r="D27" s="2"/>
    </row>
    <row r="28" spans="1:4" x14ac:dyDescent="0.25">
      <c r="A28" s="6"/>
      <c r="B28" s="2"/>
      <c r="C28" s="2">
        <v>0</v>
      </c>
      <c r="D28" s="2" t="s">
        <v>25</v>
      </c>
    </row>
    <row r="29" spans="1:4" x14ac:dyDescent="0.25">
      <c r="A29" s="6"/>
      <c r="B29" s="2"/>
      <c r="C29" s="2">
        <v>3</v>
      </c>
      <c r="D29" s="2" t="s">
        <v>26</v>
      </c>
    </row>
    <row r="30" spans="1:4" x14ac:dyDescent="0.25">
      <c r="A30" s="6"/>
      <c r="B30" s="2"/>
      <c r="C30" s="2">
        <v>5</v>
      </c>
      <c r="D30" s="2" t="s">
        <v>27</v>
      </c>
    </row>
    <row r="32" spans="1:4" x14ac:dyDescent="0.25">
      <c r="A32" s="6"/>
      <c r="B32" s="2"/>
      <c r="C32" s="2">
        <v>0</v>
      </c>
      <c r="D32" s="2" t="s">
        <v>28</v>
      </c>
    </row>
    <row r="33" spans="1:7" x14ac:dyDescent="0.25">
      <c r="A33" s="6"/>
      <c r="B33" s="2"/>
      <c r="C33" s="2">
        <v>3</v>
      </c>
      <c r="D33" s="2" t="s">
        <v>29</v>
      </c>
      <c r="E33" s="2"/>
      <c r="F33" s="2"/>
      <c r="G33" s="2"/>
    </row>
    <row r="34" spans="1:7" x14ac:dyDescent="0.25">
      <c r="A34" s="6"/>
      <c r="B34" s="2"/>
      <c r="C34" s="2">
        <v>5</v>
      </c>
      <c r="D34" s="2" t="s">
        <v>30</v>
      </c>
      <c r="E34" s="2"/>
      <c r="F34" s="2"/>
      <c r="G34" s="2"/>
    </row>
    <row r="35" spans="1:7" s="2" customFormat="1" x14ac:dyDescent="0.25">
      <c r="A35" s="5"/>
    </row>
    <row r="36" spans="1:7" s="2" customFormat="1" x14ac:dyDescent="0.25">
      <c r="A36" s="6"/>
      <c r="C36" s="2">
        <v>0</v>
      </c>
      <c r="D36" s="2" t="s">
        <v>31</v>
      </c>
    </row>
    <row r="37" spans="1:7" s="2" customFormat="1" x14ac:dyDescent="0.25">
      <c r="A37" s="6"/>
      <c r="C37" s="2">
        <v>3</v>
      </c>
      <c r="D37" s="2" t="s">
        <v>32</v>
      </c>
    </row>
    <row r="38" spans="1:7" s="2" customFormat="1" x14ac:dyDescent="0.25">
      <c r="A38" s="6"/>
      <c r="C38" s="2">
        <v>5</v>
      </c>
      <c r="D38" s="2" t="s">
        <v>33</v>
      </c>
    </row>
    <row r="39" spans="1:7" s="2" customFormat="1" x14ac:dyDescent="0.25">
      <c r="A39" s="5"/>
    </row>
    <row r="40" spans="1:7" x14ac:dyDescent="0.25">
      <c r="B40" s="2"/>
      <c r="C40" s="1"/>
      <c r="D40" s="1"/>
      <c r="E40" s="2"/>
      <c r="F40" s="2"/>
      <c r="G40" s="2"/>
    </row>
    <row r="41" spans="1:7" x14ac:dyDescent="0.25">
      <c r="A41" s="7" t="s">
        <v>34</v>
      </c>
      <c r="B41" s="5">
        <f>SUM(A12:A41)</f>
        <v>0</v>
      </c>
      <c r="C41" s="2"/>
      <c r="D41" s="2"/>
      <c r="E41" s="2"/>
      <c r="F41" s="2"/>
      <c r="G41" s="2"/>
    </row>
    <row r="42" spans="1:7" s="2" customFormat="1" x14ac:dyDescent="0.25">
      <c r="A42" s="7" t="s">
        <v>9</v>
      </c>
      <c r="B42" s="5" t="e">
        <f>VLOOKUP(Beoordeling!B41,DATA!A3:C74,3,FALSE)</f>
        <v>#N/A</v>
      </c>
    </row>
    <row r="43" spans="1:7" x14ac:dyDescent="0.25">
      <c r="A43" s="7" t="s">
        <v>35</v>
      </c>
      <c r="B43" s="16" t="e">
        <f>VLOOKUP(Beoordeling!B41,DATA!A3:B54,2,FALSE)</f>
        <v>#N/A</v>
      </c>
      <c r="C43" s="18" t="s">
        <v>36</v>
      </c>
      <c r="D43" s="18"/>
      <c r="E43" s="2"/>
      <c r="F43" s="2"/>
      <c r="G43" s="2"/>
    </row>
    <row r="45" spans="1:7" x14ac:dyDescent="0.25">
      <c r="B45" s="2"/>
      <c r="C45" s="2"/>
      <c r="D45" s="2"/>
      <c r="E45" s="2"/>
      <c r="F45" s="2"/>
      <c r="G45" s="2"/>
    </row>
    <row r="46" spans="1:7" x14ac:dyDescent="0.25">
      <c r="B46" s="5" t="s">
        <v>37</v>
      </c>
      <c r="C46" s="2"/>
      <c r="D46" s="2"/>
      <c r="E46" s="2"/>
      <c r="F46" s="2"/>
      <c r="G46" s="2"/>
    </row>
    <row r="47" spans="1:7" x14ac:dyDescent="0.25">
      <c r="B47" s="2"/>
      <c r="C47" s="2"/>
      <c r="D47" s="2"/>
      <c r="E47" s="2"/>
      <c r="F47" s="2"/>
      <c r="G47" s="2"/>
    </row>
    <row r="48" spans="1:7" x14ac:dyDescent="0.25">
      <c r="B48" s="2"/>
      <c r="C48" s="2"/>
      <c r="D48" s="2"/>
      <c r="E48" s="2"/>
      <c r="F48" s="2"/>
      <c r="G48" s="2"/>
    </row>
    <row r="50" spans="1:4" x14ac:dyDescent="0.25">
      <c r="A50" s="14"/>
      <c r="B50" s="1"/>
      <c r="C50" s="1"/>
      <c r="D50" s="1"/>
    </row>
    <row r="51" spans="1:4" x14ac:dyDescent="0.25">
      <c r="A51" s="7" t="s">
        <v>38</v>
      </c>
      <c r="B51" s="2"/>
      <c r="C51" s="1"/>
      <c r="D51" s="1"/>
    </row>
    <row r="52" spans="1:4" x14ac:dyDescent="0.25">
      <c r="A52" s="17" t="str">
        <f>T(DATA!C3:C21)</f>
        <v>O</v>
      </c>
      <c r="B52" s="4"/>
      <c r="C52" s="2"/>
      <c r="D52" s="2"/>
    </row>
    <row r="53" spans="1:4" x14ac:dyDescent="0.25">
      <c r="A53" s="2" t="str">
        <f>T(DATA!C22:C31)</f>
        <v>O</v>
      </c>
      <c r="B53" s="2"/>
      <c r="C53" s="2"/>
      <c r="D53" s="2"/>
    </row>
    <row r="54" spans="1:4" x14ac:dyDescent="0.25">
      <c r="A54" s="2" t="str">
        <f>T(DATA!C32:C37)</f>
        <v>O</v>
      </c>
      <c r="B54" s="2"/>
      <c r="C54" s="2"/>
      <c r="D54" s="2"/>
    </row>
    <row r="59" spans="1:4" ht="15" customHeight="1" x14ac:dyDescent="0.25">
      <c r="B59" s="2"/>
      <c r="C59" s="2"/>
      <c r="D59" s="2"/>
    </row>
  </sheetData>
  <sheetProtection selectLockedCells="1" selectUnlockedCells="1"/>
  <mergeCells count="11">
    <mergeCell ref="A2:B2"/>
    <mergeCell ref="C2:E2"/>
    <mergeCell ref="F2:H2"/>
    <mergeCell ref="A3:B3"/>
    <mergeCell ref="C3:H3"/>
    <mergeCell ref="C43:D43"/>
    <mergeCell ref="A4:B4"/>
    <mergeCell ref="A5:B5"/>
    <mergeCell ref="C5:E5"/>
    <mergeCell ref="F5:H5"/>
    <mergeCell ref="C4:H4"/>
  </mergeCells>
  <phoneticPr fontId="0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0"/>
  <sheetViews>
    <sheetView tabSelected="1" workbookViewId="0">
      <selection activeCell="D3" sqref="D3"/>
    </sheetView>
  </sheetViews>
  <sheetFormatPr defaultColWidth="8.5703125" defaultRowHeight="15" x14ac:dyDescent="0.25"/>
  <cols>
    <col min="1" max="1" width="8.5703125" style="2"/>
    <col min="2" max="2" width="11.28515625" style="4" bestFit="1" customWidth="1"/>
    <col min="3" max="3" width="10.5703125" style="2" bestFit="1" customWidth="1"/>
    <col min="4" max="16384" width="8.5703125" style="2"/>
  </cols>
  <sheetData>
    <row r="1" spans="1:10" x14ac:dyDescent="0.25">
      <c r="A1" s="2" t="s">
        <v>39</v>
      </c>
      <c r="B1" s="4" t="s">
        <v>40</v>
      </c>
      <c r="C1" s="2" t="s">
        <v>9</v>
      </c>
      <c r="G1" s="2">
        <v>89</v>
      </c>
    </row>
    <row r="2" spans="1:10" x14ac:dyDescent="0.25">
      <c r="A2" s="2" t="s">
        <v>41</v>
      </c>
      <c r="B2" s="4" t="s">
        <v>41</v>
      </c>
      <c r="I2" s="34" t="s">
        <v>45</v>
      </c>
      <c r="J2" s="34"/>
    </row>
    <row r="3" spans="1:10" x14ac:dyDescent="0.25">
      <c r="A3" s="2">
        <v>1</v>
      </c>
      <c r="B3" s="3">
        <f t="shared" ref="B3:B34" si="0">A3/G$1*10</f>
        <v>0.11235955056179775</v>
      </c>
      <c r="C3" s="2" t="str">
        <f>IFERROR(INDEX($J$3:$J$6,MATCH(B3,$I$3:$I$6,0)),INDEX($J$3:$J$6,MATCH(B3,$I$3:$I$6,1)+1))</f>
        <v>O</v>
      </c>
      <c r="I3" s="2">
        <v>0</v>
      </c>
      <c r="J3" s="2" t="s">
        <v>42</v>
      </c>
    </row>
    <row r="4" spans="1:10" x14ac:dyDescent="0.25">
      <c r="A4" s="2">
        <v>2</v>
      </c>
      <c r="B4" s="3">
        <f t="shared" si="0"/>
        <v>0.2247191011235955</v>
      </c>
      <c r="C4" s="2" t="str">
        <f>IFERROR(INDEX($J$3:$J$6,MATCH(B4,$I$3:$I$6,0)),INDEX($J$3:$J$6,MATCH(B4,$I$3:$I$6,1)+1))</f>
        <v>O</v>
      </c>
      <c r="I4" s="2">
        <v>5.5</v>
      </c>
      <c r="J4" s="2" t="s">
        <v>42</v>
      </c>
    </row>
    <row r="5" spans="1:10" x14ac:dyDescent="0.25">
      <c r="A5" s="2">
        <v>3</v>
      </c>
      <c r="B5" s="3">
        <f t="shared" si="0"/>
        <v>0.33707865168539325</v>
      </c>
      <c r="C5" s="2" t="str">
        <f t="shared" ref="C5:C37" si="1">IFERROR(INDEX($J$3:$J$6,MATCH(B5,$I$3:$I$6,0)),INDEX($J$3:$J$6,MATCH(B5,$I$3:$I$6,1)+1))</f>
        <v>O</v>
      </c>
      <c r="I5" s="2">
        <v>8.5</v>
      </c>
      <c r="J5" s="2" t="s">
        <v>43</v>
      </c>
    </row>
    <row r="6" spans="1:10" x14ac:dyDescent="0.25">
      <c r="A6" s="2">
        <v>4</v>
      </c>
      <c r="B6" s="3">
        <f t="shared" si="0"/>
        <v>0.449438202247191</v>
      </c>
      <c r="C6" s="2" t="str">
        <f t="shared" si="1"/>
        <v>O</v>
      </c>
      <c r="I6" s="2">
        <v>10</v>
      </c>
      <c r="J6" s="2" t="s">
        <v>44</v>
      </c>
    </row>
    <row r="7" spans="1:10" x14ac:dyDescent="0.25">
      <c r="A7" s="2">
        <v>5</v>
      </c>
      <c r="B7" s="3">
        <f t="shared" si="0"/>
        <v>0.5617977528089888</v>
      </c>
      <c r="C7" s="2" t="str">
        <f t="shared" si="1"/>
        <v>O</v>
      </c>
    </row>
    <row r="8" spans="1:10" x14ac:dyDescent="0.25">
      <c r="A8" s="2">
        <v>6</v>
      </c>
      <c r="B8" s="3">
        <f t="shared" si="0"/>
        <v>0.6741573033707865</v>
      </c>
      <c r="C8" s="2" t="str">
        <f t="shared" si="1"/>
        <v>O</v>
      </c>
    </row>
    <row r="9" spans="1:10" x14ac:dyDescent="0.25">
      <c r="A9" s="2">
        <v>7</v>
      </c>
      <c r="B9" s="3">
        <f t="shared" si="0"/>
        <v>0.78651685393258419</v>
      </c>
      <c r="C9" s="2" t="str">
        <f t="shared" si="1"/>
        <v>O</v>
      </c>
    </row>
    <row r="10" spans="1:10" x14ac:dyDescent="0.25">
      <c r="A10" s="2">
        <v>8</v>
      </c>
      <c r="B10" s="3">
        <f t="shared" si="0"/>
        <v>0.898876404494382</v>
      </c>
      <c r="C10" s="2" t="str">
        <f t="shared" si="1"/>
        <v>O</v>
      </c>
    </row>
    <row r="11" spans="1:10" x14ac:dyDescent="0.25">
      <c r="A11" s="2">
        <v>9</v>
      </c>
      <c r="B11" s="3">
        <f t="shared" si="0"/>
        <v>1.0112359550561798</v>
      </c>
      <c r="C11" s="2" t="str">
        <f t="shared" si="1"/>
        <v>O</v>
      </c>
    </row>
    <row r="12" spans="1:10" x14ac:dyDescent="0.25">
      <c r="A12" s="2">
        <v>10</v>
      </c>
      <c r="B12" s="3">
        <f t="shared" si="0"/>
        <v>1.1235955056179776</v>
      </c>
      <c r="C12" s="2" t="str">
        <f t="shared" si="1"/>
        <v>O</v>
      </c>
    </row>
    <row r="13" spans="1:10" x14ac:dyDescent="0.25">
      <c r="A13" s="2">
        <v>11</v>
      </c>
      <c r="B13" s="3">
        <f t="shared" si="0"/>
        <v>1.2359550561797752</v>
      </c>
      <c r="C13" s="2" t="str">
        <f t="shared" si="1"/>
        <v>O</v>
      </c>
    </row>
    <row r="14" spans="1:10" x14ac:dyDescent="0.25">
      <c r="A14" s="2">
        <v>12</v>
      </c>
      <c r="B14" s="3">
        <f t="shared" si="0"/>
        <v>1.348314606741573</v>
      </c>
      <c r="C14" s="2" t="str">
        <f t="shared" si="1"/>
        <v>O</v>
      </c>
    </row>
    <row r="15" spans="1:10" x14ac:dyDescent="0.25">
      <c r="A15" s="2">
        <v>13</v>
      </c>
      <c r="B15" s="3">
        <f t="shared" si="0"/>
        <v>1.4606741573033708</v>
      </c>
      <c r="C15" s="2" t="str">
        <f t="shared" si="1"/>
        <v>O</v>
      </c>
    </row>
    <row r="16" spans="1:10" x14ac:dyDescent="0.25">
      <c r="A16" s="2">
        <v>14</v>
      </c>
      <c r="B16" s="3">
        <f t="shared" si="0"/>
        <v>1.5730337078651684</v>
      </c>
      <c r="C16" s="2" t="str">
        <f t="shared" si="1"/>
        <v>O</v>
      </c>
    </row>
    <row r="17" spans="1:3" x14ac:dyDescent="0.25">
      <c r="A17" s="2">
        <v>15</v>
      </c>
      <c r="B17" s="3">
        <f t="shared" si="0"/>
        <v>1.6853932584269662</v>
      </c>
      <c r="C17" s="2" t="str">
        <f t="shared" si="1"/>
        <v>O</v>
      </c>
    </row>
    <row r="18" spans="1:3" x14ac:dyDescent="0.25">
      <c r="A18" s="2">
        <v>16</v>
      </c>
      <c r="B18" s="3">
        <f t="shared" si="0"/>
        <v>1.797752808988764</v>
      </c>
      <c r="C18" s="2" t="str">
        <f t="shared" si="1"/>
        <v>O</v>
      </c>
    </row>
    <row r="19" spans="1:3" x14ac:dyDescent="0.25">
      <c r="A19" s="2">
        <v>17</v>
      </c>
      <c r="B19" s="3">
        <f t="shared" si="0"/>
        <v>1.9101123595505618</v>
      </c>
      <c r="C19" s="2" t="str">
        <f t="shared" si="1"/>
        <v>O</v>
      </c>
    </row>
    <row r="20" spans="1:3" x14ac:dyDescent="0.25">
      <c r="A20" s="2">
        <v>18</v>
      </c>
      <c r="B20" s="3">
        <f t="shared" si="0"/>
        <v>2.0224719101123596</v>
      </c>
      <c r="C20" s="2" t="str">
        <f t="shared" si="1"/>
        <v>O</v>
      </c>
    </row>
    <row r="21" spans="1:3" x14ac:dyDescent="0.25">
      <c r="A21" s="2">
        <v>19</v>
      </c>
      <c r="B21" s="3">
        <f t="shared" si="0"/>
        <v>2.1348314606741572</v>
      </c>
      <c r="C21" s="2" t="str">
        <f t="shared" si="1"/>
        <v>O</v>
      </c>
    </row>
    <row r="22" spans="1:3" x14ac:dyDescent="0.25">
      <c r="A22" s="2">
        <v>20</v>
      </c>
      <c r="B22" s="3">
        <f t="shared" si="0"/>
        <v>2.2471910112359552</v>
      </c>
      <c r="C22" s="2" t="str">
        <f t="shared" si="1"/>
        <v>O</v>
      </c>
    </row>
    <row r="23" spans="1:3" x14ac:dyDescent="0.25">
      <c r="A23" s="2">
        <v>21</v>
      </c>
      <c r="B23" s="3">
        <f t="shared" si="0"/>
        <v>2.3595505617977528</v>
      </c>
      <c r="C23" s="2" t="str">
        <f t="shared" si="1"/>
        <v>O</v>
      </c>
    </row>
    <row r="24" spans="1:3" x14ac:dyDescent="0.25">
      <c r="A24" s="2">
        <v>22</v>
      </c>
      <c r="B24" s="3">
        <f t="shared" si="0"/>
        <v>2.4719101123595504</v>
      </c>
      <c r="C24" s="2" t="str">
        <f t="shared" si="1"/>
        <v>O</v>
      </c>
    </row>
    <row r="25" spans="1:3" x14ac:dyDescent="0.25">
      <c r="A25" s="2">
        <v>23</v>
      </c>
      <c r="B25" s="3">
        <f t="shared" si="0"/>
        <v>2.5842696629213484</v>
      </c>
      <c r="C25" s="2" t="str">
        <f t="shared" si="1"/>
        <v>O</v>
      </c>
    </row>
    <row r="26" spans="1:3" x14ac:dyDescent="0.25">
      <c r="A26" s="2">
        <v>24</v>
      </c>
      <c r="B26" s="3">
        <f t="shared" si="0"/>
        <v>2.696629213483146</v>
      </c>
      <c r="C26" s="2" t="str">
        <f t="shared" si="1"/>
        <v>O</v>
      </c>
    </row>
    <row r="27" spans="1:3" x14ac:dyDescent="0.25">
      <c r="A27" s="2">
        <v>25</v>
      </c>
      <c r="B27" s="3">
        <f t="shared" si="0"/>
        <v>2.808988764044944</v>
      </c>
      <c r="C27" s="2" t="str">
        <f t="shared" si="1"/>
        <v>O</v>
      </c>
    </row>
    <row r="28" spans="1:3" x14ac:dyDescent="0.25">
      <c r="A28" s="2">
        <v>26</v>
      </c>
      <c r="B28" s="3">
        <f t="shared" si="0"/>
        <v>2.9213483146067416</v>
      </c>
      <c r="C28" s="2" t="str">
        <f t="shared" si="1"/>
        <v>O</v>
      </c>
    </row>
    <row r="29" spans="1:3" x14ac:dyDescent="0.25">
      <c r="A29" s="2">
        <v>27</v>
      </c>
      <c r="B29" s="3">
        <f t="shared" si="0"/>
        <v>3.0337078651685396</v>
      </c>
      <c r="C29" s="2" t="str">
        <f t="shared" si="1"/>
        <v>O</v>
      </c>
    </row>
    <row r="30" spans="1:3" x14ac:dyDescent="0.25">
      <c r="A30" s="2">
        <v>28</v>
      </c>
      <c r="B30" s="3">
        <f t="shared" si="0"/>
        <v>3.1460674157303368</v>
      </c>
      <c r="C30" s="2" t="str">
        <f t="shared" si="1"/>
        <v>O</v>
      </c>
    </row>
    <row r="31" spans="1:3" x14ac:dyDescent="0.25">
      <c r="A31" s="2">
        <v>29</v>
      </c>
      <c r="B31" s="3">
        <f t="shared" si="0"/>
        <v>3.2584269662921352</v>
      </c>
      <c r="C31" s="2" t="str">
        <f t="shared" si="1"/>
        <v>O</v>
      </c>
    </row>
    <row r="32" spans="1:3" x14ac:dyDescent="0.25">
      <c r="A32" s="2">
        <v>30</v>
      </c>
      <c r="B32" s="3">
        <f t="shared" si="0"/>
        <v>3.3707865168539324</v>
      </c>
      <c r="C32" s="2" t="str">
        <f t="shared" si="1"/>
        <v>O</v>
      </c>
    </row>
    <row r="33" spans="1:3" x14ac:dyDescent="0.25">
      <c r="A33" s="2">
        <v>31</v>
      </c>
      <c r="B33" s="3">
        <f t="shared" si="0"/>
        <v>3.4831460674157304</v>
      </c>
      <c r="C33" s="2" t="str">
        <f t="shared" si="1"/>
        <v>O</v>
      </c>
    </row>
    <row r="34" spans="1:3" x14ac:dyDescent="0.25">
      <c r="A34" s="2">
        <v>32</v>
      </c>
      <c r="B34" s="3">
        <f t="shared" si="0"/>
        <v>3.595505617977528</v>
      </c>
      <c r="C34" s="2" t="str">
        <f t="shared" si="1"/>
        <v>O</v>
      </c>
    </row>
    <row r="35" spans="1:3" x14ac:dyDescent="0.25">
      <c r="A35" s="2">
        <v>33</v>
      </c>
      <c r="B35" s="3">
        <f t="shared" ref="B35:B37" si="2">A35/G$1*10</f>
        <v>3.707865168539326</v>
      </c>
      <c r="C35" s="2" t="str">
        <f t="shared" si="1"/>
        <v>O</v>
      </c>
    </row>
    <row r="36" spans="1:3" x14ac:dyDescent="0.25">
      <c r="A36" s="2">
        <v>34</v>
      </c>
      <c r="B36" s="3">
        <f t="shared" si="2"/>
        <v>3.8202247191011236</v>
      </c>
      <c r="C36" s="2" t="str">
        <f t="shared" si="1"/>
        <v>O</v>
      </c>
    </row>
    <row r="37" spans="1:3" x14ac:dyDescent="0.25">
      <c r="A37" s="2">
        <v>35</v>
      </c>
      <c r="B37" s="3">
        <f t="shared" si="2"/>
        <v>3.9325842696629216</v>
      </c>
      <c r="C37" s="2" t="str">
        <f t="shared" si="1"/>
        <v>O</v>
      </c>
    </row>
    <row r="38" spans="1:3" x14ac:dyDescent="0.25">
      <c r="B38" s="3"/>
    </row>
    <row r="39" spans="1:3" x14ac:dyDescent="0.25">
      <c r="B39" s="3"/>
    </row>
    <row r="40" spans="1:3" x14ac:dyDescent="0.25">
      <c r="B40" s="3"/>
    </row>
    <row r="41" spans="1:3" x14ac:dyDescent="0.25">
      <c r="B41" s="3"/>
    </row>
    <row r="42" spans="1:3" x14ac:dyDescent="0.25">
      <c r="B42" s="3"/>
    </row>
    <row r="43" spans="1:3" x14ac:dyDescent="0.25">
      <c r="B43" s="3"/>
    </row>
    <row r="44" spans="1:3" x14ac:dyDescent="0.25">
      <c r="B44" s="3"/>
    </row>
    <row r="45" spans="1:3" x14ac:dyDescent="0.25">
      <c r="B45" s="3"/>
    </row>
    <row r="46" spans="1:3" x14ac:dyDescent="0.25">
      <c r="B46" s="3"/>
    </row>
    <row r="47" spans="1:3" x14ac:dyDescent="0.25">
      <c r="B47" s="3"/>
    </row>
    <row r="48" spans="1:3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</sheetData>
  <sheetProtection selectLockedCells="1" selectUnlockedCells="1"/>
  <mergeCells count="1">
    <mergeCell ref="I2:J2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</vt:lpstr>
      <vt:lpstr>DATA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Bekkering</dc:creator>
  <cp:keywords/>
  <dc:description/>
  <cp:lastModifiedBy>Admin</cp:lastModifiedBy>
  <cp:revision/>
  <dcterms:created xsi:type="dcterms:W3CDTF">2011-09-11T19:16:38Z</dcterms:created>
  <dcterms:modified xsi:type="dcterms:W3CDTF">2017-09-30T13:44:08Z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