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m. Schijf\Desktop\"/>
    </mc:Choice>
  </mc:AlternateContent>
  <bookViews>
    <workbookView xWindow="0" yWindow="0" windowWidth="19200" windowHeight="8655" activeTab="1"/>
  </bookViews>
  <sheets>
    <sheet name="Blad1" sheetId="1" r:id="rId1"/>
    <sheet name="pole voorspelling" sheetId="2" r:id="rId2"/>
  </sheets>
  <externalReferences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2" l="1"/>
  <c r="H7" i="2"/>
  <c r="G7" i="2"/>
  <c r="F7" i="2"/>
  <c r="E7" i="2"/>
  <c r="D7" i="2"/>
  <c r="C7" i="2"/>
  <c r="I5" i="2"/>
  <c r="H5" i="2"/>
  <c r="G5" i="2"/>
  <c r="F5" i="2"/>
  <c r="E5" i="2"/>
  <c r="D5" i="2"/>
  <c r="C5" i="2"/>
  <c r="K15" i="2"/>
  <c r="K13" i="2"/>
  <c r="K9" i="2"/>
  <c r="P40" i="1"/>
  <c r="N40" i="1"/>
  <c r="L40" i="1"/>
  <c r="J40" i="1"/>
  <c r="H40" i="1"/>
  <c r="F40" i="1"/>
  <c r="D40" i="1"/>
  <c r="P39" i="1"/>
  <c r="N39" i="1"/>
  <c r="L39" i="1"/>
  <c r="J39" i="1"/>
  <c r="H39" i="1"/>
  <c r="F39" i="1"/>
  <c r="D39" i="1"/>
  <c r="P38" i="1"/>
  <c r="N38" i="1"/>
  <c r="L38" i="1"/>
  <c r="J38" i="1"/>
  <c r="H38" i="1"/>
  <c r="F38" i="1"/>
  <c r="D38" i="1"/>
  <c r="P37" i="1"/>
  <c r="N37" i="1"/>
  <c r="L37" i="1"/>
  <c r="J37" i="1"/>
  <c r="H37" i="1"/>
  <c r="F37" i="1"/>
  <c r="D37" i="1"/>
  <c r="P36" i="1"/>
  <c r="N36" i="1"/>
  <c r="L36" i="1"/>
  <c r="J36" i="1"/>
  <c r="H36" i="1"/>
  <c r="F36" i="1"/>
  <c r="D36" i="1"/>
  <c r="P35" i="1"/>
  <c r="N35" i="1"/>
  <c r="L35" i="1"/>
  <c r="J35" i="1"/>
  <c r="H35" i="1"/>
  <c r="F35" i="1"/>
  <c r="D35" i="1"/>
  <c r="P34" i="1"/>
  <c r="N34" i="1"/>
  <c r="L34" i="1"/>
  <c r="J34" i="1"/>
  <c r="H34" i="1"/>
  <c r="F34" i="1"/>
  <c r="D34" i="1"/>
  <c r="P27" i="1"/>
  <c r="N27" i="1"/>
  <c r="L27" i="1"/>
  <c r="J27" i="1"/>
  <c r="H27" i="1"/>
  <c r="F27" i="1"/>
  <c r="D27" i="1"/>
  <c r="P26" i="1"/>
  <c r="N26" i="1"/>
  <c r="L26" i="1"/>
  <c r="J26" i="1"/>
  <c r="H26" i="1"/>
  <c r="F26" i="1"/>
  <c r="D26" i="1"/>
  <c r="Q26" i="1" s="1"/>
  <c r="P25" i="1"/>
  <c r="N25" i="1"/>
  <c r="L25" i="1"/>
  <c r="J25" i="1"/>
  <c r="H25" i="1"/>
  <c r="F25" i="1"/>
  <c r="D25" i="1"/>
  <c r="P24" i="1"/>
  <c r="N24" i="1"/>
  <c r="L24" i="1"/>
  <c r="J24" i="1"/>
  <c r="H24" i="1"/>
  <c r="F24" i="1"/>
  <c r="D24" i="1"/>
  <c r="P23" i="1"/>
  <c r="N23" i="1"/>
  <c r="L23" i="1"/>
  <c r="J23" i="1"/>
  <c r="H23" i="1"/>
  <c r="F23" i="1"/>
  <c r="D23" i="1"/>
  <c r="P22" i="1"/>
  <c r="N22" i="1"/>
  <c r="L22" i="1"/>
  <c r="J22" i="1"/>
  <c r="H22" i="1"/>
  <c r="F22" i="1"/>
  <c r="D22" i="1"/>
  <c r="Q22" i="1" s="1"/>
  <c r="P21" i="1"/>
  <c r="N21" i="1"/>
  <c r="L21" i="1"/>
  <c r="J21" i="1"/>
  <c r="H21" i="1"/>
  <c r="F21" i="1"/>
  <c r="D21" i="1"/>
  <c r="P15" i="1"/>
  <c r="N15" i="1"/>
  <c r="L15" i="1"/>
  <c r="J15" i="1"/>
  <c r="H15" i="1"/>
  <c r="F15" i="1"/>
  <c r="D15" i="1"/>
  <c r="P14" i="1"/>
  <c r="N14" i="1"/>
  <c r="L14" i="1"/>
  <c r="J14" i="1"/>
  <c r="H14" i="1"/>
  <c r="F14" i="1"/>
  <c r="D14" i="1"/>
  <c r="P13" i="1"/>
  <c r="N13" i="1"/>
  <c r="L13" i="1"/>
  <c r="J13" i="1"/>
  <c r="H13" i="1"/>
  <c r="F13" i="1"/>
  <c r="D13" i="1"/>
  <c r="Q13" i="1" s="1"/>
  <c r="P12" i="1"/>
  <c r="N12" i="1"/>
  <c r="L12" i="1"/>
  <c r="J12" i="1"/>
  <c r="H12" i="1"/>
  <c r="F12" i="1"/>
  <c r="D12" i="1"/>
  <c r="P11" i="1"/>
  <c r="N11" i="1"/>
  <c r="L11" i="1"/>
  <c r="J11" i="1"/>
  <c r="H11" i="1"/>
  <c r="F11" i="1"/>
  <c r="D11" i="1"/>
  <c r="P10" i="1"/>
  <c r="N10" i="1"/>
  <c r="L10" i="1"/>
  <c r="J10" i="1"/>
  <c r="H10" i="1"/>
  <c r="F10" i="1"/>
  <c r="D10" i="1"/>
  <c r="P9" i="1"/>
  <c r="N9" i="1"/>
  <c r="L9" i="1"/>
  <c r="J9" i="1"/>
  <c r="H9" i="1"/>
  <c r="F9" i="1"/>
  <c r="D9" i="1"/>
  <c r="Q9" i="1" s="1"/>
  <c r="Q12" i="1" l="1"/>
  <c r="Q21" i="1"/>
  <c r="Q25" i="1"/>
  <c r="Q11" i="1"/>
  <c r="Q15" i="1"/>
  <c r="Q24" i="1"/>
  <c r="Q10" i="1"/>
  <c r="Q14" i="1"/>
  <c r="Q23" i="1"/>
  <c r="Q27" i="1"/>
  <c r="K7" i="2"/>
  <c r="K5" i="2"/>
</calcChain>
</file>

<file path=xl/sharedStrings.xml><?xml version="1.0" encoding="utf-8"?>
<sst xmlns="http://schemas.openxmlformats.org/spreadsheetml/2006/main" count="95" uniqueCount="49">
  <si>
    <r>
      <rPr>
        <b/>
        <sz val="18"/>
        <color theme="1"/>
        <rFont val="Calibri"/>
        <family val="2"/>
        <scheme val="minor"/>
      </rPr>
      <t xml:space="preserve"> Totaal  uitslagen formule 1</t>
    </r>
    <r>
      <rPr>
        <sz val="11"/>
        <color theme="1"/>
        <rFont val="Calibri"/>
        <family val="2"/>
        <scheme val="minor"/>
      </rPr>
      <t xml:space="preserve"> </t>
    </r>
  </si>
  <si>
    <t>circuit</t>
  </si>
  <si>
    <t>Australie</t>
  </si>
  <si>
    <t>pole position</t>
  </si>
  <si>
    <t>finisch 1</t>
  </si>
  <si>
    <t>finisch 2</t>
  </si>
  <si>
    <t>finisch 3</t>
  </si>
  <si>
    <t>start Max</t>
  </si>
  <si>
    <t xml:space="preserve">finisch Max </t>
  </si>
  <si>
    <t>snelste ronde</t>
  </si>
  <si>
    <t>aantal punten</t>
  </si>
  <si>
    <t>naam</t>
  </si>
  <si>
    <t>lars</t>
  </si>
  <si>
    <t>Hamilton</t>
  </si>
  <si>
    <t>Bart Sr.</t>
  </si>
  <si>
    <t>Mika</t>
  </si>
  <si>
    <t xml:space="preserve">Wim </t>
  </si>
  <si>
    <t>Bart jr.</t>
  </si>
  <si>
    <t>Ron</t>
  </si>
  <si>
    <t>Jesse</t>
  </si>
  <si>
    <t>China</t>
  </si>
  <si>
    <t>start Verstappen</t>
  </si>
  <si>
    <t>finisch max verstappen</t>
  </si>
  <si>
    <t>Bahrein</t>
  </si>
  <si>
    <t>aantal keren gestemd op pole position 2017</t>
  </si>
  <si>
    <t>Bart sr</t>
  </si>
  <si>
    <t>Wim</t>
  </si>
  <si>
    <t>Bart jr</t>
  </si>
  <si>
    <t>jesse</t>
  </si>
  <si>
    <t>totaal</t>
  </si>
  <si>
    <t>vettel</t>
  </si>
  <si>
    <t>bottas</t>
  </si>
  <si>
    <t>Riccardo</t>
  </si>
  <si>
    <t>Raikonen</t>
  </si>
  <si>
    <t>verstappen</t>
  </si>
  <si>
    <t>perrez</t>
  </si>
  <si>
    <t>ocon</t>
  </si>
  <si>
    <t>Stroll</t>
  </si>
  <si>
    <t>hulkenberg</t>
  </si>
  <si>
    <t>grosjean</t>
  </si>
  <si>
    <t>magnussen</t>
  </si>
  <si>
    <t>vandoorne</t>
  </si>
  <si>
    <t>alonso</t>
  </si>
  <si>
    <t>palmer</t>
  </si>
  <si>
    <t>kvyat</t>
  </si>
  <si>
    <t>wehrlein</t>
  </si>
  <si>
    <t>ericson</t>
  </si>
  <si>
    <t>gasly</t>
  </si>
  <si>
    <t>hamilton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</si>
</sst>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48118533890809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4" fillId="0" borderId="0" xfId="0" applyFont="1"/>
    <xf numFmtId="0" fontId="5" fillId="0" borderId="1" xfId="0" applyFont="1" applyBorder="1"/>
    <xf numFmtId="0" fontId="6" fillId="0" borderId="1" xfId="0" applyFont="1" applyBorder="1"/>
    <xf numFmtId="14" fontId="0" fillId="0" borderId="0" xfId="0" applyNumberFormat="1"/>
    <xf numFmtId="0" fontId="6" fillId="0" borderId="0" xfId="0" applyFont="1"/>
    <xf numFmtId="0" fontId="0" fillId="0" borderId="1" xfId="0" applyBorder="1"/>
    <xf numFmtId="0" fontId="6" fillId="0" borderId="2" xfId="0" applyFont="1" applyFill="1" applyBorder="1"/>
    <xf numFmtId="0" fontId="1" fillId="0" borderId="0" xfId="0" applyFo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1" xfId="0" applyFill="1" applyBorder="1"/>
    <xf numFmtId="0" fontId="0" fillId="2" borderId="4" xfId="0" applyFill="1" applyBorder="1"/>
    <xf numFmtId="0" fontId="0" fillId="2" borderId="5" xfId="0" applyFill="1" applyBorder="1"/>
    <xf numFmtId="0" fontId="0" fillId="3" borderId="1" xfId="0" applyFill="1" applyBorder="1"/>
    <xf numFmtId="0" fontId="0" fillId="3" borderId="3" xfId="0" applyFill="1" applyBorder="1"/>
    <xf numFmtId="0" fontId="0" fillId="3" borderId="4" xfId="0" applyFill="1" applyBorder="1"/>
    <xf numFmtId="0" fontId="2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Standaard" xfId="0" builtinId="0"/>
  </cellStyles>
  <dxfs count="1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ormule1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  <sheetName val="uitslag race"/>
      <sheetName val="Australië"/>
      <sheetName val="China"/>
      <sheetName val="Bahrein"/>
      <sheetName val="Azerbeidjan"/>
      <sheetName val="Spanje"/>
      <sheetName val="Monaco"/>
      <sheetName val="Canada"/>
      <sheetName val="Frankrijk"/>
      <sheetName val="Oostenrijk"/>
      <sheetName val="Groot Brittanië "/>
      <sheetName val="Duitsland"/>
      <sheetName val="Hongarijë"/>
      <sheetName val="België"/>
      <sheetName val="Italië"/>
      <sheetName val="Singapore"/>
      <sheetName val="Rusland"/>
      <sheetName val="Japan"/>
      <sheetName val="Amerika"/>
      <sheetName val="Mexico"/>
      <sheetName val="Brazilië"/>
      <sheetName val="Abu Dabi"/>
      <sheetName val="Lars"/>
      <sheetName val="Bart sr"/>
      <sheetName val="Mika"/>
      <sheetName val="Wim"/>
      <sheetName val="Bart jr"/>
      <sheetName val="Ron"/>
      <sheetName val="Jesse"/>
      <sheetName val="totalen"/>
      <sheetName val="ranking"/>
      <sheetName val="kalender en tijden"/>
      <sheetName val="pole voorspelling"/>
      <sheetName val="coureurs"/>
      <sheetName val="grafiek"/>
      <sheetName val="Blad2"/>
    </sheetNames>
    <sheetDataSet>
      <sheetData sheetId="0"/>
      <sheetData sheetId="1">
        <row r="4">
          <cell r="D4" t="str">
            <v>leeg</v>
          </cell>
          <cell r="F4"/>
          <cell r="G4"/>
          <cell r="H4"/>
          <cell r="I4" t="str">
            <v>leeg</v>
          </cell>
          <cell r="J4" t="str">
            <v>leeg</v>
          </cell>
          <cell r="K4" t="str">
            <v>leeg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topLeftCell="A3" workbookViewId="0">
      <selection activeCell="D26" sqref="D26"/>
    </sheetView>
  </sheetViews>
  <sheetFormatPr defaultRowHeight="15" x14ac:dyDescent="0.25"/>
  <sheetData>
    <row r="1" spans="1:17" ht="23.25" x14ac:dyDescent="0.35">
      <c r="A1" t="s">
        <v>0</v>
      </c>
      <c r="E1" s="1"/>
    </row>
    <row r="3" spans="1:17" x14ac:dyDescent="0.2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25">
      <c r="A4" s="1" t="s">
        <v>2</v>
      </c>
      <c r="B4" s="1"/>
      <c r="C4" s="2">
        <v>43184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x14ac:dyDescent="0.25">
      <c r="A6" s="1"/>
      <c r="B6" s="1"/>
      <c r="C6" s="1" t="s">
        <v>3</v>
      </c>
      <c r="D6" s="1"/>
      <c r="E6" s="1" t="s">
        <v>4</v>
      </c>
      <c r="F6" s="1"/>
      <c r="G6" s="1" t="s">
        <v>5</v>
      </c>
      <c r="H6" s="1"/>
      <c r="I6" s="1" t="s">
        <v>6</v>
      </c>
      <c r="J6" s="1"/>
      <c r="K6" s="1" t="s">
        <v>7</v>
      </c>
      <c r="L6" s="1"/>
      <c r="M6" s="1" t="s">
        <v>8</v>
      </c>
      <c r="N6" s="1"/>
      <c r="O6" s="1" t="s">
        <v>9</v>
      </c>
      <c r="P6" s="1"/>
      <c r="Q6" s="1" t="s">
        <v>10</v>
      </c>
    </row>
    <row r="7" spans="1:17" x14ac:dyDescent="0.25">
      <c r="A7" s="1"/>
      <c r="B7" s="1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"/>
      <c r="Q7" s="1"/>
    </row>
    <row r="8" spans="1:17" x14ac:dyDescent="0.25">
      <c r="A8" s="1" t="s">
        <v>11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x14ac:dyDescent="0.25">
      <c r="A9" s="1" t="s">
        <v>12</v>
      </c>
      <c r="B9" s="1"/>
      <c r="C9" s="1" t="s">
        <v>48</v>
      </c>
      <c r="D9" s="3">
        <f>IF(C9='[1]uitslag race'!$D$4,10,0)</f>
        <v>0</v>
      </c>
      <c r="E9" s="1"/>
      <c r="F9" s="3">
        <f>IFERROR(CHOOSE(MATCH(E9,'[1]uitslag race'!$F$4:$H$4,0),25,18,15),0)</f>
        <v>0</v>
      </c>
      <c r="G9" s="1"/>
      <c r="H9" s="3">
        <f>IFERROR(CHOOSE(MATCH(G9,'[1]uitslag race'!$F$4:$H$4,0),25,18,15),0)</f>
        <v>0</v>
      </c>
      <c r="I9" s="1"/>
      <c r="J9" s="3">
        <f>IFERROR(CHOOSE(MATCH(I9,'[1]uitslag race'!$F$4:$H$4,0),25,18,15),0)</f>
        <v>0</v>
      </c>
      <c r="K9" s="1"/>
      <c r="L9" s="3">
        <f>IF(K9='[1]uitslag race'!$I$4,10,0)</f>
        <v>0</v>
      </c>
      <c r="M9" s="1"/>
      <c r="N9" s="3">
        <f>IF(M9='[1]uitslag race'!$J$4,10,0)</f>
        <v>0</v>
      </c>
      <c r="O9" s="1"/>
      <c r="P9" s="3">
        <f>IF(O9='[1]uitslag race'!$K$4,10,0)</f>
        <v>0</v>
      </c>
      <c r="Q9" s="4">
        <f t="shared" ref="Q9:Q15" si="0">D9+F9+H9+J9+L9+N9+P9</f>
        <v>0</v>
      </c>
    </row>
    <row r="10" spans="1:17" x14ac:dyDescent="0.25">
      <c r="A10" s="1" t="s">
        <v>14</v>
      </c>
      <c r="C10" s="1" t="s">
        <v>48</v>
      </c>
      <c r="D10" s="3">
        <f>IF(C10='[1]uitslag race'!$D$4,10,0)</f>
        <v>0</v>
      </c>
      <c r="E10" s="1"/>
      <c r="F10" s="3">
        <f>IFERROR(CHOOSE(MATCH(E10,'[1]uitslag race'!$F$4:$H$4,0),25,18,15),0)</f>
        <v>0</v>
      </c>
      <c r="G10" s="1"/>
      <c r="H10" s="3">
        <f>IFERROR(CHOOSE(MATCH(G10,'[1]uitslag race'!$F$4:$H$4,0),25,18,15),0)</f>
        <v>0</v>
      </c>
      <c r="I10" s="1"/>
      <c r="J10" s="3">
        <f>IFERROR(CHOOSE(MATCH(I10,'[1]uitslag race'!$F$4:$H$4,0),25,18,15),0)</f>
        <v>0</v>
      </c>
      <c r="K10" s="1"/>
      <c r="L10" s="3">
        <f>IF(K10='[1]uitslag race'!$I$4,10,0)</f>
        <v>0</v>
      </c>
      <c r="M10" s="1"/>
      <c r="N10" s="3">
        <f>IF(M10='[1]uitslag race'!$J$4,10,0)</f>
        <v>0</v>
      </c>
      <c r="O10" s="1"/>
      <c r="P10" s="3">
        <f>IF(O10='[1]uitslag race'!$K$4,10,0)</f>
        <v>0</v>
      </c>
      <c r="Q10" s="5">
        <f t="shared" si="0"/>
        <v>0</v>
      </c>
    </row>
    <row r="11" spans="1:17" x14ac:dyDescent="0.25">
      <c r="A11" s="1" t="s">
        <v>15</v>
      </c>
      <c r="C11" s="1" t="s">
        <v>48</v>
      </c>
      <c r="D11" s="3">
        <f>IF(C11='[1]uitslag race'!$D$4,10,0)</f>
        <v>0</v>
      </c>
      <c r="E11" s="1"/>
      <c r="F11" s="3">
        <f>IFERROR(CHOOSE(MATCH(E11,'[1]uitslag race'!$F$4:$H$4,0),25,18,15),0)</f>
        <v>0</v>
      </c>
      <c r="G11" s="1"/>
      <c r="H11" s="3">
        <f>IFERROR(CHOOSE(MATCH(G11,'[1]uitslag race'!$F$4:$H$4,0),25,18,15),0)</f>
        <v>0</v>
      </c>
      <c r="I11" s="1"/>
      <c r="J11" s="3">
        <f>IFERROR(CHOOSE(MATCH(I11,'[1]uitslag race'!$F$4:$H$4,0),25,18,15),0)</f>
        <v>0</v>
      </c>
      <c r="K11" s="1"/>
      <c r="L11" s="3">
        <f>IF(K11='[1]uitslag race'!$I$4,10,0)</f>
        <v>0</v>
      </c>
      <c r="M11" s="1"/>
      <c r="N11" s="3">
        <f>IF(M11='[1]uitslag race'!$J$4,10,0)</f>
        <v>0</v>
      </c>
      <c r="O11" s="1"/>
      <c r="P11" s="3">
        <f>IF(O11='[1]uitslag race'!$K$4,10,0)</f>
        <v>0</v>
      </c>
      <c r="Q11" s="4">
        <f t="shared" si="0"/>
        <v>0</v>
      </c>
    </row>
    <row r="12" spans="1:17" x14ac:dyDescent="0.25">
      <c r="A12" s="1" t="s">
        <v>16</v>
      </c>
      <c r="C12" s="1" t="s">
        <v>48</v>
      </c>
      <c r="D12" s="3">
        <f>IF(C12='[1]uitslag race'!$D$4,10,0)</f>
        <v>0</v>
      </c>
      <c r="E12" s="1"/>
      <c r="F12" s="3">
        <f>IFERROR(CHOOSE(MATCH(E12,'[1]uitslag race'!$F$4:$H$4,0),25,18,15),0)</f>
        <v>0</v>
      </c>
      <c r="G12" s="1"/>
      <c r="H12" s="3">
        <f>IFERROR(CHOOSE(MATCH(G12,'[1]uitslag race'!$F$4:$H$4,0),25,18,15),0)</f>
        <v>0</v>
      </c>
      <c r="I12" s="1"/>
      <c r="J12" s="3">
        <f>IFERROR(CHOOSE(MATCH(I12,'[1]uitslag race'!$F$4:$H$4,0),25,18,15),0)</f>
        <v>0</v>
      </c>
      <c r="K12" s="1"/>
      <c r="L12" s="3">
        <f>IF(K12='[1]uitslag race'!$I$4,10,0)</f>
        <v>0</v>
      </c>
      <c r="M12" s="1"/>
      <c r="N12" s="3">
        <f>IF(M12='[1]uitslag race'!$J$4,10,0)</f>
        <v>0</v>
      </c>
      <c r="O12" s="1"/>
      <c r="P12" s="3">
        <f>IF(O12='[1]uitslag race'!$K$4,10,0)</f>
        <v>0</v>
      </c>
      <c r="Q12" s="5">
        <f t="shared" si="0"/>
        <v>0</v>
      </c>
    </row>
    <row r="13" spans="1:17" x14ac:dyDescent="0.25">
      <c r="A13" s="1" t="s">
        <v>17</v>
      </c>
      <c r="C13" s="1" t="s">
        <v>48</v>
      </c>
      <c r="D13" s="3">
        <f>IF(C13='[1]uitslag race'!$D$4,10,0)</f>
        <v>0</v>
      </c>
      <c r="E13" s="1"/>
      <c r="F13" s="3">
        <f>IFERROR(CHOOSE(MATCH(E13,'[1]uitslag race'!$F$4:$H$4,0),25,18,15),0)</f>
        <v>0</v>
      </c>
      <c r="G13" s="1"/>
      <c r="H13" s="3">
        <f>IFERROR(CHOOSE(MATCH(G13,'[1]uitslag race'!$F$4:$H$4,0),25,18,15),0)</f>
        <v>0</v>
      </c>
      <c r="I13" s="1"/>
      <c r="J13" s="3">
        <f>IFERROR(CHOOSE(MATCH(I13,'[1]uitslag race'!$F$4:$H$4,0),25,18,15),0)</f>
        <v>0</v>
      </c>
      <c r="K13" s="1"/>
      <c r="L13" s="3">
        <f>IF(K13='[1]uitslag race'!$I$4,10,0)</f>
        <v>0</v>
      </c>
      <c r="M13" s="1"/>
      <c r="N13" s="3">
        <f>IF(M13='[1]uitslag race'!$J$4,10,0)</f>
        <v>0</v>
      </c>
      <c r="O13" s="1"/>
      <c r="P13" s="3">
        <f>IF(O13='[1]uitslag race'!$K$4,10,0)</f>
        <v>0</v>
      </c>
      <c r="Q13" s="5">
        <f t="shared" si="0"/>
        <v>0</v>
      </c>
    </row>
    <row r="14" spans="1:17" x14ac:dyDescent="0.25">
      <c r="A14" s="1" t="s">
        <v>18</v>
      </c>
      <c r="C14" s="1" t="s">
        <v>48</v>
      </c>
      <c r="D14" s="3">
        <f>IF(C14='[1]uitslag race'!$D$4,10,0)</f>
        <v>0</v>
      </c>
      <c r="E14" s="1"/>
      <c r="F14" s="3">
        <f>IFERROR(CHOOSE(MATCH(E14,'[1]uitslag race'!$F$4:$H$4,0),25,18,15),0)</f>
        <v>0</v>
      </c>
      <c r="G14" s="1"/>
      <c r="H14" s="3">
        <f>IFERROR(CHOOSE(MATCH(G14,'[1]uitslag race'!$F$4:$H$4,0),25,18,15),0)</f>
        <v>0</v>
      </c>
      <c r="I14" s="1"/>
      <c r="J14" s="3">
        <f>IFERROR(CHOOSE(MATCH(I14,'[1]uitslag race'!$F$4:$H$4,0),25,18,15),0)</f>
        <v>0</v>
      </c>
      <c r="K14" s="1"/>
      <c r="L14" s="3">
        <f>IF(K14='[1]uitslag race'!$I$4,10,0)</f>
        <v>0</v>
      </c>
      <c r="M14" s="1"/>
      <c r="N14" s="3">
        <f>IF(M14='[1]uitslag race'!$J$4,10,0)</f>
        <v>0</v>
      </c>
      <c r="O14" s="1"/>
      <c r="P14" s="3">
        <f>IF(O14='[1]uitslag race'!$K$4,10,0)</f>
        <v>0</v>
      </c>
      <c r="Q14" s="5">
        <f t="shared" si="0"/>
        <v>0</v>
      </c>
    </row>
    <row r="15" spans="1:17" x14ac:dyDescent="0.25">
      <c r="A15" s="1" t="s">
        <v>19</v>
      </c>
      <c r="C15" s="1" t="s">
        <v>48</v>
      </c>
      <c r="D15" s="3">
        <f>IF(C15='[1]uitslag race'!$D$4,10,0)</f>
        <v>0</v>
      </c>
      <c r="E15" s="1"/>
      <c r="F15" s="3">
        <f>IFERROR(CHOOSE(MATCH(E15,'[1]uitslag race'!$F$4:$H$4,0),25,18,15),0)</f>
        <v>0</v>
      </c>
      <c r="G15" s="1"/>
      <c r="H15" s="3">
        <f>IFERROR(CHOOSE(MATCH(G15,'[1]uitslag race'!$F$4:$H$4,0),25,18,15),0)</f>
        <v>0</v>
      </c>
      <c r="I15" s="1"/>
      <c r="J15" s="3">
        <f>IFERROR(CHOOSE(MATCH(I15,'[1]uitslag race'!$F$4:$H$4,0),25,18,15),0)</f>
        <v>0</v>
      </c>
      <c r="K15" s="1"/>
      <c r="L15" s="3">
        <f>IF(K15='[1]uitslag race'!$I$4,10,0)</f>
        <v>0</v>
      </c>
      <c r="M15" s="1"/>
      <c r="N15" s="3">
        <f>IF(M15='[1]uitslag race'!$J$4,10,0)</f>
        <v>0</v>
      </c>
      <c r="O15" s="1"/>
      <c r="P15" s="3">
        <f>IF(O15='[1]uitslag race'!$K$4,10,0)</f>
        <v>0</v>
      </c>
      <c r="Q15" s="5">
        <f t="shared" si="0"/>
        <v>0</v>
      </c>
    </row>
    <row r="16" spans="1:17" x14ac:dyDescent="0.25">
      <c r="M16" s="1"/>
    </row>
    <row r="17" spans="1:17" x14ac:dyDescent="0.25">
      <c r="A17" s="1" t="s">
        <v>20</v>
      </c>
      <c r="C17" s="6">
        <v>43198</v>
      </c>
    </row>
    <row r="18" spans="1:17" x14ac:dyDescent="0.25">
      <c r="C18" s="1" t="s">
        <v>3</v>
      </c>
      <c r="D18" s="1"/>
      <c r="E18" s="1" t="s">
        <v>4</v>
      </c>
      <c r="F18" s="1"/>
      <c r="G18" s="1" t="s">
        <v>5</v>
      </c>
      <c r="H18" s="1"/>
      <c r="I18" s="1" t="s">
        <v>6</v>
      </c>
      <c r="J18" s="1"/>
      <c r="K18" s="1" t="s">
        <v>21</v>
      </c>
      <c r="L18" s="1"/>
      <c r="M18" s="1" t="s">
        <v>22</v>
      </c>
      <c r="N18" s="1"/>
      <c r="O18" s="1" t="s">
        <v>9</v>
      </c>
      <c r="P18" s="1"/>
      <c r="Q18" s="1" t="s">
        <v>10</v>
      </c>
    </row>
    <row r="19" spans="1:17" x14ac:dyDescent="0.25"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1"/>
      <c r="Q19" s="1"/>
    </row>
    <row r="20" spans="1:17" x14ac:dyDescent="0.25">
      <c r="A20" s="1" t="s">
        <v>11</v>
      </c>
      <c r="Q20" s="7"/>
    </row>
    <row r="21" spans="1:17" x14ac:dyDescent="0.25">
      <c r="A21" s="1" t="s">
        <v>12</v>
      </c>
      <c r="C21" s="1" t="s">
        <v>30</v>
      </c>
      <c r="D21" s="3">
        <f>IF(C21='[1]uitslag race'!$D$4,10,0)</f>
        <v>0</v>
      </c>
      <c r="E21" s="1"/>
      <c r="F21" s="3">
        <f>IFERROR(CHOOSE(MATCH(E21,'[1]uitslag race'!$F$4:$H$4,0),25,18,15),0)</f>
        <v>0</v>
      </c>
      <c r="G21" s="1"/>
      <c r="H21" s="3">
        <f>IFERROR(CHOOSE(MATCH(G21,'[1]uitslag race'!$F$4:$H$4,0),25,18,15),0)</f>
        <v>0</v>
      </c>
      <c r="I21" s="1"/>
      <c r="J21" s="3">
        <f>IFERROR(CHOOSE(MATCH(I21,'[1]uitslag race'!$F$4:$H$4,0),25,18,15),0)</f>
        <v>0</v>
      </c>
      <c r="L21" s="3">
        <f>IF(K21='[1]uitslag race'!$I$4,10,0)</f>
        <v>0</v>
      </c>
      <c r="M21" s="1"/>
      <c r="N21" s="3">
        <f>IF(M21='[1]uitslag race'!$J$4,10,0)</f>
        <v>0</v>
      </c>
      <c r="O21" s="1"/>
      <c r="P21" s="3">
        <f>IF(O21='[1]uitslag race'!$K$4,10,0)</f>
        <v>0</v>
      </c>
      <c r="Q21" s="5">
        <f t="shared" ref="Q21:Q27" si="1">D21+F21+H21+J21+L21+N21+P21</f>
        <v>0</v>
      </c>
    </row>
    <row r="22" spans="1:17" x14ac:dyDescent="0.25">
      <c r="A22" s="1" t="s">
        <v>14</v>
      </c>
      <c r="C22" s="1" t="s">
        <v>30</v>
      </c>
      <c r="D22" s="3">
        <f>IF(C22='[1]uitslag race'!$D$4,10,0)</f>
        <v>0</v>
      </c>
      <c r="E22" s="1"/>
      <c r="F22" s="3">
        <f>IFERROR(CHOOSE(MATCH(E22,'[1]uitslag race'!$F$4:$H$4,0),25,18,15),0)</f>
        <v>0</v>
      </c>
      <c r="G22" s="1"/>
      <c r="H22" s="3">
        <f>IFERROR(CHOOSE(MATCH(G22,'[1]uitslag race'!$F$4:$H$4,0),25,18,15),0)</f>
        <v>0</v>
      </c>
      <c r="I22" s="1"/>
      <c r="J22" s="3">
        <f>IFERROR(CHOOSE(MATCH(I22,'[1]uitslag race'!$F$4:$H$4,0),25,18,15),0)</f>
        <v>0</v>
      </c>
      <c r="L22" s="3">
        <f>IF(K22='[1]uitslag race'!$I$4,10,0)</f>
        <v>0</v>
      </c>
      <c r="M22" s="1"/>
      <c r="N22" s="3">
        <f>IF(M22='[1]uitslag race'!$J$4,10,0)</f>
        <v>0</v>
      </c>
      <c r="O22" s="1"/>
      <c r="P22" s="3">
        <f>IF(O22='[1]uitslag race'!$K$4,10,0)</f>
        <v>0</v>
      </c>
      <c r="Q22" s="5">
        <f t="shared" si="1"/>
        <v>0</v>
      </c>
    </row>
    <row r="23" spans="1:17" x14ac:dyDescent="0.25">
      <c r="A23" s="1" t="s">
        <v>15</v>
      </c>
      <c r="C23" s="1" t="s">
        <v>30</v>
      </c>
      <c r="D23" s="3">
        <f>IF(C23='[1]uitslag race'!$D$4,10,0)</f>
        <v>0</v>
      </c>
      <c r="E23" s="1"/>
      <c r="F23" s="3">
        <f>IFERROR(CHOOSE(MATCH(E23,'[1]uitslag race'!$F$4:$H$4,0),25,18,15),0)</f>
        <v>0</v>
      </c>
      <c r="G23" s="1"/>
      <c r="H23" s="3">
        <f>IFERROR(CHOOSE(MATCH(G23,'[1]uitslag race'!$F$4:$H$4,0),25,18,15),0)</f>
        <v>0</v>
      </c>
      <c r="I23" s="1"/>
      <c r="J23" s="3">
        <f>IFERROR(CHOOSE(MATCH(I23,'[1]uitslag race'!$F$4:$H$4,0),25,18,15),0)</f>
        <v>0</v>
      </c>
      <c r="L23" s="3">
        <f>IF(K23='[1]uitslag race'!$I$4,10,0)</f>
        <v>0</v>
      </c>
      <c r="M23" s="1"/>
      <c r="N23" s="3">
        <f>IF(M23='[1]uitslag race'!$J$4,10,0)</f>
        <v>0</v>
      </c>
      <c r="O23" s="1"/>
      <c r="P23" s="3">
        <f>IF(O23='[1]uitslag race'!$K$4,10,0)</f>
        <v>0</v>
      </c>
      <c r="Q23" s="5">
        <f t="shared" si="1"/>
        <v>0</v>
      </c>
    </row>
    <row r="24" spans="1:17" x14ac:dyDescent="0.25">
      <c r="A24" s="1" t="s">
        <v>16</v>
      </c>
      <c r="C24" s="1" t="s">
        <v>30</v>
      </c>
      <c r="D24" s="3">
        <f>IF(C24='[1]uitslag race'!$D$4,10,0)</f>
        <v>0</v>
      </c>
      <c r="E24" s="1"/>
      <c r="F24" s="3">
        <f>IFERROR(CHOOSE(MATCH(E24,'[1]uitslag race'!$F$4:$H$4,0),25,18,15),0)</f>
        <v>0</v>
      </c>
      <c r="G24" s="1"/>
      <c r="H24" s="3">
        <f>IFERROR(CHOOSE(MATCH(G24,'[1]uitslag race'!$F$4:$H$4,0),25,18,15),0)</f>
        <v>0</v>
      </c>
      <c r="I24" s="1"/>
      <c r="J24" s="3">
        <f>IFERROR(CHOOSE(MATCH(I24,'[1]uitslag race'!$F$4:$H$4,0),25,18,15),0)</f>
        <v>0</v>
      </c>
      <c r="L24" s="3">
        <f>IF(K24='[1]uitslag race'!$I$4,10,0)</f>
        <v>0</v>
      </c>
      <c r="M24" s="1"/>
      <c r="N24" s="3">
        <f>IF(M24='[1]uitslag race'!$J$4,10,0)</f>
        <v>0</v>
      </c>
      <c r="O24" s="1"/>
      <c r="P24" s="3">
        <f>IF(O24='[1]uitslag race'!$K$4,10,0)</f>
        <v>0</v>
      </c>
      <c r="Q24" s="5">
        <f t="shared" si="1"/>
        <v>0</v>
      </c>
    </row>
    <row r="25" spans="1:17" x14ac:dyDescent="0.25">
      <c r="A25" s="1" t="s">
        <v>17</v>
      </c>
      <c r="C25" s="1" t="s">
        <v>30</v>
      </c>
      <c r="D25" s="3">
        <f>IF(C25='[1]uitslag race'!$D$4,10,0)</f>
        <v>0</v>
      </c>
      <c r="E25" s="1"/>
      <c r="F25" s="3">
        <f>IFERROR(CHOOSE(MATCH(E25,'[1]uitslag race'!$F$4:$H$4,0),25,18,15),0)</f>
        <v>0</v>
      </c>
      <c r="G25" s="1"/>
      <c r="H25" s="3">
        <f>IFERROR(CHOOSE(MATCH(G25,'[1]uitslag race'!$F$4:$H$4,0),25,18,15),0)</f>
        <v>0</v>
      </c>
      <c r="I25" s="1"/>
      <c r="J25" s="3">
        <f>IFERROR(CHOOSE(MATCH(I25,'[1]uitslag race'!$F$4:$H$4,0),25,18,15),0)</f>
        <v>0</v>
      </c>
      <c r="L25" s="3">
        <f>IF(K25='[1]uitslag race'!$I$4,10,0)</f>
        <v>0</v>
      </c>
      <c r="M25" s="1"/>
      <c r="N25" s="3">
        <f>IF(M25='[1]uitslag race'!$J$4,10,0)</f>
        <v>0</v>
      </c>
      <c r="O25" s="1"/>
      <c r="P25" s="3">
        <f>IF(O25='[1]uitslag race'!$K$4,10,0)</f>
        <v>0</v>
      </c>
      <c r="Q25" s="5">
        <f t="shared" si="1"/>
        <v>0</v>
      </c>
    </row>
    <row r="26" spans="1:17" x14ac:dyDescent="0.25">
      <c r="A26" s="1" t="s">
        <v>18</v>
      </c>
      <c r="C26" s="1" t="s">
        <v>30</v>
      </c>
      <c r="D26" s="3">
        <f>IF(C26='[1]uitslag race'!$D$4,10,0)</f>
        <v>0</v>
      </c>
      <c r="E26" s="1"/>
      <c r="F26" s="3">
        <f>IFERROR(CHOOSE(MATCH(E26,'[1]uitslag race'!$F$4:$H$4,0),25,18,15),0)</f>
        <v>0</v>
      </c>
      <c r="G26" s="1"/>
      <c r="H26" s="3">
        <f>IFERROR(CHOOSE(MATCH(G26,'[1]uitslag race'!$F$4:$H$4,0),25,18,15),0)</f>
        <v>0</v>
      </c>
      <c r="I26" s="1"/>
      <c r="J26" s="3">
        <f>IFERROR(CHOOSE(MATCH(I26,'[1]uitslag race'!$F$4:$H$4,0),25,18,15),0)</f>
        <v>0</v>
      </c>
      <c r="L26" s="3">
        <f>IF(K26='[1]uitslag race'!$I$4,10,0)</f>
        <v>0</v>
      </c>
      <c r="M26" s="1"/>
      <c r="N26" s="3">
        <f>IF(M26='[1]uitslag race'!$J$4,10,0)</f>
        <v>0</v>
      </c>
      <c r="O26" s="1"/>
      <c r="P26" s="3">
        <f>IF(O26='[1]uitslag race'!$K$4,10,0)</f>
        <v>0</v>
      </c>
      <c r="Q26" s="5">
        <f t="shared" si="1"/>
        <v>0</v>
      </c>
    </row>
    <row r="27" spans="1:17" x14ac:dyDescent="0.25">
      <c r="A27" s="1" t="s">
        <v>19</v>
      </c>
      <c r="C27" s="1" t="s">
        <v>30</v>
      </c>
      <c r="D27" s="3">
        <f>IF(C27='[1]uitslag race'!$D$4,10,0)</f>
        <v>0</v>
      </c>
      <c r="E27" s="1"/>
      <c r="F27" s="3">
        <f>IFERROR(CHOOSE(MATCH(E27,'[1]uitslag race'!$F$4:$H$4,0),25,18,15),0)</f>
        <v>0</v>
      </c>
      <c r="G27" s="1"/>
      <c r="H27" s="3">
        <f>IFERROR(CHOOSE(MATCH(G27,'[1]uitslag race'!$F$4:$H$4,0),25,18,15),0)</f>
        <v>0</v>
      </c>
      <c r="I27" s="1"/>
      <c r="J27" s="3">
        <f>IFERROR(CHOOSE(MATCH(I27,'[1]uitslag race'!$F$4:$H$4,0),25,18,15),0)</f>
        <v>0</v>
      </c>
      <c r="L27" s="3">
        <f>IF(K27='[1]uitslag race'!$I$4,10,0)</f>
        <v>0</v>
      </c>
      <c r="M27" s="1"/>
      <c r="N27" s="3">
        <f>IF(M27='[1]uitslag race'!$J$4,10,0)</f>
        <v>0</v>
      </c>
      <c r="O27" s="1"/>
      <c r="P27" s="3">
        <f>IF(O27='[1]uitslag race'!$K$4,10,0)</f>
        <v>0</v>
      </c>
      <c r="Q27" s="8">
        <f t="shared" si="1"/>
        <v>0</v>
      </c>
    </row>
    <row r="28" spans="1:17" x14ac:dyDescent="0.25">
      <c r="Q28" s="9"/>
    </row>
    <row r="29" spans="1:17" x14ac:dyDescent="0.25">
      <c r="A29" s="1" t="s">
        <v>23</v>
      </c>
      <c r="B29" s="1"/>
      <c r="C29" s="2">
        <v>43205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x14ac:dyDescent="0.25">
      <c r="A31" s="1"/>
      <c r="B31" s="1"/>
      <c r="C31" s="1" t="s">
        <v>3</v>
      </c>
      <c r="D31" s="1"/>
      <c r="E31" s="1" t="s">
        <v>4</v>
      </c>
      <c r="F31" s="1"/>
      <c r="G31" s="1" t="s">
        <v>5</v>
      </c>
      <c r="H31" s="1"/>
      <c r="I31" s="1" t="s">
        <v>6</v>
      </c>
      <c r="J31" s="1"/>
      <c r="K31" s="1" t="s">
        <v>21</v>
      </c>
      <c r="L31" s="1"/>
      <c r="M31" s="1" t="s">
        <v>22</v>
      </c>
      <c r="N31" s="1"/>
      <c r="O31" s="1" t="s">
        <v>9</v>
      </c>
      <c r="P31" s="1"/>
      <c r="Q31" s="1" t="s">
        <v>10</v>
      </c>
    </row>
    <row r="32" spans="1:17" x14ac:dyDescent="0.25">
      <c r="A32" s="1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1"/>
      <c r="O32" s="10"/>
      <c r="P32" s="1"/>
      <c r="Q32" s="1"/>
    </row>
    <row r="33" spans="1:17" x14ac:dyDescent="0.25">
      <c r="A33" s="1" t="s">
        <v>11</v>
      </c>
    </row>
    <row r="34" spans="1:17" x14ac:dyDescent="0.25">
      <c r="A34" s="1" t="s">
        <v>12</v>
      </c>
      <c r="D34" s="3">
        <f>IF(C34='[1]uitslag race'!$D$4,10,0)</f>
        <v>0</v>
      </c>
      <c r="F34" s="3">
        <f>IFERROR(CHOOSE(MATCH(E34,'[1]uitslag race'!$F$4:$H$4,0),25,18,15),0)</f>
        <v>0</v>
      </c>
      <c r="H34" s="3">
        <f>IFERROR(CHOOSE(MATCH(G34,'[1]uitslag race'!$F$4:$H$4,0),25,18,15),0)</f>
        <v>0</v>
      </c>
      <c r="J34" s="3">
        <f>IFERROR(CHOOSE(MATCH(I34,'[1]uitslag race'!$F$4:$H$4,0),25,18,15),0)</f>
        <v>0</v>
      </c>
      <c r="L34" s="3">
        <f>IF(K34='[1]uitslag race'!$I$4,10,0)</f>
        <v>0</v>
      </c>
      <c r="N34" s="3">
        <f>IF(M34='[1]uitslag race'!$J$4,10,0)</f>
        <v>0</v>
      </c>
      <c r="P34" s="3">
        <f>IF(O34='[1]uitslag race'!$K$4,10,0)</f>
        <v>0</v>
      </c>
      <c r="Q34" s="5"/>
    </row>
    <row r="35" spans="1:17" x14ac:dyDescent="0.25">
      <c r="A35" s="1" t="s">
        <v>14</v>
      </c>
      <c r="D35" s="3">
        <f>IF(C35='[1]uitslag race'!$D$4,10,0)</f>
        <v>0</v>
      </c>
      <c r="F35" s="3">
        <f>IFERROR(CHOOSE(MATCH(E35,'[1]uitslag race'!$F$4:$H$4,0),25,18,15),0)</f>
        <v>0</v>
      </c>
      <c r="H35" s="3">
        <f>IFERROR(CHOOSE(MATCH(G35,'[1]uitslag race'!$F$4:$H$4,0),25,18,15),0)</f>
        <v>0</v>
      </c>
      <c r="J35" s="3">
        <f>IFERROR(CHOOSE(MATCH(I35,'[1]uitslag race'!$F$4:$H$4,0),25,18,15),0)</f>
        <v>0</v>
      </c>
      <c r="L35" s="3">
        <f>IF(K35='[1]uitslag race'!$I$4,10,0)</f>
        <v>0</v>
      </c>
      <c r="N35" s="3">
        <f>IF(M35='[1]uitslag race'!$J$4,10,0)</f>
        <v>0</v>
      </c>
      <c r="P35" s="3">
        <f>IF(O35='[1]uitslag race'!$K$4,10,0)</f>
        <v>0</v>
      </c>
      <c r="Q35" s="5"/>
    </row>
    <row r="36" spans="1:17" x14ac:dyDescent="0.25">
      <c r="A36" s="1" t="s">
        <v>15</v>
      </c>
      <c r="D36" s="3">
        <f>IF(C36='[1]uitslag race'!$D$4,10,0)</f>
        <v>0</v>
      </c>
      <c r="F36" s="3">
        <f>IFERROR(CHOOSE(MATCH(E36,'[1]uitslag race'!$F$4:$H$4,0),25,18,15),0)</f>
        <v>0</v>
      </c>
      <c r="H36" s="3">
        <f>IFERROR(CHOOSE(MATCH(G36,'[1]uitslag race'!$F$4:$H$4,0),25,18,15),0)</f>
        <v>0</v>
      </c>
      <c r="J36" s="3">
        <f>IFERROR(CHOOSE(MATCH(I36,'[1]uitslag race'!$F$4:$H$4,0),25,18,15),0)</f>
        <v>0</v>
      </c>
      <c r="L36" s="3">
        <f>IF(K36='[1]uitslag race'!$I$4,10,0)</f>
        <v>0</v>
      </c>
      <c r="N36" s="3">
        <f>IF(M36='[1]uitslag race'!$J$4,10,0)</f>
        <v>0</v>
      </c>
      <c r="P36" s="3">
        <f>IF(O36='[1]uitslag race'!$K$4,10,0)</f>
        <v>0</v>
      </c>
      <c r="Q36" s="5"/>
    </row>
    <row r="37" spans="1:17" x14ac:dyDescent="0.25">
      <c r="A37" s="1" t="s">
        <v>16</v>
      </c>
      <c r="D37" s="3">
        <f>IF(C37='[1]uitslag race'!$D$4,10,0)</f>
        <v>0</v>
      </c>
      <c r="F37" s="3">
        <f>IFERROR(CHOOSE(MATCH(E37,'[1]uitslag race'!$F$4:$H$4,0),25,18,15),0)</f>
        <v>0</v>
      </c>
      <c r="H37" s="3">
        <f>IFERROR(CHOOSE(MATCH(G37,'[1]uitslag race'!$F$4:$H$4,0),25,18,15),0)</f>
        <v>0</v>
      </c>
      <c r="J37" s="3">
        <f>IFERROR(CHOOSE(MATCH(I37,'[1]uitslag race'!$F$4:$H$4,0),25,18,15),0)</f>
        <v>0</v>
      </c>
      <c r="L37" s="3">
        <f>IF(K37='[1]uitslag race'!$I$4,10,0)</f>
        <v>0</v>
      </c>
      <c r="N37" s="3">
        <f>IF(M37='[1]uitslag race'!$J$4,10,0)</f>
        <v>0</v>
      </c>
      <c r="P37" s="3">
        <f>IF(O37='[1]uitslag race'!$K$4,10,0)</f>
        <v>0</v>
      </c>
      <c r="Q37" s="5"/>
    </row>
    <row r="38" spans="1:17" x14ac:dyDescent="0.25">
      <c r="A38" s="1" t="s">
        <v>17</v>
      </c>
      <c r="D38" s="3">
        <f>IF(C38='[1]uitslag race'!$D$4,10,0)</f>
        <v>0</v>
      </c>
      <c r="F38" s="3">
        <f>IFERROR(CHOOSE(MATCH(E38,'[1]uitslag race'!$F$4:$H$4,0),25,18,15),0)</f>
        <v>0</v>
      </c>
      <c r="H38" s="3">
        <f>IFERROR(CHOOSE(MATCH(G38,'[1]uitslag race'!$F$4:$H$4,0),25,18,15),0)</f>
        <v>0</v>
      </c>
      <c r="J38" s="3">
        <f>IFERROR(CHOOSE(MATCH(I38,'[1]uitslag race'!$F$4:$H$4,0),25,18,15),0)</f>
        <v>0</v>
      </c>
      <c r="L38" s="3">
        <f>IF(K38='[1]uitslag race'!$I$4,10,0)</f>
        <v>0</v>
      </c>
      <c r="N38" s="3">
        <f>IF(M38='[1]uitslag race'!$J$4,10,0)</f>
        <v>0</v>
      </c>
      <c r="P38" s="3">
        <f>IF(O38='[1]uitslag race'!$K$4,10,0)</f>
        <v>0</v>
      </c>
      <c r="Q38" s="5"/>
    </row>
    <row r="39" spans="1:17" x14ac:dyDescent="0.25">
      <c r="A39" s="1" t="s">
        <v>18</v>
      </c>
      <c r="D39" s="3">
        <f>IF(C39='[1]uitslag race'!$D$4,10,0)</f>
        <v>0</v>
      </c>
      <c r="F39" s="3">
        <f>IFERROR(CHOOSE(MATCH(E39,'[1]uitslag race'!$F$4:$H$4,0),25,18,15),0)</f>
        <v>0</v>
      </c>
      <c r="H39" s="3">
        <f>IFERROR(CHOOSE(MATCH(G39,'[1]uitslag race'!$F$4:$H$4,0),25,18,15),0)</f>
        <v>0</v>
      </c>
      <c r="J39" s="3">
        <f>IFERROR(CHOOSE(MATCH(I39,'[1]uitslag race'!$F$4:$H$4,0),25,18,15),0)</f>
        <v>0</v>
      </c>
      <c r="L39" s="3">
        <f>IF(K39='[1]uitslag race'!$I$4,10,0)</f>
        <v>0</v>
      </c>
      <c r="N39" s="3">
        <f>IF(M39='[1]uitslag race'!$J$4,10,0)</f>
        <v>0</v>
      </c>
      <c r="P39" s="3">
        <f>IF(O39='[1]uitslag race'!$K$4,10,0)</f>
        <v>0</v>
      </c>
      <c r="Q39" s="5"/>
    </row>
    <row r="40" spans="1:17" x14ac:dyDescent="0.25">
      <c r="A40" s="1" t="s">
        <v>19</v>
      </c>
      <c r="D40" s="3">
        <f>IF(C40='[1]uitslag race'!$D$4,10,0)</f>
        <v>0</v>
      </c>
      <c r="F40" s="3">
        <f>IFERROR(CHOOSE(MATCH(E40,'[1]uitslag race'!$F$4:$H$4,0),25,18,15),0)</f>
        <v>0</v>
      </c>
      <c r="H40" s="3">
        <f>IFERROR(CHOOSE(MATCH(G40,'[1]uitslag race'!$F$4:$H$4,0),25,18,15),0)</f>
        <v>0</v>
      </c>
      <c r="J40" s="3">
        <f>IFERROR(CHOOSE(MATCH(I40,'[1]uitslag race'!$F$4:$H$4,0),25,18,15),0)</f>
        <v>0</v>
      </c>
      <c r="L40" s="3">
        <f>IF(K40='[1]uitslag race'!$I$4,10,0)</f>
        <v>0</v>
      </c>
      <c r="N40" s="3">
        <f>IF(M40='[1]uitslag race'!$J$4,10,0)</f>
        <v>0</v>
      </c>
      <c r="P40" s="3">
        <f>IF(O40='[1]uitslag race'!$K$4,10,0)</f>
        <v>0</v>
      </c>
      <c r="Q40" s="5"/>
    </row>
  </sheetData>
  <conditionalFormatting sqref="Q9">
    <cfRule type="cellIs" dxfId="11" priority="8" operator="lessThan">
      <formula>1</formula>
    </cfRule>
    <cfRule type="cellIs" dxfId="10" priority="9" operator="greaterThan">
      <formula>0</formula>
    </cfRule>
    <cfRule type="cellIs" dxfId="9" priority="12" operator="lessThan">
      <formula>1</formula>
    </cfRule>
  </conditionalFormatting>
  <conditionalFormatting sqref="Q9:Q15">
    <cfRule type="cellIs" dxfId="8" priority="10" operator="greaterThan">
      <formula>1</formula>
    </cfRule>
    <cfRule type="cellIs" dxfId="7" priority="11" operator="lessThan">
      <formula>1</formula>
    </cfRule>
  </conditionalFormatting>
  <conditionalFormatting sqref="Q10:Q15">
    <cfRule type="cellIs" dxfId="6" priority="6" operator="greaterThan">
      <formula>0</formula>
    </cfRule>
    <cfRule type="cellIs" dxfId="5" priority="7" operator="lessThan">
      <formula>1</formula>
    </cfRule>
  </conditionalFormatting>
  <conditionalFormatting sqref="Q21:Q28">
    <cfRule type="cellIs" dxfId="4" priority="4" operator="lessThan">
      <formula>1</formula>
    </cfRule>
    <cfRule type="cellIs" dxfId="3" priority="5" operator="greaterThan">
      <formula>0</formula>
    </cfRule>
  </conditionalFormatting>
  <conditionalFormatting sqref="Q34:Q40">
    <cfRule type="cellIs" dxfId="2" priority="1" operator="greaterThan">
      <formula>0</formula>
    </cfRule>
    <cfRule type="cellIs" dxfId="1" priority="2" operator="lessThan">
      <formula>1</formula>
    </cfRule>
    <cfRule type="cellIs" dxfId="0" priority="3" operator="greaterThan">
      <formula>0</formula>
    </cfRule>
  </conditionalFormatting>
  <dataValidations count="2">
    <dataValidation type="list" allowBlank="1" showInputMessage="1" showErrorMessage="1" sqref="M9">
      <formula1>$F$15:$F$39</formula1>
    </dataValidation>
    <dataValidation type="list" allowBlank="1" showInputMessage="1" showErrorMessage="1" sqref="K12:K13 K15">
      <formula1>$D$3:$D$25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[1]coureurs!#REF!</xm:f>
          </x14:formula1>
          <xm:sqref>M10:M16</xm:sqref>
        </x14:dataValidation>
        <x14:dataValidation type="list" allowBlank="1" showInputMessage="1" showErrorMessage="1">
          <x14:formula1>
            <xm:f>[1]coureurs!#REF!</xm:f>
          </x14:formula1>
          <xm:sqref>G21:G27 E21:E27 I21:I27 O9:O15 I9:I15 G9:G15 E9:E15 O21:O27</xm:sqref>
        </x14:dataValidation>
        <x14:dataValidation type="list" allowBlank="1" showInputMessage="1" showErrorMessage="1">
          <x14:formula1>
            <xm:f>'[1]uitslag race'!#REF!</xm:f>
          </x14:formula1>
          <xm:sqref>K9 K14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workbookViewId="0">
      <selection activeCell="P12" sqref="P12"/>
    </sheetView>
  </sheetViews>
  <sheetFormatPr defaultRowHeight="15" x14ac:dyDescent="0.25"/>
  <sheetData>
    <row r="1" spans="1:11" x14ac:dyDescent="0.25">
      <c r="A1" s="20" t="s">
        <v>24</v>
      </c>
      <c r="B1" s="21"/>
      <c r="C1" s="21"/>
      <c r="D1" s="21"/>
      <c r="E1" s="21"/>
      <c r="F1" s="21"/>
      <c r="G1" s="21"/>
      <c r="H1" s="21"/>
      <c r="I1" s="21"/>
      <c r="J1" s="21"/>
      <c r="K1" s="22"/>
    </row>
    <row r="2" spans="1:11" x14ac:dyDescent="0.25">
      <c r="A2" s="11"/>
      <c r="B2" s="12"/>
      <c r="C2" s="12"/>
      <c r="D2" s="12"/>
      <c r="E2" s="12"/>
      <c r="F2" s="12"/>
      <c r="G2" s="12"/>
      <c r="H2" s="12"/>
      <c r="I2" s="12"/>
      <c r="J2" s="12"/>
      <c r="K2" s="13"/>
    </row>
    <row r="3" spans="1:11" x14ac:dyDescent="0.25">
      <c r="A3" s="11"/>
      <c r="B3" s="12"/>
      <c r="C3" s="12" t="s">
        <v>18</v>
      </c>
      <c r="D3" s="12" t="s">
        <v>25</v>
      </c>
      <c r="E3" s="12" t="s">
        <v>26</v>
      </c>
      <c r="F3" s="12" t="s">
        <v>12</v>
      </c>
      <c r="G3" s="12" t="s">
        <v>15</v>
      </c>
      <c r="H3" s="12" t="s">
        <v>27</v>
      </c>
      <c r="I3" s="12" t="s">
        <v>28</v>
      </c>
      <c r="J3" s="12"/>
      <c r="K3" s="13" t="s">
        <v>29</v>
      </c>
    </row>
    <row r="4" spans="1:11" x14ac:dyDescent="0.25">
      <c r="A4" s="11"/>
      <c r="B4" s="12"/>
      <c r="C4" s="12"/>
      <c r="D4" s="12"/>
      <c r="E4" s="12"/>
      <c r="F4" s="12"/>
      <c r="G4" s="12"/>
      <c r="H4" s="12"/>
      <c r="I4" s="12"/>
      <c r="J4" s="12"/>
      <c r="K4" s="13"/>
    </row>
    <row r="5" spans="1:11" x14ac:dyDescent="0.25">
      <c r="A5" s="8" t="s">
        <v>13</v>
      </c>
      <c r="B5" s="12"/>
      <c r="C5" s="12">
        <f>COUNTIFS(Blad1!$C$9:$C$264,'pole voorspelling'!$A5,Blad1!$A$9:$A$264,'pole voorspelling'!C$3)</f>
        <v>1</v>
      </c>
      <c r="D5" s="12">
        <f>COUNTIFS(Blad1!$C$9:$C$264,'pole voorspelling'!$A5,Blad1!$A$9:$A$264,'pole voorspelling'!D$3)</f>
        <v>0</v>
      </c>
      <c r="E5" s="12">
        <f>COUNTIFS(Blad1!$C$9:$C$264,'pole voorspelling'!$A5,Blad1!$A$9:$A$264,'pole voorspelling'!E$3)</f>
        <v>0</v>
      </c>
      <c r="F5" s="12">
        <f>COUNTIFS(Blad1!$C$9:$C$264,'pole voorspelling'!$A5,Blad1!$A$9:$A$264,'pole voorspelling'!F$3)</f>
        <v>1</v>
      </c>
      <c r="G5" s="12">
        <f>COUNTIFS(Blad1!$C$9:$C$264,'pole voorspelling'!$A5,Blad1!$A$9:$A$264,'pole voorspelling'!G$3)</f>
        <v>1</v>
      </c>
      <c r="H5" s="12">
        <f>COUNTIFS(Blad1!$C$9:$C$264,'pole voorspelling'!$A5,Blad1!$A$9:$A$264,'pole voorspelling'!H$3)</f>
        <v>0</v>
      </c>
      <c r="I5" s="12">
        <f>COUNTIFS(Blad1!$C$9:$C$264,'pole voorspelling'!$A5,Blad1!$A$9:$A$264,'pole voorspelling'!I$3)</f>
        <v>1</v>
      </c>
      <c r="J5" s="12"/>
      <c r="K5" s="13">
        <f>SUM(C5:J5)</f>
        <v>4</v>
      </c>
    </row>
    <row r="6" spans="1:11" x14ac:dyDescent="0.25">
      <c r="A6" s="14"/>
      <c r="B6" s="15"/>
      <c r="C6" s="15"/>
      <c r="D6" s="15"/>
      <c r="E6" s="15"/>
      <c r="F6" s="15"/>
      <c r="G6" s="15"/>
      <c r="H6" s="15"/>
      <c r="I6" s="15"/>
      <c r="J6" s="15"/>
      <c r="K6" s="16"/>
    </row>
    <row r="7" spans="1:11" x14ac:dyDescent="0.25">
      <c r="A7" s="8" t="s">
        <v>30</v>
      </c>
      <c r="B7" s="12"/>
      <c r="C7" s="12">
        <f>COUNTIFS(Blad1!$C$9:$C$264,'pole voorspelling'!$A7,Blad1!$A$9:$A$264,'pole voorspelling'!C$3)</f>
        <v>1</v>
      </c>
      <c r="D7" s="12">
        <f>COUNTIFS(Blad1!$C$9:$C$264,'pole voorspelling'!$A7,Blad1!$A$9:$A$264,'pole voorspelling'!D$3)</f>
        <v>0</v>
      </c>
      <c r="E7" s="12">
        <f>COUNTIFS(Blad1!$C$9:$C$264,'pole voorspelling'!$A7,Blad1!$A$9:$A$264,'pole voorspelling'!E$3)</f>
        <v>0</v>
      </c>
      <c r="F7" s="12">
        <f>COUNTIFS(Blad1!$C$9:$C$264,'pole voorspelling'!$A7,Blad1!$A$9:$A$264,'pole voorspelling'!F$3)</f>
        <v>1</v>
      </c>
      <c r="G7" s="12">
        <f>COUNTIFS(Blad1!$C$9:$C$264,'pole voorspelling'!$A7,Blad1!$A$9:$A$264,'pole voorspelling'!G$3)</f>
        <v>1</v>
      </c>
      <c r="H7" s="12">
        <f>COUNTIFS(Blad1!$C$9:$C$264,'pole voorspelling'!$A7,Blad1!$A$9:$A$264,'pole voorspelling'!H$3)</f>
        <v>0</v>
      </c>
      <c r="I7" s="12">
        <f>COUNTIFS(Blad1!$C$9:$C$264,'pole voorspelling'!$A7,Blad1!$A$9:$A$264,'pole voorspelling'!I$3)</f>
        <v>1</v>
      </c>
      <c r="J7" s="12"/>
      <c r="K7" s="13">
        <f>SUM(C7:J7)</f>
        <v>4</v>
      </c>
    </row>
    <row r="8" spans="1:11" x14ac:dyDescent="0.25">
      <c r="A8" s="14"/>
      <c r="B8" s="15"/>
      <c r="C8" s="15"/>
      <c r="D8" s="15"/>
      <c r="E8" s="15"/>
      <c r="F8" s="15"/>
      <c r="G8" s="15"/>
      <c r="H8" s="15"/>
      <c r="I8" s="15"/>
      <c r="J8" s="15"/>
      <c r="K8" s="16"/>
    </row>
    <row r="9" spans="1:11" x14ac:dyDescent="0.25">
      <c r="A9" s="8" t="s">
        <v>31</v>
      </c>
      <c r="B9" s="12"/>
      <c r="C9" s="12"/>
      <c r="D9" s="12"/>
      <c r="E9" s="12"/>
      <c r="F9" s="12"/>
      <c r="G9" s="12"/>
      <c r="H9" s="12"/>
      <c r="I9" s="12"/>
      <c r="J9" s="12"/>
      <c r="K9" s="13">
        <f>SUM(C9:J9)</f>
        <v>0</v>
      </c>
    </row>
    <row r="10" spans="1:11" x14ac:dyDescent="0.25">
      <c r="A10" s="14"/>
      <c r="B10" s="15"/>
      <c r="C10" s="15"/>
      <c r="D10" s="15"/>
      <c r="E10" s="15"/>
      <c r="F10" s="15"/>
      <c r="G10" s="15"/>
      <c r="H10" s="15"/>
      <c r="I10" s="15"/>
      <c r="J10" s="15"/>
      <c r="K10" s="16"/>
    </row>
    <row r="11" spans="1:11" x14ac:dyDescent="0.25">
      <c r="A11" s="8" t="s">
        <v>32</v>
      </c>
      <c r="B11" s="12"/>
      <c r="C11" s="12"/>
      <c r="D11" s="12"/>
      <c r="E11" s="12"/>
      <c r="F11" s="12"/>
      <c r="G11" s="12"/>
      <c r="H11" s="12"/>
      <c r="I11" s="12"/>
      <c r="J11" s="12"/>
      <c r="K11" s="13">
        <v>0</v>
      </c>
    </row>
    <row r="12" spans="1:11" x14ac:dyDescent="0.25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16"/>
    </row>
    <row r="13" spans="1:11" x14ac:dyDescent="0.25">
      <c r="A13" s="8" t="s">
        <v>33</v>
      </c>
      <c r="B13" s="12"/>
      <c r="C13" s="12"/>
      <c r="D13" s="12"/>
      <c r="E13" s="12"/>
      <c r="F13" s="12"/>
      <c r="G13" s="12"/>
      <c r="H13" s="12"/>
      <c r="I13" s="12"/>
      <c r="J13" s="12"/>
      <c r="K13" s="13">
        <f>SUM(C13:J13)</f>
        <v>0</v>
      </c>
    </row>
    <row r="14" spans="1:11" x14ac:dyDescent="0.25">
      <c r="A14" s="14"/>
      <c r="B14" s="15"/>
      <c r="C14" s="15"/>
      <c r="D14" s="15"/>
      <c r="E14" s="15"/>
      <c r="F14" s="15"/>
      <c r="G14" s="15"/>
      <c r="H14" s="15"/>
      <c r="I14" s="15"/>
      <c r="J14" s="15"/>
      <c r="K14" s="16"/>
    </row>
    <row r="15" spans="1:11" x14ac:dyDescent="0.25">
      <c r="A15" s="8" t="s">
        <v>34</v>
      </c>
      <c r="B15" s="12"/>
      <c r="C15" s="12"/>
      <c r="D15" s="12"/>
      <c r="E15" s="12"/>
      <c r="F15" s="12"/>
      <c r="G15" s="12"/>
      <c r="H15" s="12"/>
      <c r="I15" s="12"/>
      <c r="J15" s="12"/>
      <c r="K15" s="13">
        <f>SUM(C15:J15)</f>
        <v>0</v>
      </c>
    </row>
    <row r="16" spans="1:1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6"/>
    </row>
    <row r="17" spans="1:11" x14ac:dyDescent="0.25">
      <c r="A17" s="8" t="s">
        <v>35</v>
      </c>
      <c r="B17" s="12"/>
      <c r="C17" s="12"/>
      <c r="D17" s="12"/>
      <c r="E17" s="12"/>
      <c r="F17" s="12"/>
      <c r="G17" s="12"/>
      <c r="H17" s="12"/>
      <c r="I17" s="12"/>
      <c r="J17" s="12"/>
      <c r="K17" s="13"/>
    </row>
    <row r="18" spans="1:11" x14ac:dyDescent="0.25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6"/>
    </row>
    <row r="19" spans="1:11" x14ac:dyDescent="0.25">
      <c r="A19" s="8" t="s">
        <v>36</v>
      </c>
      <c r="B19" s="12"/>
      <c r="C19" s="12"/>
      <c r="D19" s="12"/>
      <c r="E19" s="12"/>
      <c r="F19" s="12"/>
      <c r="G19" s="12"/>
      <c r="H19" s="12"/>
      <c r="I19" s="12"/>
      <c r="J19" s="12"/>
      <c r="K19" s="13"/>
    </row>
    <row r="20" spans="1:11" x14ac:dyDescent="0.25">
      <c r="A20" s="14"/>
      <c r="B20" s="15"/>
      <c r="C20" s="15"/>
      <c r="D20" s="15"/>
      <c r="E20" s="15"/>
      <c r="F20" s="15"/>
      <c r="G20" s="15"/>
      <c r="H20" s="15"/>
      <c r="I20" s="15"/>
      <c r="J20" s="15"/>
      <c r="K20" s="16"/>
    </row>
    <row r="21" spans="1:11" x14ac:dyDescent="0.25">
      <c r="A21" s="8" t="s">
        <v>37</v>
      </c>
      <c r="B21" s="12"/>
      <c r="C21" s="12"/>
      <c r="D21" s="12"/>
      <c r="E21" s="12"/>
      <c r="F21" s="12"/>
      <c r="G21" s="12"/>
      <c r="H21" s="12"/>
      <c r="I21" s="12"/>
      <c r="J21" s="12"/>
      <c r="K21" s="13"/>
    </row>
    <row r="22" spans="1:11" x14ac:dyDescent="0.25">
      <c r="A22" s="14"/>
      <c r="B22" s="15"/>
      <c r="C22" s="15"/>
      <c r="D22" s="15"/>
      <c r="E22" s="15"/>
      <c r="F22" s="15"/>
      <c r="G22" s="15"/>
      <c r="H22" s="15"/>
      <c r="I22" s="15"/>
      <c r="J22" s="15"/>
      <c r="K22" s="16"/>
    </row>
    <row r="23" spans="1:11" x14ac:dyDescent="0.25">
      <c r="A23" s="8" t="s">
        <v>38</v>
      </c>
      <c r="B23" s="12"/>
      <c r="C23" s="12"/>
      <c r="D23" s="12"/>
      <c r="E23" s="12"/>
      <c r="F23" s="12"/>
      <c r="G23" s="12"/>
      <c r="H23" s="12"/>
      <c r="I23" s="12"/>
      <c r="J23" s="12"/>
      <c r="K23" s="13"/>
    </row>
    <row r="24" spans="1:1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6"/>
    </row>
    <row r="25" spans="1:11" x14ac:dyDescent="0.25">
      <c r="A25" s="8" t="s">
        <v>39</v>
      </c>
      <c r="B25" s="12"/>
      <c r="C25" s="12"/>
      <c r="D25" s="12"/>
      <c r="E25" s="12"/>
      <c r="F25" s="12"/>
      <c r="G25" s="12"/>
      <c r="H25" s="12"/>
      <c r="I25" s="12"/>
      <c r="J25" s="12"/>
      <c r="K25" s="13"/>
    </row>
    <row r="26" spans="1:11" x14ac:dyDescent="0.25">
      <c r="A26" s="14"/>
      <c r="B26" s="15"/>
      <c r="C26" s="15"/>
      <c r="D26" s="15"/>
      <c r="E26" s="15"/>
      <c r="F26" s="15"/>
      <c r="G26" s="15"/>
      <c r="H26" s="15"/>
      <c r="I26" s="15"/>
      <c r="J26" s="15"/>
      <c r="K26" s="16"/>
    </row>
    <row r="27" spans="1:11" x14ac:dyDescent="0.25">
      <c r="A27" s="8" t="s">
        <v>40</v>
      </c>
      <c r="B27" s="12"/>
      <c r="C27" s="12"/>
      <c r="D27" s="12"/>
      <c r="E27" s="12"/>
      <c r="F27" s="12"/>
      <c r="G27" s="12"/>
      <c r="H27" s="12"/>
      <c r="I27" s="12"/>
      <c r="J27" s="12"/>
      <c r="K27" s="13"/>
    </row>
    <row r="28" spans="1:1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6"/>
    </row>
    <row r="29" spans="1:11" x14ac:dyDescent="0.25">
      <c r="A29" s="8" t="s">
        <v>41</v>
      </c>
      <c r="B29" s="12"/>
      <c r="C29" s="12"/>
      <c r="D29" s="12"/>
      <c r="E29" s="12"/>
      <c r="F29" s="12"/>
      <c r="G29" s="12"/>
      <c r="H29" s="12"/>
      <c r="I29" s="12"/>
      <c r="J29" s="12"/>
      <c r="K29" s="13"/>
    </row>
    <row r="30" spans="1:11" x14ac:dyDescent="0.25">
      <c r="A30" s="8"/>
      <c r="B30" s="11"/>
      <c r="C30" s="12"/>
      <c r="D30" s="12"/>
      <c r="E30" s="12"/>
      <c r="F30" s="12"/>
      <c r="G30" s="12"/>
      <c r="H30" s="12"/>
      <c r="I30" s="12"/>
      <c r="J30" s="12"/>
      <c r="K30" s="12"/>
    </row>
    <row r="31" spans="1:11" x14ac:dyDescent="0.25">
      <c r="A31" s="17" t="s">
        <v>42</v>
      </c>
      <c r="B31" s="18"/>
      <c r="C31" s="19"/>
      <c r="D31" s="19"/>
      <c r="E31" s="19"/>
      <c r="F31" s="19"/>
      <c r="G31" s="19"/>
      <c r="H31" s="19"/>
      <c r="I31" s="19"/>
      <c r="J31" s="19"/>
      <c r="K31" s="19"/>
    </row>
    <row r="32" spans="1:11" x14ac:dyDescent="0.25">
      <c r="A32" s="8"/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1:11" x14ac:dyDescent="0.25">
      <c r="A33" s="17" t="s">
        <v>43</v>
      </c>
      <c r="B33" s="18"/>
      <c r="C33" s="19"/>
      <c r="D33" s="19"/>
      <c r="E33" s="19"/>
      <c r="F33" s="19"/>
      <c r="G33" s="19"/>
      <c r="H33" s="19"/>
      <c r="I33" s="19"/>
      <c r="J33" s="19"/>
      <c r="K33" s="19"/>
    </row>
    <row r="34" spans="1:11" x14ac:dyDescent="0.25">
      <c r="A34" s="8"/>
      <c r="B34" s="11"/>
      <c r="C34" s="12"/>
      <c r="D34" s="12"/>
      <c r="E34" s="12"/>
      <c r="F34" s="12"/>
      <c r="G34" s="12"/>
      <c r="H34" s="12"/>
      <c r="I34" s="12"/>
      <c r="J34" s="12"/>
      <c r="K34" s="12"/>
    </row>
    <row r="35" spans="1:11" x14ac:dyDescent="0.25">
      <c r="A35" s="17" t="s">
        <v>44</v>
      </c>
      <c r="B35" s="18"/>
      <c r="C35" s="19"/>
      <c r="D35" s="19"/>
      <c r="E35" s="19"/>
      <c r="F35" s="19"/>
      <c r="G35" s="19"/>
      <c r="H35" s="19"/>
      <c r="I35" s="19"/>
      <c r="J35" s="19"/>
      <c r="K35" s="19"/>
    </row>
    <row r="36" spans="1:11" x14ac:dyDescent="0.25">
      <c r="A36" s="8"/>
      <c r="B36" s="11"/>
      <c r="C36" s="12"/>
      <c r="D36" s="12"/>
      <c r="E36" s="12"/>
      <c r="F36" s="12"/>
      <c r="G36" s="12"/>
      <c r="H36" s="12"/>
      <c r="I36" s="12"/>
      <c r="J36" s="12"/>
      <c r="K36" s="12"/>
    </row>
    <row r="37" spans="1:11" x14ac:dyDescent="0.25">
      <c r="A37" s="17" t="s">
        <v>45</v>
      </c>
      <c r="B37" s="18"/>
      <c r="C37" s="19"/>
      <c r="D37" s="19"/>
      <c r="E37" s="19"/>
      <c r="F37" s="19"/>
      <c r="G37" s="19"/>
      <c r="H37" s="19"/>
      <c r="I37" s="19"/>
      <c r="J37" s="19"/>
      <c r="K37" s="19"/>
    </row>
    <row r="38" spans="1:11" x14ac:dyDescent="0.25">
      <c r="A38" s="8"/>
      <c r="B38" s="11"/>
      <c r="C38" s="12"/>
      <c r="D38" s="12"/>
      <c r="E38" s="12"/>
      <c r="F38" s="12"/>
      <c r="G38" s="12"/>
      <c r="H38" s="12"/>
      <c r="I38" s="12"/>
      <c r="J38" s="12"/>
      <c r="K38" s="12"/>
    </row>
    <row r="39" spans="1:11" x14ac:dyDescent="0.25">
      <c r="A39" s="17" t="s">
        <v>46</v>
      </c>
      <c r="B39" s="18"/>
      <c r="C39" s="19"/>
      <c r="D39" s="19"/>
      <c r="E39" s="19"/>
      <c r="F39" s="19"/>
      <c r="G39" s="19"/>
      <c r="H39" s="19"/>
      <c r="I39" s="19"/>
      <c r="J39" s="19"/>
      <c r="K39" s="19"/>
    </row>
    <row r="40" spans="1:11" x14ac:dyDescent="0.25">
      <c r="A40" s="8"/>
      <c r="B40" s="11"/>
      <c r="C40" s="12"/>
      <c r="D40" s="12"/>
      <c r="E40" s="12"/>
      <c r="F40" s="12"/>
      <c r="G40" s="12"/>
      <c r="H40" s="12"/>
      <c r="I40" s="12"/>
      <c r="J40" s="12"/>
      <c r="K40" s="12"/>
    </row>
    <row r="41" spans="1:11" x14ac:dyDescent="0.25">
      <c r="A41" s="17" t="s">
        <v>47</v>
      </c>
      <c r="B41" s="18"/>
      <c r="C41" s="19"/>
      <c r="D41" s="19"/>
      <c r="E41" s="19"/>
      <c r="F41" s="19"/>
      <c r="G41" s="19"/>
      <c r="H41" s="19"/>
      <c r="I41" s="19"/>
      <c r="J41" s="19"/>
      <c r="K41" s="19"/>
    </row>
    <row r="42" spans="1:11" x14ac:dyDescent="0.25">
      <c r="A42" s="8"/>
      <c r="B42" s="11"/>
      <c r="C42" s="12"/>
      <c r="D42" s="12"/>
      <c r="E42" s="12"/>
      <c r="F42" s="12"/>
      <c r="G42" s="12"/>
      <c r="H42" s="12"/>
      <c r="I42" s="12"/>
      <c r="J42" s="12"/>
      <c r="K42" s="12"/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pole voorspelling</vt:lpstr>
    </vt:vector>
  </TitlesOfParts>
  <Company>Vinny27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Fam. Schijf</dc:creator>
  <cp:lastModifiedBy>Fam. Schijf</cp:lastModifiedBy>
  <dcterms:created xsi:type="dcterms:W3CDTF">2018-01-08T18:51:09Z</dcterms:created>
  <dcterms:modified xsi:type="dcterms:W3CDTF">2018-01-08T19:03:30Z</dcterms:modified>
</cp:coreProperties>
</file>