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216"/>
  </bookViews>
  <sheets>
    <sheet name="Blad1" sheetId="1" r:id="rId1"/>
    <sheet name="Blad2" sheetId="2" r:id="rId2"/>
  </sheets>
  <definedNames>
    <definedName name="codes">Blad2!$A$2:$A$22</definedName>
    <definedName name="gegevens">Blad2!$A$2:$C$22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" i="1"/>
</calcChain>
</file>

<file path=xl/sharedStrings.xml><?xml version="1.0" encoding="utf-8"?>
<sst xmlns="http://schemas.openxmlformats.org/spreadsheetml/2006/main" count="2391" uniqueCount="851">
  <si>
    <t>Datum.follow-up</t>
  </si>
  <si>
    <t>Medewerker.follow-up</t>
  </si>
  <si>
    <t>Bedrijfsnaam</t>
  </si>
  <si>
    <t>Voorletters</t>
  </si>
  <si>
    <t>Postcode</t>
  </si>
  <si>
    <t>Achternaam</t>
  </si>
  <si>
    <t>Telefoonnummers(1)</t>
  </si>
  <si>
    <t>Code.volg.activiteit</t>
  </si>
  <si>
    <t>rsan1-18</t>
  </si>
  <si>
    <t>AGF Nederland BV</t>
  </si>
  <si>
    <t>PJ</t>
  </si>
  <si>
    <t>4691 SM</t>
  </si>
  <si>
    <t>Boekhout</t>
  </si>
  <si>
    <t>PB1</t>
  </si>
  <si>
    <t>Jansen Onderhoud</t>
  </si>
  <si>
    <t>H</t>
  </si>
  <si>
    <t>4681 CP</t>
  </si>
  <si>
    <t>Jansen</t>
  </si>
  <si>
    <t>PB6</t>
  </si>
  <si>
    <t>DWT Groep B.V.</t>
  </si>
  <si>
    <t>MJ</t>
  </si>
  <si>
    <t>4675 RC</t>
  </si>
  <si>
    <t>Koldijk</t>
  </si>
  <si>
    <t>Dehon Service Nederland BV</t>
  </si>
  <si>
    <t>AAA</t>
  </si>
  <si>
    <t>4612 PL</t>
  </si>
  <si>
    <t>Hunink</t>
  </si>
  <si>
    <t>De Thoolse Taxi</t>
  </si>
  <si>
    <t>WP</t>
  </si>
  <si>
    <t>4695 RC</t>
  </si>
  <si>
    <t>Oostrum-van Haaften</t>
  </si>
  <si>
    <t>Party Restaurant Rozenoord</t>
  </si>
  <si>
    <t>P</t>
  </si>
  <si>
    <t>4624 AE</t>
  </si>
  <si>
    <t>Heijmans</t>
  </si>
  <si>
    <t>Omax BV</t>
  </si>
  <si>
    <t>AW</t>
  </si>
  <si>
    <t>4611 AK</t>
  </si>
  <si>
    <t>Isselt</t>
  </si>
  <si>
    <t>St Arbeidsintegratie Sjaloom Zorg op Goeree Overfl</t>
  </si>
  <si>
    <t>Brinkman</t>
  </si>
  <si>
    <t>Artpol BV</t>
  </si>
  <si>
    <t>AA</t>
  </si>
  <si>
    <t>Charchula</t>
  </si>
  <si>
    <t>4613 AK</t>
  </si>
  <si>
    <t>Verkeersschool Mattemburgh</t>
  </si>
  <si>
    <t>L</t>
  </si>
  <si>
    <t>4611 BE</t>
  </si>
  <si>
    <t>Cymbaluk</t>
  </si>
  <si>
    <t>DC ict Steenbergen BV</t>
  </si>
  <si>
    <t>JT</t>
  </si>
  <si>
    <t>4651 DM</t>
  </si>
  <si>
    <t>Nooij-van Bezooijen</t>
  </si>
  <si>
    <t>Nestaan Holland BV</t>
  </si>
  <si>
    <t>KH</t>
  </si>
  <si>
    <t>4691 RZ</t>
  </si>
  <si>
    <t>Hennekens</t>
  </si>
  <si>
    <t>Vermaeck (SVM-Groep)</t>
  </si>
  <si>
    <t>R</t>
  </si>
  <si>
    <t>4611 PN</t>
  </si>
  <si>
    <t>Kools</t>
  </si>
  <si>
    <t>Timmer- &amp; Metselbedrijf De Vos</t>
  </si>
  <si>
    <t>A</t>
  </si>
  <si>
    <t>4696 CR</t>
  </si>
  <si>
    <t>Vos</t>
  </si>
  <si>
    <t>PF1</t>
  </si>
  <si>
    <t>Blanc Bleu Events BV</t>
  </si>
  <si>
    <t>PGJ</t>
  </si>
  <si>
    <t>4611 HC</t>
  </si>
  <si>
    <t>Verswijver</t>
  </si>
  <si>
    <t>IRB Schildersbedrijf</t>
  </si>
  <si>
    <t>RWHJ</t>
  </si>
  <si>
    <t>4661 RN</t>
  </si>
  <si>
    <t>Boogaart</t>
  </si>
  <si>
    <t>Wander's Bandenservice</t>
  </si>
  <si>
    <t>M</t>
  </si>
  <si>
    <t>4651 SM</t>
  </si>
  <si>
    <t>Wander</t>
  </si>
  <si>
    <t>J.R. Special Paints</t>
  </si>
  <si>
    <t>JC</t>
  </si>
  <si>
    <t>4612 PW</t>
  </si>
  <si>
    <t>Robben</t>
  </si>
  <si>
    <t>Stichting Stadlander (HK)</t>
  </si>
  <si>
    <t>4624 DE</t>
  </si>
  <si>
    <t>Verheijen</t>
  </si>
  <si>
    <t>Van Beeck Zonwering, Tenten &amp; Zeilmakerij B.V.</t>
  </si>
  <si>
    <t>IA</t>
  </si>
  <si>
    <t>4625 CT</t>
  </si>
  <si>
    <t>Beeck</t>
  </si>
  <si>
    <t>4661 RB</t>
  </si>
  <si>
    <t>LPS-Kindcentra BV</t>
  </si>
  <si>
    <t>S</t>
  </si>
  <si>
    <t>4624 CT</t>
  </si>
  <si>
    <t>Kok</t>
  </si>
  <si>
    <t>MH Poly Consultants &amp; Engineers BV</t>
  </si>
  <si>
    <t>D</t>
  </si>
  <si>
    <t>4611 AN</t>
  </si>
  <si>
    <t>Hut</t>
  </si>
  <si>
    <t>CCH B.V.</t>
  </si>
  <si>
    <t>T</t>
  </si>
  <si>
    <t>4661 TX</t>
  </si>
  <si>
    <t>Christiaans</t>
  </si>
  <si>
    <t>Droogsma Technical Services</t>
  </si>
  <si>
    <t>4651 ST</t>
  </si>
  <si>
    <t>Droogsma</t>
  </si>
  <si>
    <t>Heijmans Uitzendorganisatie BV</t>
  </si>
  <si>
    <t>ACM</t>
  </si>
  <si>
    <t>4651 XA</t>
  </si>
  <si>
    <t>Gerritsma Rioolservice BV</t>
  </si>
  <si>
    <t>NJR</t>
  </si>
  <si>
    <t>4825 AN</t>
  </si>
  <si>
    <t>Gerritsma</t>
  </si>
  <si>
    <t>Ardi Keukens &amp; Sanitair BV</t>
  </si>
  <si>
    <t>W</t>
  </si>
  <si>
    <t>4697 RV</t>
  </si>
  <si>
    <t>Lit</t>
  </si>
  <si>
    <t>Bouwbedrijf De Boeck BV</t>
  </si>
  <si>
    <t>4661 PZ</t>
  </si>
  <si>
    <t>Hendrickx Constructie Ossendrecht BV</t>
  </si>
  <si>
    <t>K</t>
  </si>
  <si>
    <t>4641 SK</t>
  </si>
  <si>
    <t>Hendrickx</t>
  </si>
  <si>
    <t>De Kok Bouwgroep B.V.</t>
  </si>
  <si>
    <t>4691 GX</t>
  </si>
  <si>
    <t>Sande</t>
  </si>
  <si>
    <t>4600 AZ</t>
  </si>
  <si>
    <t>PB2</t>
  </si>
  <si>
    <t>Graph. Packaging International Europe Cartons BV</t>
  </si>
  <si>
    <t>4631 SZ</t>
  </si>
  <si>
    <t>Hermans</t>
  </si>
  <si>
    <t>Gebr. Wilthagen BV</t>
  </si>
  <si>
    <t>F</t>
  </si>
  <si>
    <t>4691 SE</t>
  </si>
  <si>
    <t>Wilthagen</t>
  </si>
  <si>
    <t>FMI Precisie B.V.</t>
  </si>
  <si>
    <t>4622 RD</t>
  </si>
  <si>
    <t>Sacré</t>
  </si>
  <si>
    <t>21 Groep</t>
  </si>
  <si>
    <t>4641 VZ</t>
  </si>
  <si>
    <t>Kaam</t>
  </si>
  <si>
    <t>Kemet Europe BV</t>
  </si>
  <si>
    <t>4614 RS</t>
  </si>
  <si>
    <t>Verhaaren</t>
  </si>
  <si>
    <t>J. Huijsmans Infra &amp; Techniek</t>
  </si>
  <si>
    <t>J</t>
  </si>
  <si>
    <t>4664 TC</t>
  </si>
  <si>
    <t>Huijsmans</t>
  </si>
  <si>
    <t>4625 AC</t>
  </si>
  <si>
    <t>Unipak B.V.</t>
  </si>
  <si>
    <t>MWM</t>
  </si>
  <si>
    <t>4651 PV</t>
  </si>
  <si>
    <t>Beerens</t>
  </si>
  <si>
    <t>Ri-Jo Montage</t>
  </si>
  <si>
    <t>4761 WK</t>
  </si>
  <si>
    <t>Dingenouts</t>
  </si>
  <si>
    <t>PG1</t>
  </si>
  <si>
    <t>Schoonen Spuiterij &amp; Reclame</t>
  </si>
  <si>
    <t>Schoonen</t>
  </si>
  <si>
    <t>D.B. Keuken Groep</t>
  </si>
  <si>
    <t>Bruin</t>
  </si>
  <si>
    <t>Delta Glass BV</t>
  </si>
  <si>
    <t>JP</t>
  </si>
  <si>
    <t>4691 RX</t>
  </si>
  <si>
    <t>Veeneman</t>
  </si>
  <si>
    <t>Steur Reclame</t>
  </si>
  <si>
    <t>4651 SP</t>
  </si>
  <si>
    <t>Steur</t>
  </si>
  <si>
    <t>Smart Installatietechniek</t>
  </si>
  <si>
    <t>I</t>
  </si>
  <si>
    <t>4698 CM</t>
  </si>
  <si>
    <t>Aarnoudse</t>
  </si>
  <si>
    <t>Huijgens Verhuurbedrijf</t>
  </si>
  <si>
    <t>4661 VP</t>
  </si>
  <si>
    <t>Huijgens</t>
  </si>
  <si>
    <t>Frametechniek Ossendrecht VOF</t>
  </si>
  <si>
    <t>Verbraak</t>
  </si>
  <si>
    <t>De Kok Bouw en Timmerwerken</t>
  </si>
  <si>
    <t>4615 EV</t>
  </si>
  <si>
    <t>Van Tetering Grondverzet- en Spoorwegmachines BV</t>
  </si>
  <si>
    <t>C</t>
  </si>
  <si>
    <t>4651 TA</t>
  </si>
  <si>
    <t>Tetering</t>
  </si>
  <si>
    <t>Denny Luijten Klusbedrijf</t>
  </si>
  <si>
    <t>4711 RP</t>
  </si>
  <si>
    <t>Luijten</t>
  </si>
  <si>
    <t>Pro Industrial Automation BV</t>
  </si>
  <si>
    <t>Leeuw</t>
  </si>
  <si>
    <t>Harry Klak Installaties</t>
  </si>
  <si>
    <t>D.</t>
  </si>
  <si>
    <t>4645 RH</t>
  </si>
  <si>
    <t>Pasteuning</t>
  </si>
  <si>
    <t>Aannemers- en Timmerbedrijf Roozemond BV</t>
  </si>
  <si>
    <t>DL</t>
  </si>
  <si>
    <t>4696 BK</t>
  </si>
  <si>
    <t>Roozemond</t>
  </si>
  <si>
    <t>4696 BJ</t>
  </si>
  <si>
    <t>DHH</t>
  </si>
  <si>
    <t>4651 SW</t>
  </si>
  <si>
    <t>Borm</t>
  </si>
  <si>
    <t>Group Victor Peeters Nederland BV</t>
  </si>
  <si>
    <t>4612 PR</t>
  </si>
  <si>
    <t>Sluyts</t>
  </si>
  <si>
    <t>DVM Afbouw</t>
  </si>
  <si>
    <t>4625 ED</t>
  </si>
  <si>
    <t>Meeteren</t>
  </si>
  <si>
    <t>4661 KD</t>
  </si>
  <si>
    <t>Restaurant KOOK. Roosendaal</t>
  </si>
  <si>
    <t>4617 ME</t>
  </si>
  <si>
    <t>Tang - Jin</t>
  </si>
  <si>
    <t>4706 PJ</t>
  </si>
  <si>
    <t>Attractiebedrijf Mobron</t>
  </si>
  <si>
    <t>B</t>
  </si>
  <si>
    <t>Mobron</t>
  </si>
  <si>
    <t>Kommers Woninginrichting</t>
  </si>
  <si>
    <t>4661 HT</t>
  </si>
  <si>
    <t>Kommers</t>
  </si>
  <si>
    <t>Loodgietersbedrijf P.A. de Kok BV</t>
  </si>
  <si>
    <t>4631 SV</t>
  </si>
  <si>
    <t>Verbist</t>
  </si>
  <si>
    <t>Bos Afbouw</t>
  </si>
  <si>
    <t>4695 CC</t>
  </si>
  <si>
    <t>Bos</t>
  </si>
  <si>
    <t>Zematra</t>
  </si>
  <si>
    <t>4661 TZ</t>
  </si>
  <si>
    <t>Zegers</t>
  </si>
  <si>
    <t>Van der Jagt Montage &amp; Machine</t>
  </si>
  <si>
    <t>4695 GB</t>
  </si>
  <si>
    <t>directie</t>
  </si>
  <si>
    <t>Goud Grondverzet BV</t>
  </si>
  <si>
    <t>CMJ</t>
  </si>
  <si>
    <t>4414 AW</t>
  </si>
  <si>
    <t>Goud</t>
  </si>
  <si>
    <t>Arco Bouwservice</t>
  </si>
  <si>
    <t>4694 CW</t>
  </si>
  <si>
    <t>Slikke</t>
  </si>
  <si>
    <t>Logus Bergen op Zoom BV</t>
  </si>
  <si>
    <t>4612 PC</t>
  </si>
  <si>
    <t>Coppens</t>
  </si>
  <si>
    <t>Hydrosan Services B.V.</t>
  </si>
  <si>
    <t>R.</t>
  </si>
  <si>
    <t>Picavet</t>
  </si>
  <si>
    <t>VOF Koerier Van Wijk</t>
  </si>
  <si>
    <t>PG</t>
  </si>
  <si>
    <t>4697 EM</t>
  </si>
  <si>
    <t>Wijk</t>
  </si>
  <si>
    <t>Cool Enterprise Airconditioning &amp; Klimaattechniek</t>
  </si>
  <si>
    <t>4671 RC</t>
  </si>
  <si>
    <t>Jorritsma</t>
  </si>
  <si>
    <t>Schildersbedrijf Van der Reest Scherpenisse</t>
  </si>
  <si>
    <t>AP</t>
  </si>
  <si>
    <t>Reest</t>
  </si>
  <si>
    <t>Rombouts Kunststof Techniek BV</t>
  </si>
  <si>
    <t>Krijne</t>
  </si>
  <si>
    <t>Sportcentrum De Karmel BV</t>
  </si>
  <si>
    <t>4613 BT</t>
  </si>
  <si>
    <t>Felius</t>
  </si>
  <si>
    <t>Kjelt's Hoveniersbedrijf</t>
  </si>
  <si>
    <t>4613 BD</t>
  </si>
  <si>
    <t>Hollemans</t>
  </si>
  <si>
    <t>Soul Divisions</t>
  </si>
  <si>
    <t>4614 HB</t>
  </si>
  <si>
    <t>Geertse</t>
  </si>
  <si>
    <t>Adams Elektro BV</t>
  </si>
  <si>
    <t>4614 RX</t>
  </si>
  <si>
    <t>Adams</t>
  </si>
  <si>
    <t>Carlo de Bruyn Service</t>
  </si>
  <si>
    <t>4651 SR</t>
  </si>
  <si>
    <t>Bruyn</t>
  </si>
  <si>
    <t>Cafetaria Vogelenzang</t>
  </si>
  <si>
    <t>4661 HW</t>
  </si>
  <si>
    <t>Zhao</t>
  </si>
  <si>
    <t>Aannemersbedrijf De Kort B.V.</t>
  </si>
  <si>
    <t>4661 TW</t>
  </si>
  <si>
    <t>Kort</t>
  </si>
  <si>
    <t>Vinotake Bergen op Zoom B.V.</t>
  </si>
  <si>
    <t>4615 PA</t>
  </si>
  <si>
    <t>Stuij</t>
  </si>
  <si>
    <t>Gumeva Pharma B.V.</t>
  </si>
  <si>
    <t>4645 BJ</t>
  </si>
  <si>
    <t>Mattheussens</t>
  </si>
  <si>
    <t>LMB den Engelsman BV</t>
  </si>
  <si>
    <t>4695 RV</t>
  </si>
  <si>
    <t>Engelsman</t>
  </si>
  <si>
    <t>Schoonstad</t>
  </si>
  <si>
    <t>4651 SN</t>
  </si>
  <si>
    <t>Terlaak-Turfboer</t>
  </si>
  <si>
    <t>Slachterij Slager</t>
  </si>
  <si>
    <t>XYZ</t>
  </si>
  <si>
    <t>4697 RT</t>
  </si>
  <si>
    <t>Slager</t>
  </si>
  <si>
    <t>Betonstaalvlechterij Jordy B.V.</t>
  </si>
  <si>
    <t>CT</t>
  </si>
  <si>
    <t>Flipsen</t>
  </si>
  <si>
    <t>Zoomlust B.V.</t>
  </si>
  <si>
    <t>4611 DC</t>
  </si>
  <si>
    <t>Kelp</t>
  </si>
  <si>
    <t>Nu-Tec Engineering</t>
  </si>
  <si>
    <t>4635 DE</t>
  </si>
  <si>
    <t>Poel</t>
  </si>
  <si>
    <t>Zeevishandel De Eendracht BV</t>
  </si>
  <si>
    <t>4691 SP</t>
  </si>
  <si>
    <t>Velde</t>
  </si>
  <si>
    <t>Bouw en Verbouw Pieter Bernaards</t>
  </si>
  <si>
    <t>4611 SL</t>
  </si>
  <si>
    <t>Bernaards</t>
  </si>
  <si>
    <t>Ben Lokkers Automaterialen</t>
  </si>
  <si>
    <t>4613 BV</t>
  </si>
  <si>
    <t>Lokkers</t>
  </si>
  <si>
    <t>Hemi B.V.</t>
  </si>
  <si>
    <t>4691 ST</t>
  </si>
  <si>
    <t>Schilt</t>
  </si>
  <si>
    <t>R. &amp; B. Lijm- en Metselwerken BV</t>
  </si>
  <si>
    <t>4697 GE</t>
  </si>
  <si>
    <t>Bemmel</t>
  </si>
  <si>
    <t>Lamb Weston Meijer B.V.</t>
  </si>
  <si>
    <t>4416 PJ </t>
  </si>
  <si>
    <t>Graaf</t>
  </si>
  <si>
    <t>4416 PJ</t>
  </si>
  <si>
    <t>MultiVlaai Bergen op Zoom</t>
  </si>
  <si>
    <t>4611 TP</t>
  </si>
  <si>
    <t>Stolwerk</t>
  </si>
  <si>
    <t>Apotheek Zoetevaart</t>
  </si>
  <si>
    <t>4561 GR</t>
  </si>
  <si>
    <t>Ardee BV</t>
  </si>
  <si>
    <t>4611 KD</t>
  </si>
  <si>
    <t>Boeft</t>
  </si>
  <si>
    <t>H.C. Tichem</t>
  </si>
  <si>
    <t>4698 RL</t>
  </si>
  <si>
    <t>AJPM</t>
  </si>
  <si>
    <t>4707 CS</t>
  </si>
  <si>
    <t>Clemens</t>
  </si>
  <si>
    <t>INPIEQ International Piling Equipment</t>
  </si>
  <si>
    <t>Slyusar</t>
  </si>
  <si>
    <t>4614 RP</t>
  </si>
  <si>
    <t>Lindhout</t>
  </si>
  <si>
    <t>XXX</t>
  </si>
  <si>
    <t>VOF A. Prop Beplantingswerken</t>
  </si>
  <si>
    <t>4631 SR</t>
  </si>
  <si>
    <t>Prop</t>
  </si>
  <si>
    <t>Perdaems Landbouwtechniek</t>
  </si>
  <si>
    <t>4651 SJ</t>
  </si>
  <si>
    <t>Perdeams</t>
  </si>
  <si>
    <t>Taxi Buuron B.V.</t>
  </si>
  <si>
    <t>4651 RP</t>
  </si>
  <si>
    <t>Buuron</t>
  </si>
  <si>
    <t>van Vossen Timmerbedrijf</t>
  </si>
  <si>
    <t>RLM</t>
  </si>
  <si>
    <t>4698 RJ</t>
  </si>
  <si>
    <t>Vossen</t>
  </si>
  <si>
    <t>VOF J. Horst en Zoon</t>
  </si>
  <si>
    <t>Horst</t>
  </si>
  <si>
    <t>Esmaly Werken</t>
  </si>
  <si>
    <t>EHN</t>
  </si>
  <si>
    <t>4671 ED</t>
  </si>
  <si>
    <t>Esser</t>
  </si>
  <si>
    <t>Lindhout Schilder- en Vastgoedonderhoud</t>
  </si>
  <si>
    <t>G-J</t>
  </si>
  <si>
    <t>4614 XG</t>
  </si>
  <si>
    <t>Nijpels Meubelen BV</t>
  </si>
  <si>
    <t>Vonk</t>
  </si>
  <si>
    <t>Stucadoorsbedrijf van Est</t>
  </si>
  <si>
    <t>4671 JJ</t>
  </si>
  <si>
    <t>Est</t>
  </si>
  <si>
    <t>Van Vliet Installatie BV</t>
  </si>
  <si>
    <t>J.A.C</t>
  </si>
  <si>
    <t>4614 RN</t>
  </si>
  <si>
    <t>Geel</t>
  </si>
  <si>
    <t>Montagebedrijf Willegers</t>
  </si>
  <si>
    <t>PCH</t>
  </si>
  <si>
    <t>4651 TD</t>
  </si>
  <si>
    <t>Willegers</t>
  </si>
  <si>
    <t>MVI Bergen op Zoom BV</t>
  </si>
  <si>
    <t>4614 RR</t>
  </si>
  <si>
    <t>Doggen</t>
  </si>
  <si>
    <t>C. Sinke BV</t>
  </si>
  <si>
    <t>4416 PT</t>
  </si>
  <si>
    <t>Sinke</t>
  </si>
  <si>
    <t>Autobedrijf Tange</t>
  </si>
  <si>
    <t>4612 RA</t>
  </si>
  <si>
    <t>Tange</t>
  </si>
  <si>
    <t>Archimedes Maritiem</t>
  </si>
  <si>
    <t>HMC</t>
  </si>
  <si>
    <t>4671 RN</t>
  </si>
  <si>
    <t>Valkenburg</t>
  </si>
  <si>
    <t>Goedegebuure Holding BV</t>
  </si>
  <si>
    <t>Elenbaas</t>
  </si>
  <si>
    <t>Rioolservice Zeeuws Vlaanderen RGZ</t>
  </si>
  <si>
    <t>Scherpenisse</t>
  </si>
  <si>
    <t>DMK Afbouw</t>
  </si>
  <si>
    <t>4697 EG</t>
  </si>
  <si>
    <t>Dijke</t>
  </si>
  <si>
    <t>Fluor Consultants B.V.</t>
  </si>
  <si>
    <t>4611 EL</t>
  </si>
  <si>
    <t>Postma</t>
  </si>
  <si>
    <t>Fluor Consultants BV</t>
  </si>
  <si>
    <t>Vlibo Bouwmarkt BV</t>
  </si>
  <si>
    <t>E</t>
  </si>
  <si>
    <t>4622 RC</t>
  </si>
  <si>
    <t>Vliet</t>
  </si>
  <si>
    <t>Aannemingsbedrijf P.J.J. Deurloo BV</t>
  </si>
  <si>
    <t>PJJ</t>
  </si>
  <si>
    <t>Deurloo</t>
  </si>
  <si>
    <t>L.V. Timmer- en Montagebedrijf</t>
  </si>
  <si>
    <t>4697 HK</t>
  </si>
  <si>
    <t>Vroegop</t>
  </si>
  <si>
    <t>Improvia B.V.</t>
  </si>
  <si>
    <t>4838 BA</t>
  </si>
  <si>
    <t>Plakman</t>
  </si>
  <si>
    <t>Improvia BV</t>
  </si>
  <si>
    <t>ALLflex Watersport B.V.</t>
  </si>
  <si>
    <t>Rombouts</t>
  </si>
  <si>
    <t>Inpa Parketvloeren B.V.</t>
  </si>
  <si>
    <t>4614 AD</t>
  </si>
  <si>
    <t>Hoetelmans</t>
  </si>
  <si>
    <t>M.V. Piping B.V.</t>
  </si>
  <si>
    <t>B-J</t>
  </si>
  <si>
    <t>Vermunt</t>
  </si>
  <si>
    <t>Goossens Warmte- en Koeltechniek</t>
  </si>
  <si>
    <t>RWF</t>
  </si>
  <si>
    <t>4645 EZ</t>
  </si>
  <si>
    <t>Goossens</t>
  </si>
  <si>
    <t>PM4</t>
  </si>
  <si>
    <t>Bouwbedrijf van der Zande B.V.</t>
  </si>
  <si>
    <t>4793 RS</t>
  </si>
  <si>
    <t>Zande</t>
  </si>
  <si>
    <t>Fa. G.J.A. v. Adrichem en Zn. og</t>
  </si>
  <si>
    <t>G</t>
  </si>
  <si>
    <t>4651 PD</t>
  </si>
  <si>
    <t>Adrichem</t>
  </si>
  <si>
    <t>Van der Vlies Groenservice</t>
  </si>
  <si>
    <t>4691 KM</t>
  </si>
  <si>
    <t>Vlies</t>
  </si>
  <si>
    <t>Abemec BV</t>
  </si>
  <si>
    <t>Kampen</t>
  </si>
  <si>
    <t>Keurslagerij Geilings</t>
  </si>
  <si>
    <t>JA</t>
  </si>
  <si>
    <t>4624 BC</t>
  </si>
  <si>
    <t>Geilings</t>
  </si>
  <si>
    <t>Droom Woonprojecten BV</t>
  </si>
  <si>
    <t>4641 JC</t>
  </si>
  <si>
    <t>Uw Groene Vakwinkel</t>
  </si>
  <si>
    <t>RJA</t>
  </si>
  <si>
    <t>Wouts</t>
  </si>
  <si>
    <t>Vishandel Oosterschelde BV</t>
  </si>
  <si>
    <t>4611 VZ</t>
  </si>
  <si>
    <t>Schot</t>
  </si>
  <si>
    <t>4671 TG</t>
  </si>
  <si>
    <t>Burgers</t>
  </si>
  <si>
    <t>Taxi Geers B.V.</t>
  </si>
  <si>
    <t>RGA</t>
  </si>
  <si>
    <t>Vervoort</t>
  </si>
  <si>
    <t>Boschman Service &amp; Installatie</t>
  </si>
  <si>
    <t>4613 BW</t>
  </si>
  <si>
    <t>Boschman</t>
  </si>
  <si>
    <t>Ruud v.d. Perk Dakbedekking en Onderhoudsbedrijf</t>
  </si>
  <si>
    <t>4675 CR</t>
  </si>
  <si>
    <t>Perk</t>
  </si>
  <si>
    <t>Nuijten Loodgietersbedrijf-Installatietechniek BV</t>
  </si>
  <si>
    <t>CWGM</t>
  </si>
  <si>
    <t>Nuijten</t>
  </si>
  <si>
    <t>Van Dorst Zonwering V.O.F.</t>
  </si>
  <si>
    <t>4651 AA</t>
  </si>
  <si>
    <t>Dorst</t>
  </si>
  <si>
    <t>Woonboulevard Poortvliet</t>
  </si>
  <si>
    <t>4693 RE</t>
  </si>
  <si>
    <t>Bouman</t>
  </si>
  <si>
    <t>Aannemingsbedrijf A.W.M. Meeusen en Zn BV</t>
  </si>
  <si>
    <t>4635 RE</t>
  </si>
  <si>
    <t>Meeusen</t>
  </si>
  <si>
    <t>ABS Autoherstel Hoppenbrouwers</t>
  </si>
  <si>
    <t>Hoppenbrouwers</t>
  </si>
  <si>
    <t>Groenvoorzieningsbedrijf Van Poortvliet</t>
  </si>
  <si>
    <t>Poortvliet</t>
  </si>
  <si>
    <t>Cor van Raay Elektrotechniek b.v.</t>
  </si>
  <si>
    <t>Rijsen</t>
  </si>
  <si>
    <t>Bouw Totaal V.O.F.</t>
  </si>
  <si>
    <t>CIC</t>
  </si>
  <si>
    <t>4661 PB</t>
  </si>
  <si>
    <t>Groen</t>
  </si>
  <si>
    <t>Andre Oostdijk BV</t>
  </si>
  <si>
    <t>4641 PD</t>
  </si>
  <si>
    <t>Oostdijk</t>
  </si>
  <si>
    <t>Scantro Services</t>
  </si>
  <si>
    <t>4675 CL</t>
  </si>
  <si>
    <t>Scantro</t>
  </si>
  <si>
    <t>Heijkon Staalwerken</t>
  </si>
  <si>
    <t>Heije</t>
  </si>
  <si>
    <t>Geluk Bouwservice</t>
  </si>
  <si>
    <t>4691 GT</t>
  </si>
  <si>
    <t>Geluk</t>
  </si>
  <si>
    <t>Meewisse Orchids</t>
  </si>
  <si>
    <t>4664 RG</t>
  </si>
  <si>
    <t>Meewisse</t>
  </si>
  <si>
    <t>Bouwbedrijf v/d Sanden</t>
  </si>
  <si>
    <t>K.</t>
  </si>
  <si>
    <t>4635 RD</t>
  </si>
  <si>
    <t>Sanden</t>
  </si>
  <si>
    <t>PMK BV</t>
  </si>
  <si>
    <t>FI</t>
  </si>
  <si>
    <t>4645 BN</t>
  </si>
  <si>
    <t>Ketelaars</t>
  </si>
  <si>
    <t>Van Os Medical BV</t>
  </si>
  <si>
    <t>4651 SK</t>
  </si>
  <si>
    <t>Os</t>
  </si>
  <si>
    <t>Bakker Groffen</t>
  </si>
  <si>
    <t>4611 BG</t>
  </si>
  <si>
    <t>Groffen</t>
  </si>
  <si>
    <t>VOF P. van Twist / Paulus Fritespaleis</t>
  </si>
  <si>
    <t>3295 BT</t>
  </si>
  <si>
    <t>Twist</t>
  </si>
  <si>
    <t>Madri Install Service BV</t>
  </si>
  <si>
    <t>Adriaansen</t>
  </si>
  <si>
    <t>Landbouw Mechanisatie Bedrijf Van Trier BV</t>
  </si>
  <si>
    <t>4691 SR</t>
  </si>
  <si>
    <t>Trier</t>
  </si>
  <si>
    <t>Vishandel Schot -van Dijke B.V.</t>
  </si>
  <si>
    <t>4691 SG</t>
  </si>
  <si>
    <t>Kint BV</t>
  </si>
  <si>
    <t>Gurp</t>
  </si>
  <si>
    <t>De Strijkerij Amsterdam</t>
  </si>
  <si>
    <t>1055 HL</t>
  </si>
  <si>
    <t>Gommers VOF</t>
  </si>
  <si>
    <t>4791 SG</t>
  </si>
  <si>
    <t>Gommers</t>
  </si>
  <si>
    <t>Van den Bergh Bouw B.V.</t>
  </si>
  <si>
    <t>BERGMANS</t>
  </si>
  <si>
    <t>Stichting Schutse Zorg Tholen</t>
  </si>
  <si>
    <t>N</t>
  </si>
  <si>
    <t>4697 GM</t>
  </si>
  <si>
    <t>Heijboer</t>
  </si>
  <si>
    <t>C-Tech Group BV</t>
  </si>
  <si>
    <t>4631 RZ</t>
  </si>
  <si>
    <t>Brouwers</t>
  </si>
  <si>
    <t>Aannemersbedrijf Huysmans BV</t>
  </si>
  <si>
    <t>MCM</t>
  </si>
  <si>
    <t>4671 DA</t>
  </si>
  <si>
    <t>Huysmans</t>
  </si>
  <si>
    <t>De Werd Distributie B.V.</t>
  </si>
  <si>
    <t>WMC</t>
  </si>
  <si>
    <t>4613 BR</t>
  </si>
  <si>
    <t>Werd</t>
  </si>
  <si>
    <t>Zeebrabouw BV</t>
  </si>
  <si>
    <t>4651 SZ</t>
  </si>
  <si>
    <t>Korte</t>
  </si>
  <si>
    <t>Vernou Steenbergen B.V.</t>
  </si>
  <si>
    <t>Nouwen</t>
  </si>
  <si>
    <t>Zuneha/Slagersvleescentrale</t>
  </si>
  <si>
    <t>Visser</t>
  </si>
  <si>
    <t>Multimate Tholen</t>
  </si>
  <si>
    <t>Haak</t>
  </si>
  <si>
    <t>Withagen Attractieverhuur</t>
  </si>
  <si>
    <t>Withagen</t>
  </si>
  <si>
    <t>De Klusjesman in Bergen op Zoom</t>
  </si>
  <si>
    <t>4621 AG</t>
  </si>
  <si>
    <t>Jungbeker</t>
  </si>
  <si>
    <t>ML SlijpService</t>
  </si>
  <si>
    <t>Loos</t>
  </si>
  <si>
    <t>Auto Bakker Dirksland BV</t>
  </si>
  <si>
    <t>3247 XX</t>
  </si>
  <si>
    <t>Bakker</t>
  </si>
  <si>
    <t>Auto C.J. Bakker Dirksland BV</t>
  </si>
  <si>
    <t>PE4</t>
  </si>
  <si>
    <t>FloorMatch BV</t>
  </si>
  <si>
    <t>Houte</t>
  </si>
  <si>
    <t>C&amp;F Holding B.V. / Magnum Heating</t>
  </si>
  <si>
    <t>Haaren</t>
  </si>
  <si>
    <t>De Jager Woningstoffeerder</t>
  </si>
  <si>
    <t>4691 DG</t>
  </si>
  <si>
    <t>Jager</t>
  </si>
  <si>
    <t>Zandijk LMB</t>
  </si>
  <si>
    <t>Zandijk</t>
  </si>
  <si>
    <t>Parkeerbeheer Bergen op Zoom B.V.</t>
  </si>
  <si>
    <t>4611 BK</t>
  </si>
  <si>
    <t>Schenk</t>
  </si>
  <si>
    <t>E.d.B. Allround Werken</t>
  </si>
  <si>
    <t>4625 AX</t>
  </si>
  <si>
    <t>Bie</t>
  </si>
  <si>
    <t>E.D.B. Allround Werken</t>
  </si>
  <si>
    <t>J. Bijl Zeeaas en Hengelsport</t>
  </si>
  <si>
    <t>4695 CK</t>
  </si>
  <si>
    <t>Bijl</t>
  </si>
  <si>
    <t>J. Bijl Zeeaas</t>
  </si>
  <si>
    <t>Combi Isolatie BV</t>
  </si>
  <si>
    <t>WM</t>
  </si>
  <si>
    <t>Bert Kramer Interieurs</t>
  </si>
  <si>
    <t>Kramer</t>
  </si>
  <si>
    <t>De Jong Glas in Lood</t>
  </si>
  <si>
    <t>LCJ</t>
  </si>
  <si>
    <t>4651 MP</t>
  </si>
  <si>
    <t>Jong</t>
  </si>
  <si>
    <t>Elektrotechnisch Wikkelbedrijf De Bruijn BV</t>
  </si>
  <si>
    <t>PWJ</t>
  </si>
  <si>
    <t>Abeelen</t>
  </si>
  <si>
    <t>Schoonmaakbedrijf Exclusive</t>
  </si>
  <si>
    <t>MG</t>
  </si>
  <si>
    <t>Kar-Pawlowska</t>
  </si>
  <si>
    <t>Bram's Handelsonderneming BV</t>
  </si>
  <si>
    <t>AMC</t>
  </si>
  <si>
    <t>4696 RD</t>
  </si>
  <si>
    <t>Intratuin Halsteren BV</t>
  </si>
  <si>
    <t>J-W</t>
  </si>
  <si>
    <t>4661 KM</t>
  </si>
  <si>
    <t>Egas</t>
  </si>
  <si>
    <t>Van Egeraat Verhuizingen B.V.</t>
  </si>
  <si>
    <t>4612 RC</t>
  </si>
  <si>
    <t>Hagenaars</t>
  </si>
  <si>
    <t>Profielnorm B.V.</t>
  </si>
  <si>
    <t>Hakvoort</t>
  </si>
  <si>
    <t>Lambregts Metsel &amp; Tegelwerken</t>
  </si>
  <si>
    <t>JAM</t>
  </si>
  <si>
    <t>4873 BC</t>
  </si>
  <si>
    <t>Lambregts</t>
  </si>
  <si>
    <t>Bouwbedrijf J. van Dijke v.o.f.</t>
  </si>
  <si>
    <t>4697 RZ</t>
  </si>
  <si>
    <t>Lantack B.V.</t>
  </si>
  <si>
    <t>Lagendijk</t>
  </si>
  <si>
    <t>Accucentrale Delta BV</t>
  </si>
  <si>
    <t>4613 BA</t>
  </si>
  <si>
    <t>Loon</t>
  </si>
  <si>
    <t>Wauters Zeefdruk &amp; Belettering VOF</t>
  </si>
  <si>
    <t>4561 BA</t>
  </si>
  <si>
    <t>Wauters</t>
  </si>
  <si>
    <t>Kaer Holding BV</t>
  </si>
  <si>
    <t>4794 SM</t>
  </si>
  <si>
    <t>Kimenai</t>
  </si>
  <si>
    <t>Taxi- en Touringcarbedrijf De Scheldestroom V.O.F.</t>
  </si>
  <si>
    <t>4641 SG</t>
  </si>
  <si>
    <t>Swagemakers</t>
  </si>
  <si>
    <t>Firma Druwa</t>
  </si>
  <si>
    <t>4561 BD</t>
  </si>
  <si>
    <t>Withagen Techniek BV</t>
  </si>
  <si>
    <t>FGM</t>
  </si>
  <si>
    <t>F.T. Products</t>
  </si>
  <si>
    <t>4695 CJ</t>
  </si>
  <si>
    <t>Helwend BV</t>
  </si>
  <si>
    <t>Materiaal Metingen Testgroep BV</t>
  </si>
  <si>
    <t>Multipomp B.V.</t>
  </si>
  <si>
    <t>4635 AD</t>
  </si>
  <si>
    <t>Lupker</t>
  </si>
  <si>
    <t>Sirocco</t>
  </si>
  <si>
    <t>PWC</t>
  </si>
  <si>
    <t>4634 TM</t>
  </si>
  <si>
    <t>Klundert</t>
  </si>
  <si>
    <t>VOF Sirocco</t>
  </si>
  <si>
    <t>Corné de Crom Reclame</t>
  </si>
  <si>
    <t>Crom</t>
  </si>
  <si>
    <t>Novatex</t>
  </si>
  <si>
    <t>Floor</t>
  </si>
  <si>
    <t>Tegelwerken H. v/d Hoeven</t>
  </si>
  <si>
    <t>HP</t>
  </si>
  <si>
    <t>4726 SW</t>
  </si>
  <si>
    <t>Hoeven</t>
  </si>
  <si>
    <t>Bouwmensen Zuid-West B.V.</t>
  </si>
  <si>
    <t>4622 AH</t>
  </si>
  <si>
    <t>Huls</t>
  </si>
  <si>
    <t>R &amp; R Kunststoftechniek VOF</t>
  </si>
  <si>
    <t>Aarts</t>
  </si>
  <si>
    <t>Roosenboom Transport &amp; Expeditie BV</t>
  </si>
  <si>
    <t>Roosenboom</t>
  </si>
  <si>
    <t>Theunisse B.V.</t>
  </si>
  <si>
    <t>Dingemans</t>
  </si>
  <si>
    <t>Wetterwille Allround Service</t>
  </si>
  <si>
    <t>2064 KK</t>
  </si>
  <si>
    <t>Hittinger</t>
  </si>
  <si>
    <t>DMS Diesel Motoren Service BV</t>
  </si>
  <si>
    <t>2984 CB</t>
  </si>
  <si>
    <t>Vlot</t>
  </si>
  <si>
    <t>Bouwservice Neele VOF</t>
  </si>
  <si>
    <t>4696 CG</t>
  </si>
  <si>
    <t>Neele</t>
  </si>
  <si>
    <t>van't Hoff Interieur bet.</t>
  </si>
  <si>
    <t>VJ</t>
  </si>
  <si>
    <t>4675 RZ</t>
  </si>
  <si>
    <t>van 't Hoff</t>
  </si>
  <si>
    <t>R&amp;R Bestratingen V.O.F.</t>
  </si>
  <si>
    <t>LJ</t>
  </si>
  <si>
    <t>4694 PE</t>
  </si>
  <si>
    <t>Rijke</t>
  </si>
  <si>
    <t>Distabouw</t>
  </si>
  <si>
    <t>4691 DR</t>
  </si>
  <si>
    <t>Stucadoorsbedrijf Levi Dekkers</t>
  </si>
  <si>
    <t>4661 TV</t>
  </si>
  <si>
    <t>Dekkers</t>
  </si>
  <si>
    <t>Zeebra Tours B.V.</t>
  </si>
  <si>
    <t>4625 BW</t>
  </si>
  <si>
    <t>Vreugdenhil</t>
  </si>
  <si>
    <t>J. Bosters Kluswerken</t>
  </si>
  <si>
    <t>4617 NR</t>
  </si>
  <si>
    <t>Bosters</t>
  </si>
  <si>
    <t>Habufa Meubelen B.V.</t>
  </si>
  <si>
    <t>5527 AE</t>
  </si>
  <si>
    <t>Kouwenberg</t>
  </si>
  <si>
    <t>Aannemersbedrijf Jan Michielsen BV</t>
  </si>
  <si>
    <t>4635 BN</t>
  </si>
  <si>
    <t>Michielsen</t>
  </si>
  <si>
    <t>Stukadoorsbedr. L. van Kempen</t>
  </si>
  <si>
    <t>4624 XG</t>
  </si>
  <si>
    <t>Kempen</t>
  </si>
  <si>
    <t>Versteden BV</t>
  </si>
  <si>
    <t>Bouwbedrijf Rens</t>
  </si>
  <si>
    <t>Rens</t>
  </si>
  <si>
    <t>J. van der Zwart Grondwerken</t>
  </si>
  <si>
    <t>4671 BM</t>
  </si>
  <si>
    <t>Zwart</t>
  </si>
  <si>
    <t>Saint-Gobain Weber Beamix B.V.</t>
  </si>
  <si>
    <t>5652 CJ</t>
  </si>
  <si>
    <t>Dongen</t>
  </si>
  <si>
    <t>Saint-Gobain Weber Beamix BV</t>
  </si>
  <si>
    <t>Klusbedrijf Bijl</t>
  </si>
  <si>
    <t>LAJ</t>
  </si>
  <si>
    <t>4694 BE</t>
  </si>
  <si>
    <t>Loonbedrijf J.A.P.M. Oomen</t>
  </si>
  <si>
    <t>JAPM</t>
  </si>
  <si>
    <t>4655 TT</t>
  </si>
  <si>
    <t>Oomen</t>
  </si>
  <si>
    <t>De Viet Bos en Boombeheer</t>
  </si>
  <si>
    <t>Viet</t>
  </si>
  <si>
    <t>MVK verhuur</t>
  </si>
  <si>
    <t>Wee</t>
  </si>
  <si>
    <t>Evenaar Groothandel B.V.</t>
  </si>
  <si>
    <t>Dakraam Steenbergen</t>
  </si>
  <si>
    <t>Hensen</t>
  </si>
  <si>
    <t>Metsel- &amp; Onderhoudsbedrijf C.A. Rijnberg</t>
  </si>
  <si>
    <t>CA</t>
  </si>
  <si>
    <t>4691 JJ</t>
  </si>
  <si>
    <t>Rijnberg</t>
  </si>
  <si>
    <t>VOF J.M. de Rijke</t>
  </si>
  <si>
    <t>JM</t>
  </si>
  <si>
    <t>4697 RN</t>
  </si>
  <si>
    <t>Ron's Warmte</t>
  </si>
  <si>
    <t>Bogers</t>
  </si>
  <si>
    <t>Ad Goossens Bouwservice</t>
  </si>
  <si>
    <t>4631 KD</t>
  </si>
  <si>
    <t>Peter Colbeth schilderwerken</t>
  </si>
  <si>
    <t>4854 EA</t>
  </si>
  <si>
    <t>Colbeth</t>
  </si>
  <si>
    <t>Holland Meat Trading B.V.</t>
  </si>
  <si>
    <t>JCM</t>
  </si>
  <si>
    <t>4617 ML</t>
  </si>
  <si>
    <t>Wegen</t>
  </si>
  <si>
    <t>Wolfshoeve Training VOF</t>
  </si>
  <si>
    <t>D'Hoore</t>
  </si>
  <si>
    <t>Van der Male Aannemersbedrijf</t>
  </si>
  <si>
    <t>4691 GS</t>
  </si>
  <si>
    <t>Male</t>
  </si>
  <si>
    <t>DCN Diving</t>
  </si>
  <si>
    <t>Vriens</t>
  </si>
  <si>
    <t>PZ Vastgoedzorg</t>
  </si>
  <si>
    <t>PF</t>
  </si>
  <si>
    <t>4641 RC</t>
  </si>
  <si>
    <t>Zwamborn</t>
  </si>
  <si>
    <t>IRS Stichting</t>
  </si>
  <si>
    <t>4611 HL</t>
  </si>
  <si>
    <t>Tijink</t>
  </si>
  <si>
    <t>Bernaards Transport</t>
  </si>
  <si>
    <t>4661 KP</t>
  </si>
  <si>
    <t>4660 AA</t>
  </si>
  <si>
    <t>Overveld Techniek BV</t>
  </si>
  <si>
    <t>4631 SN</t>
  </si>
  <si>
    <t>Warrington</t>
  </si>
  <si>
    <t>Spar Nieuw-Vossemeer</t>
  </si>
  <si>
    <t>4681 BK</t>
  </si>
  <si>
    <t>Marco van Sittert Holding B.V.</t>
  </si>
  <si>
    <t>HAJ</t>
  </si>
  <si>
    <t>4661 PH</t>
  </si>
  <si>
    <t>Sittert</t>
  </si>
  <si>
    <t>Van Eekeren Reklame-Dekoratie BV</t>
  </si>
  <si>
    <t>4611 KC</t>
  </si>
  <si>
    <t>Eekeren</t>
  </si>
  <si>
    <t>4611 KA</t>
  </si>
  <si>
    <t>Staad B.V.</t>
  </si>
  <si>
    <t>5465 TC</t>
  </si>
  <si>
    <t>Vroonhoven</t>
  </si>
  <si>
    <t>Power To Get Up VOF</t>
  </si>
  <si>
    <t>4681 RK</t>
  </si>
  <si>
    <t>Langenberg</t>
  </si>
  <si>
    <t>Fotografie Annemieke van Veen / Wink of Colour</t>
  </si>
  <si>
    <t>4611 TG</t>
  </si>
  <si>
    <t>Veen</t>
  </si>
  <si>
    <t>Van Meer Industrial Services BV</t>
  </si>
  <si>
    <t>4691 SJ</t>
  </si>
  <si>
    <t>Meer</t>
  </si>
  <si>
    <t>Rens Interieur &amp; Afbouw</t>
  </si>
  <si>
    <t>4631 GH</t>
  </si>
  <si>
    <t>PH2</t>
  </si>
  <si>
    <t>Pack2Pack Halsteren B.V.</t>
  </si>
  <si>
    <t>4661 RH</t>
  </si>
  <si>
    <t>Everaers</t>
  </si>
  <si>
    <t>Huijzers Grootkeuken Techniek</t>
  </si>
  <si>
    <t>Huijzers</t>
  </si>
  <si>
    <t>PH3</t>
  </si>
  <si>
    <t>PH4</t>
  </si>
  <si>
    <t>4697 EL</t>
  </si>
  <si>
    <t>Koopman</t>
  </si>
  <si>
    <t>Hof Kunststof en Aannemingen</t>
  </si>
  <si>
    <t>JH</t>
  </si>
  <si>
    <t>4614 PM</t>
  </si>
  <si>
    <t>Hof</t>
  </si>
  <si>
    <t>Kruijtenburg VOF</t>
  </si>
  <si>
    <t>4693 RC</t>
  </si>
  <si>
    <t>Nieuwenhuijzen</t>
  </si>
  <si>
    <t>Gebr. Roggeveen</t>
  </si>
  <si>
    <t>4675 CG</t>
  </si>
  <si>
    <t>Roggeveen</t>
  </si>
  <si>
    <t>Nefs Beheer B.V.</t>
  </si>
  <si>
    <t>CFAM</t>
  </si>
  <si>
    <t>4661 RP</t>
  </si>
  <si>
    <t>Nefs</t>
  </si>
  <si>
    <t>Martin Gaus Hondenschool Bergen op Zoom e.o.</t>
  </si>
  <si>
    <t>4727 SC</t>
  </si>
  <si>
    <t>Vlieger</t>
  </si>
  <si>
    <t>4727SC</t>
  </si>
  <si>
    <t>PD1</t>
  </si>
  <si>
    <t>Stichting LPS-Kom</t>
  </si>
  <si>
    <t>PB3</t>
  </si>
  <si>
    <t>PB4</t>
  </si>
  <si>
    <t>PB5</t>
  </si>
  <si>
    <t>PC0</t>
  </si>
  <si>
    <t>PC1</t>
  </si>
  <si>
    <t>PC2</t>
  </si>
  <si>
    <t>PC3</t>
  </si>
  <si>
    <t>PD0</t>
  </si>
  <si>
    <t>PD2</t>
  </si>
  <si>
    <t>PE0</t>
  </si>
  <si>
    <t>PE1</t>
  </si>
  <si>
    <t>PE2</t>
  </si>
  <si>
    <t>PE3</t>
  </si>
  <si>
    <t>PF5</t>
  </si>
  <si>
    <t>PF9</t>
  </si>
  <si>
    <t>Legenda</t>
  </si>
  <si>
    <t>Bellen acquisitie</t>
  </si>
  <si>
    <t>Acquisitiebezoek</t>
  </si>
  <si>
    <t>Klantbezoek</t>
  </si>
  <si>
    <t>Uitnodigen evenment</t>
  </si>
  <si>
    <t>Showroombezoek</t>
  </si>
  <si>
    <t>Proefrit aanvraag</t>
  </si>
  <si>
    <t>Preofrit gepland</t>
  </si>
  <si>
    <t>Proefrit</t>
  </si>
  <si>
    <t>Proefrit KTM</t>
  </si>
  <si>
    <t>Offerte aanvraag</t>
  </si>
  <si>
    <t>Offerte nieuw</t>
  </si>
  <si>
    <t>Offerte gebruikt</t>
  </si>
  <si>
    <t>Order verstrekken import.</t>
  </si>
  <si>
    <t>Order verstrekt</t>
  </si>
  <si>
    <t>Order nieuw fiatteren</t>
  </si>
  <si>
    <t>Order gebruikt fiatteren</t>
  </si>
  <si>
    <t>Bedankbrief order</t>
  </si>
  <si>
    <t>Bellen klant</t>
  </si>
  <si>
    <t>Taxatie uitgevoerd</t>
  </si>
  <si>
    <t>Verloren verkoop</t>
  </si>
  <si>
    <t>Verjaardagscontact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</si>
</sst>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7"/>
  <sheetViews>
    <sheetView tabSelected="1" topLeftCell="G1" workbookViewId="0">
      <selection activeCell="G1" sqref="G1"/>
    </sheetView>
  </sheetViews>
  <sheetFormatPr defaultRowHeight="14.4" x14ac:dyDescent="0.3"/>
  <cols>
    <col min="1" max="1" width="15" bestFit="1" customWidth="1"/>
    <col min="2" max="2" width="20" bestFit="1" customWidth="1"/>
    <col min="3" max="3" width="44.5546875" bestFit="1" customWidth="1"/>
    <col min="4" max="4" width="10.21875" bestFit="1" customWidth="1"/>
    <col min="5" max="5" width="8.5546875" bestFit="1" customWidth="1"/>
    <col min="6" max="6" width="18.88671875" bestFit="1" customWidth="1"/>
    <col min="7" max="7" width="44.5546875" bestFit="1" customWidth="1"/>
    <col min="8" max="8" width="18.21875" bestFit="1" customWidth="1"/>
    <col min="9" max="9" width="8.5546875" bestFit="1" customWidth="1"/>
    <col min="10" max="10" width="7.44140625" customWidth="1"/>
    <col min="11" max="11" width="19.33203125" customWidth="1"/>
    <col min="14" max="14" width="10" bestFit="1" customWidth="1"/>
  </cols>
  <sheetData>
    <row r="1" spans="1:11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</v>
      </c>
      <c r="H1" s="2" t="s">
        <v>6</v>
      </c>
      <c r="I1" s="2" t="s">
        <v>4</v>
      </c>
      <c r="J1" s="2" t="s">
        <v>7</v>
      </c>
    </row>
    <row r="2" spans="1:11" x14ac:dyDescent="0.3">
      <c r="A2" s="1">
        <v>43112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9</v>
      </c>
      <c r="H2">
        <v>166698200</v>
      </c>
      <c r="I2" t="s">
        <v>11</v>
      </c>
      <c r="J2" t="s">
        <v>13</v>
      </c>
      <c r="K2" t="str">
        <f>IFERROR(VLOOKUP(J2,gegevens,2,0),"")</f>
        <v>Bellen acquisitie</v>
      </c>
    </row>
    <row r="3" spans="1:11" x14ac:dyDescent="0.3">
      <c r="A3" s="1">
        <v>43112</v>
      </c>
      <c r="B3" t="s">
        <v>8</v>
      </c>
      <c r="C3" t="s">
        <v>14</v>
      </c>
      <c r="D3" t="s">
        <v>15</v>
      </c>
      <c r="E3" t="s">
        <v>16</v>
      </c>
      <c r="F3" t="s">
        <v>17</v>
      </c>
      <c r="G3" t="s">
        <v>14</v>
      </c>
      <c r="H3">
        <v>651059718</v>
      </c>
      <c r="I3" t="s">
        <v>16</v>
      </c>
      <c r="J3" t="s">
        <v>18</v>
      </c>
      <c r="K3" t="str">
        <f>IFERROR(VLOOKUP(J3,gegevens,2,0),"")</f>
        <v>Showroombezoek</v>
      </c>
    </row>
    <row r="4" spans="1:11" x14ac:dyDescent="0.3">
      <c r="A4" s="1">
        <v>43112</v>
      </c>
      <c r="B4" t="s">
        <v>8</v>
      </c>
      <c r="C4" t="s">
        <v>19</v>
      </c>
      <c r="D4" t="s">
        <v>20</v>
      </c>
      <c r="E4" t="s">
        <v>21</v>
      </c>
      <c r="F4" t="s">
        <v>22</v>
      </c>
      <c r="G4" t="s">
        <v>19</v>
      </c>
      <c r="I4" t="s">
        <v>21</v>
      </c>
      <c r="J4" t="s">
        <v>13</v>
      </c>
      <c r="K4" t="str">
        <f>IFERROR(VLOOKUP(J4,gegevens,2,0),"")</f>
        <v>Bellen acquisitie</v>
      </c>
    </row>
    <row r="5" spans="1:11" x14ac:dyDescent="0.3">
      <c r="A5" s="1">
        <v>43112</v>
      </c>
      <c r="B5" t="s">
        <v>8</v>
      </c>
      <c r="C5" t="s">
        <v>23</v>
      </c>
      <c r="D5" t="s">
        <v>24</v>
      </c>
      <c r="E5" t="s">
        <v>25</v>
      </c>
      <c r="F5" t="s">
        <v>26</v>
      </c>
      <c r="G5" t="s">
        <v>23</v>
      </c>
      <c r="H5">
        <v>164212830</v>
      </c>
      <c r="I5" t="s">
        <v>25</v>
      </c>
      <c r="J5" t="s">
        <v>13</v>
      </c>
      <c r="K5" t="str">
        <f>IFERROR(VLOOKUP(J5,gegevens,2,0),"")</f>
        <v>Bellen acquisitie</v>
      </c>
    </row>
    <row r="6" spans="1:11" x14ac:dyDescent="0.3">
      <c r="A6" s="1">
        <v>43112</v>
      </c>
      <c r="B6" t="s">
        <v>8</v>
      </c>
      <c r="C6" t="s">
        <v>27</v>
      </c>
      <c r="D6" t="s">
        <v>28</v>
      </c>
      <c r="E6" t="s">
        <v>29</v>
      </c>
      <c r="F6" t="s">
        <v>30</v>
      </c>
      <c r="G6" t="s">
        <v>27</v>
      </c>
      <c r="H6">
        <v>166662607</v>
      </c>
      <c r="I6" t="s">
        <v>29</v>
      </c>
      <c r="J6" t="s">
        <v>13</v>
      </c>
      <c r="K6" t="str">
        <f>IFERROR(VLOOKUP(J6,gegevens,2,0),"")</f>
        <v>Bellen acquisitie</v>
      </c>
    </row>
    <row r="7" spans="1:11" x14ac:dyDescent="0.3">
      <c r="A7" s="1">
        <v>43112</v>
      </c>
      <c r="B7" t="s">
        <v>8</v>
      </c>
      <c r="C7" t="s">
        <v>31</v>
      </c>
      <c r="D7" t="s">
        <v>32</v>
      </c>
      <c r="E7" t="s">
        <v>33</v>
      </c>
      <c r="F7" t="s">
        <v>34</v>
      </c>
      <c r="G7" t="s">
        <v>31</v>
      </c>
      <c r="H7">
        <v>164234210</v>
      </c>
      <c r="I7" t="s">
        <v>33</v>
      </c>
      <c r="J7" t="s">
        <v>13</v>
      </c>
      <c r="K7" t="str">
        <f>IFERROR(VLOOKUP(J7,gegevens,2,0),"")</f>
        <v>Bellen acquisitie</v>
      </c>
    </row>
    <row r="8" spans="1:11" x14ac:dyDescent="0.3">
      <c r="A8" s="1">
        <v>43112</v>
      </c>
      <c r="B8" t="s">
        <v>8</v>
      </c>
      <c r="C8" t="s">
        <v>35</v>
      </c>
      <c r="D8" t="s">
        <v>36</v>
      </c>
      <c r="E8" t="s">
        <v>37</v>
      </c>
      <c r="F8" t="s">
        <v>38</v>
      </c>
      <c r="G8" t="s">
        <v>35</v>
      </c>
      <c r="I8" t="s">
        <v>37</v>
      </c>
      <c r="J8" t="s">
        <v>13</v>
      </c>
      <c r="K8" t="str">
        <f>IFERROR(VLOOKUP(J8,gegevens,2,0),"")</f>
        <v>Bellen acquisitie</v>
      </c>
    </row>
    <row r="9" spans="1:11" x14ac:dyDescent="0.3">
      <c r="A9" s="1">
        <v>43112</v>
      </c>
      <c r="B9" t="s">
        <v>8</v>
      </c>
      <c r="C9" t="s">
        <v>39</v>
      </c>
      <c r="D9" t="s">
        <v>15</v>
      </c>
      <c r="E9" t="s">
        <v>11</v>
      </c>
      <c r="F9" t="s">
        <v>40</v>
      </c>
      <c r="G9" t="s">
        <v>39</v>
      </c>
      <c r="I9" t="s">
        <v>11</v>
      </c>
      <c r="J9" t="s">
        <v>13</v>
      </c>
      <c r="K9" t="str">
        <f>IFERROR(VLOOKUP(J9,gegevens,2,0),"")</f>
        <v>Bellen acquisitie</v>
      </c>
    </row>
    <row r="10" spans="1:11" x14ac:dyDescent="0.3">
      <c r="A10" s="1">
        <v>43112</v>
      </c>
      <c r="B10" t="s">
        <v>8</v>
      </c>
      <c r="C10" t="s">
        <v>41</v>
      </c>
      <c r="D10" t="s">
        <v>42</v>
      </c>
      <c r="E10" t="s">
        <v>25</v>
      </c>
      <c r="F10" t="s">
        <v>43</v>
      </c>
      <c r="G10" t="s">
        <v>41</v>
      </c>
      <c r="I10" t="s">
        <v>44</v>
      </c>
      <c r="J10" t="s">
        <v>13</v>
      </c>
      <c r="K10" t="str">
        <f>IFERROR(VLOOKUP(J10,gegevens,2,0),"")</f>
        <v>Bellen acquisitie</v>
      </c>
    </row>
    <row r="11" spans="1:11" x14ac:dyDescent="0.3">
      <c r="A11" s="1">
        <v>43112</v>
      </c>
      <c r="B11" t="s">
        <v>8</v>
      </c>
      <c r="C11" t="s">
        <v>45</v>
      </c>
      <c r="D11" t="s">
        <v>46</v>
      </c>
      <c r="E11" t="s">
        <v>47</v>
      </c>
      <c r="F11" t="s">
        <v>48</v>
      </c>
      <c r="G11" t="s">
        <v>45</v>
      </c>
      <c r="H11">
        <v>164250333</v>
      </c>
      <c r="I11" t="s">
        <v>47</v>
      </c>
      <c r="J11" t="s">
        <v>13</v>
      </c>
      <c r="K11" t="str">
        <f>IFERROR(VLOOKUP(J11,gegevens,2,0),"")</f>
        <v>Bellen acquisitie</v>
      </c>
    </row>
    <row r="12" spans="1:11" x14ac:dyDescent="0.3">
      <c r="A12" s="1">
        <v>43112</v>
      </c>
      <c r="B12" t="s">
        <v>8</v>
      </c>
      <c r="C12" t="s">
        <v>49</v>
      </c>
      <c r="D12" t="s">
        <v>50</v>
      </c>
      <c r="E12" t="s">
        <v>51</v>
      </c>
      <c r="F12" t="s">
        <v>52</v>
      </c>
      <c r="G12" t="s">
        <v>49</v>
      </c>
      <c r="H12">
        <v>167542254</v>
      </c>
      <c r="I12" t="s">
        <v>51</v>
      </c>
      <c r="J12" t="s">
        <v>13</v>
      </c>
      <c r="K12" t="str">
        <f>IFERROR(VLOOKUP(J12,gegevens,2,0),"")</f>
        <v>Bellen acquisitie</v>
      </c>
    </row>
    <row r="13" spans="1:11" x14ac:dyDescent="0.3">
      <c r="A13" s="1">
        <v>43112</v>
      </c>
      <c r="B13" t="s">
        <v>8</v>
      </c>
      <c r="C13" t="s">
        <v>53</v>
      </c>
      <c r="D13" t="s">
        <v>54</v>
      </c>
      <c r="E13" t="s">
        <v>55</v>
      </c>
      <c r="F13" t="s">
        <v>56</v>
      </c>
      <c r="G13" t="s">
        <v>53</v>
      </c>
      <c r="I13" t="s">
        <v>55</v>
      </c>
      <c r="J13" t="s">
        <v>13</v>
      </c>
      <c r="K13" t="str">
        <f>IFERROR(VLOOKUP(J13,gegevens,2,0),"")</f>
        <v>Bellen acquisitie</v>
      </c>
    </row>
    <row r="14" spans="1:11" x14ac:dyDescent="0.3">
      <c r="A14" s="1">
        <v>43112</v>
      </c>
      <c r="B14" t="s">
        <v>8</v>
      </c>
      <c r="C14" t="s">
        <v>57</v>
      </c>
      <c r="D14" t="s">
        <v>58</v>
      </c>
      <c r="E14" t="s">
        <v>59</v>
      </c>
      <c r="F14" t="s">
        <v>60</v>
      </c>
      <c r="G14" t="s">
        <v>57</v>
      </c>
      <c r="H14">
        <v>164820375</v>
      </c>
      <c r="I14" t="s">
        <v>59</v>
      </c>
      <c r="J14" t="s">
        <v>18</v>
      </c>
      <c r="K14" t="str">
        <f>IFERROR(VLOOKUP(J14,gegevens,2,0),"")</f>
        <v>Showroombezoek</v>
      </c>
    </row>
    <row r="15" spans="1:11" x14ac:dyDescent="0.3">
      <c r="A15" s="1">
        <v>43112</v>
      </c>
      <c r="B15" t="s">
        <v>8</v>
      </c>
      <c r="C15" t="s">
        <v>61</v>
      </c>
      <c r="D15" t="s">
        <v>62</v>
      </c>
      <c r="E15" t="s">
        <v>63</v>
      </c>
      <c r="F15" t="s">
        <v>64</v>
      </c>
      <c r="G15" t="s">
        <v>61</v>
      </c>
      <c r="I15" t="s">
        <v>63</v>
      </c>
      <c r="J15" t="s">
        <v>65</v>
      </c>
      <c r="K15" t="str">
        <f>IFERROR(VLOOKUP(J15,gegevens,2,0),"")</f>
        <v>Bellen klant</v>
      </c>
    </row>
    <row r="16" spans="1:11" x14ac:dyDescent="0.3">
      <c r="A16" s="1">
        <v>43112</v>
      </c>
      <c r="B16" t="s">
        <v>8</v>
      </c>
      <c r="C16" t="s">
        <v>66</v>
      </c>
      <c r="D16" t="s">
        <v>67</v>
      </c>
      <c r="E16" t="s">
        <v>68</v>
      </c>
      <c r="F16" t="s">
        <v>69</v>
      </c>
      <c r="G16" t="s">
        <v>66</v>
      </c>
      <c r="I16" t="s">
        <v>68</v>
      </c>
      <c r="J16" t="s">
        <v>13</v>
      </c>
      <c r="K16" t="str">
        <f>IFERROR(VLOOKUP(J16,gegevens,2,0),"")</f>
        <v>Bellen acquisitie</v>
      </c>
    </row>
    <row r="17" spans="1:11" x14ac:dyDescent="0.3">
      <c r="A17" s="1">
        <v>43112</v>
      </c>
      <c r="B17" t="s">
        <v>8</v>
      </c>
      <c r="C17" t="s">
        <v>70</v>
      </c>
      <c r="D17" t="s">
        <v>71</v>
      </c>
      <c r="E17" t="s">
        <v>72</v>
      </c>
      <c r="F17" t="s">
        <v>73</v>
      </c>
      <c r="G17" t="s">
        <v>70</v>
      </c>
      <c r="H17">
        <v>622574258</v>
      </c>
      <c r="I17" t="s">
        <v>72</v>
      </c>
      <c r="J17" t="s">
        <v>13</v>
      </c>
      <c r="K17" t="str">
        <f>IFERROR(VLOOKUP(J17,gegevens,2,0),"")</f>
        <v>Bellen acquisitie</v>
      </c>
    </row>
    <row r="18" spans="1:11" x14ac:dyDescent="0.3">
      <c r="A18" s="1">
        <v>43112</v>
      </c>
      <c r="B18" t="s">
        <v>8</v>
      </c>
      <c r="C18" t="s">
        <v>14</v>
      </c>
      <c r="D18" t="s">
        <v>15</v>
      </c>
      <c r="E18" t="s">
        <v>16</v>
      </c>
      <c r="F18" t="s">
        <v>17</v>
      </c>
      <c r="G18" t="s">
        <v>14</v>
      </c>
      <c r="H18">
        <v>651059718</v>
      </c>
      <c r="I18" t="s">
        <v>16</v>
      </c>
      <c r="J18" t="s">
        <v>65</v>
      </c>
      <c r="K18" t="str">
        <f>IFERROR(VLOOKUP(J18,gegevens,2,0),"")</f>
        <v>Bellen klant</v>
      </c>
    </row>
    <row r="19" spans="1:11" x14ac:dyDescent="0.3">
      <c r="A19" s="1">
        <v>43114</v>
      </c>
      <c r="B19" t="s">
        <v>8</v>
      </c>
      <c r="C19" t="s">
        <v>74</v>
      </c>
      <c r="D19" t="s">
        <v>75</v>
      </c>
      <c r="E19" t="s">
        <v>76</v>
      </c>
      <c r="F19" t="s">
        <v>77</v>
      </c>
      <c r="G19" t="s">
        <v>74</v>
      </c>
      <c r="I19" t="s">
        <v>76</v>
      </c>
      <c r="J19" t="s">
        <v>13</v>
      </c>
      <c r="K19" t="str">
        <f>IFERROR(VLOOKUP(J19,gegevens,2,0),"")</f>
        <v>Bellen acquisitie</v>
      </c>
    </row>
    <row r="20" spans="1:11" x14ac:dyDescent="0.3">
      <c r="A20" s="1">
        <v>43115</v>
      </c>
      <c r="B20" t="s">
        <v>8</v>
      </c>
      <c r="C20" t="s">
        <v>78</v>
      </c>
      <c r="D20" t="s">
        <v>79</v>
      </c>
      <c r="E20" t="s">
        <v>80</v>
      </c>
      <c r="F20" t="s">
        <v>81</v>
      </c>
      <c r="G20" t="s">
        <v>78</v>
      </c>
      <c r="H20">
        <v>164233477</v>
      </c>
      <c r="I20" t="s">
        <v>80</v>
      </c>
      <c r="J20" t="s">
        <v>13</v>
      </c>
      <c r="K20" t="str">
        <f>IFERROR(VLOOKUP(J20,gegevens,2,0),"")</f>
        <v>Bellen acquisitie</v>
      </c>
    </row>
    <row r="21" spans="1:11" x14ac:dyDescent="0.3">
      <c r="A21" s="1">
        <v>43115</v>
      </c>
      <c r="B21" t="s">
        <v>8</v>
      </c>
      <c r="C21" t="s">
        <v>82</v>
      </c>
      <c r="D21" t="s">
        <v>32</v>
      </c>
      <c r="E21" t="s">
        <v>83</v>
      </c>
      <c r="F21" t="s">
        <v>84</v>
      </c>
      <c r="G21" t="s">
        <v>82</v>
      </c>
      <c r="I21" t="s">
        <v>83</v>
      </c>
      <c r="J21" t="s">
        <v>13</v>
      </c>
      <c r="K21" t="str">
        <f>IFERROR(VLOOKUP(J21,gegevens,2,0),"")</f>
        <v>Bellen acquisitie</v>
      </c>
    </row>
    <row r="22" spans="1:11" x14ac:dyDescent="0.3">
      <c r="A22" s="1">
        <v>43115</v>
      </c>
      <c r="B22" t="s">
        <v>8</v>
      </c>
      <c r="C22" t="s">
        <v>85</v>
      </c>
      <c r="D22" t="s">
        <v>86</v>
      </c>
      <c r="E22" t="s">
        <v>87</v>
      </c>
      <c r="F22" t="s">
        <v>88</v>
      </c>
      <c r="G22" t="s">
        <v>85</v>
      </c>
      <c r="H22">
        <v>164235315</v>
      </c>
      <c r="I22" t="s">
        <v>89</v>
      </c>
      <c r="J22" t="s">
        <v>65</v>
      </c>
      <c r="K22" t="str">
        <f>IFERROR(VLOOKUP(J22,gegevens,2,0),"")</f>
        <v>Bellen klant</v>
      </c>
    </row>
    <row r="23" spans="1:11" x14ac:dyDescent="0.3">
      <c r="A23" s="1">
        <v>43115</v>
      </c>
      <c r="B23" t="s">
        <v>8</v>
      </c>
      <c r="C23" t="s">
        <v>90</v>
      </c>
      <c r="D23" t="s">
        <v>91</v>
      </c>
      <c r="E23" t="s">
        <v>92</v>
      </c>
      <c r="F23" t="s">
        <v>93</v>
      </c>
      <c r="G23" t="s">
        <v>90</v>
      </c>
      <c r="H23">
        <v>164256331</v>
      </c>
      <c r="I23" t="s">
        <v>92</v>
      </c>
      <c r="J23" t="s">
        <v>65</v>
      </c>
      <c r="K23" t="str">
        <f>IFERROR(VLOOKUP(J23,gegevens,2,0),"")</f>
        <v>Bellen klant</v>
      </c>
    </row>
    <row r="24" spans="1:11" x14ac:dyDescent="0.3">
      <c r="A24" s="1">
        <v>43115</v>
      </c>
      <c r="B24" t="s">
        <v>8</v>
      </c>
      <c r="C24" t="s">
        <v>94</v>
      </c>
      <c r="D24" t="s">
        <v>95</v>
      </c>
      <c r="E24" t="s">
        <v>96</v>
      </c>
      <c r="F24" t="s">
        <v>97</v>
      </c>
      <c r="G24" t="s">
        <v>94</v>
      </c>
      <c r="I24" t="s">
        <v>96</v>
      </c>
      <c r="J24" t="s">
        <v>13</v>
      </c>
      <c r="K24" t="str">
        <f>IFERROR(VLOOKUP(J24,gegevens,2,0),"")</f>
        <v>Bellen acquisitie</v>
      </c>
    </row>
    <row r="25" spans="1:11" x14ac:dyDescent="0.3">
      <c r="A25" s="1">
        <v>43115</v>
      </c>
      <c r="B25" t="s">
        <v>8</v>
      </c>
      <c r="C25" t="s">
        <v>98</v>
      </c>
      <c r="D25" t="s">
        <v>99</v>
      </c>
      <c r="E25" t="s">
        <v>100</v>
      </c>
      <c r="F25" t="s">
        <v>101</v>
      </c>
      <c r="G25" t="s">
        <v>98</v>
      </c>
      <c r="H25">
        <v>164630175</v>
      </c>
      <c r="I25" t="s">
        <v>100</v>
      </c>
      <c r="J25" t="s">
        <v>65</v>
      </c>
      <c r="K25" t="str">
        <f>IFERROR(VLOOKUP(J25,gegevens,2,0),"")</f>
        <v>Bellen klant</v>
      </c>
    </row>
    <row r="26" spans="1:11" x14ac:dyDescent="0.3">
      <c r="A26" s="1">
        <v>43115</v>
      </c>
      <c r="B26" t="s">
        <v>8</v>
      </c>
      <c r="C26" t="s">
        <v>167</v>
      </c>
      <c r="D26" t="s">
        <v>168</v>
      </c>
      <c r="E26" t="s">
        <v>169</v>
      </c>
      <c r="F26" t="s">
        <v>170</v>
      </c>
      <c r="G26" t="s">
        <v>167</v>
      </c>
      <c r="H26">
        <v>166725126</v>
      </c>
      <c r="I26" t="s">
        <v>169</v>
      </c>
      <c r="J26" t="s">
        <v>13</v>
      </c>
      <c r="K26" t="str">
        <f>IFERROR(VLOOKUP(J26,gegevens,2,0),"")</f>
        <v>Bellen acquisitie</v>
      </c>
    </row>
    <row r="27" spans="1:11" x14ac:dyDescent="0.3">
      <c r="A27" s="1">
        <v>43115</v>
      </c>
      <c r="B27" t="s">
        <v>8</v>
      </c>
      <c r="C27" t="s">
        <v>90</v>
      </c>
      <c r="D27" t="s">
        <v>91</v>
      </c>
      <c r="E27" t="s">
        <v>92</v>
      </c>
      <c r="F27" t="s">
        <v>93</v>
      </c>
      <c r="G27" t="s">
        <v>90</v>
      </c>
      <c r="H27">
        <v>164256331</v>
      </c>
      <c r="I27" t="s">
        <v>92</v>
      </c>
      <c r="J27" t="s">
        <v>65</v>
      </c>
      <c r="K27" t="str">
        <f>IFERROR(VLOOKUP(J27,gegevens,2,0),"")</f>
        <v>Bellen klant</v>
      </c>
    </row>
    <row r="28" spans="1:11" x14ac:dyDescent="0.3">
      <c r="A28" s="1">
        <v>43116</v>
      </c>
      <c r="B28" t="s">
        <v>8</v>
      </c>
      <c r="C28" t="s">
        <v>102</v>
      </c>
      <c r="D28" t="s">
        <v>62</v>
      </c>
      <c r="E28" t="s">
        <v>103</v>
      </c>
      <c r="F28" t="s">
        <v>104</v>
      </c>
      <c r="G28" t="s">
        <v>102</v>
      </c>
      <c r="I28" t="s">
        <v>103</v>
      </c>
      <c r="J28" t="s">
        <v>13</v>
      </c>
      <c r="K28" t="str">
        <f>IFERROR(VLOOKUP(J28,gegevens,2,0),"")</f>
        <v>Bellen acquisitie</v>
      </c>
    </row>
    <row r="29" spans="1:11" x14ac:dyDescent="0.3">
      <c r="A29" s="1">
        <v>43116</v>
      </c>
      <c r="B29" t="s">
        <v>8</v>
      </c>
      <c r="C29" t="s">
        <v>105</v>
      </c>
      <c r="D29" t="s">
        <v>106</v>
      </c>
      <c r="E29" t="s">
        <v>107</v>
      </c>
      <c r="F29" t="s">
        <v>34</v>
      </c>
      <c r="G29" t="s">
        <v>105</v>
      </c>
      <c r="I29" t="s">
        <v>107</v>
      </c>
      <c r="J29" t="s">
        <v>13</v>
      </c>
      <c r="K29" t="str">
        <f>IFERROR(VLOOKUP(J29,gegevens,2,0),"")</f>
        <v>Bellen acquisitie</v>
      </c>
    </row>
    <row r="30" spans="1:11" x14ac:dyDescent="0.3">
      <c r="A30" s="1">
        <v>43116</v>
      </c>
      <c r="B30" t="s">
        <v>8</v>
      </c>
      <c r="C30" t="s">
        <v>108</v>
      </c>
      <c r="D30" t="s">
        <v>109</v>
      </c>
      <c r="E30" t="s">
        <v>110</v>
      </c>
      <c r="F30" t="s">
        <v>111</v>
      </c>
      <c r="G30" t="s">
        <v>108</v>
      </c>
      <c r="H30">
        <v>765419693</v>
      </c>
      <c r="I30" t="s">
        <v>110</v>
      </c>
      <c r="J30" t="s">
        <v>13</v>
      </c>
      <c r="K30" t="str">
        <f>IFERROR(VLOOKUP(J30,gegevens,2,0),"")</f>
        <v>Bellen acquisitie</v>
      </c>
    </row>
    <row r="31" spans="1:11" x14ac:dyDescent="0.3">
      <c r="A31" s="1">
        <v>43116</v>
      </c>
      <c r="B31" t="s">
        <v>8</v>
      </c>
      <c r="C31" t="s">
        <v>112</v>
      </c>
      <c r="D31" t="s">
        <v>113</v>
      </c>
      <c r="E31" t="s">
        <v>114</v>
      </c>
      <c r="F31" t="s">
        <v>115</v>
      </c>
      <c r="G31" t="s">
        <v>112</v>
      </c>
      <c r="I31" t="s">
        <v>114</v>
      </c>
      <c r="J31" t="s">
        <v>13</v>
      </c>
      <c r="K31" t="str">
        <f>IFERROR(VLOOKUP(J31,gegevens,2,0),"")</f>
        <v>Bellen acquisitie</v>
      </c>
    </row>
    <row r="32" spans="1:11" x14ac:dyDescent="0.3">
      <c r="A32" s="1">
        <v>43116</v>
      </c>
      <c r="B32" t="s">
        <v>8</v>
      </c>
      <c r="C32" t="s">
        <v>116</v>
      </c>
      <c r="D32" t="s">
        <v>113</v>
      </c>
      <c r="E32" t="s">
        <v>117</v>
      </c>
      <c r="F32" t="s">
        <v>93</v>
      </c>
      <c r="G32" t="s">
        <v>116</v>
      </c>
      <c r="H32">
        <v>164684159</v>
      </c>
      <c r="I32" t="s">
        <v>117</v>
      </c>
      <c r="J32" t="s">
        <v>13</v>
      </c>
      <c r="K32" t="str">
        <f>IFERROR(VLOOKUP(J32,gegevens,2,0),"")</f>
        <v>Bellen acquisitie</v>
      </c>
    </row>
    <row r="33" spans="1:11" x14ac:dyDescent="0.3">
      <c r="A33" s="1">
        <v>43116</v>
      </c>
      <c r="B33" t="s">
        <v>8</v>
      </c>
      <c r="C33" t="s">
        <v>118</v>
      </c>
      <c r="D33" t="s">
        <v>119</v>
      </c>
      <c r="E33" t="s">
        <v>120</v>
      </c>
      <c r="F33" t="s">
        <v>121</v>
      </c>
      <c r="G33" t="s">
        <v>118</v>
      </c>
      <c r="I33" t="s">
        <v>120</v>
      </c>
      <c r="J33" t="s">
        <v>13</v>
      </c>
      <c r="K33" t="str">
        <f>IFERROR(VLOOKUP(J33,gegevens,2,0),"")</f>
        <v>Bellen acquisitie</v>
      </c>
    </row>
    <row r="34" spans="1:11" x14ac:dyDescent="0.3">
      <c r="A34" s="1">
        <v>43116</v>
      </c>
      <c r="B34" t="s">
        <v>8</v>
      </c>
      <c r="C34" t="s">
        <v>122</v>
      </c>
      <c r="D34" t="s">
        <v>58</v>
      </c>
      <c r="E34" t="s">
        <v>123</v>
      </c>
      <c r="F34" t="s">
        <v>124</v>
      </c>
      <c r="G34" t="s">
        <v>122</v>
      </c>
      <c r="H34">
        <v>164281100</v>
      </c>
      <c r="I34" t="s">
        <v>125</v>
      </c>
      <c r="J34" t="s">
        <v>126</v>
      </c>
      <c r="K34" t="str">
        <f>IFERROR(VLOOKUP(J34,gegevens,2,0),"")</f>
        <v>Acquisitiebezoek</v>
      </c>
    </row>
    <row r="35" spans="1:11" x14ac:dyDescent="0.3">
      <c r="A35" s="1">
        <v>43116</v>
      </c>
      <c r="B35" t="s">
        <v>8</v>
      </c>
      <c r="C35" t="s">
        <v>785</v>
      </c>
      <c r="D35" t="s">
        <v>91</v>
      </c>
      <c r="E35" t="s">
        <v>786</v>
      </c>
      <c r="F35" t="s">
        <v>787</v>
      </c>
      <c r="G35" t="s">
        <v>785</v>
      </c>
      <c r="H35">
        <v>164650650</v>
      </c>
      <c r="I35" t="s">
        <v>786</v>
      </c>
      <c r="J35" t="s">
        <v>126</v>
      </c>
      <c r="K35" t="str">
        <f>IFERROR(VLOOKUP(J35,gegevens,2,0),"")</f>
        <v>Acquisitiebezoek</v>
      </c>
    </row>
    <row r="36" spans="1:11" x14ac:dyDescent="0.3">
      <c r="A36" s="1">
        <v>43117</v>
      </c>
      <c r="B36" t="s">
        <v>8</v>
      </c>
      <c r="C36" t="s">
        <v>127</v>
      </c>
      <c r="D36" t="s">
        <v>58</v>
      </c>
      <c r="E36" t="s">
        <v>128</v>
      </c>
      <c r="F36" t="s">
        <v>129</v>
      </c>
      <c r="G36" t="s">
        <v>127</v>
      </c>
      <c r="I36" t="s">
        <v>128</v>
      </c>
      <c r="J36" t="s">
        <v>13</v>
      </c>
      <c r="K36" t="str">
        <f>IFERROR(VLOOKUP(J36,gegevens,2,0),"")</f>
        <v>Bellen acquisitie</v>
      </c>
    </row>
    <row r="37" spans="1:11" x14ac:dyDescent="0.3">
      <c r="A37" s="1">
        <v>43117</v>
      </c>
      <c r="B37" t="s">
        <v>8</v>
      </c>
      <c r="C37" t="s">
        <v>130</v>
      </c>
      <c r="D37" t="s">
        <v>131</v>
      </c>
      <c r="E37" t="s">
        <v>132</v>
      </c>
      <c r="F37" t="s">
        <v>133</v>
      </c>
      <c r="G37" t="s">
        <v>130</v>
      </c>
      <c r="I37" t="s">
        <v>132</v>
      </c>
      <c r="J37" t="s">
        <v>13</v>
      </c>
      <c r="K37" t="str">
        <f>IFERROR(VLOOKUP(J37,gegevens,2,0),"")</f>
        <v>Bellen acquisitie</v>
      </c>
    </row>
    <row r="38" spans="1:11" x14ac:dyDescent="0.3">
      <c r="A38" s="1">
        <v>43117</v>
      </c>
      <c r="B38" t="s">
        <v>8</v>
      </c>
      <c r="C38" t="s">
        <v>134</v>
      </c>
      <c r="D38" t="s">
        <v>58</v>
      </c>
      <c r="E38" t="s">
        <v>135</v>
      </c>
      <c r="F38" t="s">
        <v>136</v>
      </c>
      <c r="G38" t="s">
        <v>134</v>
      </c>
      <c r="H38">
        <v>164213605</v>
      </c>
      <c r="I38" t="s">
        <v>135</v>
      </c>
      <c r="J38" t="s">
        <v>13</v>
      </c>
      <c r="K38" t="str">
        <f>IFERROR(VLOOKUP(J38,gegevens,2,0),"")</f>
        <v>Bellen acquisitie</v>
      </c>
    </row>
    <row r="39" spans="1:11" x14ac:dyDescent="0.3">
      <c r="A39" s="1">
        <v>43117</v>
      </c>
      <c r="B39" t="s">
        <v>8</v>
      </c>
      <c r="C39" t="s">
        <v>137</v>
      </c>
      <c r="D39" t="s">
        <v>58</v>
      </c>
      <c r="E39" t="s">
        <v>138</v>
      </c>
      <c r="F39" t="s">
        <v>139</v>
      </c>
      <c r="G39" t="s">
        <v>137</v>
      </c>
      <c r="H39">
        <v>165512437</v>
      </c>
      <c r="I39" t="s">
        <v>138</v>
      </c>
      <c r="J39" t="s">
        <v>13</v>
      </c>
      <c r="K39" t="str">
        <f>IFERROR(VLOOKUP(J39,gegevens,2,0),"")</f>
        <v>Bellen acquisitie</v>
      </c>
    </row>
    <row r="40" spans="1:11" x14ac:dyDescent="0.3">
      <c r="A40" s="1">
        <v>43117</v>
      </c>
      <c r="B40" t="s">
        <v>8</v>
      </c>
      <c r="C40" t="s">
        <v>140</v>
      </c>
      <c r="D40" t="s">
        <v>113</v>
      </c>
      <c r="E40" t="s">
        <v>141</v>
      </c>
      <c r="F40" t="s">
        <v>142</v>
      </c>
      <c r="G40" t="s">
        <v>140</v>
      </c>
      <c r="I40" t="s">
        <v>141</v>
      </c>
      <c r="J40" t="s">
        <v>13</v>
      </c>
      <c r="K40" t="str">
        <f>IFERROR(VLOOKUP(J40,gegevens,2,0),"")</f>
        <v>Bellen acquisitie</v>
      </c>
    </row>
    <row r="41" spans="1:11" x14ac:dyDescent="0.3">
      <c r="A41" s="1">
        <v>43117</v>
      </c>
      <c r="B41" t="s">
        <v>8</v>
      </c>
      <c r="C41" t="s">
        <v>143</v>
      </c>
      <c r="D41" t="s">
        <v>144</v>
      </c>
      <c r="E41" t="s">
        <v>145</v>
      </c>
      <c r="F41" t="s">
        <v>146</v>
      </c>
      <c r="G41" t="s">
        <v>143</v>
      </c>
      <c r="H41">
        <v>614869969</v>
      </c>
      <c r="I41" t="s">
        <v>147</v>
      </c>
      <c r="J41" t="s">
        <v>13</v>
      </c>
      <c r="K41" t="str">
        <f>IFERROR(VLOOKUP(J41,gegevens,2,0),"")</f>
        <v>Bellen acquisitie</v>
      </c>
    </row>
    <row r="42" spans="1:11" x14ac:dyDescent="0.3">
      <c r="A42" s="1">
        <v>43117</v>
      </c>
      <c r="B42" t="s">
        <v>8</v>
      </c>
      <c r="C42" t="s">
        <v>148</v>
      </c>
      <c r="D42" t="s">
        <v>149</v>
      </c>
      <c r="E42" t="s">
        <v>150</v>
      </c>
      <c r="F42" t="s">
        <v>151</v>
      </c>
      <c r="G42" t="s">
        <v>148</v>
      </c>
      <c r="H42">
        <v>167530094</v>
      </c>
      <c r="I42" t="s">
        <v>150</v>
      </c>
      <c r="J42" t="s">
        <v>13</v>
      </c>
      <c r="K42" t="str">
        <f>IFERROR(VLOOKUP(J42,gegevens,2,0),"")</f>
        <v>Bellen acquisitie</v>
      </c>
    </row>
    <row r="43" spans="1:11" x14ac:dyDescent="0.3">
      <c r="A43" s="1">
        <v>43117</v>
      </c>
      <c r="B43" t="s">
        <v>8</v>
      </c>
      <c r="C43" t="s">
        <v>152</v>
      </c>
      <c r="D43" t="s">
        <v>32</v>
      </c>
      <c r="E43" t="s">
        <v>153</v>
      </c>
      <c r="F43" t="s">
        <v>154</v>
      </c>
      <c r="G43" t="s">
        <v>152</v>
      </c>
      <c r="H43">
        <v>168323932</v>
      </c>
      <c r="I43" t="s">
        <v>153</v>
      </c>
      <c r="J43" t="s">
        <v>155</v>
      </c>
      <c r="K43" t="str">
        <f>IFERROR(VLOOKUP(J43,gegevens,2,0),"")</f>
        <v/>
      </c>
    </row>
    <row r="44" spans="1:11" x14ac:dyDescent="0.3">
      <c r="A44" s="1">
        <v>43117</v>
      </c>
      <c r="B44" t="s">
        <v>8</v>
      </c>
      <c r="C44" t="s">
        <v>156</v>
      </c>
      <c r="D44" t="s">
        <v>144</v>
      </c>
      <c r="E44" t="s">
        <v>55</v>
      </c>
      <c r="F44" t="s">
        <v>157</v>
      </c>
      <c r="G44" t="s">
        <v>156</v>
      </c>
      <c r="H44">
        <v>166604003</v>
      </c>
      <c r="I44" t="s">
        <v>55</v>
      </c>
      <c r="J44" t="s">
        <v>65</v>
      </c>
      <c r="K44" t="str">
        <f>IFERROR(VLOOKUP(J44,gegevens,2,0),"")</f>
        <v>Bellen klant</v>
      </c>
    </row>
    <row r="45" spans="1:11" x14ac:dyDescent="0.3">
      <c r="A45" s="1">
        <v>43118</v>
      </c>
      <c r="B45" t="s">
        <v>8</v>
      </c>
      <c r="C45" t="s">
        <v>158</v>
      </c>
      <c r="D45" t="s">
        <v>62</v>
      </c>
      <c r="E45" t="s">
        <v>114</v>
      </c>
      <c r="F45" t="s">
        <v>159</v>
      </c>
      <c r="G45" t="s">
        <v>158</v>
      </c>
      <c r="H45">
        <v>166653448</v>
      </c>
      <c r="I45" t="s">
        <v>114</v>
      </c>
      <c r="J45" t="s">
        <v>13</v>
      </c>
      <c r="K45" t="str">
        <f>IFERROR(VLOOKUP(J45,gegevens,2,0),"")</f>
        <v>Bellen acquisitie</v>
      </c>
    </row>
    <row r="46" spans="1:11" x14ac:dyDescent="0.3">
      <c r="A46" s="1">
        <v>43118</v>
      </c>
      <c r="B46" t="s">
        <v>8</v>
      </c>
      <c r="C46" t="s">
        <v>160</v>
      </c>
      <c r="D46" t="s">
        <v>161</v>
      </c>
      <c r="E46" t="s">
        <v>162</v>
      </c>
      <c r="F46" t="s">
        <v>163</v>
      </c>
      <c r="G46" t="s">
        <v>160</v>
      </c>
      <c r="I46" t="s">
        <v>162</v>
      </c>
      <c r="J46" t="s">
        <v>13</v>
      </c>
      <c r="K46" t="str">
        <f>IFERROR(VLOOKUP(J46,gegevens,2,0),"")</f>
        <v>Bellen acquisitie</v>
      </c>
    </row>
    <row r="47" spans="1:11" x14ac:dyDescent="0.3">
      <c r="A47" s="1">
        <v>43118</v>
      </c>
      <c r="B47" t="s">
        <v>8</v>
      </c>
      <c r="C47" t="s">
        <v>164</v>
      </c>
      <c r="D47" t="s">
        <v>144</v>
      </c>
      <c r="E47" t="s">
        <v>165</v>
      </c>
      <c r="F47" t="s">
        <v>166</v>
      </c>
      <c r="G47" t="s">
        <v>164</v>
      </c>
      <c r="H47">
        <v>858772187</v>
      </c>
      <c r="I47" t="s">
        <v>165</v>
      </c>
      <c r="J47" t="s">
        <v>13</v>
      </c>
      <c r="K47" t="str">
        <f>IFERROR(VLOOKUP(J47,gegevens,2,0),"")</f>
        <v>Bellen acquisitie</v>
      </c>
    </row>
    <row r="48" spans="1:11" x14ac:dyDescent="0.3">
      <c r="A48" s="1">
        <v>43118</v>
      </c>
      <c r="B48" t="s">
        <v>8</v>
      </c>
      <c r="C48" t="s">
        <v>751</v>
      </c>
      <c r="D48" t="s">
        <v>131</v>
      </c>
      <c r="E48" t="s">
        <v>752</v>
      </c>
      <c r="F48" t="s">
        <v>753</v>
      </c>
      <c r="G48" t="s">
        <v>751</v>
      </c>
      <c r="H48">
        <v>164274400</v>
      </c>
      <c r="I48" t="s">
        <v>752</v>
      </c>
      <c r="J48" t="s">
        <v>13</v>
      </c>
      <c r="K48" t="str">
        <f>IFERROR(VLOOKUP(J48,gegevens,2,0),"")</f>
        <v>Bellen acquisitie</v>
      </c>
    </row>
    <row r="49" spans="1:11" x14ac:dyDescent="0.3">
      <c r="A49" s="1">
        <v>43119</v>
      </c>
      <c r="B49" t="s">
        <v>8</v>
      </c>
      <c r="C49" t="s">
        <v>473</v>
      </c>
      <c r="D49" t="s">
        <v>396</v>
      </c>
      <c r="E49" t="s">
        <v>263</v>
      </c>
      <c r="F49" t="s">
        <v>474</v>
      </c>
      <c r="G49" t="s">
        <v>473</v>
      </c>
      <c r="H49">
        <v>164235310</v>
      </c>
      <c r="I49" t="s">
        <v>263</v>
      </c>
      <c r="J49" t="s">
        <v>126</v>
      </c>
      <c r="K49" t="str">
        <f>IFERROR(VLOOKUP(J49,gegevens,2,0),"")</f>
        <v>Acquisitiebezoek</v>
      </c>
    </row>
    <row r="50" spans="1:11" x14ac:dyDescent="0.3">
      <c r="A50" s="1">
        <v>43122</v>
      </c>
      <c r="B50" t="s">
        <v>8</v>
      </c>
      <c r="C50" t="s">
        <v>167</v>
      </c>
      <c r="D50" t="s">
        <v>168</v>
      </c>
      <c r="E50" t="s">
        <v>169</v>
      </c>
      <c r="F50" t="s">
        <v>170</v>
      </c>
      <c r="G50" t="s">
        <v>167</v>
      </c>
      <c r="H50">
        <v>166725126</v>
      </c>
      <c r="I50" t="s">
        <v>169</v>
      </c>
      <c r="J50" t="s">
        <v>18</v>
      </c>
      <c r="K50" t="str">
        <f>IFERROR(VLOOKUP(J50,gegevens,2,0),"")</f>
        <v>Showroombezoek</v>
      </c>
    </row>
    <row r="51" spans="1:11" x14ac:dyDescent="0.3">
      <c r="A51" s="1">
        <v>43122</v>
      </c>
      <c r="B51" t="s">
        <v>8</v>
      </c>
      <c r="C51" t="s">
        <v>171</v>
      </c>
      <c r="D51" t="s">
        <v>144</v>
      </c>
      <c r="E51" t="s">
        <v>172</v>
      </c>
      <c r="F51" t="s">
        <v>173</v>
      </c>
      <c r="G51" t="s">
        <v>171</v>
      </c>
      <c r="H51">
        <v>164683926</v>
      </c>
      <c r="I51" t="s">
        <v>117</v>
      </c>
      <c r="J51" t="s">
        <v>13</v>
      </c>
      <c r="K51" t="str">
        <f>IFERROR(VLOOKUP(J51,gegevens,2,0),"")</f>
        <v>Bellen acquisitie</v>
      </c>
    </row>
    <row r="52" spans="1:11" x14ac:dyDescent="0.3">
      <c r="A52" s="1">
        <v>43122</v>
      </c>
      <c r="B52" t="s">
        <v>8</v>
      </c>
      <c r="C52" t="s">
        <v>174</v>
      </c>
      <c r="D52" t="s">
        <v>62</v>
      </c>
      <c r="E52" t="s">
        <v>138</v>
      </c>
      <c r="F52" t="s">
        <v>175</v>
      </c>
      <c r="G52" t="s">
        <v>174</v>
      </c>
      <c r="I52" t="s">
        <v>138</v>
      </c>
      <c r="J52" t="s">
        <v>13</v>
      </c>
      <c r="K52" t="str">
        <f>IFERROR(VLOOKUP(J52,gegevens,2,0),"")</f>
        <v>Bellen acquisitie</v>
      </c>
    </row>
    <row r="53" spans="1:11" x14ac:dyDescent="0.3">
      <c r="A53" s="1">
        <v>43122</v>
      </c>
      <c r="B53" t="s">
        <v>8</v>
      </c>
      <c r="C53" t="s">
        <v>176</v>
      </c>
      <c r="D53" t="s">
        <v>58</v>
      </c>
      <c r="E53" t="s">
        <v>177</v>
      </c>
      <c r="F53" t="s">
        <v>93</v>
      </c>
      <c r="G53" t="s">
        <v>176</v>
      </c>
      <c r="H53">
        <v>621166717</v>
      </c>
      <c r="I53" t="s">
        <v>177</v>
      </c>
      <c r="J53" t="s">
        <v>13</v>
      </c>
      <c r="K53" t="str">
        <f>IFERROR(VLOOKUP(J53,gegevens,2,0),"")</f>
        <v>Bellen acquisitie</v>
      </c>
    </row>
    <row r="54" spans="1:11" x14ac:dyDescent="0.3">
      <c r="A54" s="1">
        <v>43122</v>
      </c>
      <c r="B54" t="s">
        <v>8</v>
      </c>
      <c r="C54" t="s">
        <v>178</v>
      </c>
      <c r="D54" t="s">
        <v>179</v>
      </c>
      <c r="E54" t="s">
        <v>180</v>
      </c>
      <c r="F54" t="s">
        <v>181</v>
      </c>
      <c r="G54" t="s">
        <v>178</v>
      </c>
      <c r="I54" t="s">
        <v>180</v>
      </c>
      <c r="J54" t="s">
        <v>13</v>
      </c>
      <c r="K54" t="str">
        <f>IFERROR(VLOOKUP(J54,gegevens,2,0),"")</f>
        <v>Bellen acquisitie</v>
      </c>
    </row>
    <row r="55" spans="1:11" x14ac:dyDescent="0.3">
      <c r="A55" s="1">
        <v>43122</v>
      </c>
      <c r="B55" t="s">
        <v>8</v>
      </c>
      <c r="C55" t="s">
        <v>182</v>
      </c>
      <c r="D55" t="s">
        <v>95</v>
      </c>
      <c r="E55" t="s">
        <v>183</v>
      </c>
      <c r="F55" t="s">
        <v>184</v>
      </c>
      <c r="G55" t="s">
        <v>182</v>
      </c>
      <c r="I55" t="s">
        <v>183</v>
      </c>
      <c r="J55" t="s">
        <v>65</v>
      </c>
      <c r="K55" t="str">
        <f>IFERROR(VLOOKUP(J55,gegevens,2,0),"")</f>
        <v>Bellen klant</v>
      </c>
    </row>
    <row r="56" spans="1:11" x14ac:dyDescent="0.3">
      <c r="A56" s="1">
        <v>43122</v>
      </c>
      <c r="B56" t="s">
        <v>8</v>
      </c>
      <c r="C56" t="s">
        <v>185</v>
      </c>
      <c r="D56" t="s">
        <v>75</v>
      </c>
      <c r="E56" t="s">
        <v>132</v>
      </c>
      <c r="F56" t="s">
        <v>186</v>
      </c>
      <c r="G56" t="s">
        <v>185</v>
      </c>
      <c r="I56" t="s">
        <v>132</v>
      </c>
      <c r="J56" t="s">
        <v>65</v>
      </c>
      <c r="K56" t="str">
        <f>IFERROR(VLOOKUP(J56,gegevens,2,0),"")</f>
        <v>Bellen klant</v>
      </c>
    </row>
    <row r="57" spans="1:11" x14ac:dyDescent="0.3">
      <c r="A57" s="1">
        <v>43123</v>
      </c>
      <c r="B57" t="s">
        <v>8</v>
      </c>
      <c r="C57" t="s">
        <v>801</v>
      </c>
      <c r="D57" t="s">
        <v>119</v>
      </c>
      <c r="E57" t="s">
        <v>802</v>
      </c>
      <c r="F57" t="s">
        <v>803</v>
      </c>
      <c r="G57" t="s">
        <v>801</v>
      </c>
      <c r="I57" t="s">
        <v>802</v>
      </c>
      <c r="J57" t="s">
        <v>13</v>
      </c>
      <c r="K57" t="str">
        <f>IFERROR(VLOOKUP(J57,gegevens,2,0),"")</f>
        <v>Bellen acquisitie</v>
      </c>
    </row>
    <row r="58" spans="1:11" x14ac:dyDescent="0.3">
      <c r="A58" s="1">
        <v>43123</v>
      </c>
      <c r="B58" t="s">
        <v>8</v>
      </c>
      <c r="C58" t="s">
        <v>85</v>
      </c>
      <c r="D58" t="s">
        <v>86</v>
      </c>
      <c r="E58" t="s">
        <v>87</v>
      </c>
      <c r="F58" t="s">
        <v>88</v>
      </c>
      <c r="G58" t="s">
        <v>85</v>
      </c>
      <c r="H58">
        <v>164235315</v>
      </c>
      <c r="I58" t="s">
        <v>89</v>
      </c>
      <c r="J58" t="s">
        <v>65</v>
      </c>
      <c r="K58" t="str">
        <f>IFERROR(VLOOKUP(J58,gegevens,2,0),"")</f>
        <v>Bellen klant</v>
      </c>
    </row>
    <row r="59" spans="1:11" x14ac:dyDescent="0.3">
      <c r="A59" s="1">
        <v>43124</v>
      </c>
      <c r="B59" t="s">
        <v>8</v>
      </c>
      <c r="C59" t="s">
        <v>228</v>
      </c>
      <c r="D59" t="s">
        <v>229</v>
      </c>
      <c r="E59" t="s">
        <v>230</v>
      </c>
      <c r="F59" t="s">
        <v>231</v>
      </c>
      <c r="G59" t="s">
        <v>228</v>
      </c>
      <c r="H59">
        <v>113504545</v>
      </c>
      <c r="I59" t="s">
        <v>230</v>
      </c>
      <c r="J59" t="s">
        <v>126</v>
      </c>
      <c r="K59" t="str">
        <f>IFERROR(VLOOKUP(J59,gegevens,2,0),"")</f>
        <v>Acquisitiebezoek</v>
      </c>
    </row>
    <row r="60" spans="1:11" x14ac:dyDescent="0.3">
      <c r="A60" s="1">
        <v>43125</v>
      </c>
      <c r="B60" t="s">
        <v>8</v>
      </c>
      <c r="C60" t="s">
        <v>187</v>
      </c>
      <c r="D60" t="s">
        <v>188</v>
      </c>
      <c r="E60" t="s">
        <v>189</v>
      </c>
      <c r="F60" t="s">
        <v>190</v>
      </c>
      <c r="G60" t="s">
        <v>187</v>
      </c>
      <c r="H60">
        <v>164606811</v>
      </c>
      <c r="I60" t="s">
        <v>189</v>
      </c>
      <c r="J60" t="s">
        <v>65</v>
      </c>
      <c r="K60" t="str">
        <f>IFERROR(VLOOKUP(J60,gegevens,2,0),"")</f>
        <v>Bellen klant</v>
      </c>
    </row>
    <row r="61" spans="1:11" x14ac:dyDescent="0.3">
      <c r="A61" s="1">
        <v>43126</v>
      </c>
      <c r="B61" t="s">
        <v>8</v>
      </c>
      <c r="C61" t="s">
        <v>191</v>
      </c>
      <c r="D61" t="s">
        <v>192</v>
      </c>
      <c r="E61" t="s">
        <v>193</v>
      </c>
      <c r="F61" t="s">
        <v>194</v>
      </c>
      <c r="G61" t="s">
        <v>191</v>
      </c>
      <c r="I61" t="s">
        <v>195</v>
      </c>
      <c r="J61" t="s">
        <v>13</v>
      </c>
      <c r="K61" t="str">
        <f>IFERROR(VLOOKUP(J61,gegevens,2,0),"")</f>
        <v>Bellen acquisitie</v>
      </c>
    </row>
    <row r="62" spans="1:11" x14ac:dyDescent="0.3">
      <c r="A62" s="1">
        <v>43126</v>
      </c>
      <c r="B62" t="s">
        <v>8</v>
      </c>
      <c r="C62" t="s">
        <v>187</v>
      </c>
      <c r="D62" t="s">
        <v>196</v>
      </c>
      <c r="E62" t="s">
        <v>189</v>
      </c>
      <c r="F62" t="s">
        <v>190</v>
      </c>
      <c r="G62" t="s">
        <v>187</v>
      </c>
      <c r="H62">
        <v>164606811</v>
      </c>
      <c r="I62" t="s">
        <v>189</v>
      </c>
      <c r="J62" t="s">
        <v>18</v>
      </c>
      <c r="K62" t="str">
        <f>IFERROR(VLOOKUP(J62,gegevens,2,0),"")</f>
        <v>Showroombezoek</v>
      </c>
    </row>
    <row r="63" spans="1:11" x14ac:dyDescent="0.3">
      <c r="A63" s="1">
        <v>43131</v>
      </c>
      <c r="B63" t="s">
        <v>8</v>
      </c>
      <c r="C63" t="s">
        <v>318</v>
      </c>
      <c r="D63" t="s">
        <v>119</v>
      </c>
      <c r="E63" t="s">
        <v>319</v>
      </c>
      <c r="F63" t="s">
        <v>320</v>
      </c>
      <c r="G63" t="s">
        <v>318</v>
      </c>
      <c r="H63">
        <v>164247299</v>
      </c>
      <c r="I63" t="s">
        <v>319</v>
      </c>
      <c r="J63" t="s">
        <v>65</v>
      </c>
      <c r="K63" t="str">
        <f>IFERROR(VLOOKUP(J63,gegevens,2,0),"")</f>
        <v>Bellen klant</v>
      </c>
    </row>
    <row r="64" spans="1:11" x14ac:dyDescent="0.3">
      <c r="A64" s="1">
        <v>43132</v>
      </c>
      <c r="B64" t="s">
        <v>8</v>
      </c>
      <c r="D64" t="s">
        <v>131</v>
      </c>
      <c r="E64" t="s">
        <v>197</v>
      </c>
      <c r="F64" t="s">
        <v>198</v>
      </c>
      <c r="J64" t="s">
        <v>126</v>
      </c>
      <c r="K64" t="str">
        <f>IFERROR(VLOOKUP(J64,gegevens,2,0),"")</f>
        <v>Acquisitiebezoek</v>
      </c>
    </row>
    <row r="65" spans="1:11" x14ac:dyDescent="0.3">
      <c r="A65" s="1">
        <v>43132</v>
      </c>
      <c r="B65" t="s">
        <v>8</v>
      </c>
      <c r="C65" t="s">
        <v>199</v>
      </c>
      <c r="D65" t="s">
        <v>144</v>
      </c>
      <c r="E65" t="s">
        <v>200</v>
      </c>
      <c r="F65" t="s">
        <v>201</v>
      </c>
      <c r="G65" t="s">
        <v>199</v>
      </c>
      <c r="H65">
        <v>613150696</v>
      </c>
      <c r="I65" t="s">
        <v>200</v>
      </c>
      <c r="J65" t="s">
        <v>13</v>
      </c>
      <c r="K65" t="str">
        <f>IFERROR(VLOOKUP(J65,gegevens,2,0),"")</f>
        <v>Bellen acquisitie</v>
      </c>
    </row>
    <row r="66" spans="1:11" x14ac:dyDescent="0.3">
      <c r="A66" s="1">
        <v>43134</v>
      </c>
      <c r="B66" t="s">
        <v>8</v>
      </c>
      <c r="C66" t="s">
        <v>202</v>
      </c>
      <c r="D66" t="s">
        <v>95</v>
      </c>
      <c r="E66" t="s">
        <v>203</v>
      </c>
      <c r="F66" t="s">
        <v>204</v>
      </c>
      <c r="G66" t="s">
        <v>202</v>
      </c>
      <c r="I66" t="s">
        <v>205</v>
      </c>
      <c r="J66" t="s">
        <v>13</v>
      </c>
      <c r="K66" t="str">
        <f>IFERROR(VLOOKUP(J66,gegevens,2,0),"")</f>
        <v>Bellen acquisitie</v>
      </c>
    </row>
    <row r="67" spans="1:11" x14ac:dyDescent="0.3">
      <c r="A67" s="1">
        <v>43136</v>
      </c>
      <c r="B67" t="s">
        <v>8</v>
      </c>
      <c r="C67" t="s">
        <v>206</v>
      </c>
      <c r="D67" t="s">
        <v>46</v>
      </c>
      <c r="E67" t="s">
        <v>207</v>
      </c>
      <c r="F67" t="s">
        <v>208</v>
      </c>
      <c r="G67" t="s">
        <v>206</v>
      </c>
      <c r="I67" t="s">
        <v>209</v>
      </c>
      <c r="J67" t="s">
        <v>65</v>
      </c>
      <c r="K67" t="str">
        <f>IFERROR(VLOOKUP(J67,gegevens,2,0),"")</f>
        <v>Bellen klant</v>
      </c>
    </row>
    <row r="68" spans="1:11" x14ac:dyDescent="0.3">
      <c r="A68" s="1">
        <v>43136</v>
      </c>
      <c r="B68" t="s">
        <v>8</v>
      </c>
      <c r="C68" t="s">
        <v>14</v>
      </c>
      <c r="D68" t="s">
        <v>15</v>
      </c>
      <c r="E68" t="s">
        <v>16</v>
      </c>
      <c r="F68" t="s">
        <v>17</v>
      </c>
      <c r="G68" t="s">
        <v>14</v>
      </c>
      <c r="H68">
        <v>651059718</v>
      </c>
      <c r="I68" t="s">
        <v>16</v>
      </c>
      <c r="J68" t="s">
        <v>65</v>
      </c>
      <c r="K68" t="str">
        <f>IFERROR(VLOOKUP(J68,gegevens,2,0),"")</f>
        <v>Bellen klant</v>
      </c>
    </row>
    <row r="69" spans="1:11" x14ac:dyDescent="0.3">
      <c r="A69" s="1">
        <v>43137</v>
      </c>
      <c r="B69" t="s">
        <v>8</v>
      </c>
      <c r="C69" t="s">
        <v>210</v>
      </c>
      <c r="D69" t="s">
        <v>211</v>
      </c>
      <c r="E69" t="s">
        <v>55</v>
      </c>
      <c r="F69" t="s">
        <v>212</v>
      </c>
      <c r="G69" t="s">
        <v>210</v>
      </c>
      <c r="H69">
        <v>611288315</v>
      </c>
      <c r="I69" t="s">
        <v>55</v>
      </c>
      <c r="J69" t="s">
        <v>18</v>
      </c>
      <c r="K69" t="str">
        <f>IFERROR(VLOOKUP(J69,gegevens,2,0),"")</f>
        <v>Showroombezoek</v>
      </c>
    </row>
    <row r="70" spans="1:11" x14ac:dyDescent="0.3">
      <c r="A70" s="1">
        <v>43137</v>
      </c>
      <c r="B70" t="s">
        <v>8</v>
      </c>
      <c r="C70" t="s">
        <v>213</v>
      </c>
      <c r="D70" t="s">
        <v>62</v>
      </c>
      <c r="E70" t="s">
        <v>214</v>
      </c>
      <c r="F70" t="s">
        <v>215</v>
      </c>
      <c r="G70" t="s">
        <v>213</v>
      </c>
      <c r="H70">
        <v>164686150</v>
      </c>
      <c r="I70" t="s">
        <v>214</v>
      </c>
      <c r="J70" t="s">
        <v>65</v>
      </c>
      <c r="K70" t="str">
        <f>IFERROR(VLOOKUP(J70,gegevens,2,0),"")</f>
        <v>Bellen klant</v>
      </c>
    </row>
    <row r="71" spans="1:11" x14ac:dyDescent="0.3">
      <c r="A71" s="1">
        <v>43137</v>
      </c>
      <c r="B71" t="s">
        <v>8</v>
      </c>
      <c r="C71" t="s">
        <v>216</v>
      </c>
      <c r="D71" t="s">
        <v>32</v>
      </c>
      <c r="E71" t="s">
        <v>217</v>
      </c>
      <c r="F71" t="s">
        <v>218</v>
      </c>
      <c r="G71" t="s">
        <v>216</v>
      </c>
      <c r="I71" t="s">
        <v>217</v>
      </c>
      <c r="J71" t="s">
        <v>13</v>
      </c>
      <c r="K71" t="str">
        <f>IFERROR(VLOOKUP(J71,gegevens,2,0),"")</f>
        <v>Bellen acquisitie</v>
      </c>
    </row>
    <row r="72" spans="1:11" x14ac:dyDescent="0.3">
      <c r="A72" s="1">
        <v>43137</v>
      </c>
      <c r="B72" t="s">
        <v>8</v>
      </c>
      <c r="C72" t="s">
        <v>219</v>
      </c>
      <c r="D72" t="s">
        <v>58</v>
      </c>
      <c r="E72" t="s">
        <v>220</v>
      </c>
      <c r="F72" t="s">
        <v>221</v>
      </c>
      <c r="G72" t="s">
        <v>219</v>
      </c>
      <c r="I72" t="s">
        <v>220</v>
      </c>
      <c r="J72" t="s">
        <v>65</v>
      </c>
      <c r="K72" t="str">
        <f>IFERROR(VLOOKUP(J72,gegevens,2,0),"")</f>
        <v>Bellen klant</v>
      </c>
    </row>
    <row r="73" spans="1:11" x14ac:dyDescent="0.3">
      <c r="A73" s="1">
        <v>43137</v>
      </c>
      <c r="B73" t="s">
        <v>8</v>
      </c>
      <c r="C73" t="s">
        <v>222</v>
      </c>
      <c r="D73" t="s">
        <v>211</v>
      </c>
      <c r="E73" t="s">
        <v>223</v>
      </c>
      <c r="F73" t="s">
        <v>224</v>
      </c>
      <c r="G73" t="s">
        <v>222</v>
      </c>
      <c r="H73">
        <v>164687770</v>
      </c>
      <c r="I73" t="s">
        <v>223</v>
      </c>
      <c r="J73" t="s">
        <v>13</v>
      </c>
      <c r="K73" t="str">
        <f>IFERROR(VLOOKUP(J73,gegevens,2,0),"")</f>
        <v>Bellen acquisitie</v>
      </c>
    </row>
    <row r="74" spans="1:11" x14ac:dyDescent="0.3">
      <c r="A74" s="1">
        <v>43137</v>
      </c>
      <c r="B74" t="s">
        <v>8</v>
      </c>
      <c r="C74" t="s">
        <v>225</v>
      </c>
      <c r="E74" t="s">
        <v>226</v>
      </c>
      <c r="F74" t="s">
        <v>227</v>
      </c>
      <c r="G74" t="s">
        <v>225</v>
      </c>
      <c r="H74">
        <v>166664413</v>
      </c>
      <c r="I74" t="s">
        <v>226</v>
      </c>
      <c r="J74" t="s">
        <v>65</v>
      </c>
      <c r="K74" t="str">
        <f>IFERROR(VLOOKUP(J74,gegevens,2,0),"")</f>
        <v>Bellen klant</v>
      </c>
    </row>
    <row r="75" spans="1:11" x14ac:dyDescent="0.3">
      <c r="A75" s="1">
        <v>43137</v>
      </c>
      <c r="B75" t="s">
        <v>8</v>
      </c>
      <c r="C75" t="s">
        <v>228</v>
      </c>
      <c r="D75" t="s">
        <v>229</v>
      </c>
      <c r="E75" t="s">
        <v>230</v>
      </c>
      <c r="F75" t="s">
        <v>231</v>
      </c>
      <c r="G75" t="s">
        <v>228</v>
      </c>
      <c r="H75">
        <v>113504545</v>
      </c>
      <c r="I75" t="s">
        <v>230</v>
      </c>
      <c r="J75" t="s">
        <v>65</v>
      </c>
      <c r="K75" t="str">
        <f>IFERROR(VLOOKUP(J75,gegevens,2,0),"")</f>
        <v>Bellen klant</v>
      </c>
    </row>
    <row r="76" spans="1:11" x14ac:dyDescent="0.3">
      <c r="A76" s="1">
        <v>43137</v>
      </c>
      <c r="B76" t="s">
        <v>8</v>
      </c>
      <c r="C76" t="s">
        <v>232</v>
      </c>
      <c r="D76" t="s">
        <v>62</v>
      </c>
      <c r="E76" t="s">
        <v>233</v>
      </c>
      <c r="F76" t="s">
        <v>234</v>
      </c>
      <c r="G76" t="s">
        <v>232</v>
      </c>
      <c r="I76" t="s">
        <v>233</v>
      </c>
      <c r="J76" t="s">
        <v>65</v>
      </c>
      <c r="K76" t="str">
        <f>IFERROR(VLOOKUP(J76,gegevens,2,0),"")</f>
        <v>Bellen klant</v>
      </c>
    </row>
    <row r="77" spans="1:11" x14ac:dyDescent="0.3">
      <c r="A77" s="1">
        <v>43137</v>
      </c>
      <c r="B77" t="s">
        <v>8</v>
      </c>
      <c r="C77" t="s">
        <v>235</v>
      </c>
      <c r="D77" t="s">
        <v>211</v>
      </c>
      <c r="E77" t="s">
        <v>236</v>
      </c>
      <c r="F77" t="s">
        <v>237</v>
      </c>
      <c r="G77" t="s">
        <v>235</v>
      </c>
      <c r="I77" t="s">
        <v>236</v>
      </c>
      <c r="J77" t="s">
        <v>13</v>
      </c>
      <c r="K77" t="str">
        <f>IFERROR(VLOOKUP(J77,gegevens,2,0),"")</f>
        <v>Bellen acquisitie</v>
      </c>
    </row>
    <row r="78" spans="1:11" x14ac:dyDescent="0.3">
      <c r="A78" s="1">
        <v>43137</v>
      </c>
      <c r="B78" t="s">
        <v>8</v>
      </c>
      <c r="C78" t="s">
        <v>238</v>
      </c>
      <c r="D78" t="s">
        <v>239</v>
      </c>
      <c r="E78" t="s">
        <v>223</v>
      </c>
      <c r="F78" t="s">
        <v>240</v>
      </c>
      <c r="G78" t="s">
        <v>238</v>
      </c>
      <c r="H78">
        <v>164254522</v>
      </c>
      <c r="I78" t="s">
        <v>223</v>
      </c>
      <c r="J78" t="s">
        <v>65</v>
      </c>
      <c r="K78" t="str">
        <f>IFERROR(VLOOKUP(J78,gegevens,2,0),"")</f>
        <v>Bellen klant</v>
      </c>
    </row>
    <row r="79" spans="1:11" x14ac:dyDescent="0.3">
      <c r="A79" s="1">
        <v>43137</v>
      </c>
      <c r="B79" t="s">
        <v>8</v>
      </c>
      <c r="C79" t="s">
        <v>241</v>
      </c>
      <c r="D79" t="s">
        <v>242</v>
      </c>
      <c r="E79" t="s">
        <v>243</v>
      </c>
      <c r="F79" t="s">
        <v>244</v>
      </c>
      <c r="G79" t="s">
        <v>241</v>
      </c>
      <c r="H79">
        <v>629087055</v>
      </c>
      <c r="I79" t="s">
        <v>243</v>
      </c>
      <c r="J79" t="s">
        <v>65</v>
      </c>
      <c r="K79" t="str">
        <f>IFERROR(VLOOKUP(J79,gegevens,2,0),"")</f>
        <v>Bellen klant</v>
      </c>
    </row>
    <row r="80" spans="1:11" x14ac:dyDescent="0.3">
      <c r="A80" s="1">
        <v>43137</v>
      </c>
      <c r="B80" t="s">
        <v>8</v>
      </c>
      <c r="C80" t="s">
        <v>245</v>
      </c>
      <c r="D80" t="s">
        <v>58</v>
      </c>
      <c r="E80" t="s">
        <v>246</v>
      </c>
      <c r="F80" t="s">
        <v>247</v>
      </c>
      <c r="G80" t="s">
        <v>245</v>
      </c>
      <c r="H80">
        <v>167795031</v>
      </c>
      <c r="I80" t="s">
        <v>246</v>
      </c>
      <c r="J80" t="s">
        <v>65</v>
      </c>
      <c r="K80" t="str">
        <f>IFERROR(VLOOKUP(J80,gegevens,2,0),"")</f>
        <v>Bellen klant</v>
      </c>
    </row>
    <row r="81" spans="1:11" x14ac:dyDescent="0.3">
      <c r="A81" s="1">
        <v>43137</v>
      </c>
      <c r="B81" t="s">
        <v>8</v>
      </c>
      <c r="C81" t="s">
        <v>248</v>
      </c>
      <c r="D81" t="s">
        <v>249</v>
      </c>
      <c r="E81" t="s">
        <v>233</v>
      </c>
      <c r="F81" t="s">
        <v>250</v>
      </c>
      <c r="G81" t="s">
        <v>248</v>
      </c>
      <c r="I81" t="s">
        <v>233</v>
      </c>
      <c r="J81" t="s">
        <v>13</v>
      </c>
      <c r="K81" t="str">
        <f>IFERROR(VLOOKUP(J81,gegevens,2,0),"")</f>
        <v>Bellen acquisitie</v>
      </c>
    </row>
    <row r="82" spans="1:11" x14ac:dyDescent="0.3">
      <c r="A82" s="1">
        <v>43137</v>
      </c>
      <c r="B82" t="s">
        <v>8</v>
      </c>
      <c r="C82" t="s">
        <v>251</v>
      </c>
      <c r="D82" t="s">
        <v>32</v>
      </c>
      <c r="E82" t="s">
        <v>55</v>
      </c>
      <c r="F82" t="s">
        <v>252</v>
      </c>
      <c r="G82" t="s">
        <v>251</v>
      </c>
      <c r="I82" t="s">
        <v>55</v>
      </c>
      <c r="J82" t="s">
        <v>13</v>
      </c>
      <c r="K82" t="str">
        <f>IFERROR(VLOOKUP(J82,gegevens,2,0),"")</f>
        <v>Bellen acquisitie</v>
      </c>
    </row>
    <row r="83" spans="1:11" x14ac:dyDescent="0.3">
      <c r="A83" s="1">
        <v>43137</v>
      </c>
      <c r="B83" t="s">
        <v>8</v>
      </c>
      <c r="C83" t="s">
        <v>238</v>
      </c>
      <c r="D83" t="s">
        <v>239</v>
      </c>
      <c r="E83" t="s">
        <v>223</v>
      </c>
      <c r="F83" t="s">
        <v>240</v>
      </c>
      <c r="G83" t="s">
        <v>238</v>
      </c>
      <c r="H83">
        <v>164254522</v>
      </c>
      <c r="I83" t="s">
        <v>223</v>
      </c>
      <c r="J83" t="s">
        <v>65</v>
      </c>
      <c r="K83" t="str">
        <f>IFERROR(VLOOKUP(J83,gegevens,2,0),"")</f>
        <v>Bellen klant</v>
      </c>
    </row>
    <row r="84" spans="1:11" x14ac:dyDescent="0.3">
      <c r="A84" s="1">
        <v>43137</v>
      </c>
      <c r="B84" t="s">
        <v>8</v>
      </c>
      <c r="C84" t="s">
        <v>736</v>
      </c>
      <c r="D84" t="s">
        <v>737</v>
      </c>
      <c r="E84" t="s">
        <v>738</v>
      </c>
      <c r="F84" t="s">
        <v>739</v>
      </c>
      <c r="G84" t="s">
        <v>736</v>
      </c>
      <c r="H84">
        <v>653800786</v>
      </c>
      <c r="I84" t="s">
        <v>738</v>
      </c>
      <c r="J84" t="s">
        <v>65</v>
      </c>
      <c r="K84" t="str">
        <f>IFERROR(VLOOKUP(J84,gegevens,2,0),"")</f>
        <v>Bellen klant</v>
      </c>
    </row>
    <row r="85" spans="1:11" x14ac:dyDescent="0.3">
      <c r="A85" s="1">
        <v>43137</v>
      </c>
      <c r="B85" t="s">
        <v>8</v>
      </c>
      <c r="C85" t="s">
        <v>729</v>
      </c>
      <c r="D85" t="s">
        <v>58</v>
      </c>
      <c r="E85" t="s">
        <v>272</v>
      </c>
      <c r="F85" t="s">
        <v>730</v>
      </c>
      <c r="G85" t="s">
        <v>729</v>
      </c>
      <c r="H85">
        <v>650504851</v>
      </c>
      <c r="I85" t="s">
        <v>272</v>
      </c>
      <c r="J85" t="s">
        <v>65</v>
      </c>
      <c r="K85" t="str">
        <f>IFERROR(VLOOKUP(J85,gegevens,2,0),"")</f>
        <v>Bellen klant</v>
      </c>
    </row>
    <row r="86" spans="1:11" x14ac:dyDescent="0.3">
      <c r="A86" s="1">
        <v>43137</v>
      </c>
      <c r="B86" t="s">
        <v>8</v>
      </c>
      <c r="C86" t="s">
        <v>176</v>
      </c>
      <c r="D86" t="s">
        <v>58</v>
      </c>
      <c r="E86" t="s">
        <v>177</v>
      </c>
      <c r="F86" t="s">
        <v>93</v>
      </c>
      <c r="G86" t="s">
        <v>176</v>
      </c>
      <c r="H86">
        <v>621166717</v>
      </c>
      <c r="I86" t="s">
        <v>177</v>
      </c>
      <c r="J86" t="s">
        <v>65</v>
      </c>
      <c r="K86" t="str">
        <f>IFERROR(VLOOKUP(J86,gegevens,2,0),"")</f>
        <v>Bellen klant</v>
      </c>
    </row>
    <row r="87" spans="1:11" x14ac:dyDescent="0.3">
      <c r="A87" s="1">
        <v>43138</v>
      </c>
      <c r="B87" t="s">
        <v>8</v>
      </c>
      <c r="C87" t="s">
        <v>253</v>
      </c>
      <c r="D87" t="s">
        <v>32</v>
      </c>
      <c r="E87" t="s">
        <v>254</v>
      </c>
      <c r="F87" t="s">
        <v>255</v>
      </c>
      <c r="G87" t="s">
        <v>253</v>
      </c>
      <c r="H87">
        <v>164254777</v>
      </c>
      <c r="I87" t="s">
        <v>254</v>
      </c>
      <c r="J87" t="s">
        <v>65</v>
      </c>
      <c r="K87" t="str">
        <f>IFERROR(VLOOKUP(J87,gegevens,2,0),"")</f>
        <v>Bellen klant</v>
      </c>
    </row>
    <row r="88" spans="1:11" x14ac:dyDescent="0.3">
      <c r="A88" s="1">
        <v>43138</v>
      </c>
      <c r="B88" t="s">
        <v>8</v>
      </c>
      <c r="C88" t="s">
        <v>256</v>
      </c>
      <c r="D88" t="s">
        <v>119</v>
      </c>
      <c r="E88" t="s">
        <v>257</v>
      </c>
      <c r="F88" t="s">
        <v>258</v>
      </c>
      <c r="G88" t="s">
        <v>256</v>
      </c>
      <c r="I88" t="s">
        <v>257</v>
      </c>
      <c r="J88" t="s">
        <v>13</v>
      </c>
      <c r="K88" t="str">
        <f>IFERROR(VLOOKUP(J88,gegevens,2,0),"")</f>
        <v>Bellen acquisitie</v>
      </c>
    </row>
    <row r="89" spans="1:11" x14ac:dyDescent="0.3">
      <c r="A89" s="1">
        <v>43140</v>
      </c>
      <c r="B89" t="s">
        <v>8</v>
      </c>
      <c r="C89" t="s">
        <v>259</v>
      </c>
      <c r="D89" t="s">
        <v>58</v>
      </c>
      <c r="E89" t="s">
        <v>260</v>
      </c>
      <c r="F89" t="s">
        <v>261</v>
      </c>
      <c r="G89" t="s">
        <v>259</v>
      </c>
      <c r="H89">
        <v>164700238</v>
      </c>
      <c r="I89" t="s">
        <v>260</v>
      </c>
      <c r="J89" t="s">
        <v>126</v>
      </c>
      <c r="K89" t="str">
        <f>IFERROR(VLOOKUP(J89,gegevens,2,0),"")</f>
        <v>Acquisitiebezoek</v>
      </c>
    </row>
    <row r="90" spans="1:11" x14ac:dyDescent="0.3">
      <c r="A90" s="1">
        <v>43140</v>
      </c>
      <c r="B90" t="s">
        <v>8</v>
      </c>
      <c r="C90" t="s">
        <v>345</v>
      </c>
      <c r="D90" t="s">
        <v>346</v>
      </c>
      <c r="E90" t="s">
        <v>347</v>
      </c>
      <c r="F90" t="s">
        <v>348</v>
      </c>
      <c r="G90" t="s">
        <v>345</v>
      </c>
      <c r="H90">
        <v>653675964</v>
      </c>
      <c r="I90" t="s">
        <v>347</v>
      </c>
      <c r="J90" t="s">
        <v>13</v>
      </c>
      <c r="K90" t="str">
        <f>IFERROR(VLOOKUP(J90,gegevens,2,0),"")</f>
        <v>Bellen acquisitie</v>
      </c>
    </row>
    <row r="91" spans="1:11" x14ac:dyDescent="0.3">
      <c r="A91" s="1">
        <v>43143</v>
      </c>
      <c r="B91" t="s">
        <v>8</v>
      </c>
      <c r="C91" t="s">
        <v>262</v>
      </c>
      <c r="D91" t="s">
        <v>58</v>
      </c>
      <c r="E91" t="s">
        <v>263</v>
      </c>
      <c r="F91" t="s">
        <v>264</v>
      </c>
      <c r="G91" t="s">
        <v>262</v>
      </c>
      <c r="H91">
        <v>620740703</v>
      </c>
      <c r="I91" t="s">
        <v>263</v>
      </c>
      <c r="J91" t="s">
        <v>65</v>
      </c>
      <c r="K91" t="str">
        <f>IFERROR(VLOOKUP(J91,gegevens,2,0),"")</f>
        <v>Bellen klant</v>
      </c>
    </row>
    <row r="92" spans="1:11" x14ac:dyDescent="0.3">
      <c r="A92" s="1">
        <v>43144</v>
      </c>
      <c r="B92" t="s">
        <v>8</v>
      </c>
      <c r="C92" t="s">
        <v>265</v>
      </c>
      <c r="D92" t="s">
        <v>179</v>
      </c>
      <c r="E92" t="s">
        <v>266</v>
      </c>
      <c r="F92" t="s">
        <v>267</v>
      </c>
      <c r="G92" t="s">
        <v>265</v>
      </c>
      <c r="I92" t="s">
        <v>266</v>
      </c>
      <c r="J92" t="s">
        <v>126</v>
      </c>
      <c r="K92" t="str">
        <f>IFERROR(VLOOKUP(J92,gegevens,2,0),"")</f>
        <v>Acquisitiebezoek</v>
      </c>
    </row>
    <row r="93" spans="1:11" x14ac:dyDescent="0.3">
      <c r="A93" s="1">
        <v>43144</v>
      </c>
      <c r="B93" t="s">
        <v>8</v>
      </c>
      <c r="C93" t="s">
        <v>268</v>
      </c>
      <c r="D93" t="s">
        <v>168</v>
      </c>
      <c r="E93" t="s">
        <v>269</v>
      </c>
      <c r="F93" t="s">
        <v>270</v>
      </c>
      <c r="G93" t="s">
        <v>268</v>
      </c>
      <c r="I93" t="s">
        <v>269</v>
      </c>
      <c r="J93" t="s">
        <v>126</v>
      </c>
      <c r="K93" t="str">
        <f>IFERROR(VLOOKUP(J93,gegevens,2,0),"")</f>
        <v>Acquisitiebezoek</v>
      </c>
    </row>
    <row r="94" spans="1:11" x14ac:dyDescent="0.3">
      <c r="A94" s="1">
        <v>43145</v>
      </c>
      <c r="B94" t="s">
        <v>8</v>
      </c>
      <c r="C94" t="s">
        <v>271</v>
      </c>
      <c r="D94" t="s">
        <v>99</v>
      </c>
      <c r="E94" t="s">
        <v>272</v>
      </c>
      <c r="F94" t="s">
        <v>273</v>
      </c>
      <c r="G94" t="s">
        <v>271</v>
      </c>
      <c r="H94">
        <v>164684291</v>
      </c>
      <c r="I94" t="s">
        <v>272</v>
      </c>
      <c r="J94" t="s">
        <v>13</v>
      </c>
      <c r="K94" t="str">
        <f>IFERROR(VLOOKUP(J94,gegevens,2,0),"")</f>
        <v>Bellen acquisitie</v>
      </c>
    </row>
    <row r="95" spans="1:11" x14ac:dyDescent="0.3">
      <c r="A95" s="1">
        <v>43145</v>
      </c>
      <c r="B95" t="s">
        <v>8</v>
      </c>
      <c r="C95" t="s">
        <v>274</v>
      </c>
      <c r="D95" t="s">
        <v>95</v>
      </c>
      <c r="E95" t="s">
        <v>275</v>
      </c>
      <c r="F95" t="s">
        <v>276</v>
      </c>
      <c r="G95" t="s">
        <v>274</v>
      </c>
      <c r="H95">
        <v>651226966</v>
      </c>
      <c r="I95" t="s">
        <v>275</v>
      </c>
      <c r="J95" t="s">
        <v>13</v>
      </c>
      <c r="K95" t="str">
        <f>IFERROR(VLOOKUP(J95,gegevens,2,0),"")</f>
        <v>Bellen acquisitie</v>
      </c>
    </row>
    <row r="96" spans="1:11" x14ac:dyDescent="0.3">
      <c r="A96" s="1">
        <v>43150</v>
      </c>
      <c r="B96" t="s">
        <v>8</v>
      </c>
      <c r="C96" t="s">
        <v>277</v>
      </c>
      <c r="D96" t="s">
        <v>144</v>
      </c>
      <c r="E96" t="s">
        <v>278</v>
      </c>
      <c r="F96" t="s">
        <v>279</v>
      </c>
      <c r="G96" t="s">
        <v>277</v>
      </c>
      <c r="H96">
        <v>164603811</v>
      </c>
      <c r="I96" t="s">
        <v>278</v>
      </c>
      <c r="J96" t="s">
        <v>13</v>
      </c>
      <c r="K96" t="str">
        <f>IFERROR(VLOOKUP(J96,gegevens,2,0),"")</f>
        <v>Bellen acquisitie</v>
      </c>
    </row>
    <row r="97" spans="1:11" x14ac:dyDescent="0.3">
      <c r="A97" s="1">
        <v>43150</v>
      </c>
      <c r="B97" t="s">
        <v>8</v>
      </c>
      <c r="C97" t="s">
        <v>280</v>
      </c>
      <c r="D97" t="s">
        <v>144</v>
      </c>
      <c r="E97" t="s">
        <v>281</v>
      </c>
      <c r="F97" t="s">
        <v>282</v>
      </c>
      <c r="G97" t="s">
        <v>280</v>
      </c>
      <c r="H97">
        <v>166612190</v>
      </c>
      <c r="I97" t="s">
        <v>281</v>
      </c>
      <c r="J97" t="s">
        <v>13</v>
      </c>
      <c r="K97" t="str">
        <f>IFERROR(VLOOKUP(J97,gegevens,2,0),"")</f>
        <v>Bellen acquisitie</v>
      </c>
    </row>
    <row r="98" spans="1:11" x14ac:dyDescent="0.3">
      <c r="A98" s="1">
        <v>43150</v>
      </c>
      <c r="B98" t="s">
        <v>8</v>
      </c>
      <c r="C98" t="s">
        <v>283</v>
      </c>
      <c r="D98" t="s">
        <v>15</v>
      </c>
      <c r="E98" t="s">
        <v>284</v>
      </c>
      <c r="F98" t="s">
        <v>285</v>
      </c>
      <c r="G98" t="s">
        <v>283</v>
      </c>
      <c r="H98">
        <v>167541511</v>
      </c>
      <c r="I98" t="s">
        <v>284</v>
      </c>
      <c r="J98" t="s">
        <v>13</v>
      </c>
      <c r="K98" t="str">
        <f>IFERROR(VLOOKUP(J98,gegevens,2,0),"")</f>
        <v>Bellen acquisitie</v>
      </c>
    </row>
    <row r="99" spans="1:11" x14ac:dyDescent="0.3">
      <c r="A99" s="1">
        <v>43150</v>
      </c>
      <c r="B99" t="s">
        <v>8</v>
      </c>
      <c r="C99" t="s">
        <v>286</v>
      </c>
      <c r="D99" t="s">
        <v>287</v>
      </c>
      <c r="E99" t="s">
        <v>288</v>
      </c>
      <c r="F99" t="s">
        <v>289</v>
      </c>
      <c r="G99" t="s">
        <v>286</v>
      </c>
      <c r="I99" t="s">
        <v>288</v>
      </c>
      <c r="J99" t="s">
        <v>13</v>
      </c>
      <c r="K99" t="str">
        <f>IFERROR(VLOOKUP(J99,gegevens,2,0),"")</f>
        <v>Bellen acquisitie</v>
      </c>
    </row>
    <row r="100" spans="1:11" x14ac:dyDescent="0.3">
      <c r="A100" s="1">
        <v>43150</v>
      </c>
      <c r="B100" t="s">
        <v>8</v>
      </c>
      <c r="D100" t="s">
        <v>287</v>
      </c>
      <c r="E100" t="s">
        <v>792</v>
      </c>
      <c r="F100" t="s">
        <v>289</v>
      </c>
      <c r="J100" t="s">
        <v>13</v>
      </c>
      <c r="K100" t="str">
        <f>IFERROR(VLOOKUP(J100,gegevens,2,0),"")</f>
        <v>Bellen acquisitie</v>
      </c>
    </row>
    <row r="101" spans="1:11" x14ac:dyDescent="0.3">
      <c r="A101" s="1">
        <v>43151</v>
      </c>
      <c r="B101" t="s">
        <v>8</v>
      </c>
      <c r="C101" t="s">
        <v>290</v>
      </c>
      <c r="D101" t="s">
        <v>291</v>
      </c>
      <c r="E101" t="s">
        <v>272</v>
      </c>
      <c r="F101" t="s">
        <v>292</v>
      </c>
      <c r="G101" t="s">
        <v>290</v>
      </c>
      <c r="H101">
        <v>164273024</v>
      </c>
      <c r="I101" t="s">
        <v>272</v>
      </c>
      <c r="J101" t="s">
        <v>65</v>
      </c>
      <c r="K101" t="str">
        <f>IFERROR(VLOOKUP(J101,gegevens,2,0),"")</f>
        <v>Bellen klant</v>
      </c>
    </row>
    <row r="102" spans="1:11" x14ac:dyDescent="0.3">
      <c r="A102" s="1">
        <v>43151</v>
      </c>
      <c r="B102" t="s">
        <v>8</v>
      </c>
      <c r="C102" t="s">
        <v>293</v>
      </c>
      <c r="D102" t="s">
        <v>144</v>
      </c>
      <c r="E102" t="s">
        <v>294</v>
      </c>
      <c r="F102" t="s">
        <v>295</v>
      </c>
      <c r="G102" t="s">
        <v>293</v>
      </c>
      <c r="I102" t="s">
        <v>294</v>
      </c>
      <c r="J102" t="s">
        <v>13</v>
      </c>
      <c r="K102" t="str">
        <f>IFERROR(VLOOKUP(J102,gegevens,2,0),"")</f>
        <v>Bellen acquisitie</v>
      </c>
    </row>
    <row r="103" spans="1:11" x14ac:dyDescent="0.3">
      <c r="A103" s="1">
        <v>43152</v>
      </c>
      <c r="B103" t="s">
        <v>8</v>
      </c>
      <c r="C103" t="s">
        <v>296</v>
      </c>
      <c r="D103" t="s">
        <v>179</v>
      </c>
      <c r="E103" t="s">
        <v>297</v>
      </c>
      <c r="F103" t="s">
        <v>298</v>
      </c>
      <c r="G103" t="s">
        <v>296</v>
      </c>
      <c r="I103" t="s">
        <v>297</v>
      </c>
      <c r="J103" t="s">
        <v>65</v>
      </c>
      <c r="K103" t="str">
        <f>IFERROR(VLOOKUP(J103,gegevens,2,0),"")</f>
        <v>Bellen klant</v>
      </c>
    </row>
    <row r="104" spans="1:11" x14ac:dyDescent="0.3">
      <c r="A104" s="1">
        <v>43152</v>
      </c>
      <c r="B104" t="s">
        <v>8</v>
      </c>
      <c r="C104" t="s">
        <v>299</v>
      </c>
      <c r="D104" t="s">
        <v>144</v>
      </c>
      <c r="E104" t="s">
        <v>300</v>
      </c>
      <c r="F104" t="s">
        <v>301</v>
      </c>
      <c r="G104" t="s">
        <v>299</v>
      </c>
      <c r="H104">
        <v>166604905</v>
      </c>
      <c r="I104" t="s">
        <v>300</v>
      </c>
      <c r="J104" t="s">
        <v>13</v>
      </c>
      <c r="K104" t="str">
        <f>IFERROR(VLOOKUP(J104,gegevens,2,0),"")</f>
        <v>Bellen acquisitie</v>
      </c>
    </row>
    <row r="105" spans="1:11" x14ac:dyDescent="0.3">
      <c r="A105" s="1">
        <v>43153</v>
      </c>
      <c r="B105" t="s">
        <v>8</v>
      </c>
      <c r="C105" t="s">
        <v>302</v>
      </c>
      <c r="D105" t="s">
        <v>32</v>
      </c>
      <c r="E105" t="s">
        <v>303</v>
      </c>
      <c r="F105" t="s">
        <v>304</v>
      </c>
      <c r="G105" t="s">
        <v>302</v>
      </c>
      <c r="I105" t="s">
        <v>303</v>
      </c>
      <c r="J105" t="s">
        <v>13</v>
      </c>
      <c r="K105" t="str">
        <f>IFERROR(VLOOKUP(J105,gegevens,2,0),"")</f>
        <v>Bellen acquisitie</v>
      </c>
    </row>
    <row r="106" spans="1:11" x14ac:dyDescent="0.3">
      <c r="A106" s="1">
        <v>43154</v>
      </c>
      <c r="B106" t="s">
        <v>8</v>
      </c>
      <c r="C106" t="s">
        <v>305</v>
      </c>
      <c r="D106" t="s">
        <v>211</v>
      </c>
      <c r="E106" t="s">
        <v>306</v>
      </c>
      <c r="F106" t="s">
        <v>307</v>
      </c>
      <c r="G106" t="s">
        <v>305</v>
      </c>
      <c r="H106">
        <v>164238655</v>
      </c>
      <c r="I106" t="s">
        <v>306</v>
      </c>
      <c r="J106" t="s">
        <v>13</v>
      </c>
      <c r="K106" t="str">
        <f>IFERROR(VLOOKUP(J106,gegevens,2,0),"")</f>
        <v>Bellen acquisitie</v>
      </c>
    </row>
    <row r="107" spans="1:11" x14ac:dyDescent="0.3">
      <c r="A107" s="1">
        <v>43156</v>
      </c>
      <c r="B107" t="s">
        <v>8</v>
      </c>
      <c r="C107" t="s">
        <v>308</v>
      </c>
      <c r="D107" t="s">
        <v>99</v>
      </c>
      <c r="E107" t="s">
        <v>309</v>
      </c>
      <c r="F107" t="s">
        <v>310</v>
      </c>
      <c r="G107" t="s">
        <v>308</v>
      </c>
      <c r="H107">
        <v>164650150</v>
      </c>
      <c r="I107" t="s">
        <v>309</v>
      </c>
      <c r="J107" t="s">
        <v>13</v>
      </c>
      <c r="K107" t="str">
        <f>IFERROR(VLOOKUP(J107,gegevens,2,0),"")</f>
        <v>Bellen acquisitie</v>
      </c>
    </row>
    <row r="108" spans="1:11" x14ac:dyDescent="0.3">
      <c r="A108" s="1">
        <v>43160</v>
      </c>
      <c r="B108" t="s">
        <v>8</v>
      </c>
      <c r="C108" t="s">
        <v>311</v>
      </c>
      <c r="D108" t="s">
        <v>58</v>
      </c>
      <c r="E108" t="s">
        <v>312</v>
      </c>
      <c r="F108" t="s">
        <v>313</v>
      </c>
      <c r="G108" t="s">
        <v>311</v>
      </c>
      <c r="I108" t="s">
        <v>312</v>
      </c>
      <c r="J108" t="s">
        <v>13</v>
      </c>
      <c r="K108" t="str">
        <f>IFERROR(VLOOKUP(J108,gegevens,2,0),"")</f>
        <v>Bellen acquisitie</v>
      </c>
    </row>
    <row r="109" spans="1:11" x14ac:dyDescent="0.3">
      <c r="A109" s="1">
        <v>43163</v>
      </c>
      <c r="B109" t="s">
        <v>8</v>
      </c>
      <c r="C109" t="s">
        <v>314</v>
      </c>
      <c r="D109" t="s">
        <v>58</v>
      </c>
      <c r="E109" t="s">
        <v>315</v>
      </c>
      <c r="F109" t="s">
        <v>316</v>
      </c>
      <c r="G109" t="s">
        <v>314</v>
      </c>
      <c r="I109" t="s">
        <v>317</v>
      </c>
      <c r="J109" t="s">
        <v>126</v>
      </c>
      <c r="K109" t="str">
        <f>IFERROR(VLOOKUP(J109,gegevens,2,0),"")</f>
        <v>Acquisitiebezoek</v>
      </c>
    </row>
    <row r="110" spans="1:11" x14ac:dyDescent="0.3">
      <c r="A110" s="1">
        <v>43165</v>
      </c>
      <c r="B110" t="s">
        <v>8</v>
      </c>
      <c r="C110" t="s">
        <v>318</v>
      </c>
      <c r="D110" t="s">
        <v>119</v>
      </c>
      <c r="E110" t="s">
        <v>319</v>
      </c>
      <c r="F110" t="s">
        <v>320</v>
      </c>
      <c r="G110" t="s">
        <v>318</v>
      </c>
      <c r="H110">
        <v>164247299</v>
      </c>
      <c r="I110" t="s">
        <v>319</v>
      </c>
      <c r="J110" t="s">
        <v>65</v>
      </c>
      <c r="K110" t="str">
        <f>IFERROR(VLOOKUP(J110,gegevens,2,0),"")</f>
        <v>Bellen klant</v>
      </c>
    </row>
    <row r="111" spans="1:11" x14ac:dyDescent="0.3">
      <c r="A111" s="1">
        <v>43165</v>
      </c>
      <c r="B111" t="s">
        <v>8</v>
      </c>
      <c r="C111" t="s">
        <v>321</v>
      </c>
      <c r="E111" t="s">
        <v>322</v>
      </c>
      <c r="F111" t="s">
        <v>227</v>
      </c>
      <c r="G111" t="s">
        <v>321</v>
      </c>
      <c r="H111">
        <v>114311120</v>
      </c>
      <c r="I111" t="s">
        <v>322</v>
      </c>
      <c r="J111" t="s">
        <v>65</v>
      </c>
      <c r="K111" t="str">
        <f>IFERROR(VLOOKUP(J111,gegevens,2,0),"")</f>
        <v>Bellen klant</v>
      </c>
    </row>
    <row r="112" spans="1:11" x14ac:dyDescent="0.3">
      <c r="A112" s="1">
        <v>43165</v>
      </c>
      <c r="B112" t="s">
        <v>8</v>
      </c>
      <c r="C112" t="s">
        <v>323</v>
      </c>
      <c r="D112" t="s">
        <v>15</v>
      </c>
      <c r="E112" t="s">
        <v>324</v>
      </c>
      <c r="F112" t="s">
        <v>325</v>
      </c>
      <c r="G112" t="s">
        <v>323</v>
      </c>
      <c r="I112" t="s">
        <v>324</v>
      </c>
      <c r="J112" t="s">
        <v>13</v>
      </c>
      <c r="K112" t="str">
        <f>IFERROR(VLOOKUP(J112,gegevens,2,0),"")</f>
        <v>Bellen acquisitie</v>
      </c>
    </row>
    <row r="113" spans="1:11" x14ac:dyDescent="0.3">
      <c r="A113" s="1">
        <v>43165</v>
      </c>
      <c r="B113" t="s">
        <v>8</v>
      </c>
      <c r="C113" t="s">
        <v>326</v>
      </c>
      <c r="E113" t="s">
        <v>327</v>
      </c>
      <c r="F113" t="s">
        <v>227</v>
      </c>
      <c r="G113" t="s">
        <v>326</v>
      </c>
      <c r="H113">
        <v>651932384</v>
      </c>
      <c r="I113" t="s">
        <v>327</v>
      </c>
      <c r="J113" t="s">
        <v>65</v>
      </c>
      <c r="K113" t="str">
        <f>IFERROR(VLOOKUP(J113,gegevens,2,0),"")</f>
        <v>Bellen klant</v>
      </c>
    </row>
    <row r="114" spans="1:11" x14ac:dyDescent="0.3">
      <c r="A114" s="1">
        <v>43165</v>
      </c>
      <c r="B114" t="s">
        <v>8</v>
      </c>
      <c r="C114" t="s">
        <v>122</v>
      </c>
      <c r="D114" t="s">
        <v>328</v>
      </c>
      <c r="E114" t="s">
        <v>329</v>
      </c>
      <c r="F114" t="s">
        <v>330</v>
      </c>
      <c r="G114" t="s">
        <v>122</v>
      </c>
      <c r="H114">
        <v>164281100</v>
      </c>
      <c r="I114" t="s">
        <v>125</v>
      </c>
      <c r="J114" t="s">
        <v>13</v>
      </c>
      <c r="K114" t="str">
        <f>IFERROR(VLOOKUP(J114,gegevens,2,0),"")</f>
        <v>Bellen acquisitie</v>
      </c>
    </row>
    <row r="115" spans="1:11" x14ac:dyDescent="0.3">
      <c r="A115" s="1">
        <v>43165</v>
      </c>
      <c r="B115" t="s">
        <v>8</v>
      </c>
      <c r="C115" t="s">
        <v>331</v>
      </c>
      <c r="D115" t="s">
        <v>99</v>
      </c>
      <c r="E115" t="s">
        <v>100</v>
      </c>
      <c r="F115" t="s">
        <v>332</v>
      </c>
      <c r="G115" t="s">
        <v>331</v>
      </c>
      <c r="H115">
        <v>164687740</v>
      </c>
      <c r="I115" t="s">
        <v>100</v>
      </c>
      <c r="J115" t="s">
        <v>13</v>
      </c>
      <c r="K115" t="str">
        <f>IFERROR(VLOOKUP(J115,gegevens,2,0),"")</f>
        <v>Bellen acquisitie</v>
      </c>
    </row>
    <row r="116" spans="1:11" x14ac:dyDescent="0.3">
      <c r="A116" s="1">
        <v>43166</v>
      </c>
      <c r="B116" t="s">
        <v>8</v>
      </c>
      <c r="D116" t="s">
        <v>287</v>
      </c>
      <c r="E116" t="s">
        <v>333</v>
      </c>
      <c r="F116" t="s">
        <v>334</v>
      </c>
      <c r="J116" t="s">
        <v>335</v>
      </c>
      <c r="K116" t="str">
        <f>IFERROR(VLOOKUP(J116,gegevens,2,0),"")</f>
        <v/>
      </c>
    </row>
    <row r="117" spans="1:11" x14ac:dyDescent="0.3">
      <c r="A117" s="1">
        <v>43166</v>
      </c>
      <c r="B117" t="s">
        <v>8</v>
      </c>
      <c r="C117" t="s">
        <v>336</v>
      </c>
      <c r="D117" t="s">
        <v>62</v>
      </c>
      <c r="E117" t="s">
        <v>337</v>
      </c>
      <c r="F117" t="s">
        <v>338</v>
      </c>
      <c r="G117" t="s">
        <v>336</v>
      </c>
      <c r="I117" t="s">
        <v>337</v>
      </c>
      <c r="J117" t="s">
        <v>13</v>
      </c>
      <c r="K117" t="str">
        <f>IFERROR(VLOOKUP(J117,gegevens,2,0),"")</f>
        <v>Bellen acquisitie</v>
      </c>
    </row>
    <row r="118" spans="1:11" x14ac:dyDescent="0.3">
      <c r="A118" s="1">
        <v>43167</v>
      </c>
      <c r="B118" t="s">
        <v>8</v>
      </c>
      <c r="C118" t="s">
        <v>339</v>
      </c>
      <c r="D118" t="s">
        <v>75</v>
      </c>
      <c r="E118" t="s">
        <v>340</v>
      </c>
      <c r="F118" t="s">
        <v>341</v>
      </c>
      <c r="G118" t="s">
        <v>339</v>
      </c>
      <c r="H118">
        <v>167500655</v>
      </c>
      <c r="I118" t="s">
        <v>340</v>
      </c>
      <c r="J118" t="s">
        <v>13</v>
      </c>
      <c r="K118" t="str">
        <f>IFERROR(VLOOKUP(J118,gegevens,2,0),"")</f>
        <v>Bellen acquisitie</v>
      </c>
    </row>
    <row r="119" spans="1:11" x14ac:dyDescent="0.3">
      <c r="A119" s="1">
        <v>43167</v>
      </c>
      <c r="B119" t="s">
        <v>8</v>
      </c>
      <c r="C119" t="s">
        <v>342</v>
      </c>
      <c r="D119" t="s">
        <v>144</v>
      </c>
      <c r="E119" t="s">
        <v>343</v>
      </c>
      <c r="F119" t="s">
        <v>344</v>
      </c>
      <c r="G119" t="s">
        <v>342</v>
      </c>
      <c r="H119">
        <v>167563216</v>
      </c>
      <c r="I119" t="s">
        <v>343</v>
      </c>
      <c r="J119" t="s">
        <v>13</v>
      </c>
      <c r="K119" t="str">
        <f>IFERROR(VLOOKUP(J119,gegevens,2,0),"")</f>
        <v>Bellen acquisitie</v>
      </c>
    </row>
    <row r="120" spans="1:11" x14ac:dyDescent="0.3">
      <c r="A120" s="1">
        <v>43168</v>
      </c>
      <c r="B120" t="s">
        <v>8</v>
      </c>
      <c r="C120" t="s">
        <v>345</v>
      </c>
      <c r="D120" t="s">
        <v>346</v>
      </c>
      <c r="E120" t="s">
        <v>347</v>
      </c>
      <c r="F120" t="s">
        <v>348</v>
      </c>
      <c r="G120" t="s">
        <v>345</v>
      </c>
      <c r="H120">
        <v>653675964</v>
      </c>
      <c r="I120" t="s">
        <v>347</v>
      </c>
      <c r="J120" t="s">
        <v>13</v>
      </c>
      <c r="K120" t="str">
        <f>IFERROR(VLOOKUP(J120,gegevens,2,0),"")</f>
        <v>Bellen acquisitie</v>
      </c>
    </row>
    <row r="121" spans="1:11" x14ac:dyDescent="0.3">
      <c r="A121" s="1">
        <v>43168</v>
      </c>
      <c r="B121" t="s">
        <v>8</v>
      </c>
      <c r="C121" t="s">
        <v>349</v>
      </c>
      <c r="D121" t="s">
        <v>119</v>
      </c>
      <c r="E121" t="s">
        <v>306</v>
      </c>
      <c r="F121" t="s">
        <v>350</v>
      </c>
      <c r="G121" t="s">
        <v>349</v>
      </c>
      <c r="H121">
        <v>164241017</v>
      </c>
      <c r="I121" t="s">
        <v>306</v>
      </c>
      <c r="J121" t="s">
        <v>13</v>
      </c>
      <c r="K121" t="str">
        <f>IFERROR(VLOOKUP(J121,gegevens,2,0),"")</f>
        <v>Bellen acquisitie</v>
      </c>
    </row>
    <row r="122" spans="1:11" x14ac:dyDescent="0.3">
      <c r="A122" s="1">
        <v>43170</v>
      </c>
      <c r="B122" t="s">
        <v>8</v>
      </c>
      <c r="J122" t="s">
        <v>13</v>
      </c>
      <c r="K122" t="str">
        <f>IFERROR(VLOOKUP(J122,gegevens,2,0),"")</f>
        <v>Bellen acquisitie</v>
      </c>
    </row>
    <row r="123" spans="1:11" x14ac:dyDescent="0.3">
      <c r="A123" s="1">
        <v>43171</v>
      </c>
      <c r="B123" t="s">
        <v>8</v>
      </c>
      <c r="J123" t="s">
        <v>13</v>
      </c>
      <c r="K123" t="str">
        <f>IFERROR(VLOOKUP(J123,gegevens,2,0),"")</f>
        <v>Bellen acquisitie</v>
      </c>
    </row>
    <row r="124" spans="1:11" x14ac:dyDescent="0.3">
      <c r="A124" s="1">
        <v>43171</v>
      </c>
      <c r="B124" t="s">
        <v>8</v>
      </c>
      <c r="C124" t="s">
        <v>351</v>
      </c>
      <c r="D124" t="s">
        <v>352</v>
      </c>
      <c r="E124" t="s">
        <v>353</v>
      </c>
      <c r="F124" t="s">
        <v>354</v>
      </c>
      <c r="G124" t="s">
        <v>351</v>
      </c>
      <c r="H124">
        <v>167524851</v>
      </c>
      <c r="I124" t="s">
        <v>353</v>
      </c>
      <c r="J124" t="s">
        <v>65</v>
      </c>
      <c r="K124" t="str">
        <f>IFERROR(VLOOKUP(J124,gegevens,2,0),"")</f>
        <v>Bellen klant</v>
      </c>
    </row>
    <row r="125" spans="1:11" x14ac:dyDescent="0.3">
      <c r="A125" s="1">
        <v>43172</v>
      </c>
      <c r="B125" t="s">
        <v>8</v>
      </c>
      <c r="C125" t="s">
        <v>355</v>
      </c>
      <c r="D125" t="s">
        <v>356</v>
      </c>
      <c r="E125" t="s">
        <v>357</v>
      </c>
      <c r="F125" t="s">
        <v>334</v>
      </c>
      <c r="G125" t="s">
        <v>355</v>
      </c>
      <c r="H125">
        <v>164236857</v>
      </c>
      <c r="I125" t="s">
        <v>357</v>
      </c>
      <c r="J125" t="s">
        <v>13</v>
      </c>
      <c r="K125" t="str">
        <f>IFERROR(VLOOKUP(J125,gegevens,2,0),"")</f>
        <v>Bellen acquisitie</v>
      </c>
    </row>
    <row r="126" spans="1:11" x14ac:dyDescent="0.3">
      <c r="A126" s="1">
        <v>43172</v>
      </c>
      <c r="B126" t="s">
        <v>8</v>
      </c>
      <c r="C126" t="s">
        <v>358</v>
      </c>
      <c r="D126" t="s">
        <v>179</v>
      </c>
      <c r="E126" t="s">
        <v>200</v>
      </c>
      <c r="F126" t="s">
        <v>359</v>
      </c>
      <c r="G126" t="s">
        <v>358</v>
      </c>
      <c r="I126" t="s">
        <v>200</v>
      </c>
      <c r="J126" t="s">
        <v>13</v>
      </c>
      <c r="K126" t="str">
        <f>IFERROR(VLOOKUP(J126,gegevens,2,0),"")</f>
        <v>Bellen acquisitie</v>
      </c>
    </row>
    <row r="127" spans="1:11" x14ac:dyDescent="0.3">
      <c r="A127" s="1">
        <v>43172</v>
      </c>
      <c r="B127" t="s">
        <v>8</v>
      </c>
      <c r="C127" t="s">
        <v>360</v>
      </c>
      <c r="D127" t="s">
        <v>179</v>
      </c>
      <c r="E127" t="s">
        <v>361</v>
      </c>
      <c r="F127" t="s">
        <v>362</v>
      </c>
      <c r="G127" t="s">
        <v>360</v>
      </c>
      <c r="I127" t="s">
        <v>361</v>
      </c>
      <c r="J127" t="s">
        <v>13</v>
      </c>
      <c r="K127" t="str">
        <f>IFERROR(VLOOKUP(J127,gegevens,2,0),"")</f>
        <v>Bellen acquisitie</v>
      </c>
    </row>
    <row r="128" spans="1:11" x14ac:dyDescent="0.3">
      <c r="A128" s="1">
        <v>43172</v>
      </c>
      <c r="B128" t="s">
        <v>8</v>
      </c>
      <c r="C128" t="s">
        <v>363</v>
      </c>
      <c r="D128" t="s">
        <v>364</v>
      </c>
      <c r="E128" t="s">
        <v>365</v>
      </c>
      <c r="F128" t="s">
        <v>366</v>
      </c>
      <c r="G128" t="s">
        <v>363</v>
      </c>
      <c r="H128">
        <v>164275500</v>
      </c>
      <c r="I128" t="s">
        <v>365</v>
      </c>
      <c r="J128" t="s">
        <v>13</v>
      </c>
      <c r="K128" t="str">
        <f>IFERROR(VLOOKUP(J128,gegevens,2,0),"")</f>
        <v>Bellen acquisitie</v>
      </c>
    </row>
    <row r="129" spans="1:11" x14ac:dyDescent="0.3">
      <c r="A129" s="1">
        <v>43172</v>
      </c>
      <c r="B129" t="s">
        <v>8</v>
      </c>
      <c r="C129" t="s">
        <v>367</v>
      </c>
      <c r="D129" t="s">
        <v>368</v>
      </c>
      <c r="E129" t="s">
        <v>369</v>
      </c>
      <c r="F129" t="s">
        <v>370</v>
      </c>
      <c r="G129" t="s">
        <v>367</v>
      </c>
      <c r="H129">
        <v>167565711</v>
      </c>
      <c r="I129" t="s">
        <v>369</v>
      </c>
      <c r="J129" t="s">
        <v>65</v>
      </c>
      <c r="K129" t="str">
        <f>IFERROR(VLOOKUP(J129,gegevens,2,0),"")</f>
        <v>Bellen klant</v>
      </c>
    </row>
    <row r="130" spans="1:11" x14ac:dyDescent="0.3">
      <c r="A130" s="1">
        <v>43172</v>
      </c>
      <c r="B130" t="s">
        <v>8</v>
      </c>
      <c r="C130" t="s">
        <v>371</v>
      </c>
      <c r="D130" t="s">
        <v>113</v>
      </c>
      <c r="E130" t="s">
        <v>372</v>
      </c>
      <c r="F130" t="s">
        <v>373</v>
      </c>
      <c r="G130" t="s">
        <v>371</v>
      </c>
      <c r="I130" t="s">
        <v>372</v>
      </c>
      <c r="J130" t="s">
        <v>13</v>
      </c>
      <c r="K130" t="str">
        <f>IFERROR(VLOOKUP(J130,gegevens,2,0),"")</f>
        <v>Bellen acquisitie</v>
      </c>
    </row>
    <row r="131" spans="1:11" x14ac:dyDescent="0.3">
      <c r="A131" s="1">
        <v>43172</v>
      </c>
      <c r="B131" t="s">
        <v>8</v>
      </c>
      <c r="C131" t="s">
        <v>374</v>
      </c>
      <c r="D131" t="s">
        <v>179</v>
      </c>
      <c r="E131" t="s">
        <v>375</v>
      </c>
      <c r="F131" t="s">
        <v>376</v>
      </c>
      <c r="G131" t="s">
        <v>374</v>
      </c>
      <c r="I131" t="s">
        <v>375</v>
      </c>
      <c r="J131" t="s">
        <v>13</v>
      </c>
      <c r="K131" t="str">
        <f>IFERROR(VLOOKUP(J131,gegevens,2,0),"")</f>
        <v>Bellen acquisitie</v>
      </c>
    </row>
    <row r="132" spans="1:11" x14ac:dyDescent="0.3">
      <c r="A132" s="1">
        <v>43173</v>
      </c>
      <c r="B132" t="s">
        <v>8</v>
      </c>
      <c r="C132" t="s">
        <v>377</v>
      </c>
      <c r="D132" t="s">
        <v>58</v>
      </c>
      <c r="E132" t="s">
        <v>378</v>
      </c>
      <c r="F132" t="s">
        <v>379</v>
      </c>
      <c r="G132" t="s">
        <v>377</v>
      </c>
      <c r="H132">
        <v>164239496</v>
      </c>
      <c r="I132" t="s">
        <v>378</v>
      </c>
      <c r="J132" t="s">
        <v>13</v>
      </c>
      <c r="K132" t="str">
        <f>IFERROR(VLOOKUP(J132,gegevens,2,0),"")</f>
        <v>Bellen acquisitie</v>
      </c>
    </row>
    <row r="133" spans="1:11" x14ac:dyDescent="0.3">
      <c r="A133" s="1">
        <v>43173</v>
      </c>
      <c r="B133" t="s">
        <v>8</v>
      </c>
      <c r="C133" t="s">
        <v>380</v>
      </c>
      <c r="D133" t="s">
        <v>381</v>
      </c>
      <c r="E133" t="s">
        <v>382</v>
      </c>
      <c r="F133" t="s">
        <v>383</v>
      </c>
      <c r="G133" t="s">
        <v>380</v>
      </c>
      <c r="H133">
        <v>653307134</v>
      </c>
      <c r="I133" t="s">
        <v>382</v>
      </c>
      <c r="J133" t="s">
        <v>126</v>
      </c>
      <c r="K133" t="str">
        <f>IFERROR(VLOOKUP(J133,gegevens,2,0),"")</f>
        <v>Acquisitiebezoek</v>
      </c>
    </row>
    <row r="134" spans="1:11" x14ac:dyDescent="0.3">
      <c r="A134" s="1">
        <v>43174</v>
      </c>
      <c r="B134" t="s">
        <v>8</v>
      </c>
      <c r="C134" t="s">
        <v>384</v>
      </c>
      <c r="D134" t="s">
        <v>144</v>
      </c>
      <c r="E134" t="s">
        <v>288</v>
      </c>
      <c r="F134" t="s">
        <v>385</v>
      </c>
      <c r="G134" t="s">
        <v>384</v>
      </c>
      <c r="I134" t="s">
        <v>288</v>
      </c>
      <c r="J134" t="s">
        <v>126</v>
      </c>
      <c r="K134" t="str">
        <f>IFERROR(VLOOKUP(J134,gegevens,2,0),"")</f>
        <v>Acquisitiebezoek</v>
      </c>
    </row>
    <row r="135" spans="1:11" x14ac:dyDescent="0.3">
      <c r="A135" s="1">
        <v>43174</v>
      </c>
      <c r="B135" t="s">
        <v>8</v>
      </c>
      <c r="C135" t="s">
        <v>386</v>
      </c>
      <c r="D135" t="s">
        <v>62</v>
      </c>
      <c r="E135" t="s">
        <v>11</v>
      </c>
      <c r="F135" t="s">
        <v>387</v>
      </c>
      <c r="G135" t="s">
        <v>386</v>
      </c>
      <c r="I135" t="s">
        <v>11</v>
      </c>
      <c r="J135" t="s">
        <v>13</v>
      </c>
      <c r="K135" t="str">
        <f>IFERROR(VLOOKUP(J135,gegevens,2,0),"")</f>
        <v>Bellen acquisitie</v>
      </c>
    </row>
    <row r="136" spans="1:11" x14ac:dyDescent="0.3">
      <c r="A136" s="1">
        <v>43175</v>
      </c>
      <c r="B136" t="s">
        <v>8</v>
      </c>
      <c r="C136" t="s">
        <v>388</v>
      </c>
      <c r="D136" t="s">
        <v>75</v>
      </c>
      <c r="E136" t="s">
        <v>389</v>
      </c>
      <c r="F136" t="s">
        <v>390</v>
      </c>
      <c r="G136" t="s">
        <v>388</v>
      </c>
      <c r="I136" t="s">
        <v>389</v>
      </c>
      <c r="J136" t="s">
        <v>13</v>
      </c>
      <c r="K136" t="str">
        <f>IFERROR(VLOOKUP(J136,gegevens,2,0),"")</f>
        <v>Bellen acquisitie</v>
      </c>
    </row>
    <row r="137" spans="1:11" x14ac:dyDescent="0.3">
      <c r="A137" s="1">
        <v>43178</v>
      </c>
      <c r="B137" t="s">
        <v>8</v>
      </c>
      <c r="C137" t="s">
        <v>61</v>
      </c>
      <c r="D137" t="s">
        <v>62</v>
      </c>
      <c r="E137" t="s">
        <v>63</v>
      </c>
      <c r="F137" t="s">
        <v>64</v>
      </c>
      <c r="G137" t="s">
        <v>61</v>
      </c>
      <c r="I137" t="s">
        <v>63</v>
      </c>
      <c r="J137" t="s">
        <v>126</v>
      </c>
      <c r="K137" t="str">
        <f>IFERROR(VLOOKUP(J137,gegevens,2,0),"")</f>
        <v>Acquisitiebezoek</v>
      </c>
    </row>
    <row r="138" spans="1:11" x14ac:dyDescent="0.3">
      <c r="A138" s="1">
        <v>43179</v>
      </c>
      <c r="B138" t="s">
        <v>8</v>
      </c>
      <c r="C138" t="s">
        <v>391</v>
      </c>
      <c r="D138" t="s">
        <v>144</v>
      </c>
      <c r="E138" t="s">
        <v>392</v>
      </c>
      <c r="F138" t="s">
        <v>393</v>
      </c>
      <c r="G138" t="s">
        <v>394</v>
      </c>
      <c r="H138">
        <v>164212159</v>
      </c>
      <c r="I138" t="s">
        <v>392</v>
      </c>
      <c r="J138" t="s">
        <v>13</v>
      </c>
      <c r="K138" t="str">
        <f>IFERROR(VLOOKUP(J138,gegevens,2,0),"")</f>
        <v>Bellen acquisitie</v>
      </c>
    </row>
    <row r="139" spans="1:11" x14ac:dyDescent="0.3">
      <c r="A139" s="1">
        <v>43180</v>
      </c>
      <c r="B139" t="s">
        <v>8</v>
      </c>
      <c r="C139" t="s">
        <v>395</v>
      </c>
      <c r="D139" t="s">
        <v>396</v>
      </c>
      <c r="E139" t="s">
        <v>397</v>
      </c>
      <c r="F139" t="s">
        <v>398</v>
      </c>
      <c r="G139" t="s">
        <v>395</v>
      </c>
      <c r="I139" t="s">
        <v>397</v>
      </c>
      <c r="J139" t="s">
        <v>13</v>
      </c>
      <c r="K139" t="str">
        <f>IFERROR(VLOOKUP(J139,gegevens,2,0),"")</f>
        <v>Bellen acquisitie</v>
      </c>
    </row>
    <row r="140" spans="1:11" x14ac:dyDescent="0.3">
      <c r="A140" s="1">
        <v>43180</v>
      </c>
      <c r="B140" t="s">
        <v>8</v>
      </c>
      <c r="C140" t="s">
        <v>399</v>
      </c>
      <c r="D140" t="s">
        <v>400</v>
      </c>
      <c r="E140" t="s">
        <v>132</v>
      </c>
      <c r="F140" t="s">
        <v>401</v>
      </c>
      <c r="G140" t="s">
        <v>399</v>
      </c>
      <c r="I140" t="s">
        <v>132</v>
      </c>
      <c r="J140" t="s">
        <v>65</v>
      </c>
      <c r="K140" t="str">
        <f>IFERROR(VLOOKUP(J140,gegevens,2,0),"")</f>
        <v>Bellen klant</v>
      </c>
    </row>
    <row r="141" spans="1:11" x14ac:dyDescent="0.3">
      <c r="A141" s="1">
        <v>43180</v>
      </c>
      <c r="B141" t="s">
        <v>8</v>
      </c>
      <c r="C141" t="s">
        <v>402</v>
      </c>
      <c r="D141" t="s">
        <v>46</v>
      </c>
      <c r="E141" t="s">
        <v>403</v>
      </c>
      <c r="F141" t="s">
        <v>404</v>
      </c>
      <c r="G141" t="s">
        <v>402</v>
      </c>
      <c r="I141" t="s">
        <v>403</v>
      </c>
      <c r="J141" t="s">
        <v>13</v>
      </c>
      <c r="K141" t="str">
        <f>IFERROR(VLOOKUP(J141,gegevens,2,0),"")</f>
        <v>Bellen acquisitie</v>
      </c>
    </row>
    <row r="142" spans="1:11" x14ac:dyDescent="0.3">
      <c r="A142" s="1">
        <v>43181</v>
      </c>
      <c r="B142" t="s">
        <v>8</v>
      </c>
      <c r="C142" t="s">
        <v>405</v>
      </c>
      <c r="D142" t="s">
        <v>168</v>
      </c>
      <c r="E142" t="s">
        <v>406</v>
      </c>
      <c r="F142" t="s">
        <v>407</v>
      </c>
      <c r="G142" t="s">
        <v>408</v>
      </c>
      <c r="H142">
        <v>765263917</v>
      </c>
      <c r="I142" t="s">
        <v>406</v>
      </c>
      <c r="J142" t="s">
        <v>13</v>
      </c>
      <c r="K142" t="str">
        <f>IFERROR(VLOOKUP(J142,gegevens,2,0),"")</f>
        <v>Bellen acquisitie</v>
      </c>
    </row>
    <row r="143" spans="1:11" x14ac:dyDescent="0.3">
      <c r="A143" s="1">
        <v>43181</v>
      </c>
      <c r="B143" t="s">
        <v>8</v>
      </c>
      <c r="C143" t="s">
        <v>409</v>
      </c>
      <c r="D143" t="s">
        <v>32</v>
      </c>
      <c r="E143" t="s">
        <v>100</v>
      </c>
      <c r="F143" t="s">
        <v>410</v>
      </c>
      <c r="G143" t="s">
        <v>409</v>
      </c>
      <c r="H143">
        <v>164680467</v>
      </c>
      <c r="I143" t="s">
        <v>100</v>
      </c>
      <c r="J143" t="s">
        <v>13</v>
      </c>
      <c r="K143" t="str">
        <f>IFERROR(VLOOKUP(J143,gegevens,2,0),"")</f>
        <v>Bellen acquisitie</v>
      </c>
    </row>
    <row r="144" spans="1:11" x14ac:dyDescent="0.3">
      <c r="A144" s="1">
        <v>43181</v>
      </c>
      <c r="B144" t="s">
        <v>8</v>
      </c>
      <c r="C144" t="s">
        <v>411</v>
      </c>
      <c r="D144" t="s">
        <v>62</v>
      </c>
      <c r="E144" t="s">
        <v>412</v>
      </c>
      <c r="F144" t="s">
        <v>413</v>
      </c>
      <c r="G144" t="s">
        <v>411</v>
      </c>
      <c r="H144">
        <v>164253333</v>
      </c>
      <c r="I144" t="s">
        <v>412</v>
      </c>
      <c r="J144" t="s">
        <v>13</v>
      </c>
      <c r="K144" t="str">
        <f>IFERROR(VLOOKUP(J144,gegevens,2,0),"")</f>
        <v>Bellen acquisitie</v>
      </c>
    </row>
    <row r="145" spans="1:11" x14ac:dyDescent="0.3">
      <c r="A145" s="1">
        <v>43184</v>
      </c>
      <c r="B145" t="s">
        <v>8</v>
      </c>
      <c r="C145" t="s">
        <v>733</v>
      </c>
      <c r="D145" t="s">
        <v>32</v>
      </c>
      <c r="E145" t="s">
        <v>734</v>
      </c>
      <c r="F145" t="s">
        <v>735</v>
      </c>
      <c r="G145" t="s">
        <v>733</v>
      </c>
      <c r="H145">
        <v>765652718</v>
      </c>
      <c r="I145" t="s">
        <v>734</v>
      </c>
      <c r="J145" t="s">
        <v>65</v>
      </c>
      <c r="K145" t="str">
        <f>IFERROR(VLOOKUP(J145,gegevens,2,0),"")</f>
        <v>Bellen klant</v>
      </c>
    </row>
    <row r="146" spans="1:11" x14ac:dyDescent="0.3">
      <c r="A146" s="1">
        <v>43189</v>
      </c>
      <c r="B146" t="s">
        <v>8</v>
      </c>
      <c r="C146" t="s">
        <v>411</v>
      </c>
      <c r="D146" t="s">
        <v>62</v>
      </c>
      <c r="E146" t="s">
        <v>412</v>
      </c>
      <c r="F146" t="s">
        <v>413</v>
      </c>
      <c r="G146" t="s">
        <v>411</v>
      </c>
      <c r="H146">
        <v>164253333</v>
      </c>
      <c r="I146" t="s">
        <v>412</v>
      </c>
      <c r="J146" t="s">
        <v>65</v>
      </c>
      <c r="K146" t="str">
        <f>IFERROR(VLOOKUP(J146,gegevens,2,0),"")</f>
        <v>Bellen klant</v>
      </c>
    </row>
    <row r="147" spans="1:11" x14ac:dyDescent="0.3">
      <c r="A147" s="1">
        <v>43191</v>
      </c>
      <c r="B147" t="s">
        <v>8</v>
      </c>
      <c r="C147" t="s">
        <v>648</v>
      </c>
      <c r="D147" t="s">
        <v>649</v>
      </c>
      <c r="E147" t="s">
        <v>650</v>
      </c>
      <c r="F147" t="s">
        <v>651</v>
      </c>
      <c r="G147" t="s">
        <v>648</v>
      </c>
      <c r="H147">
        <v>165300221</v>
      </c>
      <c r="I147" t="s">
        <v>650</v>
      </c>
      <c r="J147" t="s">
        <v>784</v>
      </c>
      <c r="K147" t="str">
        <f>IFERROR(VLOOKUP(J147,gegevens,2,0),"")</f>
        <v/>
      </c>
    </row>
    <row r="148" spans="1:11" x14ac:dyDescent="0.3">
      <c r="A148" s="1">
        <v>43192</v>
      </c>
      <c r="B148" t="s">
        <v>8</v>
      </c>
      <c r="C148" t="s">
        <v>473</v>
      </c>
      <c r="D148" t="s">
        <v>396</v>
      </c>
      <c r="E148" t="s">
        <v>263</v>
      </c>
      <c r="F148" t="s">
        <v>474</v>
      </c>
      <c r="G148" t="s">
        <v>473</v>
      </c>
      <c r="H148">
        <v>164235310</v>
      </c>
      <c r="I148" t="s">
        <v>263</v>
      </c>
      <c r="J148" t="s">
        <v>126</v>
      </c>
      <c r="K148" t="str">
        <f>IFERROR(VLOOKUP(J148,gegevens,2,0),"")</f>
        <v>Acquisitiebezoek</v>
      </c>
    </row>
    <row r="149" spans="1:11" x14ac:dyDescent="0.3">
      <c r="A149" s="1">
        <v>43193</v>
      </c>
      <c r="B149" t="s">
        <v>8</v>
      </c>
      <c r="C149" t="s">
        <v>414</v>
      </c>
      <c r="D149" t="s">
        <v>415</v>
      </c>
      <c r="E149" t="s">
        <v>100</v>
      </c>
      <c r="F149" t="s">
        <v>416</v>
      </c>
      <c r="G149" t="s">
        <v>414</v>
      </c>
      <c r="H149">
        <v>166605751</v>
      </c>
      <c r="I149" t="s">
        <v>100</v>
      </c>
      <c r="J149" t="s">
        <v>65</v>
      </c>
      <c r="K149" t="str">
        <f>IFERROR(VLOOKUP(J149,gegevens,2,0),"")</f>
        <v>Bellen klant</v>
      </c>
    </row>
    <row r="150" spans="1:11" x14ac:dyDescent="0.3">
      <c r="A150" s="1">
        <v>43193</v>
      </c>
      <c r="B150" t="s">
        <v>8</v>
      </c>
      <c r="C150" t="s">
        <v>417</v>
      </c>
      <c r="D150" t="s">
        <v>418</v>
      </c>
      <c r="E150" t="s">
        <v>419</v>
      </c>
      <c r="F150" t="s">
        <v>420</v>
      </c>
      <c r="G150" t="s">
        <v>417</v>
      </c>
      <c r="H150">
        <v>164672596</v>
      </c>
      <c r="I150" t="s">
        <v>419</v>
      </c>
      <c r="J150" t="s">
        <v>421</v>
      </c>
      <c r="K150" t="str">
        <f>IFERROR(VLOOKUP(J150,gegevens,2,0),"")</f>
        <v/>
      </c>
    </row>
    <row r="151" spans="1:11" x14ac:dyDescent="0.3">
      <c r="A151" s="1">
        <v>43193</v>
      </c>
      <c r="B151" t="s">
        <v>8</v>
      </c>
      <c r="C151" t="s">
        <v>422</v>
      </c>
      <c r="D151" t="s">
        <v>75</v>
      </c>
      <c r="E151" t="s">
        <v>423</v>
      </c>
      <c r="F151" t="s">
        <v>424</v>
      </c>
      <c r="G151" t="s">
        <v>422</v>
      </c>
      <c r="H151">
        <v>168464693</v>
      </c>
      <c r="I151" t="s">
        <v>423</v>
      </c>
      <c r="J151" t="s">
        <v>65</v>
      </c>
      <c r="K151" t="str">
        <f>IFERROR(VLOOKUP(J151,gegevens,2,0),"")</f>
        <v>Bellen klant</v>
      </c>
    </row>
    <row r="152" spans="1:11" x14ac:dyDescent="0.3">
      <c r="A152" s="1">
        <v>43193</v>
      </c>
      <c r="B152" t="s">
        <v>8</v>
      </c>
      <c r="C152" t="s">
        <v>425</v>
      </c>
      <c r="D152" t="s">
        <v>426</v>
      </c>
      <c r="E152" t="s">
        <v>427</v>
      </c>
      <c r="F152" t="s">
        <v>428</v>
      </c>
      <c r="G152" t="s">
        <v>425</v>
      </c>
      <c r="I152" t="s">
        <v>427</v>
      </c>
      <c r="J152" t="s">
        <v>13</v>
      </c>
      <c r="K152" t="str">
        <f>IFERROR(VLOOKUP(J152,gegevens,2,0),"")</f>
        <v>Bellen acquisitie</v>
      </c>
    </row>
    <row r="153" spans="1:11" x14ac:dyDescent="0.3">
      <c r="A153" s="1">
        <v>43193</v>
      </c>
      <c r="B153" t="s">
        <v>8</v>
      </c>
      <c r="C153" t="s">
        <v>429</v>
      </c>
      <c r="D153" t="s">
        <v>62</v>
      </c>
      <c r="E153" t="s">
        <v>430</v>
      </c>
      <c r="F153" t="s">
        <v>431</v>
      </c>
      <c r="G153" t="s">
        <v>429</v>
      </c>
      <c r="H153">
        <v>620396382</v>
      </c>
      <c r="I153" t="s">
        <v>430</v>
      </c>
      <c r="J153" t="s">
        <v>65</v>
      </c>
      <c r="K153" t="str">
        <f>IFERROR(VLOOKUP(J153,gegevens,2,0),"")</f>
        <v>Bellen klant</v>
      </c>
    </row>
    <row r="154" spans="1:11" x14ac:dyDescent="0.3">
      <c r="A154" s="1">
        <v>43193</v>
      </c>
      <c r="B154" t="s">
        <v>8</v>
      </c>
      <c r="C154" t="s">
        <v>417</v>
      </c>
      <c r="D154" t="s">
        <v>418</v>
      </c>
      <c r="E154" t="s">
        <v>419</v>
      </c>
      <c r="F154" t="s">
        <v>420</v>
      </c>
      <c r="G154" t="s">
        <v>417</v>
      </c>
      <c r="H154">
        <v>164672596</v>
      </c>
      <c r="I154" t="s">
        <v>419</v>
      </c>
      <c r="J154" t="s">
        <v>65</v>
      </c>
      <c r="K154" t="str">
        <f>IFERROR(VLOOKUP(J154,gegevens,2,0),"")</f>
        <v>Bellen klant</v>
      </c>
    </row>
    <row r="155" spans="1:11" x14ac:dyDescent="0.3">
      <c r="A155" s="1">
        <v>43193</v>
      </c>
      <c r="B155" t="s">
        <v>8</v>
      </c>
      <c r="C155" t="s">
        <v>804</v>
      </c>
      <c r="D155" t="s">
        <v>805</v>
      </c>
      <c r="E155" t="s">
        <v>806</v>
      </c>
      <c r="F155" t="s">
        <v>807</v>
      </c>
      <c r="G155" t="s">
        <v>804</v>
      </c>
      <c r="H155">
        <v>164682113</v>
      </c>
      <c r="I155" t="s">
        <v>806</v>
      </c>
      <c r="J155" t="s">
        <v>126</v>
      </c>
      <c r="K155" t="str">
        <f>IFERROR(VLOOKUP(J155,gegevens,2,0),"")</f>
        <v>Acquisitiebezoek</v>
      </c>
    </row>
    <row r="156" spans="1:11" x14ac:dyDescent="0.3">
      <c r="A156" s="1">
        <v>43193</v>
      </c>
      <c r="B156" t="s">
        <v>8</v>
      </c>
      <c r="C156" t="s">
        <v>804</v>
      </c>
      <c r="D156" t="s">
        <v>805</v>
      </c>
      <c r="E156" t="s">
        <v>806</v>
      </c>
      <c r="F156" t="s">
        <v>807</v>
      </c>
      <c r="G156" t="s">
        <v>804</v>
      </c>
      <c r="H156">
        <v>164682113</v>
      </c>
      <c r="I156" t="s">
        <v>806</v>
      </c>
      <c r="J156" t="s">
        <v>13</v>
      </c>
      <c r="K156" t="str">
        <f>IFERROR(VLOOKUP(J156,gegevens,2,0),"")</f>
        <v>Bellen acquisitie</v>
      </c>
    </row>
    <row r="157" spans="1:11" x14ac:dyDescent="0.3">
      <c r="A157" s="1">
        <v>43194</v>
      </c>
      <c r="B157" t="s">
        <v>8</v>
      </c>
      <c r="C157" t="s">
        <v>432</v>
      </c>
      <c r="D157" t="s">
        <v>131</v>
      </c>
      <c r="E157" t="s">
        <v>197</v>
      </c>
      <c r="F157" t="s">
        <v>433</v>
      </c>
      <c r="G157" t="s">
        <v>432</v>
      </c>
      <c r="I157" t="s">
        <v>197</v>
      </c>
      <c r="J157" t="s">
        <v>126</v>
      </c>
      <c r="K157" t="str">
        <f>IFERROR(VLOOKUP(J157,gegevens,2,0),"")</f>
        <v>Acquisitiebezoek</v>
      </c>
    </row>
    <row r="158" spans="1:11" x14ac:dyDescent="0.3">
      <c r="A158" s="1">
        <v>43194</v>
      </c>
      <c r="B158" t="s">
        <v>8</v>
      </c>
      <c r="C158" t="s">
        <v>434</v>
      </c>
      <c r="D158" t="s">
        <v>435</v>
      </c>
      <c r="E158" t="s">
        <v>436</v>
      </c>
      <c r="F158" t="s">
        <v>437</v>
      </c>
      <c r="G158" t="s">
        <v>434</v>
      </c>
      <c r="H158">
        <v>164235521</v>
      </c>
      <c r="I158" t="s">
        <v>436</v>
      </c>
      <c r="J158" t="s">
        <v>13</v>
      </c>
      <c r="K158" t="str">
        <f>IFERROR(VLOOKUP(J158,gegevens,2,0),"")</f>
        <v>Bellen acquisitie</v>
      </c>
    </row>
    <row r="159" spans="1:11" x14ac:dyDescent="0.3">
      <c r="A159" s="1">
        <v>43199</v>
      </c>
      <c r="B159" t="s">
        <v>8</v>
      </c>
      <c r="C159" t="s">
        <v>438</v>
      </c>
      <c r="D159" t="s">
        <v>113</v>
      </c>
      <c r="E159" t="s">
        <v>439</v>
      </c>
      <c r="F159" t="s">
        <v>64</v>
      </c>
      <c r="G159" t="s">
        <v>438</v>
      </c>
      <c r="I159" t="s">
        <v>439</v>
      </c>
      <c r="J159" t="s">
        <v>126</v>
      </c>
      <c r="K159" t="str">
        <f>IFERROR(VLOOKUP(J159,gegevens,2,0),"")</f>
        <v>Acquisitiebezoek</v>
      </c>
    </row>
    <row r="160" spans="1:11" x14ac:dyDescent="0.3">
      <c r="A160" s="1">
        <v>43199</v>
      </c>
      <c r="B160" t="s">
        <v>8</v>
      </c>
      <c r="C160" t="s">
        <v>440</v>
      </c>
      <c r="D160" t="s">
        <v>441</v>
      </c>
      <c r="E160" t="s">
        <v>128</v>
      </c>
      <c r="F160" t="s">
        <v>442</v>
      </c>
      <c r="G160" t="s">
        <v>440</v>
      </c>
      <c r="I160" t="s">
        <v>128</v>
      </c>
      <c r="J160" t="s">
        <v>13</v>
      </c>
      <c r="K160" t="str">
        <f>IFERROR(VLOOKUP(J160,gegevens,2,0),"")</f>
        <v>Bellen acquisitie</v>
      </c>
    </row>
    <row r="161" spans="1:11" x14ac:dyDescent="0.3">
      <c r="A161" s="1">
        <v>43199</v>
      </c>
      <c r="B161" t="s">
        <v>8</v>
      </c>
      <c r="C161" t="s">
        <v>443</v>
      </c>
      <c r="D161" t="s">
        <v>62</v>
      </c>
      <c r="E161" t="s">
        <v>444</v>
      </c>
      <c r="F161" t="s">
        <v>445</v>
      </c>
      <c r="G161" t="s">
        <v>443</v>
      </c>
      <c r="I161" t="s">
        <v>444</v>
      </c>
      <c r="J161" t="s">
        <v>13</v>
      </c>
      <c r="K161" t="str">
        <f>IFERROR(VLOOKUP(J161,gegevens,2,0),"")</f>
        <v>Bellen acquisitie</v>
      </c>
    </row>
    <row r="162" spans="1:11" x14ac:dyDescent="0.3">
      <c r="A162" s="1">
        <v>43199</v>
      </c>
      <c r="B162" t="s">
        <v>8</v>
      </c>
      <c r="D162" t="s">
        <v>179</v>
      </c>
      <c r="E162" t="s">
        <v>446</v>
      </c>
      <c r="F162" t="s">
        <v>447</v>
      </c>
      <c r="J162" t="s">
        <v>65</v>
      </c>
      <c r="K162" t="str">
        <f>IFERROR(VLOOKUP(J162,gegevens,2,0),"")</f>
        <v>Bellen klant</v>
      </c>
    </row>
    <row r="163" spans="1:11" x14ac:dyDescent="0.3">
      <c r="A163" s="1">
        <v>43200</v>
      </c>
      <c r="B163" t="s">
        <v>8</v>
      </c>
      <c r="C163" t="s">
        <v>448</v>
      </c>
      <c r="D163" t="s">
        <v>449</v>
      </c>
      <c r="E163" t="s">
        <v>372</v>
      </c>
      <c r="F163" t="s">
        <v>450</v>
      </c>
      <c r="G163" t="s">
        <v>448</v>
      </c>
      <c r="H163">
        <v>164250950</v>
      </c>
      <c r="I163" t="s">
        <v>372</v>
      </c>
      <c r="J163" t="s">
        <v>13</v>
      </c>
      <c r="K163" t="str">
        <f>IFERROR(VLOOKUP(J163,gegevens,2,0),"")</f>
        <v>Bellen acquisitie</v>
      </c>
    </row>
    <row r="164" spans="1:11" x14ac:dyDescent="0.3">
      <c r="A164" s="1">
        <v>43200</v>
      </c>
      <c r="B164" t="s">
        <v>8</v>
      </c>
      <c r="C164" t="s">
        <v>451</v>
      </c>
      <c r="D164" t="s">
        <v>58</v>
      </c>
      <c r="E164" t="s">
        <v>452</v>
      </c>
      <c r="F164" t="s">
        <v>453</v>
      </c>
      <c r="G164" t="s">
        <v>451</v>
      </c>
      <c r="I164" t="s">
        <v>452</v>
      </c>
      <c r="J164" t="s">
        <v>126</v>
      </c>
      <c r="K164" t="str">
        <f>IFERROR(VLOOKUP(J164,gegevens,2,0),"")</f>
        <v>Acquisitiebezoek</v>
      </c>
    </row>
    <row r="165" spans="1:11" x14ac:dyDescent="0.3">
      <c r="A165" s="1">
        <v>43200</v>
      </c>
      <c r="B165" t="s">
        <v>8</v>
      </c>
      <c r="C165" t="s">
        <v>454</v>
      </c>
      <c r="D165" t="s">
        <v>58</v>
      </c>
      <c r="E165" t="s">
        <v>455</v>
      </c>
      <c r="F165" t="s">
        <v>456</v>
      </c>
      <c r="G165" t="s">
        <v>454</v>
      </c>
      <c r="I165" t="s">
        <v>455</v>
      </c>
      <c r="J165" t="s">
        <v>13</v>
      </c>
      <c r="K165" t="str">
        <f>IFERROR(VLOOKUP(J165,gegevens,2,0),"")</f>
        <v>Bellen acquisitie</v>
      </c>
    </row>
    <row r="166" spans="1:11" x14ac:dyDescent="0.3">
      <c r="A166" s="1">
        <v>43200</v>
      </c>
      <c r="B166" t="s">
        <v>8</v>
      </c>
      <c r="C166" t="s">
        <v>457</v>
      </c>
      <c r="D166" t="s">
        <v>458</v>
      </c>
      <c r="E166" t="s">
        <v>217</v>
      </c>
      <c r="F166" t="s">
        <v>459</v>
      </c>
      <c r="G166" t="s">
        <v>457</v>
      </c>
      <c r="I166" t="s">
        <v>217</v>
      </c>
      <c r="J166" t="s">
        <v>13</v>
      </c>
      <c r="K166" t="str">
        <f>IFERROR(VLOOKUP(J166,gegevens,2,0),"")</f>
        <v>Bellen acquisitie</v>
      </c>
    </row>
    <row r="167" spans="1:11" x14ac:dyDescent="0.3">
      <c r="A167" s="1">
        <v>43200</v>
      </c>
      <c r="B167" t="s">
        <v>8</v>
      </c>
      <c r="C167" t="s">
        <v>460</v>
      </c>
      <c r="D167" t="s">
        <v>75</v>
      </c>
      <c r="E167" t="s">
        <v>461</v>
      </c>
      <c r="F167" t="s">
        <v>462</v>
      </c>
      <c r="G167" t="s">
        <v>460</v>
      </c>
      <c r="H167">
        <v>167531416</v>
      </c>
      <c r="I167" t="s">
        <v>461</v>
      </c>
      <c r="J167" t="s">
        <v>13</v>
      </c>
      <c r="K167" t="str">
        <f>IFERROR(VLOOKUP(J167,gegevens,2,0),"")</f>
        <v>Bellen acquisitie</v>
      </c>
    </row>
    <row r="168" spans="1:11" x14ac:dyDescent="0.3">
      <c r="A168" s="1">
        <v>43201</v>
      </c>
      <c r="B168" t="s">
        <v>8</v>
      </c>
      <c r="C168" t="s">
        <v>463</v>
      </c>
      <c r="D168" t="s">
        <v>62</v>
      </c>
      <c r="E168" t="s">
        <v>464</v>
      </c>
      <c r="F168" t="s">
        <v>465</v>
      </c>
      <c r="G168" t="s">
        <v>463</v>
      </c>
      <c r="H168">
        <v>166619100</v>
      </c>
      <c r="I168" t="s">
        <v>464</v>
      </c>
      <c r="J168" t="s">
        <v>13</v>
      </c>
      <c r="K168" t="str">
        <f>IFERROR(VLOOKUP(J168,gegevens,2,0),"")</f>
        <v>Bellen acquisitie</v>
      </c>
    </row>
    <row r="169" spans="1:11" x14ac:dyDescent="0.3">
      <c r="A169" s="1">
        <v>43201</v>
      </c>
      <c r="B169" t="s">
        <v>8</v>
      </c>
      <c r="C169" t="s">
        <v>466</v>
      </c>
      <c r="D169" t="s">
        <v>91</v>
      </c>
      <c r="E169" t="s">
        <v>467</v>
      </c>
      <c r="F169" t="s">
        <v>468</v>
      </c>
      <c r="G169" t="s">
        <v>466</v>
      </c>
      <c r="I169" t="s">
        <v>467</v>
      </c>
      <c r="J169" t="s">
        <v>13</v>
      </c>
      <c r="K169" t="str">
        <f>IFERROR(VLOOKUP(J169,gegevens,2,0),"")</f>
        <v>Bellen acquisitie</v>
      </c>
    </row>
    <row r="170" spans="1:11" x14ac:dyDescent="0.3">
      <c r="A170" s="1">
        <v>43201</v>
      </c>
      <c r="B170" t="s">
        <v>8</v>
      </c>
      <c r="C170" t="s">
        <v>469</v>
      </c>
      <c r="D170" t="s">
        <v>58</v>
      </c>
      <c r="E170" t="s">
        <v>25</v>
      </c>
      <c r="F170" t="s">
        <v>470</v>
      </c>
      <c r="G170" t="s">
        <v>469</v>
      </c>
      <c r="H170">
        <v>164242753</v>
      </c>
      <c r="I170" t="s">
        <v>25</v>
      </c>
      <c r="J170" t="s">
        <v>13</v>
      </c>
      <c r="K170" t="str">
        <f>IFERROR(VLOOKUP(J170,gegevens,2,0),"")</f>
        <v>Bellen acquisitie</v>
      </c>
    </row>
    <row r="171" spans="1:11" x14ac:dyDescent="0.3">
      <c r="A171" s="1">
        <v>43202</v>
      </c>
      <c r="B171" t="s">
        <v>8</v>
      </c>
      <c r="C171" t="s">
        <v>471</v>
      </c>
      <c r="D171" t="s">
        <v>144</v>
      </c>
      <c r="E171" t="s">
        <v>347</v>
      </c>
      <c r="F171" t="s">
        <v>472</v>
      </c>
      <c r="G171" t="s">
        <v>471</v>
      </c>
      <c r="I171" t="s">
        <v>347</v>
      </c>
      <c r="J171" t="s">
        <v>13</v>
      </c>
      <c r="K171" t="str">
        <f>IFERROR(VLOOKUP(J171,gegevens,2,0),"")</f>
        <v>Bellen acquisitie</v>
      </c>
    </row>
    <row r="172" spans="1:11" x14ac:dyDescent="0.3">
      <c r="A172" s="1">
        <v>43204</v>
      </c>
      <c r="B172" t="s">
        <v>8</v>
      </c>
      <c r="C172" t="s">
        <v>794</v>
      </c>
      <c r="D172" t="s">
        <v>795</v>
      </c>
      <c r="E172" t="s">
        <v>796</v>
      </c>
      <c r="F172" t="s">
        <v>797</v>
      </c>
      <c r="G172" t="s">
        <v>794</v>
      </c>
      <c r="H172">
        <v>164231117</v>
      </c>
      <c r="I172" t="s">
        <v>796</v>
      </c>
      <c r="J172" t="s">
        <v>126</v>
      </c>
      <c r="K172" t="str">
        <f>IFERROR(VLOOKUP(J172,gegevens,2,0),"")</f>
        <v>Acquisitiebezoek</v>
      </c>
    </row>
    <row r="173" spans="1:11" x14ac:dyDescent="0.3">
      <c r="A173" s="1">
        <v>43205</v>
      </c>
      <c r="B173" t="s">
        <v>8</v>
      </c>
      <c r="C173" t="s">
        <v>473</v>
      </c>
      <c r="D173" t="s">
        <v>396</v>
      </c>
      <c r="E173" t="s">
        <v>263</v>
      </c>
      <c r="F173" t="s">
        <v>474</v>
      </c>
      <c r="G173" t="s">
        <v>473</v>
      </c>
      <c r="H173">
        <v>164235310</v>
      </c>
      <c r="I173" t="s">
        <v>263</v>
      </c>
      <c r="J173" t="s">
        <v>126</v>
      </c>
      <c r="K173" t="str">
        <f>IFERROR(VLOOKUP(J173,gegevens,2,0),"")</f>
        <v>Acquisitiebezoek</v>
      </c>
    </row>
    <row r="174" spans="1:11" x14ac:dyDescent="0.3">
      <c r="A174" s="1">
        <v>43207</v>
      </c>
      <c r="B174" t="s">
        <v>8</v>
      </c>
      <c r="C174" t="s">
        <v>475</v>
      </c>
      <c r="D174" t="s">
        <v>476</v>
      </c>
      <c r="E174" t="s">
        <v>477</v>
      </c>
      <c r="F174" t="s">
        <v>478</v>
      </c>
      <c r="G174" t="s">
        <v>475</v>
      </c>
      <c r="H174">
        <v>613438706</v>
      </c>
      <c r="I174" t="s">
        <v>477</v>
      </c>
      <c r="J174" t="s">
        <v>65</v>
      </c>
      <c r="K174" t="str">
        <f>IFERROR(VLOOKUP(J174,gegevens,2,0),"")</f>
        <v>Bellen klant</v>
      </c>
    </row>
    <row r="175" spans="1:11" x14ac:dyDescent="0.3">
      <c r="A175" s="1">
        <v>43207</v>
      </c>
      <c r="B175" t="s">
        <v>8</v>
      </c>
      <c r="C175" t="s">
        <v>798</v>
      </c>
      <c r="D175" t="s">
        <v>594</v>
      </c>
      <c r="E175" t="s">
        <v>799</v>
      </c>
      <c r="F175" t="s">
        <v>800</v>
      </c>
      <c r="G175" t="s">
        <v>798</v>
      </c>
      <c r="I175" t="s">
        <v>799</v>
      </c>
      <c r="J175" t="s">
        <v>13</v>
      </c>
      <c r="K175" t="str">
        <f>IFERROR(VLOOKUP(J175,gegevens,2,0),"")</f>
        <v>Bellen acquisitie</v>
      </c>
    </row>
    <row r="176" spans="1:11" x14ac:dyDescent="0.3">
      <c r="A176" s="1">
        <v>43208</v>
      </c>
      <c r="B176" t="s">
        <v>8</v>
      </c>
      <c r="C176" t="s">
        <v>479</v>
      </c>
      <c r="D176" t="s">
        <v>42</v>
      </c>
      <c r="E176" t="s">
        <v>480</v>
      </c>
      <c r="F176" t="s">
        <v>481</v>
      </c>
      <c r="G176" t="s">
        <v>479</v>
      </c>
      <c r="H176">
        <v>621715469</v>
      </c>
      <c r="I176" t="s">
        <v>480</v>
      </c>
      <c r="J176" t="s">
        <v>65</v>
      </c>
      <c r="K176" t="str">
        <f>IFERROR(VLOOKUP(J176,gegevens,2,0),"")</f>
        <v>Bellen klant</v>
      </c>
    </row>
    <row r="177" spans="1:11" x14ac:dyDescent="0.3">
      <c r="A177" s="1">
        <v>43208</v>
      </c>
      <c r="B177" t="s">
        <v>8</v>
      </c>
      <c r="C177" t="s">
        <v>482</v>
      </c>
      <c r="D177" t="s">
        <v>99</v>
      </c>
      <c r="E177" t="s">
        <v>483</v>
      </c>
      <c r="F177" t="s">
        <v>484</v>
      </c>
      <c r="G177" t="s">
        <v>482</v>
      </c>
      <c r="I177" t="s">
        <v>483</v>
      </c>
      <c r="J177" t="s">
        <v>13</v>
      </c>
      <c r="K177" t="str">
        <f>IFERROR(VLOOKUP(J177,gegevens,2,0),"")</f>
        <v>Bellen acquisitie</v>
      </c>
    </row>
    <row r="178" spans="1:11" x14ac:dyDescent="0.3">
      <c r="A178" s="1">
        <v>43209</v>
      </c>
      <c r="B178" t="s">
        <v>8</v>
      </c>
      <c r="C178" t="s">
        <v>485</v>
      </c>
      <c r="D178" t="s">
        <v>119</v>
      </c>
      <c r="E178" t="s">
        <v>55</v>
      </c>
      <c r="F178" t="s">
        <v>486</v>
      </c>
      <c r="G178" t="s">
        <v>485</v>
      </c>
      <c r="H178">
        <v>166604489</v>
      </c>
      <c r="I178" t="s">
        <v>55</v>
      </c>
      <c r="J178" t="s">
        <v>65</v>
      </c>
      <c r="K178" t="str">
        <f>IFERROR(VLOOKUP(J178,gegevens,2,0),"")</f>
        <v>Bellen klant</v>
      </c>
    </row>
    <row r="179" spans="1:11" x14ac:dyDescent="0.3">
      <c r="A179" s="1">
        <v>43209</v>
      </c>
      <c r="B179" t="s">
        <v>8</v>
      </c>
      <c r="C179" t="s">
        <v>487</v>
      </c>
      <c r="D179" t="s">
        <v>144</v>
      </c>
      <c r="E179" t="s">
        <v>488</v>
      </c>
      <c r="F179" t="s">
        <v>489</v>
      </c>
      <c r="G179" t="s">
        <v>487</v>
      </c>
      <c r="I179" t="s">
        <v>488</v>
      </c>
      <c r="J179" t="s">
        <v>65</v>
      </c>
      <c r="K179" t="str">
        <f>IFERROR(VLOOKUP(J179,gegevens,2,0),"")</f>
        <v>Bellen klant</v>
      </c>
    </row>
    <row r="180" spans="1:11" x14ac:dyDescent="0.3">
      <c r="A180" s="1">
        <v>43211</v>
      </c>
      <c r="B180" t="s">
        <v>8</v>
      </c>
      <c r="C180" t="s">
        <v>526</v>
      </c>
      <c r="D180" t="s">
        <v>32</v>
      </c>
      <c r="E180" t="s">
        <v>528</v>
      </c>
      <c r="F180" t="s">
        <v>93</v>
      </c>
      <c r="G180" t="s">
        <v>526</v>
      </c>
      <c r="H180">
        <v>166658600</v>
      </c>
      <c r="I180" t="s">
        <v>528</v>
      </c>
      <c r="J180" t="s">
        <v>126</v>
      </c>
      <c r="K180" t="str">
        <f>IFERROR(VLOOKUP(J180,gegevens,2,0),"")</f>
        <v>Acquisitiebezoek</v>
      </c>
    </row>
    <row r="181" spans="1:11" x14ac:dyDescent="0.3">
      <c r="A181" s="1">
        <v>43212</v>
      </c>
      <c r="B181" t="s">
        <v>8</v>
      </c>
      <c r="C181" t="s">
        <v>804</v>
      </c>
      <c r="D181" t="s">
        <v>805</v>
      </c>
      <c r="E181" t="s">
        <v>806</v>
      </c>
      <c r="F181" t="s">
        <v>807</v>
      </c>
      <c r="G181" t="s">
        <v>804</v>
      </c>
      <c r="H181">
        <v>164682113</v>
      </c>
      <c r="I181" t="s">
        <v>806</v>
      </c>
      <c r="J181" t="s">
        <v>126</v>
      </c>
      <c r="K181" t="str">
        <f>IFERROR(VLOOKUP(J181,gegevens,2,0),"")</f>
        <v>Acquisitiebezoek</v>
      </c>
    </row>
    <row r="182" spans="1:11" x14ac:dyDescent="0.3">
      <c r="A182" s="1">
        <v>43213</v>
      </c>
      <c r="B182" t="s">
        <v>8</v>
      </c>
      <c r="C182" t="s">
        <v>490</v>
      </c>
      <c r="D182" t="s">
        <v>75</v>
      </c>
      <c r="E182" t="s">
        <v>491</v>
      </c>
      <c r="F182" t="s">
        <v>492</v>
      </c>
      <c r="G182" t="s">
        <v>490</v>
      </c>
      <c r="H182">
        <v>164630775</v>
      </c>
      <c r="I182" t="s">
        <v>491</v>
      </c>
      <c r="J182" t="s">
        <v>65</v>
      </c>
      <c r="K182" t="str">
        <f>IFERROR(VLOOKUP(J182,gegevens,2,0),"")</f>
        <v>Bellen klant</v>
      </c>
    </row>
    <row r="183" spans="1:11" x14ac:dyDescent="0.3">
      <c r="A183" s="1">
        <v>43213</v>
      </c>
      <c r="B183" t="s">
        <v>8</v>
      </c>
      <c r="C183" t="s">
        <v>493</v>
      </c>
      <c r="D183" t="s">
        <v>494</v>
      </c>
      <c r="E183" t="s">
        <v>495</v>
      </c>
      <c r="F183" t="s">
        <v>496</v>
      </c>
      <c r="G183" t="s">
        <v>493</v>
      </c>
      <c r="H183">
        <v>653260310</v>
      </c>
      <c r="I183" t="s">
        <v>495</v>
      </c>
      <c r="J183" t="s">
        <v>13</v>
      </c>
      <c r="K183" t="str">
        <f>IFERROR(VLOOKUP(J183,gegevens,2,0),"")</f>
        <v>Bellen acquisitie</v>
      </c>
    </row>
    <row r="184" spans="1:11" x14ac:dyDescent="0.3">
      <c r="A184" s="1">
        <v>43213</v>
      </c>
      <c r="B184" t="s">
        <v>8</v>
      </c>
      <c r="C184" t="s">
        <v>308</v>
      </c>
      <c r="D184" t="s">
        <v>58</v>
      </c>
      <c r="E184" t="s">
        <v>89</v>
      </c>
      <c r="F184" t="s">
        <v>793</v>
      </c>
      <c r="G184" t="s">
        <v>308</v>
      </c>
      <c r="H184">
        <v>164650150</v>
      </c>
      <c r="I184" t="s">
        <v>309</v>
      </c>
      <c r="J184" t="s">
        <v>13</v>
      </c>
      <c r="K184" t="str">
        <f>IFERROR(VLOOKUP(J184,gegevens,2,0),"")</f>
        <v>Bellen acquisitie</v>
      </c>
    </row>
    <row r="185" spans="1:11" x14ac:dyDescent="0.3">
      <c r="A185" s="1">
        <v>43214</v>
      </c>
      <c r="B185" t="s">
        <v>8</v>
      </c>
      <c r="C185" t="s">
        <v>497</v>
      </c>
      <c r="D185" t="s">
        <v>498</v>
      </c>
      <c r="E185" t="s">
        <v>499</v>
      </c>
      <c r="F185" t="s">
        <v>500</v>
      </c>
      <c r="G185" t="s">
        <v>497</v>
      </c>
      <c r="H185">
        <v>648015397</v>
      </c>
      <c r="I185" t="s">
        <v>499</v>
      </c>
      <c r="J185" t="s">
        <v>65</v>
      </c>
      <c r="K185" t="str">
        <f>IFERROR(VLOOKUP(J185,gegevens,2,0),"")</f>
        <v>Bellen klant</v>
      </c>
    </row>
    <row r="186" spans="1:11" x14ac:dyDescent="0.3">
      <c r="A186" s="1">
        <v>43218</v>
      </c>
      <c r="B186" t="s">
        <v>8</v>
      </c>
      <c r="C186" t="s">
        <v>501</v>
      </c>
      <c r="D186" t="s">
        <v>32</v>
      </c>
      <c r="E186" t="s">
        <v>502</v>
      </c>
      <c r="F186" t="s">
        <v>503</v>
      </c>
      <c r="G186" t="s">
        <v>501</v>
      </c>
      <c r="I186" t="s">
        <v>502</v>
      </c>
      <c r="J186" t="s">
        <v>65</v>
      </c>
      <c r="K186" t="str">
        <f>IFERROR(VLOOKUP(J186,gegevens,2,0),"")</f>
        <v>Bellen klant</v>
      </c>
    </row>
    <row r="187" spans="1:11" x14ac:dyDescent="0.3">
      <c r="A187" s="1">
        <v>43221</v>
      </c>
      <c r="B187" t="s">
        <v>8</v>
      </c>
      <c r="C187" t="s">
        <v>504</v>
      </c>
      <c r="D187" t="s">
        <v>75</v>
      </c>
      <c r="E187" t="s">
        <v>505</v>
      </c>
      <c r="F187" t="s">
        <v>506</v>
      </c>
      <c r="G187" t="s">
        <v>504</v>
      </c>
      <c r="H187">
        <v>164233057</v>
      </c>
      <c r="I187" t="s">
        <v>505</v>
      </c>
      <c r="J187" t="s">
        <v>13</v>
      </c>
      <c r="K187" t="str">
        <f>IFERROR(VLOOKUP(J187,gegevens,2,0),"")</f>
        <v>Bellen acquisitie</v>
      </c>
    </row>
    <row r="188" spans="1:11" x14ac:dyDescent="0.3">
      <c r="A188" s="1">
        <v>43221</v>
      </c>
      <c r="B188" t="s">
        <v>8</v>
      </c>
      <c r="C188" t="s">
        <v>507</v>
      </c>
      <c r="D188" t="s">
        <v>32</v>
      </c>
      <c r="E188" t="s">
        <v>508</v>
      </c>
      <c r="F188" t="s">
        <v>509</v>
      </c>
      <c r="G188" t="s">
        <v>507</v>
      </c>
      <c r="H188">
        <v>786734373</v>
      </c>
      <c r="I188" t="s">
        <v>508</v>
      </c>
      <c r="J188" t="s">
        <v>65</v>
      </c>
      <c r="K188" t="str">
        <f>IFERROR(VLOOKUP(J188,gegevens,2,0),"")</f>
        <v>Bellen klant</v>
      </c>
    </row>
    <row r="189" spans="1:11" x14ac:dyDescent="0.3">
      <c r="A189" s="1">
        <v>43221</v>
      </c>
      <c r="B189" t="s">
        <v>8</v>
      </c>
      <c r="C189" t="s">
        <v>510</v>
      </c>
      <c r="D189" t="s">
        <v>75</v>
      </c>
      <c r="E189" t="s">
        <v>165</v>
      </c>
      <c r="F189" t="s">
        <v>511</v>
      </c>
      <c r="G189" t="s">
        <v>510</v>
      </c>
      <c r="I189" t="s">
        <v>165</v>
      </c>
      <c r="J189" t="s">
        <v>13</v>
      </c>
      <c r="K189" t="str">
        <f>IFERROR(VLOOKUP(J189,gegevens,2,0),"")</f>
        <v>Bellen acquisitie</v>
      </c>
    </row>
    <row r="190" spans="1:11" x14ac:dyDescent="0.3">
      <c r="A190" s="1">
        <v>43221</v>
      </c>
      <c r="B190" t="s">
        <v>8</v>
      </c>
      <c r="C190" t="s">
        <v>512</v>
      </c>
      <c r="D190" t="s">
        <v>15</v>
      </c>
      <c r="E190" t="s">
        <v>513</v>
      </c>
      <c r="F190" t="s">
        <v>514</v>
      </c>
      <c r="G190" t="s">
        <v>512</v>
      </c>
      <c r="I190" t="s">
        <v>513</v>
      </c>
      <c r="J190" t="s">
        <v>13</v>
      </c>
      <c r="K190" t="str">
        <f>IFERROR(VLOOKUP(J190,gegevens,2,0),"")</f>
        <v>Bellen acquisitie</v>
      </c>
    </row>
    <row r="191" spans="1:11" x14ac:dyDescent="0.3">
      <c r="A191" s="1">
        <v>43221</v>
      </c>
      <c r="B191" t="s">
        <v>8</v>
      </c>
      <c r="C191" t="s">
        <v>808</v>
      </c>
      <c r="D191" t="s">
        <v>58</v>
      </c>
      <c r="E191" t="s">
        <v>809</v>
      </c>
      <c r="F191" t="s">
        <v>810</v>
      </c>
      <c r="G191" t="s">
        <v>808</v>
      </c>
      <c r="H191">
        <v>165301125</v>
      </c>
      <c r="I191" t="s">
        <v>811</v>
      </c>
      <c r="J191" t="s">
        <v>812</v>
      </c>
      <c r="K191" t="str">
        <f>IFERROR(VLOOKUP(J191,gegevens,2,0),"")</f>
        <v>Offerte nieuw</v>
      </c>
    </row>
    <row r="192" spans="1:11" x14ac:dyDescent="0.3">
      <c r="A192" s="1">
        <v>43222</v>
      </c>
      <c r="B192" t="s">
        <v>8</v>
      </c>
      <c r="C192" t="s">
        <v>515</v>
      </c>
      <c r="D192" t="s">
        <v>113</v>
      </c>
      <c r="E192" t="s">
        <v>516</v>
      </c>
      <c r="F192" t="s">
        <v>445</v>
      </c>
      <c r="G192" t="s">
        <v>515</v>
      </c>
      <c r="H192">
        <v>166603010</v>
      </c>
      <c r="I192" t="s">
        <v>516</v>
      </c>
      <c r="J192" t="s">
        <v>13</v>
      </c>
      <c r="K192" t="str">
        <f>IFERROR(VLOOKUP(J192,gegevens,2,0),"")</f>
        <v>Bellen acquisitie</v>
      </c>
    </row>
    <row r="193" spans="1:11" x14ac:dyDescent="0.3">
      <c r="A193" s="1">
        <v>43224</v>
      </c>
      <c r="B193" t="s">
        <v>8</v>
      </c>
      <c r="C193" t="s">
        <v>517</v>
      </c>
      <c r="D193" t="s">
        <v>99</v>
      </c>
      <c r="E193" t="s">
        <v>477</v>
      </c>
      <c r="F193" t="s">
        <v>518</v>
      </c>
      <c r="G193" t="s">
        <v>517</v>
      </c>
      <c r="I193" t="s">
        <v>477</v>
      </c>
      <c r="J193" t="s">
        <v>126</v>
      </c>
      <c r="K193" t="str">
        <f>IFERROR(VLOOKUP(J193,gegevens,2,0),"")</f>
        <v>Acquisitiebezoek</v>
      </c>
    </row>
    <row r="194" spans="1:11" x14ac:dyDescent="0.3">
      <c r="A194" s="1">
        <v>43227</v>
      </c>
      <c r="B194" t="s">
        <v>8</v>
      </c>
      <c r="C194" t="s">
        <v>519</v>
      </c>
      <c r="E194" t="s">
        <v>520</v>
      </c>
      <c r="F194" t="s">
        <v>227</v>
      </c>
      <c r="G194" t="s">
        <v>519</v>
      </c>
      <c r="H194">
        <v>624382884</v>
      </c>
      <c r="I194" t="s">
        <v>520</v>
      </c>
      <c r="J194" t="s">
        <v>65</v>
      </c>
      <c r="K194" t="str">
        <f>IFERROR(VLOOKUP(J194,gegevens,2,0),"")</f>
        <v>Bellen klant</v>
      </c>
    </row>
    <row r="195" spans="1:11" x14ac:dyDescent="0.3">
      <c r="A195" s="1">
        <v>43227</v>
      </c>
      <c r="B195" t="s">
        <v>8</v>
      </c>
      <c r="C195" t="s">
        <v>524</v>
      </c>
      <c r="D195" t="s">
        <v>32</v>
      </c>
      <c r="E195" t="s">
        <v>378</v>
      </c>
      <c r="F195" t="s">
        <v>525</v>
      </c>
      <c r="G195" t="s">
        <v>524</v>
      </c>
      <c r="H195">
        <v>164251240</v>
      </c>
      <c r="I195" t="s">
        <v>378</v>
      </c>
      <c r="J195" t="s">
        <v>65</v>
      </c>
      <c r="K195" t="str">
        <f>IFERROR(VLOOKUP(J195,gegevens,2,0),"")</f>
        <v>Bellen klant</v>
      </c>
    </row>
    <row r="196" spans="1:11" x14ac:dyDescent="0.3">
      <c r="A196" s="1">
        <v>43228</v>
      </c>
      <c r="B196" t="s">
        <v>8</v>
      </c>
      <c r="C196" t="s">
        <v>521</v>
      </c>
      <c r="D196" t="s">
        <v>58</v>
      </c>
      <c r="E196" t="s">
        <v>522</v>
      </c>
      <c r="F196" t="s">
        <v>523</v>
      </c>
      <c r="G196" t="s">
        <v>521</v>
      </c>
      <c r="I196" t="s">
        <v>522</v>
      </c>
      <c r="J196" t="s">
        <v>65</v>
      </c>
      <c r="K196" t="str">
        <f>IFERROR(VLOOKUP(J196,gegevens,2,0),"")</f>
        <v>Bellen klant</v>
      </c>
    </row>
    <row r="197" spans="1:11" x14ac:dyDescent="0.3">
      <c r="A197" s="1">
        <v>43228</v>
      </c>
      <c r="B197" t="s">
        <v>8</v>
      </c>
      <c r="C197" t="s">
        <v>524</v>
      </c>
      <c r="D197" t="s">
        <v>32</v>
      </c>
      <c r="E197" t="s">
        <v>378</v>
      </c>
      <c r="F197" t="s">
        <v>525</v>
      </c>
      <c r="G197" t="s">
        <v>524</v>
      </c>
      <c r="H197">
        <v>164251240</v>
      </c>
      <c r="I197" t="s">
        <v>378</v>
      </c>
      <c r="J197" t="s">
        <v>65</v>
      </c>
      <c r="K197" t="str">
        <f>IFERROR(VLOOKUP(J197,gegevens,2,0),"")</f>
        <v>Bellen klant</v>
      </c>
    </row>
    <row r="198" spans="1:11" x14ac:dyDescent="0.3">
      <c r="A198" s="1">
        <v>43228</v>
      </c>
      <c r="B198" t="s">
        <v>8</v>
      </c>
      <c r="C198" t="s">
        <v>526</v>
      </c>
      <c r="D198" t="s">
        <v>527</v>
      </c>
      <c r="E198" t="s">
        <v>528</v>
      </c>
      <c r="F198" t="s">
        <v>529</v>
      </c>
      <c r="G198" t="s">
        <v>526</v>
      </c>
      <c r="H198">
        <v>166658600</v>
      </c>
      <c r="I198" t="s">
        <v>528</v>
      </c>
      <c r="J198" t="s">
        <v>65</v>
      </c>
      <c r="K198" t="str">
        <f>IFERROR(VLOOKUP(J198,gegevens,2,0),"")</f>
        <v>Bellen klant</v>
      </c>
    </row>
    <row r="199" spans="1:11" x14ac:dyDescent="0.3">
      <c r="A199" s="1">
        <v>43228</v>
      </c>
      <c r="B199" t="s">
        <v>8</v>
      </c>
      <c r="C199" t="s">
        <v>530</v>
      </c>
      <c r="D199" t="s">
        <v>179</v>
      </c>
      <c r="E199" t="s">
        <v>531</v>
      </c>
      <c r="F199" t="s">
        <v>532</v>
      </c>
      <c r="G199" t="s">
        <v>530</v>
      </c>
      <c r="H199">
        <v>164242021</v>
      </c>
      <c r="I199" t="s">
        <v>531</v>
      </c>
      <c r="J199" t="s">
        <v>13</v>
      </c>
      <c r="K199" t="str">
        <f>IFERROR(VLOOKUP(J199,gegevens,2,0),"")</f>
        <v>Bellen acquisitie</v>
      </c>
    </row>
    <row r="200" spans="1:11" x14ac:dyDescent="0.3">
      <c r="A200" s="1">
        <v>43228</v>
      </c>
      <c r="B200" t="s">
        <v>8</v>
      </c>
      <c r="C200" t="s">
        <v>533</v>
      </c>
      <c r="D200" t="s">
        <v>534</v>
      </c>
      <c r="E200" t="s">
        <v>535</v>
      </c>
      <c r="F200" t="s">
        <v>536</v>
      </c>
      <c r="G200" t="s">
        <v>533</v>
      </c>
      <c r="I200" t="s">
        <v>535</v>
      </c>
      <c r="J200" t="s">
        <v>13</v>
      </c>
      <c r="K200" t="str">
        <f>IFERROR(VLOOKUP(J200,gegevens,2,0),"")</f>
        <v>Bellen acquisitie</v>
      </c>
    </row>
    <row r="201" spans="1:11" x14ac:dyDescent="0.3">
      <c r="A201" s="1">
        <v>43228</v>
      </c>
      <c r="B201" t="s">
        <v>8</v>
      </c>
      <c r="C201" t="s">
        <v>537</v>
      </c>
      <c r="D201" t="s">
        <v>538</v>
      </c>
      <c r="E201" t="s">
        <v>539</v>
      </c>
      <c r="F201" t="s">
        <v>540</v>
      </c>
      <c r="G201" t="s">
        <v>537</v>
      </c>
      <c r="H201">
        <v>164262632</v>
      </c>
      <c r="I201" t="s">
        <v>539</v>
      </c>
      <c r="J201" t="s">
        <v>13</v>
      </c>
      <c r="K201" t="str">
        <f>IFERROR(VLOOKUP(J201,gegevens,2,0),"")</f>
        <v>Bellen acquisitie</v>
      </c>
    </row>
    <row r="202" spans="1:11" x14ac:dyDescent="0.3">
      <c r="A202" s="1">
        <v>43229</v>
      </c>
      <c r="B202" t="s">
        <v>8</v>
      </c>
      <c r="C202" t="s">
        <v>541</v>
      </c>
      <c r="D202" t="s">
        <v>62</v>
      </c>
      <c r="E202" t="s">
        <v>542</v>
      </c>
      <c r="F202" t="s">
        <v>543</v>
      </c>
      <c r="G202" t="s">
        <v>541</v>
      </c>
      <c r="I202" t="s">
        <v>542</v>
      </c>
      <c r="J202" t="s">
        <v>126</v>
      </c>
      <c r="K202" t="str">
        <f>IFERROR(VLOOKUP(J202,gegevens,2,0),"")</f>
        <v>Acquisitiebezoek</v>
      </c>
    </row>
    <row r="203" spans="1:11" x14ac:dyDescent="0.3">
      <c r="A203" s="1">
        <v>43230</v>
      </c>
      <c r="B203" t="s">
        <v>8</v>
      </c>
      <c r="C203" t="s">
        <v>544</v>
      </c>
      <c r="D203" t="s">
        <v>62</v>
      </c>
      <c r="E203" t="s">
        <v>427</v>
      </c>
      <c r="F203" t="s">
        <v>545</v>
      </c>
      <c r="G203" t="s">
        <v>544</v>
      </c>
      <c r="H203">
        <v>167564039</v>
      </c>
      <c r="I203" t="s">
        <v>427</v>
      </c>
      <c r="J203" t="s">
        <v>13</v>
      </c>
      <c r="K203" t="str">
        <f>IFERROR(VLOOKUP(J203,gegevens,2,0),"")</f>
        <v>Bellen acquisitie</v>
      </c>
    </row>
    <row r="204" spans="1:11" x14ac:dyDescent="0.3">
      <c r="A204" s="1">
        <v>43230</v>
      </c>
      <c r="B204" t="s">
        <v>8</v>
      </c>
      <c r="C204" t="s">
        <v>546</v>
      </c>
      <c r="D204" t="s">
        <v>58</v>
      </c>
      <c r="E204" t="s">
        <v>132</v>
      </c>
      <c r="F204" t="s">
        <v>547</v>
      </c>
      <c r="G204" t="s">
        <v>546</v>
      </c>
      <c r="H204">
        <v>166601222</v>
      </c>
      <c r="I204" t="s">
        <v>132</v>
      </c>
      <c r="J204" t="s">
        <v>13</v>
      </c>
      <c r="K204" t="str">
        <f>IFERROR(VLOOKUP(J204,gegevens,2,0),"")</f>
        <v>Bellen acquisitie</v>
      </c>
    </row>
    <row r="205" spans="1:11" x14ac:dyDescent="0.3">
      <c r="A205" s="1">
        <v>43231</v>
      </c>
      <c r="B205" t="s">
        <v>8</v>
      </c>
      <c r="C205" t="s">
        <v>548</v>
      </c>
      <c r="D205" t="s">
        <v>396</v>
      </c>
      <c r="E205" t="s">
        <v>11</v>
      </c>
      <c r="F205" t="s">
        <v>549</v>
      </c>
      <c r="G205" t="s">
        <v>548</v>
      </c>
      <c r="H205">
        <v>166604418</v>
      </c>
      <c r="I205" t="s">
        <v>11</v>
      </c>
      <c r="J205" t="s">
        <v>13</v>
      </c>
      <c r="K205" t="str">
        <f>IFERROR(VLOOKUP(J205,gegevens,2,0),"")</f>
        <v>Bellen acquisitie</v>
      </c>
    </row>
    <row r="206" spans="1:11" x14ac:dyDescent="0.3">
      <c r="A206" s="1">
        <v>43231</v>
      </c>
      <c r="B206" t="s">
        <v>8</v>
      </c>
      <c r="C206" t="s">
        <v>550</v>
      </c>
      <c r="D206" t="s">
        <v>113</v>
      </c>
      <c r="E206" t="s">
        <v>333</v>
      </c>
      <c r="F206" t="s">
        <v>551</v>
      </c>
      <c r="G206" t="s">
        <v>550</v>
      </c>
      <c r="H206">
        <v>164235143</v>
      </c>
      <c r="I206" t="s">
        <v>333</v>
      </c>
      <c r="J206" t="s">
        <v>13</v>
      </c>
      <c r="K206" t="str">
        <f>IFERROR(VLOOKUP(J206,gegevens,2,0),"")</f>
        <v>Bellen acquisitie</v>
      </c>
    </row>
    <row r="207" spans="1:11" x14ac:dyDescent="0.3">
      <c r="A207" s="1">
        <v>43234</v>
      </c>
      <c r="B207" t="s">
        <v>8</v>
      </c>
      <c r="C207" t="s">
        <v>552</v>
      </c>
      <c r="D207" t="s">
        <v>58</v>
      </c>
      <c r="E207" t="s">
        <v>553</v>
      </c>
      <c r="F207" t="s">
        <v>554</v>
      </c>
      <c r="G207" t="s">
        <v>552</v>
      </c>
      <c r="I207" t="s">
        <v>553</v>
      </c>
      <c r="J207" t="s">
        <v>13</v>
      </c>
      <c r="K207" t="str">
        <f>IFERROR(VLOOKUP(J207,gegevens,2,0),"")</f>
        <v>Bellen acquisitie</v>
      </c>
    </row>
    <row r="208" spans="1:11" x14ac:dyDescent="0.3">
      <c r="A208" s="1">
        <v>43235</v>
      </c>
      <c r="B208" t="s">
        <v>8</v>
      </c>
      <c r="C208" t="s">
        <v>555</v>
      </c>
      <c r="D208" t="s">
        <v>75</v>
      </c>
      <c r="E208" t="s">
        <v>217</v>
      </c>
      <c r="F208" t="s">
        <v>556</v>
      </c>
      <c r="G208" t="s">
        <v>555</v>
      </c>
      <c r="H208">
        <v>164612909</v>
      </c>
      <c r="I208" t="s">
        <v>217</v>
      </c>
      <c r="J208" t="s">
        <v>13</v>
      </c>
      <c r="K208" t="str">
        <f>IFERROR(VLOOKUP(J208,gegevens,2,0),"")</f>
        <v>Bellen acquisitie</v>
      </c>
    </row>
    <row r="209" spans="1:11" x14ac:dyDescent="0.3">
      <c r="A209" s="1">
        <v>43235</v>
      </c>
      <c r="B209" t="s">
        <v>8</v>
      </c>
      <c r="C209" t="s">
        <v>557</v>
      </c>
      <c r="D209" t="s">
        <v>179</v>
      </c>
      <c r="E209" t="s">
        <v>558</v>
      </c>
      <c r="F209" t="s">
        <v>559</v>
      </c>
      <c r="G209" t="s">
        <v>560</v>
      </c>
      <c r="H209">
        <v>187605055</v>
      </c>
      <c r="I209" t="s">
        <v>558</v>
      </c>
      <c r="J209" t="s">
        <v>561</v>
      </c>
      <c r="K209" t="str">
        <f>IFERROR(VLOOKUP(J209,gegevens,2,0),"")</f>
        <v>Bedankbrief order</v>
      </c>
    </row>
    <row r="210" spans="1:11" x14ac:dyDescent="0.3">
      <c r="A210" s="1">
        <v>43235</v>
      </c>
      <c r="B210" t="s">
        <v>8</v>
      </c>
      <c r="C210" t="s">
        <v>562</v>
      </c>
      <c r="D210" t="s">
        <v>396</v>
      </c>
      <c r="E210" t="s">
        <v>117</v>
      </c>
      <c r="F210" t="s">
        <v>563</v>
      </c>
      <c r="G210" t="s">
        <v>562</v>
      </c>
      <c r="H210">
        <v>164632100</v>
      </c>
      <c r="I210" t="s">
        <v>117</v>
      </c>
      <c r="J210" t="s">
        <v>13</v>
      </c>
      <c r="K210" t="str">
        <f>IFERROR(VLOOKUP(J210,gegevens,2,0),"")</f>
        <v>Bellen acquisitie</v>
      </c>
    </row>
    <row r="211" spans="1:11" x14ac:dyDescent="0.3">
      <c r="A211" s="1">
        <v>43235</v>
      </c>
      <c r="B211" t="s">
        <v>8</v>
      </c>
      <c r="C211" t="s">
        <v>564</v>
      </c>
      <c r="D211" t="s">
        <v>62</v>
      </c>
      <c r="E211" t="s">
        <v>55</v>
      </c>
      <c r="F211" t="s">
        <v>565</v>
      </c>
      <c r="G211" t="s">
        <v>564</v>
      </c>
      <c r="I211" t="s">
        <v>55</v>
      </c>
      <c r="J211" t="s">
        <v>13</v>
      </c>
      <c r="K211" t="str">
        <f>IFERROR(VLOOKUP(J211,gegevens,2,0),"")</f>
        <v>Bellen acquisitie</v>
      </c>
    </row>
    <row r="212" spans="1:11" x14ac:dyDescent="0.3">
      <c r="A212" s="1">
        <v>43236</v>
      </c>
      <c r="B212" t="s">
        <v>8</v>
      </c>
      <c r="C212" t="s">
        <v>566</v>
      </c>
      <c r="D212" t="s">
        <v>58</v>
      </c>
      <c r="E212" t="s">
        <v>567</v>
      </c>
      <c r="F212" t="s">
        <v>568</v>
      </c>
      <c r="G212" t="s">
        <v>566</v>
      </c>
      <c r="H212">
        <v>611957978</v>
      </c>
      <c r="I212" t="s">
        <v>567</v>
      </c>
      <c r="J212" t="s">
        <v>13</v>
      </c>
      <c r="K212" t="str">
        <f>IFERROR(VLOOKUP(J212,gegevens,2,0),"")</f>
        <v>Bellen acquisitie</v>
      </c>
    </row>
    <row r="213" spans="1:11" x14ac:dyDescent="0.3">
      <c r="A213" s="1">
        <v>43236</v>
      </c>
      <c r="B213" t="s">
        <v>8</v>
      </c>
      <c r="C213" t="s">
        <v>569</v>
      </c>
      <c r="D213" t="s">
        <v>62</v>
      </c>
      <c r="E213" t="s">
        <v>11</v>
      </c>
      <c r="F213" t="s">
        <v>570</v>
      </c>
      <c r="G213" t="s">
        <v>569</v>
      </c>
      <c r="H213">
        <v>166602401</v>
      </c>
      <c r="I213" t="s">
        <v>11</v>
      </c>
      <c r="J213" t="s">
        <v>13</v>
      </c>
      <c r="K213" t="str">
        <f>IFERROR(VLOOKUP(J213,gegevens,2,0),"")</f>
        <v>Bellen acquisitie</v>
      </c>
    </row>
    <row r="214" spans="1:11" x14ac:dyDescent="0.3">
      <c r="A214" s="1">
        <v>43242</v>
      </c>
      <c r="B214" t="s">
        <v>8</v>
      </c>
      <c r="C214" t="s">
        <v>571</v>
      </c>
      <c r="D214" t="s">
        <v>75</v>
      </c>
      <c r="E214" t="s">
        <v>572</v>
      </c>
      <c r="F214" t="s">
        <v>573</v>
      </c>
      <c r="G214" t="s">
        <v>571</v>
      </c>
      <c r="H214">
        <v>164660900</v>
      </c>
      <c r="I214" t="s">
        <v>572</v>
      </c>
      <c r="J214" t="s">
        <v>13</v>
      </c>
      <c r="K214" t="str">
        <f>IFERROR(VLOOKUP(J214,gegevens,2,0),"")</f>
        <v>Bellen acquisitie</v>
      </c>
    </row>
    <row r="215" spans="1:11" x14ac:dyDescent="0.3">
      <c r="A215" s="1">
        <v>43242</v>
      </c>
      <c r="B215" t="s">
        <v>8</v>
      </c>
      <c r="C215" t="s">
        <v>813</v>
      </c>
      <c r="D215" t="s">
        <v>91</v>
      </c>
      <c r="E215" t="s">
        <v>92</v>
      </c>
      <c r="F215" t="s">
        <v>93</v>
      </c>
      <c r="G215" t="s">
        <v>813</v>
      </c>
      <c r="I215" t="s">
        <v>92</v>
      </c>
      <c r="J215" t="s">
        <v>812</v>
      </c>
      <c r="K215" t="str">
        <f>IFERROR(VLOOKUP(J215,gegevens,2,0),"")</f>
        <v>Offerte nieuw</v>
      </c>
    </row>
    <row r="216" spans="1:11" x14ac:dyDescent="0.3">
      <c r="A216" s="1">
        <v>43244</v>
      </c>
      <c r="B216" t="s">
        <v>8</v>
      </c>
      <c r="C216" t="s">
        <v>574</v>
      </c>
      <c r="D216" t="s">
        <v>396</v>
      </c>
      <c r="E216" t="s">
        <v>575</v>
      </c>
      <c r="F216" t="s">
        <v>576</v>
      </c>
      <c r="G216" t="s">
        <v>577</v>
      </c>
      <c r="I216" t="s">
        <v>575</v>
      </c>
      <c r="J216" t="s">
        <v>13</v>
      </c>
      <c r="K216" t="str">
        <f>IFERROR(VLOOKUP(J216,gegevens,2,0),"")</f>
        <v>Bellen acquisitie</v>
      </c>
    </row>
    <row r="217" spans="1:11" x14ac:dyDescent="0.3">
      <c r="A217" s="1">
        <v>43245</v>
      </c>
      <c r="B217" t="s">
        <v>8</v>
      </c>
      <c r="C217" t="s">
        <v>578</v>
      </c>
      <c r="D217" t="s">
        <v>144</v>
      </c>
      <c r="E217" t="s">
        <v>579</v>
      </c>
      <c r="F217" t="s">
        <v>580</v>
      </c>
      <c r="G217" t="s">
        <v>581</v>
      </c>
      <c r="H217">
        <v>650885547</v>
      </c>
      <c r="I217" t="s">
        <v>579</v>
      </c>
      <c r="J217" t="s">
        <v>65</v>
      </c>
      <c r="K217" t="str">
        <f>IFERROR(VLOOKUP(J217,gegevens,2,0),"")</f>
        <v>Bellen klant</v>
      </c>
    </row>
    <row r="218" spans="1:11" x14ac:dyDescent="0.3">
      <c r="A218" s="1">
        <v>43250</v>
      </c>
      <c r="B218" t="s">
        <v>8</v>
      </c>
      <c r="C218" t="s">
        <v>582</v>
      </c>
      <c r="D218" t="s">
        <v>583</v>
      </c>
      <c r="E218" t="s">
        <v>516</v>
      </c>
      <c r="F218" t="s">
        <v>184</v>
      </c>
      <c r="G218" t="s">
        <v>582</v>
      </c>
      <c r="I218" t="s">
        <v>516</v>
      </c>
      <c r="J218" t="s">
        <v>13</v>
      </c>
      <c r="K218" t="str">
        <f>IFERROR(VLOOKUP(J218,gegevens,2,0),"")</f>
        <v>Bellen acquisitie</v>
      </c>
    </row>
    <row r="219" spans="1:11" x14ac:dyDescent="0.3">
      <c r="A219" s="1">
        <v>43250</v>
      </c>
      <c r="B219" t="s">
        <v>8</v>
      </c>
      <c r="C219" t="s">
        <v>584</v>
      </c>
      <c r="D219" t="s">
        <v>211</v>
      </c>
      <c r="E219" t="s">
        <v>266</v>
      </c>
      <c r="F219" t="s">
        <v>585</v>
      </c>
      <c r="G219" t="s">
        <v>584</v>
      </c>
      <c r="H219">
        <v>167564344</v>
      </c>
      <c r="I219" t="s">
        <v>266</v>
      </c>
      <c r="J219" t="s">
        <v>126</v>
      </c>
      <c r="K219" t="str">
        <f>IFERROR(VLOOKUP(J219,gegevens,2,0),"")</f>
        <v>Acquisitiebezoek</v>
      </c>
    </row>
    <row r="220" spans="1:11" x14ac:dyDescent="0.3">
      <c r="A220" s="1">
        <v>43256</v>
      </c>
      <c r="B220" t="s">
        <v>8</v>
      </c>
      <c r="C220" t="s">
        <v>586</v>
      </c>
      <c r="D220" t="s">
        <v>587</v>
      </c>
      <c r="E220" t="s">
        <v>588</v>
      </c>
      <c r="F220" t="s">
        <v>589</v>
      </c>
      <c r="G220" t="s">
        <v>586</v>
      </c>
      <c r="I220" t="s">
        <v>588</v>
      </c>
      <c r="J220" t="s">
        <v>13</v>
      </c>
      <c r="K220" t="str">
        <f>IFERROR(VLOOKUP(J220,gegevens,2,0),"")</f>
        <v>Bellen acquisitie</v>
      </c>
    </row>
    <row r="221" spans="1:11" x14ac:dyDescent="0.3">
      <c r="A221" s="1">
        <v>43256</v>
      </c>
      <c r="B221" t="s">
        <v>8</v>
      </c>
      <c r="C221" t="s">
        <v>590</v>
      </c>
      <c r="D221" t="s">
        <v>591</v>
      </c>
      <c r="E221" t="s">
        <v>25</v>
      </c>
      <c r="F221" t="s">
        <v>592</v>
      </c>
      <c r="G221" t="s">
        <v>590</v>
      </c>
      <c r="I221" t="s">
        <v>25</v>
      </c>
      <c r="J221" t="s">
        <v>13</v>
      </c>
      <c r="K221" t="str">
        <f>IFERROR(VLOOKUP(J221,gegevens,2,0),"")</f>
        <v>Bellen acquisitie</v>
      </c>
    </row>
    <row r="222" spans="1:11" x14ac:dyDescent="0.3">
      <c r="A222" s="1">
        <v>43256</v>
      </c>
      <c r="B222" t="s">
        <v>8</v>
      </c>
      <c r="C222" t="s">
        <v>593</v>
      </c>
      <c r="D222" t="s">
        <v>594</v>
      </c>
      <c r="E222" t="s">
        <v>272</v>
      </c>
      <c r="F222" t="s">
        <v>595</v>
      </c>
      <c r="G222" t="s">
        <v>593</v>
      </c>
      <c r="H222">
        <v>164712510</v>
      </c>
      <c r="I222" t="s">
        <v>272</v>
      </c>
      <c r="J222" t="s">
        <v>65</v>
      </c>
      <c r="K222" t="str">
        <f>IFERROR(VLOOKUP(J222,gegevens,2,0),"")</f>
        <v>Bellen klant</v>
      </c>
    </row>
    <row r="223" spans="1:11" x14ac:dyDescent="0.3">
      <c r="A223" s="1">
        <v>43256</v>
      </c>
      <c r="B223" t="s">
        <v>8</v>
      </c>
      <c r="C223" t="s">
        <v>596</v>
      </c>
      <c r="D223" t="s">
        <v>597</v>
      </c>
      <c r="E223" t="s">
        <v>598</v>
      </c>
      <c r="F223" t="s">
        <v>234</v>
      </c>
      <c r="G223" t="s">
        <v>596</v>
      </c>
      <c r="I223" t="s">
        <v>598</v>
      </c>
      <c r="J223" t="s">
        <v>126</v>
      </c>
      <c r="K223" t="str">
        <f>IFERROR(VLOOKUP(J223,gegevens,2,0),"")</f>
        <v>Acquisitiebezoek</v>
      </c>
    </row>
    <row r="224" spans="1:11" x14ac:dyDescent="0.3">
      <c r="A224" s="1">
        <v>43256</v>
      </c>
      <c r="B224" t="s">
        <v>8</v>
      </c>
      <c r="C224" t="s">
        <v>599</v>
      </c>
      <c r="D224" t="s">
        <v>600</v>
      </c>
      <c r="E224" t="s">
        <v>601</v>
      </c>
      <c r="F224" t="s">
        <v>602</v>
      </c>
      <c r="J224" t="s">
        <v>13</v>
      </c>
      <c r="K224" t="str">
        <f>IFERROR(VLOOKUP(J224,gegevens,2,0),"")</f>
        <v>Bellen acquisitie</v>
      </c>
    </row>
    <row r="225" spans="1:11" x14ac:dyDescent="0.3">
      <c r="A225" s="1">
        <v>43256</v>
      </c>
      <c r="B225" t="s">
        <v>8</v>
      </c>
      <c r="C225" t="s">
        <v>603</v>
      </c>
      <c r="D225" t="s">
        <v>161</v>
      </c>
      <c r="E225" t="s">
        <v>604</v>
      </c>
      <c r="F225" t="s">
        <v>605</v>
      </c>
      <c r="G225" t="s">
        <v>603</v>
      </c>
      <c r="H225">
        <v>164212000</v>
      </c>
      <c r="I225" t="s">
        <v>604</v>
      </c>
      <c r="J225" t="s">
        <v>13</v>
      </c>
      <c r="K225" t="str">
        <f>IFERROR(VLOOKUP(J225,gegevens,2,0),"")</f>
        <v>Bellen acquisitie</v>
      </c>
    </row>
    <row r="226" spans="1:11" x14ac:dyDescent="0.3">
      <c r="A226" s="1">
        <v>43256</v>
      </c>
      <c r="B226" t="s">
        <v>8</v>
      </c>
      <c r="C226" t="s">
        <v>606</v>
      </c>
      <c r="D226" t="s">
        <v>99</v>
      </c>
      <c r="E226" t="s">
        <v>55</v>
      </c>
      <c r="F226" t="s">
        <v>607</v>
      </c>
      <c r="G226" t="s">
        <v>606</v>
      </c>
      <c r="H226">
        <v>166601070</v>
      </c>
      <c r="I226" t="s">
        <v>55</v>
      </c>
      <c r="J226" t="s">
        <v>65</v>
      </c>
      <c r="K226" t="str">
        <f>IFERROR(VLOOKUP(J226,gegevens,2,0),"")</f>
        <v>Bellen klant</v>
      </c>
    </row>
    <row r="227" spans="1:11" x14ac:dyDescent="0.3">
      <c r="A227" s="1">
        <v>43256</v>
      </c>
      <c r="B227" t="s">
        <v>8</v>
      </c>
      <c r="C227" t="s">
        <v>608</v>
      </c>
      <c r="D227" t="s">
        <v>609</v>
      </c>
      <c r="E227" t="s">
        <v>610</v>
      </c>
      <c r="F227" t="s">
        <v>611</v>
      </c>
      <c r="G227" t="s">
        <v>608</v>
      </c>
      <c r="H227">
        <v>765036977</v>
      </c>
      <c r="I227" t="s">
        <v>610</v>
      </c>
      <c r="J227" t="s">
        <v>65</v>
      </c>
      <c r="K227" t="str">
        <f>IFERROR(VLOOKUP(J227,gegevens,2,0),"")</f>
        <v>Bellen klant</v>
      </c>
    </row>
    <row r="228" spans="1:11" x14ac:dyDescent="0.3">
      <c r="A228" s="1">
        <v>43263</v>
      </c>
      <c r="B228" t="s">
        <v>8</v>
      </c>
      <c r="C228" t="s">
        <v>612</v>
      </c>
      <c r="D228" t="s">
        <v>144</v>
      </c>
      <c r="E228" t="s">
        <v>613</v>
      </c>
      <c r="F228" t="s">
        <v>390</v>
      </c>
      <c r="G228" t="s">
        <v>612</v>
      </c>
      <c r="H228">
        <v>166652048</v>
      </c>
      <c r="I228" t="s">
        <v>613</v>
      </c>
      <c r="J228" t="s">
        <v>13</v>
      </c>
      <c r="K228" t="str">
        <f>IFERROR(VLOOKUP(J228,gegevens,2,0),"")</f>
        <v>Bellen acquisitie</v>
      </c>
    </row>
    <row r="229" spans="1:11" x14ac:dyDescent="0.3">
      <c r="A229" s="1">
        <v>43263</v>
      </c>
      <c r="B229" t="s">
        <v>8</v>
      </c>
      <c r="C229" t="s">
        <v>614</v>
      </c>
      <c r="D229" t="s">
        <v>179</v>
      </c>
      <c r="E229" t="s">
        <v>223</v>
      </c>
      <c r="F229" t="s">
        <v>615</v>
      </c>
      <c r="G229" t="s">
        <v>614</v>
      </c>
      <c r="H229">
        <v>651812618</v>
      </c>
      <c r="I229" t="s">
        <v>223</v>
      </c>
      <c r="J229" t="s">
        <v>126</v>
      </c>
      <c r="K229" t="str">
        <f>IFERROR(VLOOKUP(J229,gegevens,2,0),"")</f>
        <v>Acquisitiebezoek</v>
      </c>
    </row>
    <row r="230" spans="1:11" x14ac:dyDescent="0.3">
      <c r="A230" s="1">
        <v>43263</v>
      </c>
      <c r="B230" t="s">
        <v>8</v>
      </c>
      <c r="C230" t="s">
        <v>616</v>
      </c>
      <c r="D230" t="s">
        <v>95</v>
      </c>
      <c r="E230" t="s">
        <v>617</v>
      </c>
      <c r="F230" t="s">
        <v>618</v>
      </c>
      <c r="G230" t="s">
        <v>616</v>
      </c>
      <c r="I230" t="s">
        <v>617</v>
      </c>
      <c r="J230" t="s">
        <v>13</v>
      </c>
      <c r="K230" t="str">
        <f>IFERROR(VLOOKUP(J230,gegevens,2,0),"")</f>
        <v>Bellen acquisitie</v>
      </c>
    </row>
    <row r="231" spans="1:11" x14ac:dyDescent="0.3">
      <c r="A231" s="1">
        <v>43263</v>
      </c>
      <c r="B231" t="s">
        <v>8</v>
      </c>
      <c r="C231" t="s">
        <v>619</v>
      </c>
      <c r="D231" t="s">
        <v>131</v>
      </c>
      <c r="E231" t="s">
        <v>620</v>
      </c>
      <c r="F231" t="s">
        <v>621</v>
      </c>
      <c r="G231" t="s">
        <v>619</v>
      </c>
      <c r="H231">
        <v>114370201</v>
      </c>
      <c r="I231" t="s">
        <v>620</v>
      </c>
      <c r="J231" t="s">
        <v>65</v>
      </c>
      <c r="K231" t="str">
        <f>IFERROR(VLOOKUP(J231,gegevens,2,0),"")</f>
        <v>Bellen klant</v>
      </c>
    </row>
    <row r="232" spans="1:11" x14ac:dyDescent="0.3">
      <c r="A232" s="1">
        <v>43263</v>
      </c>
      <c r="B232" t="s">
        <v>8</v>
      </c>
      <c r="C232" t="s">
        <v>622</v>
      </c>
      <c r="D232" t="s">
        <v>91</v>
      </c>
      <c r="E232" t="s">
        <v>623</v>
      </c>
      <c r="F232" t="s">
        <v>624</v>
      </c>
      <c r="G232" t="s">
        <v>622</v>
      </c>
      <c r="H232">
        <v>167522121</v>
      </c>
      <c r="I232" t="s">
        <v>623</v>
      </c>
      <c r="J232" t="s">
        <v>65</v>
      </c>
      <c r="K232" t="str">
        <f>IFERROR(VLOOKUP(J232,gegevens,2,0),"")</f>
        <v>Bellen klant</v>
      </c>
    </row>
    <row r="233" spans="1:11" x14ac:dyDescent="0.3">
      <c r="A233" s="1">
        <v>43263</v>
      </c>
      <c r="B233" t="s">
        <v>8</v>
      </c>
      <c r="C233" t="s">
        <v>622</v>
      </c>
      <c r="D233" t="s">
        <v>58</v>
      </c>
      <c r="E233" t="s">
        <v>623</v>
      </c>
      <c r="F233" t="s">
        <v>624</v>
      </c>
      <c r="G233" t="s">
        <v>622</v>
      </c>
      <c r="H233">
        <v>167522121</v>
      </c>
      <c r="I233" t="s">
        <v>623</v>
      </c>
      <c r="J233" t="s">
        <v>65</v>
      </c>
      <c r="K233" t="str">
        <f>IFERROR(VLOOKUP(J233,gegevens,2,0),"")</f>
        <v>Bellen klant</v>
      </c>
    </row>
    <row r="234" spans="1:11" x14ac:dyDescent="0.3">
      <c r="A234" s="1">
        <v>43269</v>
      </c>
      <c r="B234" t="s">
        <v>8</v>
      </c>
      <c r="C234" t="s">
        <v>625</v>
      </c>
      <c r="D234" t="s">
        <v>58</v>
      </c>
      <c r="E234" t="s">
        <v>626</v>
      </c>
      <c r="F234" t="s">
        <v>627</v>
      </c>
      <c r="G234" t="s">
        <v>625</v>
      </c>
      <c r="H234">
        <v>164674599</v>
      </c>
      <c r="I234" t="s">
        <v>626</v>
      </c>
      <c r="J234" t="s">
        <v>13</v>
      </c>
      <c r="K234" t="str">
        <f>IFERROR(VLOOKUP(J234,gegevens,2,0),"")</f>
        <v>Bellen acquisitie</v>
      </c>
    </row>
    <row r="235" spans="1:11" x14ac:dyDescent="0.3">
      <c r="A235" s="1">
        <v>43269</v>
      </c>
      <c r="B235" t="s">
        <v>8</v>
      </c>
      <c r="C235" t="s">
        <v>628</v>
      </c>
      <c r="D235" t="s">
        <v>287</v>
      </c>
      <c r="E235" t="s">
        <v>629</v>
      </c>
      <c r="F235" t="s">
        <v>621</v>
      </c>
      <c r="G235" t="s">
        <v>628</v>
      </c>
      <c r="I235" t="s">
        <v>629</v>
      </c>
      <c r="J235" t="s">
        <v>126</v>
      </c>
      <c r="K235" t="str">
        <f>IFERROR(VLOOKUP(J235,gegevens,2,0),"")</f>
        <v>Acquisitiebezoek</v>
      </c>
    </row>
    <row r="236" spans="1:11" x14ac:dyDescent="0.3">
      <c r="A236" s="1">
        <v>43269</v>
      </c>
      <c r="B236" t="s">
        <v>8</v>
      </c>
      <c r="C236" t="s">
        <v>630</v>
      </c>
      <c r="D236" t="s">
        <v>631</v>
      </c>
      <c r="E236" t="s">
        <v>272</v>
      </c>
      <c r="F236" t="s">
        <v>551</v>
      </c>
      <c r="G236" t="s">
        <v>630</v>
      </c>
      <c r="H236">
        <v>164684457</v>
      </c>
      <c r="I236" t="s">
        <v>272</v>
      </c>
      <c r="J236" t="s">
        <v>65</v>
      </c>
      <c r="K236" t="str">
        <f>IFERROR(VLOOKUP(J236,gegevens,2,0),"")</f>
        <v>Bellen klant</v>
      </c>
    </row>
    <row r="237" spans="1:11" x14ac:dyDescent="0.3">
      <c r="A237" s="1">
        <v>43269</v>
      </c>
      <c r="B237" t="s">
        <v>8</v>
      </c>
      <c r="C237" t="s">
        <v>632</v>
      </c>
      <c r="D237" t="s">
        <v>131</v>
      </c>
      <c r="E237" t="s">
        <v>633</v>
      </c>
      <c r="F237" t="s">
        <v>509</v>
      </c>
      <c r="G237" t="s">
        <v>632</v>
      </c>
      <c r="H237">
        <v>624305894</v>
      </c>
      <c r="I237" t="s">
        <v>29</v>
      </c>
      <c r="J237" t="s">
        <v>126</v>
      </c>
      <c r="K237" t="str">
        <f>IFERROR(VLOOKUP(J237,gegevens,2,0),"")</f>
        <v>Acquisitiebezoek</v>
      </c>
    </row>
    <row r="238" spans="1:11" x14ac:dyDescent="0.3">
      <c r="A238" s="1">
        <v>43269</v>
      </c>
      <c r="B238" t="s">
        <v>8</v>
      </c>
      <c r="C238" t="s">
        <v>634</v>
      </c>
      <c r="D238" t="s">
        <v>131</v>
      </c>
      <c r="E238" t="s">
        <v>117</v>
      </c>
      <c r="F238" t="s">
        <v>64</v>
      </c>
      <c r="G238" t="s">
        <v>634</v>
      </c>
      <c r="I238" t="s">
        <v>117</v>
      </c>
      <c r="J238" t="s">
        <v>13</v>
      </c>
      <c r="K238" t="str">
        <f>IFERROR(VLOOKUP(J238,gegevens,2,0),"")</f>
        <v>Bellen acquisitie</v>
      </c>
    </row>
    <row r="239" spans="1:11" x14ac:dyDescent="0.3">
      <c r="A239" s="1">
        <v>43270</v>
      </c>
      <c r="B239" t="s">
        <v>8</v>
      </c>
      <c r="C239" t="s">
        <v>635</v>
      </c>
      <c r="D239" t="s">
        <v>75</v>
      </c>
      <c r="E239" t="s">
        <v>623</v>
      </c>
      <c r="F239" t="s">
        <v>568</v>
      </c>
      <c r="G239" t="s">
        <v>635</v>
      </c>
      <c r="I239" t="s">
        <v>623</v>
      </c>
      <c r="J239" t="s">
        <v>13</v>
      </c>
      <c r="K239" t="str">
        <f>IFERROR(VLOOKUP(J239,gegevens,2,0),"")</f>
        <v>Bellen acquisitie</v>
      </c>
    </row>
    <row r="240" spans="1:11" x14ac:dyDescent="0.3">
      <c r="A240" s="1">
        <v>43272</v>
      </c>
      <c r="B240" t="s">
        <v>8</v>
      </c>
      <c r="C240" t="s">
        <v>636</v>
      </c>
      <c r="D240" t="s">
        <v>15</v>
      </c>
      <c r="E240" t="s">
        <v>637</v>
      </c>
      <c r="F240" t="s">
        <v>638</v>
      </c>
      <c r="G240" t="s">
        <v>636</v>
      </c>
      <c r="H240">
        <v>164632040</v>
      </c>
      <c r="I240" t="s">
        <v>117</v>
      </c>
      <c r="J240" t="s">
        <v>13</v>
      </c>
      <c r="K240" t="str">
        <f>IFERROR(VLOOKUP(J240,gegevens,2,0),"")</f>
        <v>Bellen acquisitie</v>
      </c>
    </row>
    <row r="241" spans="1:11" x14ac:dyDescent="0.3">
      <c r="A241" s="1">
        <v>43273</v>
      </c>
      <c r="B241" t="s">
        <v>8</v>
      </c>
      <c r="C241" t="s">
        <v>639</v>
      </c>
      <c r="D241" t="s">
        <v>640</v>
      </c>
      <c r="E241" t="s">
        <v>641</v>
      </c>
      <c r="F241" t="s">
        <v>642</v>
      </c>
      <c r="G241" t="s">
        <v>643</v>
      </c>
      <c r="H241">
        <v>164612307</v>
      </c>
      <c r="I241" t="s">
        <v>641</v>
      </c>
      <c r="J241" t="s">
        <v>65</v>
      </c>
      <c r="K241" t="str">
        <f>IFERROR(VLOOKUP(J241,gegevens,2,0),"")</f>
        <v>Bellen klant</v>
      </c>
    </row>
    <row r="242" spans="1:11" x14ac:dyDescent="0.3">
      <c r="A242" s="1">
        <v>43273</v>
      </c>
      <c r="B242" t="s">
        <v>8</v>
      </c>
      <c r="C242" t="s">
        <v>644</v>
      </c>
      <c r="D242" t="s">
        <v>179</v>
      </c>
      <c r="E242" t="s">
        <v>117</v>
      </c>
      <c r="F242" t="s">
        <v>645</v>
      </c>
      <c r="G242" t="s">
        <v>644</v>
      </c>
      <c r="I242" t="s">
        <v>117</v>
      </c>
      <c r="J242" t="s">
        <v>13</v>
      </c>
      <c r="K242" t="str">
        <f>IFERROR(VLOOKUP(J242,gegevens,2,0),"")</f>
        <v>Bellen acquisitie</v>
      </c>
    </row>
    <row r="243" spans="1:11" x14ac:dyDescent="0.3">
      <c r="A243" s="1">
        <v>43274</v>
      </c>
      <c r="B243" t="s">
        <v>8</v>
      </c>
      <c r="C243" t="s">
        <v>646</v>
      </c>
      <c r="D243" t="s">
        <v>32</v>
      </c>
      <c r="E243" t="s">
        <v>117</v>
      </c>
      <c r="F243" t="s">
        <v>647</v>
      </c>
      <c r="G243" t="s">
        <v>646</v>
      </c>
      <c r="I243" t="s">
        <v>117</v>
      </c>
      <c r="J243" t="s">
        <v>126</v>
      </c>
      <c r="K243" t="str">
        <f>IFERROR(VLOOKUP(J243,gegevens,2,0),"")</f>
        <v>Acquisitiebezoek</v>
      </c>
    </row>
    <row r="244" spans="1:11" x14ac:dyDescent="0.3">
      <c r="A244" s="1">
        <v>43276</v>
      </c>
      <c r="B244" t="s">
        <v>8</v>
      </c>
      <c r="C244" t="s">
        <v>648</v>
      </c>
      <c r="D244" t="s">
        <v>649</v>
      </c>
      <c r="E244" t="s">
        <v>650</v>
      </c>
      <c r="F244" t="s">
        <v>651</v>
      </c>
      <c r="G244" t="s">
        <v>648</v>
      </c>
      <c r="H244">
        <v>165300221</v>
      </c>
      <c r="I244" t="s">
        <v>650</v>
      </c>
      <c r="J244" t="s">
        <v>65</v>
      </c>
      <c r="K244" t="str">
        <f>IFERROR(VLOOKUP(J244,gegevens,2,0),"")</f>
        <v>Bellen klant</v>
      </c>
    </row>
    <row r="245" spans="1:11" x14ac:dyDescent="0.3">
      <c r="A245" s="1">
        <v>43284</v>
      </c>
      <c r="B245" t="s">
        <v>8</v>
      </c>
      <c r="C245" t="s">
        <v>652</v>
      </c>
      <c r="D245" t="s">
        <v>144</v>
      </c>
      <c r="E245" t="s">
        <v>653</v>
      </c>
      <c r="F245" t="s">
        <v>654</v>
      </c>
      <c r="G245" t="s">
        <v>652</v>
      </c>
      <c r="H245">
        <v>164213555</v>
      </c>
      <c r="I245" t="s">
        <v>653</v>
      </c>
      <c r="J245" t="s">
        <v>13</v>
      </c>
      <c r="K245" t="str">
        <f>IFERROR(VLOOKUP(J245,gegevens,2,0),"")</f>
        <v>Bellen acquisitie</v>
      </c>
    </row>
    <row r="246" spans="1:11" x14ac:dyDescent="0.3">
      <c r="A246" s="1">
        <v>43284</v>
      </c>
      <c r="B246" t="s">
        <v>8</v>
      </c>
      <c r="C246" t="s">
        <v>788</v>
      </c>
      <c r="D246" t="s">
        <v>62</v>
      </c>
      <c r="E246" t="s">
        <v>343</v>
      </c>
      <c r="F246" t="s">
        <v>789</v>
      </c>
      <c r="G246" t="s">
        <v>788</v>
      </c>
      <c r="H246">
        <v>167561232</v>
      </c>
      <c r="I246" t="s">
        <v>343</v>
      </c>
      <c r="J246" t="s">
        <v>790</v>
      </c>
      <c r="K246" t="str">
        <f>IFERROR(VLOOKUP(J246,gegevens,2,0),"")</f>
        <v/>
      </c>
    </row>
    <row r="247" spans="1:11" x14ac:dyDescent="0.3">
      <c r="A247" s="1">
        <v>43290</v>
      </c>
      <c r="B247" t="s">
        <v>8</v>
      </c>
      <c r="C247" t="s">
        <v>655</v>
      </c>
      <c r="D247" t="s">
        <v>58</v>
      </c>
      <c r="E247" t="s">
        <v>502</v>
      </c>
      <c r="F247" t="s">
        <v>656</v>
      </c>
      <c r="G247" t="s">
        <v>655</v>
      </c>
      <c r="H247">
        <v>167565852</v>
      </c>
      <c r="I247" t="s">
        <v>502</v>
      </c>
      <c r="J247" t="s">
        <v>13</v>
      </c>
      <c r="K247" t="str">
        <f>IFERROR(VLOOKUP(J247,gegevens,2,0),"")</f>
        <v>Bellen acquisitie</v>
      </c>
    </row>
    <row r="248" spans="1:11" x14ac:dyDescent="0.3">
      <c r="A248" s="1">
        <v>43291</v>
      </c>
      <c r="B248" t="s">
        <v>8</v>
      </c>
      <c r="C248" t="s">
        <v>657</v>
      </c>
      <c r="D248" t="s">
        <v>46</v>
      </c>
      <c r="E248" t="s">
        <v>378</v>
      </c>
      <c r="F248" t="s">
        <v>658</v>
      </c>
      <c r="G248" t="s">
        <v>657</v>
      </c>
      <c r="I248" t="s">
        <v>378</v>
      </c>
      <c r="J248" t="s">
        <v>13</v>
      </c>
      <c r="K248" t="str">
        <f>IFERROR(VLOOKUP(J248,gegevens,2,0),"")</f>
        <v>Bellen acquisitie</v>
      </c>
    </row>
    <row r="249" spans="1:11" x14ac:dyDescent="0.3">
      <c r="A249" s="1">
        <v>43291</v>
      </c>
      <c r="B249" t="s">
        <v>8</v>
      </c>
      <c r="C249" t="s">
        <v>156</v>
      </c>
      <c r="D249" t="s">
        <v>144</v>
      </c>
      <c r="E249" t="s">
        <v>55</v>
      </c>
      <c r="F249" t="s">
        <v>157</v>
      </c>
      <c r="G249" t="s">
        <v>156</v>
      </c>
      <c r="H249">
        <v>166604003</v>
      </c>
      <c r="I249" t="s">
        <v>55</v>
      </c>
      <c r="J249" t="s">
        <v>13</v>
      </c>
      <c r="K249" t="str">
        <f>IFERROR(VLOOKUP(J249,gegevens,2,0),"")</f>
        <v>Bellen acquisitie</v>
      </c>
    </row>
    <row r="250" spans="1:11" x14ac:dyDescent="0.3">
      <c r="A250" s="1">
        <v>43294</v>
      </c>
      <c r="B250" t="s">
        <v>8</v>
      </c>
      <c r="C250" t="s">
        <v>659</v>
      </c>
      <c r="D250" t="s">
        <v>144</v>
      </c>
      <c r="E250" t="s">
        <v>197</v>
      </c>
      <c r="F250" t="s">
        <v>660</v>
      </c>
      <c r="G250" t="s">
        <v>659</v>
      </c>
      <c r="H250">
        <v>167565550</v>
      </c>
      <c r="I250" t="s">
        <v>197</v>
      </c>
      <c r="J250" t="s">
        <v>13</v>
      </c>
      <c r="K250" t="str">
        <f>IFERROR(VLOOKUP(J250,gegevens,2,0),"")</f>
        <v>Bellen acquisitie</v>
      </c>
    </row>
    <row r="251" spans="1:11" x14ac:dyDescent="0.3">
      <c r="A251" s="1">
        <v>43295</v>
      </c>
      <c r="B251" t="s">
        <v>8</v>
      </c>
      <c r="C251" t="s">
        <v>720</v>
      </c>
      <c r="D251" t="s">
        <v>144</v>
      </c>
      <c r="E251" t="s">
        <v>180</v>
      </c>
      <c r="F251" t="s">
        <v>721</v>
      </c>
      <c r="G251" t="s">
        <v>720</v>
      </c>
      <c r="H251">
        <v>657290792</v>
      </c>
      <c r="I251" t="s">
        <v>180</v>
      </c>
      <c r="J251" t="s">
        <v>13</v>
      </c>
      <c r="K251" t="str">
        <f>IFERROR(VLOOKUP(J251,gegevens,2,0),"")</f>
        <v>Bellen acquisitie</v>
      </c>
    </row>
    <row r="252" spans="1:11" x14ac:dyDescent="0.3">
      <c r="A252" s="1">
        <v>43297</v>
      </c>
      <c r="B252" t="s">
        <v>8</v>
      </c>
      <c r="C252" t="s">
        <v>661</v>
      </c>
      <c r="D252" t="s">
        <v>58</v>
      </c>
      <c r="E252" t="s">
        <v>662</v>
      </c>
      <c r="F252" t="s">
        <v>663</v>
      </c>
      <c r="G252" t="s">
        <v>661</v>
      </c>
      <c r="I252" t="s">
        <v>662</v>
      </c>
      <c r="J252" t="s">
        <v>65</v>
      </c>
      <c r="K252" t="str">
        <f>IFERROR(VLOOKUP(J252,gegevens,2,0),"")</f>
        <v>Bellen klant</v>
      </c>
    </row>
    <row r="253" spans="1:11" x14ac:dyDescent="0.3">
      <c r="A253" s="1">
        <v>43307</v>
      </c>
      <c r="B253" t="s">
        <v>8</v>
      </c>
      <c r="C253" t="s">
        <v>788</v>
      </c>
      <c r="D253" t="s">
        <v>62</v>
      </c>
      <c r="E253" t="s">
        <v>343</v>
      </c>
      <c r="F253" t="s">
        <v>789</v>
      </c>
      <c r="G253" t="s">
        <v>788</v>
      </c>
      <c r="H253">
        <v>167561232</v>
      </c>
      <c r="I253" t="s">
        <v>343</v>
      </c>
      <c r="J253" t="s">
        <v>791</v>
      </c>
      <c r="K253" t="str">
        <f>IFERROR(VLOOKUP(J253,gegevens,2,0),"")</f>
        <v/>
      </c>
    </row>
    <row r="254" spans="1:11" x14ac:dyDescent="0.3">
      <c r="A254" s="1">
        <v>43309</v>
      </c>
      <c r="B254" t="s">
        <v>8</v>
      </c>
      <c r="C254" t="s">
        <v>664</v>
      </c>
      <c r="D254" t="s">
        <v>426</v>
      </c>
      <c r="E254" t="s">
        <v>665</v>
      </c>
      <c r="F254" t="s">
        <v>666</v>
      </c>
      <c r="G254" t="s">
        <v>664</v>
      </c>
      <c r="I254" t="s">
        <v>665</v>
      </c>
      <c r="J254" t="s">
        <v>13</v>
      </c>
      <c r="K254" t="str">
        <f>IFERROR(VLOOKUP(J254,gegevens,2,0),"")</f>
        <v>Bellen acquisitie</v>
      </c>
    </row>
    <row r="255" spans="1:11" x14ac:dyDescent="0.3">
      <c r="A255" s="1">
        <v>43311</v>
      </c>
      <c r="B255" t="s">
        <v>8</v>
      </c>
      <c r="C255" t="s">
        <v>667</v>
      </c>
      <c r="D255" t="s">
        <v>168</v>
      </c>
      <c r="E255" t="s">
        <v>668</v>
      </c>
      <c r="F255" t="s">
        <v>669</v>
      </c>
      <c r="G255" t="s">
        <v>667</v>
      </c>
      <c r="H255">
        <v>166692737</v>
      </c>
      <c r="I255" t="s">
        <v>668</v>
      </c>
      <c r="J255" t="s">
        <v>13</v>
      </c>
      <c r="K255" t="str">
        <f>IFERROR(VLOOKUP(J255,gegevens,2,0),"")</f>
        <v>Bellen acquisitie</v>
      </c>
    </row>
    <row r="256" spans="1:11" x14ac:dyDescent="0.3">
      <c r="A256" s="1">
        <v>43313</v>
      </c>
      <c r="B256" t="s">
        <v>8</v>
      </c>
      <c r="C256" t="s">
        <v>670</v>
      </c>
      <c r="D256" t="s">
        <v>671</v>
      </c>
      <c r="E256" t="s">
        <v>672</v>
      </c>
      <c r="F256" t="s">
        <v>673</v>
      </c>
      <c r="G256" t="s">
        <v>670</v>
      </c>
      <c r="H256">
        <v>650604742</v>
      </c>
      <c r="I256" t="s">
        <v>672</v>
      </c>
      <c r="J256" t="s">
        <v>65</v>
      </c>
      <c r="K256" t="str">
        <f>IFERROR(VLOOKUP(J256,gegevens,2,0),"")</f>
        <v>Bellen klant</v>
      </c>
    </row>
    <row r="257" spans="1:11" x14ac:dyDescent="0.3">
      <c r="A257" s="1">
        <v>43313</v>
      </c>
      <c r="B257" t="s">
        <v>8</v>
      </c>
      <c r="C257" t="s">
        <v>674</v>
      </c>
      <c r="D257" t="s">
        <v>675</v>
      </c>
      <c r="E257" t="s">
        <v>676</v>
      </c>
      <c r="F257" t="s">
        <v>677</v>
      </c>
      <c r="G257" t="s">
        <v>674</v>
      </c>
      <c r="H257">
        <v>166692954</v>
      </c>
      <c r="I257" t="s">
        <v>676</v>
      </c>
      <c r="J257" t="s">
        <v>13</v>
      </c>
      <c r="K257" t="str">
        <f>IFERROR(VLOOKUP(J257,gegevens,2,0),"")</f>
        <v>Bellen acquisitie</v>
      </c>
    </row>
    <row r="258" spans="1:11" x14ac:dyDescent="0.3">
      <c r="A258" s="1">
        <v>43320</v>
      </c>
      <c r="B258" t="s">
        <v>8</v>
      </c>
      <c r="C258" t="s">
        <v>678</v>
      </c>
      <c r="D258" t="s">
        <v>32</v>
      </c>
      <c r="E258" t="s">
        <v>679</v>
      </c>
      <c r="F258" t="s">
        <v>390</v>
      </c>
      <c r="G258" t="s">
        <v>678</v>
      </c>
      <c r="I258" t="s">
        <v>679</v>
      </c>
      <c r="J258" t="s">
        <v>65</v>
      </c>
      <c r="K258" t="str">
        <f>IFERROR(VLOOKUP(J258,gegevens,2,0),"")</f>
        <v>Bellen klant</v>
      </c>
    </row>
    <row r="259" spans="1:11" x14ac:dyDescent="0.3">
      <c r="A259" s="1">
        <v>43321</v>
      </c>
      <c r="B259" t="s">
        <v>8</v>
      </c>
      <c r="C259" t="s">
        <v>788</v>
      </c>
      <c r="D259" t="s">
        <v>62</v>
      </c>
      <c r="E259" t="s">
        <v>343</v>
      </c>
      <c r="F259" t="s">
        <v>789</v>
      </c>
      <c r="G259" t="s">
        <v>788</v>
      </c>
      <c r="H259">
        <v>167561232</v>
      </c>
      <c r="I259" t="s">
        <v>343</v>
      </c>
      <c r="J259" t="s">
        <v>18</v>
      </c>
      <c r="K259" t="str">
        <f>IFERROR(VLOOKUP(J259,gegevens,2,0),"")</f>
        <v>Showroombezoek</v>
      </c>
    </row>
    <row r="260" spans="1:11" x14ac:dyDescent="0.3">
      <c r="A260" s="1">
        <v>43330</v>
      </c>
      <c r="B260" t="s">
        <v>8</v>
      </c>
      <c r="C260" t="s">
        <v>680</v>
      </c>
      <c r="D260" t="s">
        <v>46</v>
      </c>
      <c r="E260" t="s">
        <v>681</v>
      </c>
      <c r="F260" t="s">
        <v>682</v>
      </c>
      <c r="G260" t="s">
        <v>680</v>
      </c>
      <c r="H260">
        <v>164249924</v>
      </c>
      <c r="I260" t="s">
        <v>681</v>
      </c>
      <c r="J260" t="s">
        <v>65</v>
      </c>
      <c r="K260" t="str">
        <f>IFERROR(VLOOKUP(J260,gegevens,2,0),"")</f>
        <v>Bellen klant</v>
      </c>
    </row>
    <row r="261" spans="1:11" x14ac:dyDescent="0.3">
      <c r="A261" s="1">
        <v>43341</v>
      </c>
      <c r="B261" t="s">
        <v>8</v>
      </c>
      <c r="C261" t="s">
        <v>683</v>
      </c>
      <c r="D261" t="s">
        <v>144</v>
      </c>
      <c r="E261" t="s">
        <v>684</v>
      </c>
      <c r="F261" t="s">
        <v>685</v>
      </c>
      <c r="G261" t="s">
        <v>683</v>
      </c>
      <c r="H261">
        <v>164211177</v>
      </c>
      <c r="I261" t="s">
        <v>684</v>
      </c>
      <c r="J261" t="s">
        <v>13</v>
      </c>
      <c r="K261" t="str">
        <f>IFERROR(VLOOKUP(J261,gegevens,2,0),"")</f>
        <v>Bellen acquisitie</v>
      </c>
    </row>
    <row r="262" spans="1:11" x14ac:dyDescent="0.3">
      <c r="A262" s="1">
        <v>43342</v>
      </c>
      <c r="B262" t="s">
        <v>8</v>
      </c>
      <c r="C262" t="s">
        <v>552</v>
      </c>
      <c r="D262" t="s">
        <v>58</v>
      </c>
      <c r="E262" t="s">
        <v>553</v>
      </c>
      <c r="F262" t="s">
        <v>554</v>
      </c>
      <c r="G262" t="s">
        <v>552</v>
      </c>
      <c r="I262" t="s">
        <v>553</v>
      </c>
      <c r="J262" t="s">
        <v>13</v>
      </c>
      <c r="K262" t="str">
        <f>IFERROR(VLOOKUP(J262,gegevens,2,0),"")</f>
        <v>Bellen acquisitie</v>
      </c>
    </row>
    <row r="263" spans="1:11" x14ac:dyDescent="0.3">
      <c r="A263" s="1">
        <v>43343</v>
      </c>
      <c r="B263" t="s">
        <v>8</v>
      </c>
      <c r="C263" t="s">
        <v>686</v>
      </c>
      <c r="D263" t="s">
        <v>144</v>
      </c>
      <c r="E263" t="s">
        <v>687</v>
      </c>
      <c r="F263" t="s">
        <v>688</v>
      </c>
      <c r="G263" t="s">
        <v>686</v>
      </c>
      <c r="I263" t="s">
        <v>687</v>
      </c>
      <c r="J263" t="s">
        <v>13</v>
      </c>
      <c r="K263" t="str">
        <f>IFERROR(VLOOKUP(J263,gegevens,2,0),"")</f>
        <v>Bellen acquisitie</v>
      </c>
    </row>
    <row r="264" spans="1:11" x14ac:dyDescent="0.3">
      <c r="A264" s="1">
        <v>43360</v>
      </c>
      <c r="B264" t="s">
        <v>8</v>
      </c>
      <c r="C264" t="s">
        <v>689</v>
      </c>
      <c r="D264" t="s">
        <v>113</v>
      </c>
      <c r="E264" t="s">
        <v>690</v>
      </c>
      <c r="F264" t="s">
        <v>691</v>
      </c>
      <c r="G264" t="s">
        <v>689</v>
      </c>
      <c r="H264">
        <v>497389999</v>
      </c>
      <c r="I264" t="s">
        <v>690</v>
      </c>
      <c r="J264" t="s">
        <v>13</v>
      </c>
      <c r="K264" t="str">
        <f>IFERROR(VLOOKUP(J264,gegevens,2,0),"")</f>
        <v>Bellen acquisitie</v>
      </c>
    </row>
    <row r="265" spans="1:11" x14ac:dyDescent="0.3">
      <c r="A265" s="1">
        <v>43363</v>
      </c>
      <c r="B265" t="s">
        <v>8</v>
      </c>
      <c r="C265" t="s">
        <v>692</v>
      </c>
      <c r="D265" t="s">
        <v>144</v>
      </c>
      <c r="E265" t="s">
        <v>693</v>
      </c>
      <c r="F265" t="s">
        <v>694</v>
      </c>
      <c r="G265" t="s">
        <v>692</v>
      </c>
      <c r="I265" t="s">
        <v>693</v>
      </c>
      <c r="J265" t="s">
        <v>13</v>
      </c>
      <c r="K265" t="str">
        <f>IFERROR(VLOOKUP(J265,gegevens,2,0),"")</f>
        <v>Bellen acquisitie</v>
      </c>
    </row>
    <row r="266" spans="1:11" x14ac:dyDescent="0.3">
      <c r="A266" s="1">
        <v>43363</v>
      </c>
      <c r="B266" t="s">
        <v>8</v>
      </c>
      <c r="C266" t="s">
        <v>695</v>
      </c>
      <c r="D266" t="s">
        <v>46</v>
      </c>
      <c r="E266" t="s">
        <v>696</v>
      </c>
      <c r="F266" t="s">
        <v>697</v>
      </c>
      <c r="G266" t="s">
        <v>695</v>
      </c>
      <c r="H266">
        <v>164247050</v>
      </c>
      <c r="I266" t="s">
        <v>696</v>
      </c>
      <c r="J266" t="s">
        <v>13</v>
      </c>
      <c r="K266" t="str">
        <f>IFERROR(VLOOKUP(J266,gegevens,2,0),"")</f>
        <v>Bellen acquisitie</v>
      </c>
    </row>
    <row r="267" spans="1:11" x14ac:dyDescent="0.3">
      <c r="A267" s="1">
        <v>43367</v>
      </c>
      <c r="B267" t="s">
        <v>8</v>
      </c>
      <c r="C267" t="s">
        <v>698</v>
      </c>
      <c r="D267" t="s">
        <v>396</v>
      </c>
      <c r="E267" t="s">
        <v>128</v>
      </c>
      <c r="F267" t="s">
        <v>362</v>
      </c>
      <c r="G267" t="s">
        <v>698</v>
      </c>
      <c r="I267" t="s">
        <v>128</v>
      </c>
      <c r="J267" t="s">
        <v>13</v>
      </c>
      <c r="K267" t="str">
        <f>IFERROR(VLOOKUP(J267,gegevens,2,0),"")</f>
        <v>Bellen acquisitie</v>
      </c>
    </row>
    <row r="268" spans="1:11" x14ac:dyDescent="0.3">
      <c r="A268" s="1">
        <v>43367</v>
      </c>
      <c r="B268" t="s">
        <v>8</v>
      </c>
      <c r="C268" t="s">
        <v>699</v>
      </c>
      <c r="D268" t="s">
        <v>144</v>
      </c>
      <c r="E268" t="s">
        <v>491</v>
      </c>
      <c r="F268" t="s">
        <v>700</v>
      </c>
      <c r="G268" t="s">
        <v>699</v>
      </c>
      <c r="H268">
        <v>653351929</v>
      </c>
      <c r="I268" t="s">
        <v>491</v>
      </c>
      <c r="J268" t="s">
        <v>13</v>
      </c>
      <c r="K268" t="str">
        <f>IFERROR(VLOOKUP(J268,gegevens,2,0),"")</f>
        <v>Bellen acquisitie</v>
      </c>
    </row>
    <row r="269" spans="1:11" x14ac:dyDescent="0.3">
      <c r="A269" s="1">
        <v>43374</v>
      </c>
      <c r="B269" t="s">
        <v>8</v>
      </c>
      <c r="C269" t="s">
        <v>701</v>
      </c>
      <c r="D269" t="s">
        <v>144</v>
      </c>
      <c r="E269" t="s">
        <v>702</v>
      </c>
      <c r="F269" t="s">
        <v>703</v>
      </c>
      <c r="G269" t="s">
        <v>701</v>
      </c>
      <c r="I269" t="s">
        <v>702</v>
      </c>
      <c r="J269" t="s">
        <v>65</v>
      </c>
      <c r="K269" t="str">
        <f>IFERROR(VLOOKUP(J269,gegevens,2,0),"")</f>
        <v>Bellen klant</v>
      </c>
    </row>
    <row r="270" spans="1:11" x14ac:dyDescent="0.3">
      <c r="A270" s="1">
        <v>43375</v>
      </c>
      <c r="B270" t="s">
        <v>8</v>
      </c>
      <c r="C270" t="s">
        <v>704</v>
      </c>
      <c r="D270" t="s">
        <v>161</v>
      </c>
      <c r="E270" t="s">
        <v>705</v>
      </c>
      <c r="F270" t="s">
        <v>706</v>
      </c>
      <c r="G270" t="s">
        <v>707</v>
      </c>
      <c r="H270">
        <v>402597911</v>
      </c>
      <c r="I270" t="s">
        <v>705</v>
      </c>
      <c r="J270" t="s">
        <v>13</v>
      </c>
      <c r="K270" t="str">
        <f>IFERROR(VLOOKUP(J270,gegevens,2,0),"")</f>
        <v>Bellen acquisitie</v>
      </c>
    </row>
    <row r="271" spans="1:11" x14ac:dyDescent="0.3">
      <c r="A271" s="1">
        <v>43378</v>
      </c>
      <c r="B271" t="s">
        <v>8</v>
      </c>
      <c r="C271" t="s">
        <v>708</v>
      </c>
      <c r="D271" t="s">
        <v>709</v>
      </c>
      <c r="E271" t="s">
        <v>710</v>
      </c>
      <c r="F271" t="s">
        <v>580</v>
      </c>
      <c r="G271" t="s">
        <v>708</v>
      </c>
      <c r="H271">
        <v>610379398</v>
      </c>
      <c r="I271" t="s">
        <v>710</v>
      </c>
      <c r="J271" t="s">
        <v>13</v>
      </c>
      <c r="K271" t="str">
        <f>IFERROR(VLOOKUP(J271,gegevens,2,0),"")</f>
        <v>Bellen acquisitie</v>
      </c>
    </row>
    <row r="272" spans="1:11" x14ac:dyDescent="0.3">
      <c r="A272" s="1">
        <v>43385</v>
      </c>
      <c r="B272" t="s">
        <v>8</v>
      </c>
      <c r="C272" t="s">
        <v>711</v>
      </c>
      <c r="D272" t="s">
        <v>712</v>
      </c>
      <c r="E272" t="s">
        <v>713</v>
      </c>
      <c r="F272" t="s">
        <v>714</v>
      </c>
      <c r="G272" t="s">
        <v>711</v>
      </c>
      <c r="I272" t="s">
        <v>713</v>
      </c>
      <c r="J272" t="s">
        <v>13</v>
      </c>
      <c r="K272" t="str">
        <f>IFERROR(VLOOKUP(J272,gegevens,2,0),"")</f>
        <v>Bellen acquisitie</v>
      </c>
    </row>
    <row r="273" spans="1:11" x14ac:dyDescent="0.3">
      <c r="A273" s="1">
        <v>43385</v>
      </c>
      <c r="B273" t="s">
        <v>8</v>
      </c>
      <c r="C273" t="s">
        <v>715</v>
      </c>
      <c r="D273" t="s">
        <v>58</v>
      </c>
      <c r="E273" t="s">
        <v>123</v>
      </c>
      <c r="F273" t="s">
        <v>716</v>
      </c>
      <c r="G273" t="s">
        <v>715</v>
      </c>
      <c r="H273">
        <v>615076815</v>
      </c>
      <c r="I273" t="s">
        <v>123</v>
      </c>
      <c r="J273" t="s">
        <v>13</v>
      </c>
      <c r="K273" t="str">
        <f>IFERROR(VLOOKUP(J273,gegevens,2,0),"")</f>
        <v>Bellen acquisitie</v>
      </c>
    </row>
    <row r="274" spans="1:11" x14ac:dyDescent="0.3">
      <c r="A274" s="1">
        <v>43388</v>
      </c>
      <c r="B274" t="s">
        <v>8</v>
      </c>
      <c r="C274" t="s">
        <v>717</v>
      </c>
      <c r="D274" t="s">
        <v>58</v>
      </c>
      <c r="E274" t="s">
        <v>138</v>
      </c>
      <c r="F274" t="s">
        <v>718</v>
      </c>
      <c r="G274" t="s">
        <v>717</v>
      </c>
      <c r="H274">
        <v>164311200</v>
      </c>
      <c r="I274" t="s">
        <v>138</v>
      </c>
      <c r="J274" t="s">
        <v>126</v>
      </c>
      <c r="K274" t="str">
        <f>IFERROR(VLOOKUP(J274,gegevens,2,0),"")</f>
        <v>Acquisitiebezoek</v>
      </c>
    </row>
    <row r="275" spans="1:11" x14ac:dyDescent="0.3">
      <c r="A275" s="1">
        <v>43398</v>
      </c>
      <c r="B275" t="s">
        <v>8</v>
      </c>
      <c r="C275" t="s">
        <v>719</v>
      </c>
      <c r="D275" t="s">
        <v>58</v>
      </c>
      <c r="E275" t="s">
        <v>412</v>
      </c>
      <c r="F275" t="s">
        <v>547</v>
      </c>
      <c r="G275" t="s">
        <v>719</v>
      </c>
      <c r="H275">
        <v>164238738</v>
      </c>
      <c r="I275" t="s">
        <v>412</v>
      </c>
      <c r="J275" t="s">
        <v>13</v>
      </c>
      <c r="K275" t="str">
        <f>IFERROR(VLOOKUP(J275,gegevens,2,0),"")</f>
        <v>Bellen acquisitie</v>
      </c>
    </row>
    <row r="276" spans="1:11" x14ac:dyDescent="0.3">
      <c r="A276" s="1">
        <v>43399</v>
      </c>
      <c r="B276" t="s">
        <v>8</v>
      </c>
      <c r="C276" t="s">
        <v>720</v>
      </c>
      <c r="D276" t="s">
        <v>144</v>
      </c>
      <c r="E276" t="s">
        <v>180</v>
      </c>
      <c r="F276" t="s">
        <v>721</v>
      </c>
      <c r="G276" t="s">
        <v>720</v>
      </c>
      <c r="H276">
        <v>657290792</v>
      </c>
      <c r="I276" t="s">
        <v>180</v>
      </c>
      <c r="J276" t="s">
        <v>65</v>
      </c>
      <c r="K276" t="str">
        <f>IFERROR(VLOOKUP(J276,gegevens,2,0),"")</f>
        <v>Bellen klant</v>
      </c>
    </row>
    <row r="277" spans="1:11" x14ac:dyDescent="0.3">
      <c r="A277" s="1">
        <v>43399</v>
      </c>
      <c r="B277" t="s">
        <v>8</v>
      </c>
      <c r="C277" t="s">
        <v>722</v>
      </c>
      <c r="D277" t="s">
        <v>723</v>
      </c>
      <c r="E277" t="s">
        <v>724</v>
      </c>
      <c r="F277" t="s">
        <v>725</v>
      </c>
      <c r="G277" t="s">
        <v>722</v>
      </c>
      <c r="I277" t="s">
        <v>724</v>
      </c>
      <c r="J277" t="s">
        <v>13</v>
      </c>
      <c r="K277" t="str">
        <f>IFERROR(VLOOKUP(J277,gegevens,2,0),"")</f>
        <v>Bellen acquisitie</v>
      </c>
    </row>
    <row r="278" spans="1:11" x14ac:dyDescent="0.3">
      <c r="A278" s="1">
        <v>43399</v>
      </c>
      <c r="B278" t="s">
        <v>8</v>
      </c>
      <c r="C278" t="s">
        <v>726</v>
      </c>
      <c r="D278" t="s">
        <v>727</v>
      </c>
      <c r="E278" t="s">
        <v>728</v>
      </c>
      <c r="F278" t="s">
        <v>677</v>
      </c>
      <c r="G278" t="s">
        <v>726</v>
      </c>
      <c r="I278" t="s">
        <v>728</v>
      </c>
      <c r="J278" t="s">
        <v>13</v>
      </c>
      <c r="K278" t="str">
        <f>IFERROR(VLOOKUP(J278,gegevens,2,0),"")</f>
        <v>Bellen acquisitie</v>
      </c>
    </row>
    <row r="279" spans="1:11" x14ac:dyDescent="0.3">
      <c r="A279" s="1">
        <v>43399</v>
      </c>
      <c r="B279" t="s">
        <v>8</v>
      </c>
      <c r="C279" t="s">
        <v>729</v>
      </c>
      <c r="D279" t="s">
        <v>58</v>
      </c>
      <c r="E279" t="s">
        <v>272</v>
      </c>
      <c r="F279" t="s">
        <v>730</v>
      </c>
      <c r="G279" t="s">
        <v>729</v>
      </c>
      <c r="H279">
        <v>650504851</v>
      </c>
      <c r="I279" t="s">
        <v>272</v>
      </c>
      <c r="J279" t="s">
        <v>65</v>
      </c>
      <c r="K279" t="str">
        <f>IFERROR(VLOOKUP(J279,gegevens,2,0),"")</f>
        <v>Bellen klant</v>
      </c>
    </row>
    <row r="280" spans="1:11" x14ac:dyDescent="0.3">
      <c r="A280" s="1">
        <v>43401</v>
      </c>
      <c r="B280" t="s">
        <v>8</v>
      </c>
      <c r="C280" t="s">
        <v>731</v>
      </c>
      <c r="D280" t="s">
        <v>62</v>
      </c>
      <c r="E280" t="s">
        <v>732</v>
      </c>
      <c r="F280" t="s">
        <v>420</v>
      </c>
      <c r="G280" t="s">
        <v>731</v>
      </c>
      <c r="H280">
        <v>164620366</v>
      </c>
      <c r="I280" t="s">
        <v>732</v>
      </c>
      <c r="J280" t="s">
        <v>13</v>
      </c>
      <c r="K280" t="str">
        <f>IFERROR(VLOOKUP(J280,gegevens,2,0),"")</f>
        <v>Bellen acquisitie</v>
      </c>
    </row>
    <row r="281" spans="1:11" x14ac:dyDescent="0.3">
      <c r="A281" s="1">
        <v>43403</v>
      </c>
      <c r="B281" t="s">
        <v>8</v>
      </c>
      <c r="C281" t="s">
        <v>733</v>
      </c>
      <c r="D281" t="s">
        <v>32</v>
      </c>
      <c r="E281" t="s">
        <v>734</v>
      </c>
      <c r="F281" t="s">
        <v>735</v>
      </c>
      <c r="G281" t="s">
        <v>733</v>
      </c>
      <c r="H281">
        <v>765652718</v>
      </c>
      <c r="I281" t="s">
        <v>734</v>
      </c>
      <c r="J281" t="s">
        <v>65</v>
      </c>
      <c r="K281" t="str">
        <f>IFERROR(VLOOKUP(J281,gegevens,2,0),"")</f>
        <v>Bellen klant</v>
      </c>
    </row>
    <row r="282" spans="1:11" x14ac:dyDescent="0.3">
      <c r="A282" s="1">
        <v>43407</v>
      </c>
      <c r="B282" t="s">
        <v>8</v>
      </c>
      <c r="C282" t="s">
        <v>736</v>
      </c>
      <c r="D282" t="s">
        <v>737</v>
      </c>
      <c r="E282" t="s">
        <v>738</v>
      </c>
      <c r="F282" t="s">
        <v>739</v>
      </c>
      <c r="G282" t="s">
        <v>736</v>
      </c>
      <c r="H282">
        <v>653800786</v>
      </c>
      <c r="I282" t="s">
        <v>738</v>
      </c>
      <c r="J282" t="s">
        <v>65</v>
      </c>
      <c r="K282" t="str">
        <f>IFERROR(VLOOKUP(J282,gegevens,2,0),"")</f>
        <v>Bellen klant</v>
      </c>
    </row>
    <row r="283" spans="1:11" x14ac:dyDescent="0.3">
      <c r="A283" s="1">
        <v>43413</v>
      </c>
      <c r="B283" t="s">
        <v>8</v>
      </c>
      <c r="C283" t="s">
        <v>740</v>
      </c>
      <c r="D283" t="s">
        <v>211</v>
      </c>
      <c r="E283" t="s">
        <v>128</v>
      </c>
      <c r="F283" t="s">
        <v>741</v>
      </c>
      <c r="G283" t="s">
        <v>740</v>
      </c>
      <c r="H283">
        <v>164655265</v>
      </c>
      <c r="I283" t="s">
        <v>128</v>
      </c>
      <c r="J283" t="s">
        <v>13</v>
      </c>
      <c r="K283" t="str">
        <f>IFERROR(VLOOKUP(J283,gegevens,2,0),"")</f>
        <v>Bellen acquisitie</v>
      </c>
    </row>
    <row r="284" spans="1:11" x14ac:dyDescent="0.3">
      <c r="A284" s="1">
        <v>43416</v>
      </c>
      <c r="B284" t="s">
        <v>8</v>
      </c>
      <c r="C284" t="s">
        <v>742</v>
      </c>
      <c r="D284" t="s">
        <v>79</v>
      </c>
      <c r="E284" t="s">
        <v>743</v>
      </c>
      <c r="F284" t="s">
        <v>744</v>
      </c>
      <c r="G284" t="s">
        <v>742</v>
      </c>
      <c r="H284">
        <v>166603147</v>
      </c>
      <c r="I284" t="s">
        <v>132</v>
      </c>
      <c r="J284" t="s">
        <v>13</v>
      </c>
      <c r="K284" t="str">
        <f>IFERROR(VLOOKUP(J284,gegevens,2,0),"")</f>
        <v>Bellen acquisitie</v>
      </c>
    </row>
    <row r="285" spans="1:11" x14ac:dyDescent="0.3">
      <c r="A285" s="1">
        <v>43416</v>
      </c>
      <c r="B285" t="s">
        <v>8</v>
      </c>
      <c r="C285" t="s">
        <v>745</v>
      </c>
      <c r="D285" t="s">
        <v>179</v>
      </c>
      <c r="E285" t="s">
        <v>25</v>
      </c>
      <c r="F285" t="s">
        <v>746</v>
      </c>
      <c r="G285" t="s">
        <v>745</v>
      </c>
      <c r="H285">
        <v>164214343</v>
      </c>
      <c r="I285" t="s">
        <v>25</v>
      </c>
      <c r="J285" t="s">
        <v>13</v>
      </c>
      <c r="K285" t="str">
        <f>IFERROR(VLOOKUP(J285,gegevens,2,0),"")</f>
        <v>Bellen acquisitie</v>
      </c>
    </row>
    <row r="286" spans="1:11" x14ac:dyDescent="0.3">
      <c r="A286" s="1">
        <v>43416</v>
      </c>
      <c r="B286" t="s">
        <v>8</v>
      </c>
      <c r="C286" t="s">
        <v>747</v>
      </c>
      <c r="D286" t="s">
        <v>748</v>
      </c>
      <c r="E286" t="s">
        <v>749</v>
      </c>
      <c r="F286" t="s">
        <v>750</v>
      </c>
      <c r="G286" t="s">
        <v>747</v>
      </c>
      <c r="H286">
        <v>164851979</v>
      </c>
      <c r="I286" t="s">
        <v>749</v>
      </c>
      <c r="J286" t="s">
        <v>65</v>
      </c>
      <c r="K286" t="str">
        <f>IFERROR(VLOOKUP(J286,gegevens,2,0),"")</f>
        <v>Bellen klant</v>
      </c>
    </row>
    <row r="287" spans="1:11" x14ac:dyDescent="0.3">
      <c r="A287" s="1">
        <v>43417</v>
      </c>
      <c r="B287" t="s">
        <v>8</v>
      </c>
      <c r="C287" t="s">
        <v>751</v>
      </c>
      <c r="D287" t="s">
        <v>131</v>
      </c>
      <c r="E287" t="s">
        <v>752</v>
      </c>
      <c r="F287" t="s">
        <v>753</v>
      </c>
      <c r="G287" t="s">
        <v>751</v>
      </c>
      <c r="H287">
        <v>164274400</v>
      </c>
      <c r="I287" t="s">
        <v>752</v>
      </c>
      <c r="J287" t="s">
        <v>13</v>
      </c>
      <c r="K287" t="str">
        <f>IFERROR(VLOOKUP(J287,gegevens,2,0),"")</f>
        <v>Bellen acquisitie</v>
      </c>
    </row>
    <row r="288" spans="1:11" x14ac:dyDescent="0.3">
      <c r="A288" s="1">
        <v>43420</v>
      </c>
      <c r="B288" t="s">
        <v>8</v>
      </c>
      <c r="C288" t="s">
        <v>754</v>
      </c>
      <c r="D288" t="s">
        <v>32</v>
      </c>
      <c r="E288" t="s">
        <v>755</v>
      </c>
      <c r="F288" t="s">
        <v>304</v>
      </c>
      <c r="G288" t="s">
        <v>754</v>
      </c>
      <c r="H288">
        <v>653301700</v>
      </c>
      <c r="I288" t="s">
        <v>756</v>
      </c>
      <c r="J288" t="s">
        <v>13</v>
      </c>
      <c r="K288" t="str">
        <f>IFERROR(VLOOKUP(J288,gegevens,2,0),"")</f>
        <v>Bellen acquisitie</v>
      </c>
    </row>
    <row r="289" spans="1:11" x14ac:dyDescent="0.3">
      <c r="A289" s="1">
        <v>43423</v>
      </c>
      <c r="B289" t="s">
        <v>8</v>
      </c>
      <c r="C289" t="s">
        <v>757</v>
      </c>
      <c r="D289" t="s">
        <v>91</v>
      </c>
      <c r="E289" t="s">
        <v>758</v>
      </c>
      <c r="F289" t="s">
        <v>759</v>
      </c>
      <c r="G289" t="s">
        <v>757</v>
      </c>
      <c r="I289" t="s">
        <v>758</v>
      </c>
      <c r="J289" t="s">
        <v>13</v>
      </c>
      <c r="K289" t="str">
        <f>IFERROR(VLOOKUP(J289,gegevens,2,0),"")</f>
        <v>Bellen acquisitie</v>
      </c>
    </row>
    <row r="290" spans="1:11" x14ac:dyDescent="0.3">
      <c r="A290" s="1">
        <v>43423</v>
      </c>
      <c r="B290" t="s">
        <v>8</v>
      </c>
      <c r="C290" t="s">
        <v>760</v>
      </c>
      <c r="D290" t="s">
        <v>58</v>
      </c>
      <c r="E290" t="s">
        <v>761</v>
      </c>
      <c r="F290" t="s">
        <v>338</v>
      </c>
      <c r="G290" t="s">
        <v>760</v>
      </c>
      <c r="I290" t="s">
        <v>761</v>
      </c>
      <c r="J290" t="s">
        <v>13</v>
      </c>
      <c r="K290" t="str">
        <f>IFERROR(VLOOKUP(J290,gegevens,2,0),"")</f>
        <v>Bellen acquisitie</v>
      </c>
    </row>
    <row r="291" spans="1:11" x14ac:dyDescent="0.3">
      <c r="A291" s="1">
        <v>43425</v>
      </c>
      <c r="B291" t="s">
        <v>8</v>
      </c>
      <c r="C291" t="s">
        <v>762</v>
      </c>
      <c r="D291" t="s">
        <v>763</v>
      </c>
      <c r="E291" t="s">
        <v>764</v>
      </c>
      <c r="F291" t="s">
        <v>765</v>
      </c>
      <c r="G291" t="s">
        <v>762</v>
      </c>
      <c r="H291">
        <v>164630742</v>
      </c>
      <c r="I291" t="s">
        <v>764</v>
      </c>
      <c r="J291" t="s">
        <v>13</v>
      </c>
      <c r="K291" t="str">
        <f>IFERROR(VLOOKUP(J291,gegevens,2,0),"")</f>
        <v>Bellen acquisitie</v>
      </c>
    </row>
    <row r="292" spans="1:11" x14ac:dyDescent="0.3">
      <c r="A292" s="1">
        <v>43426</v>
      </c>
      <c r="B292" t="s">
        <v>8</v>
      </c>
      <c r="C292" t="s">
        <v>766</v>
      </c>
      <c r="D292" t="s">
        <v>727</v>
      </c>
      <c r="E292" t="s">
        <v>767</v>
      </c>
      <c r="F292" t="s">
        <v>768</v>
      </c>
      <c r="G292" t="s">
        <v>766</v>
      </c>
      <c r="I292" t="s">
        <v>769</v>
      </c>
      <c r="J292" t="s">
        <v>13</v>
      </c>
      <c r="K292" t="str">
        <f>IFERROR(VLOOKUP(J292,gegevens,2,0),"")</f>
        <v>Bellen acquisitie</v>
      </c>
    </row>
    <row r="293" spans="1:11" x14ac:dyDescent="0.3">
      <c r="A293" s="1">
        <v>43432</v>
      </c>
      <c r="B293" t="s">
        <v>8</v>
      </c>
      <c r="C293" t="s">
        <v>770</v>
      </c>
      <c r="D293" t="s">
        <v>75</v>
      </c>
      <c r="E293" t="s">
        <v>771</v>
      </c>
      <c r="F293" t="s">
        <v>772</v>
      </c>
      <c r="G293" t="s">
        <v>770</v>
      </c>
      <c r="H293">
        <v>413725111</v>
      </c>
      <c r="I293" t="s">
        <v>771</v>
      </c>
      <c r="J293" t="s">
        <v>13</v>
      </c>
      <c r="K293" t="str">
        <f>IFERROR(VLOOKUP(J293,gegevens,2,0),"")</f>
        <v>Bellen acquisitie</v>
      </c>
    </row>
    <row r="294" spans="1:11" x14ac:dyDescent="0.3">
      <c r="A294" s="1">
        <v>43434</v>
      </c>
      <c r="B294" t="s">
        <v>8</v>
      </c>
      <c r="C294" t="s">
        <v>773</v>
      </c>
      <c r="D294" t="s">
        <v>99</v>
      </c>
      <c r="E294" t="s">
        <v>774</v>
      </c>
      <c r="F294" t="s">
        <v>775</v>
      </c>
      <c r="G294" t="s">
        <v>773</v>
      </c>
      <c r="I294" t="s">
        <v>774</v>
      </c>
      <c r="J294" t="s">
        <v>13</v>
      </c>
      <c r="K294" t="str">
        <f>IFERROR(VLOOKUP(J294,gegevens,2,0),"")</f>
        <v>Bellen acquisitie</v>
      </c>
    </row>
    <row r="295" spans="1:11" x14ac:dyDescent="0.3">
      <c r="A295" s="1">
        <v>43434</v>
      </c>
      <c r="B295" t="s">
        <v>8</v>
      </c>
      <c r="C295" t="s">
        <v>776</v>
      </c>
      <c r="D295" t="s">
        <v>62</v>
      </c>
      <c r="E295" t="s">
        <v>777</v>
      </c>
      <c r="F295" t="s">
        <v>778</v>
      </c>
      <c r="G295" t="s">
        <v>776</v>
      </c>
      <c r="H295">
        <v>164854105</v>
      </c>
      <c r="I295" t="s">
        <v>777</v>
      </c>
      <c r="J295" t="s">
        <v>13</v>
      </c>
      <c r="K295" t="str">
        <f>IFERROR(VLOOKUP(J295,gegevens,2,0),"")</f>
        <v>Bellen acquisitie</v>
      </c>
    </row>
    <row r="296" spans="1:11" x14ac:dyDescent="0.3">
      <c r="A296" s="1">
        <v>43434</v>
      </c>
      <c r="B296" t="s">
        <v>8</v>
      </c>
      <c r="C296" t="s">
        <v>779</v>
      </c>
      <c r="D296" t="s">
        <v>58</v>
      </c>
      <c r="E296" t="s">
        <v>780</v>
      </c>
      <c r="F296" t="s">
        <v>781</v>
      </c>
      <c r="G296" t="s">
        <v>779</v>
      </c>
      <c r="I296" t="s">
        <v>780</v>
      </c>
      <c r="J296" t="s">
        <v>13</v>
      </c>
      <c r="K296" t="str">
        <f>IFERROR(VLOOKUP(J296,gegevens,2,0),"")</f>
        <v>Bellen acquisitie</v>
      </c>
    </row>
    <row r="297" spans="1:11" x14ac:dyDescent="0.3">
      <c r="A297" s="1">
        <v>43459</v>
      </c>
      <c r="B297" t="s">
        <v>8</v>
      </c>
      <c r="C297" t="s">
        <v>782</v>
      </c>
      <c r="D297" t="s">
        <v>287</v>
      </c>
      <c r="E297" t="s">
        <v>783</v>
      </c>
      <c r="F297" t="s">
        <v>700</v>
      </c>
      <c r="G297" t="s">
        <v>782</v>
      </c>
      <c r="I297" t="s">
        <v>783</v>
      </c>
      <c r="J297" t="s">
        <v>13</v>
      </c>
      <c r="K297" t="str">
        <f>IFERROR(VLOOKUP(J297,gegevens,2,0),"")</f>
        <v>Bellen acquisitie</v>
      </c>
    </row>
  </sheetData>
  <sortState ref="A2:O297">
    <sortCondition ref="A2:A29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/>
  </sheetViews>
  <sheetFormatPr defaultRowHeight="14.4" x14ac:dyDescent="0.3"/>
  <cols>
    <col min="1" max="1" width="10" bestFit="1" customWidth="1"/>
  </cols>
  <sheetData>
    <row r="1" spans="1:2" x14ac:dyDescent="0.3">
      <c r="A1" s="2" t="s">
        <v>829</v>
      </c>
      <c r="B1" s="2"/>
    </row>
    <row r="2" spans="1:2" x14ac:dyDescent="0.3">
      <c r="A2" t="s">
        <v>13</v>
      </c>
      <c r="B2" t="s">
        <v>830</v>
      </c>
    </row>
    <row r="3" spans="1:2" x14ac:dyDescent="0.3">
      <c r="A3" t="s">
        <v>126</v>
      </c>
      <c r="B3" t="s">
        <v>831</v>
      </c>
    </row>
    <row r="4" spans="1:2" x14ac:dyDescent="0.3">
      <c r="A4" t="s">
        <v>814</v>
      </c>
      <c r="B4" t="s">
        <v>832</v>
      </c>
    </row>
    <row r="5" spans="1:2" x14ac:dyDescent="0.3">
      <c r="A5" t="s">
        <v>815</v>
      </c>
      <c r="B5" t="s">
        <v>850</v>
      </c>
    </row>
    <row r="6" spans="1:2" x14ac:dyDescent="0.3">
      <c r="A6" t="s">
        <v>816</v>
      </c>
      <c r="B6" t="s">
        <v>833</v>
      </c>
    </row>
    <row r="7" spans="1:2" x14ac:dyDescent="0.3">
      <c r="A7" t="s">
        <v>18</v>
      </c>
      <c r="B7" t="s">
        <v>834</v>
      </c>
    </row>
    <row r="8" spans="1:2" x14ac:dyDescent="0.3">
      <c r="A8" t="s">
        <v>817</v>
      </c>
      <c r="B8" t="s">
        <v>835</v>
      </c>
    </row>
    <row r="9" spans="1:2" x14ac:dyDescent="0.3">
      <c r="A9" t="s">
        <v>818</v>
      </c>
      <c r="B9" t="s">
        <v>836</v>
      </c>
    </row>
    <row r="10" spans="1:2" x14ac:dyDescent="0.3">
      <c r="A10" t="s">
        <v>819</v>
      </c>
      <c r="B10" t="s">
        <v>837</v>
      </c>
    </row>
    <row r="11" spans="1:2" x14ac:dyDescent="0.3">
      <c r="A11" t="s">
        <v>820</v>
      </c>
      <c r="B11" t="s">
        <v>838</v>
      </c>
    </row>
    <row r="12" spans="1:2" x14ac:dyDescent="0.3">
      <c r="A12" t="s">
        <v>821</v>
      </c>
      <c r="B12" t="s">
        <v>839</v>
      </c>
    </row>
    <row r="13" spans="1:2" x14ac:dyDescent="0.3">
      <c r="A13" t="s">
        <v>812</v>
      </c>
      <c r="B13" t="s">
        <v>840</v>
      </c>
    </row>
    <row r="14" spans="1:2" x14ac:dyDescent="0.3">
      <c r="A14" t="s">
        <v>822</v>
      </c>
      <c r="B14" t="s">
        <v>841</v>
      </c>
    </row>
    <row r="15" spans="1:2" x14ac:dyDescent="0.3">
      <c r="A15" t="s">
        <v>823</v>
      </c>
      <c r="B15" t="s">
        <v>842</v>
      </c>
    </row>
    <row r="16" spans="1:2" x14ac:dyDescent="0.3">
      <c r="A16" t="s">
        <v>824</v>
      </c>
      <c r="B16" t="s">
        <v>843</v>
      </c>
    </row>
    <row r="17" spans="1:2" x14ac:dyDescent="0.3">
      <c r="A17" t="s">
        <v>825</v>
      </c>
      <c r="B17" t="s">
        <v>844</v>
      </c>
    </row>
    <row r="18" spans="1:2" x14ac:dyDescent="0.3">
      <c r="A18" t="s">
        <v>826</v>
      </c>
      <c r="B18" t="s">
        <v>845</v>
      </c>
    </row>
    <row r="19" spans="1:2" x14ac:dyDescent="0.3">
      <c r="A19" t="s">
        <v>561</v>
      </c>
      <c r="B19" t="s">
        <v>846</v>
      </c>
    </row>
    <row r="20" spans="1:2" x14ac:dyDescent="0.3">
      <c r="A20" t="s">
        <v>65</v>
      </c>
      <c r="B20" t="s">
        <v>847</v>
      </c>
    </row>
    <row r="21" spans="1:2" x14ac:dyDescent="0.3">
      <c r="A21" t="s">
        <v>827</v>
      </c>
      <c r="B21" t="s">
        <v>848</v>
      </c>
    </row>
    <row r="22" spans="1:2" x14ac:dyDescent="0.3">
      <c r="A22" t="s">
        <v>828</v>
      </c>
      <c r="B22" t="s">
        <v>849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Blad1</vt:lpstr>
      <vt:lpstr>Blad2</vt:lpstr>
      <vt:lpstr>codes</vt:lpstr>
      <vt:lpstr>gegevens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van de Sande</dc:creator>
  <cp:lastModifiedBy>Alpha</cp:lastModifiedBy>
  <dcterms:created xsi:type="dcterms:W3CDTF">2018-01-11T13:14:57Z</dcterms:created>
  <dcterms:modified xsi:type="dcterms:W3CDTF">2018-01-11T16:33:24Z</dcterms:modified>
</cp:coreProperties>
</file>