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825" windowWidth="11340" windowHeight="7800"/>
  </bookViews>
  <sheets>
    <sheet name="worksheet zaterdag" sheetId="16" r:id="rId1"/>
    <sheet name="Worksheet presence" sheetId="17" r:id="rId2"/>
  </sheets>
  <definedNames>
    <definedName name="_xlnm.Print_Area" localSheetId="1">'Worksheet presence'!$A$1:$I$393</definedName>
    <definedName name="_xlnm.Print_Area" localSheetId="0">'worksheet zaterdag'!$E$5:$U$62</definedName>
    <definedName name="vwogebied1">'worksheet zaterdag'!$E$8:$E$33</definedName>
    <definedName name="vwogebied2">'worksheet zaterdag'!$K$8:$K$33</definedName>
    <definedName name="vwogebied3">'worksheet zaterdag'!$Q$8:$Q$33</definedName>
  </definedNames>
  <calcPr calcId="125725"/>
</workbook>
</file>

<file path=xl/calcChain.xml><?xml version="1.0" encoding="utf-8"?>
<calcChain xmlns="http://schemas.openxmlformats.org/spreadsheetml/2006/main">
  <c r="AI4" i="16"/>
  <c r="AJ6"/>
  <c r="AS69"/>
  <c r="AS70"/>
  <c r="AS71"/>
  <c r="AS72"/>
  <c r="AS73"/>
  <c r="AS74"/>
  <c r="AS75"/>
  <c r="AS76"/>
  <c r="AS77"/>
  <c r="AS78"/>
  <c r="AS79"/>
  <c r="AS80"/>
  <c r="AS81"/>
  <c r="AS82"/>
  <c r="AS83"/>
  <c r="AS84"/>
  <c r="AS85"/>
  <c r="AS86"/>
  <c r="AS87"/>
  <c r="AS88"/>
  <c r="AS89"/>
  <c r="AS90"/>
  <c r="AS91"/>
  <c r="AS92"/>
  <c r="AS93"/>
  <c r="AS68"/>
  <c r="AS9"/>
  <c r="AS10"/>
  <c r="AS11"/>
  <c r="AS12"/>
  <c r="AS13"/>
  <c r="AS14"/>
  <c r="AS15"/>
  <c r="AS16"/>
  <c r="AS17"/>
  <c r="AS18"/>
  <c r="AS19"/>
  <c r="AS20"/>
  <c r="AS21"/>
  <c r="AS22"/>
  <c r="AS23"/>
  <c r="AS24"/>
  <c r="AS25"/>
  <c r="AS26"/>
  <c r="AS27"/>
  <c r="AS28"/>
  <c r="AS29"/>
  <c r="AS30"/>
  <c r="AS31"/>
  <c r="AS32"/>
  <c r="AS33"/>
  <c r="AS8"/>
  <c r="AN9"/>
  <c r="AN10"/>
  <c r="AN11"/>
  <c r="AN12"/>
  <c r="AN13"/>
  <c r="AN14"/>
  <c r="AN15"/>
  <c r="AN16"/>
  <c r="AN17"/>
  <c r="AN18"/>
  <c r="AN19"/>
  <c r="AN20"/>
  <c r="AN21"/>
  <c r="AN22"/>
  <c r="AN23"/>
  <c r="AN24"/>
  <c r="AN25"/>
  <c r="AN26"/>
  <c r="AN27"/>
  <c r="AN28"/>
  <c r="AN29"/>
  <c r="AN30"/>
  <c r="AN31"/>
  <c r="AN32"/>
  <c r="AN33"/>
  <c r="AN8"/>
  <c r="AB87"/>
  <c r="AB88"/>
  <c r="AB89"/>
  <c r="AB90"/>
  <c r="AB91"/>
  <c r="AB92"/>
  <c r="AB93"/>
  <c r="AB94"/>
  <c r="AB95"/>
  <c r="AB96"/>
  <c r="AB97"/>
  <c r="AB98"/>
  <c r="AB99"/>
  <c r="AB100"/>
  <c r="AB101"/>
  <c r="AB102"/>
  <c r="AB103"/>
  <c r="AB104"/>
  <c r="AB105"/>
  <c r="AB106"/>
  <c r="AB107"/>
  <c r="AB108"/>
  <c r="AB109"/>
  <c r="AB110"/>
  <c r="AB111"/>
  <c r="AB86"/>
  <c r="AB61"/>
  <c r="AB62"/>
  <c r="AB63"/>
  <c r="AB64"/>
  <c r="AB65"/>
  <c r="AB66"/>
  <c r="AB67"/>
  <c r="AB68"/>
  <c r="AB69"/>
  <c r="AB70"/>
  <c r="AB71"/>
  <c r="AB72"/>
  <c r="AB73"/>
  <c r="AB74"/>
  <c r="AB75"/>
  <c r="AB76"/>
  <c r="AB77"/>
  <c r="AB78"/>
  <c r="AB79"/>
  <c r="AB80"/>
  <c r="AB81"/>
  <c r="AB82"/>
  <c r="AB83"/>
  <c r="AB84"/>
  <c r="AB85"/>
  <c r="AB60"/>
  <c r="AB35"/>
  <c r="AB36"/>
  <c r="AB37"/>
  <c r="AB38"/>
  <c r="AB39"/>
  <c r="AB40"/>
  <c r="AB41"/>
  <c r="AB42"/>
  <c r="AB43"/>
  <c r="AB44"/>
  <c r="AB45"/>
  <c r="AB46"/>
  <c r="AB47"/>
  <c r="AB48"/>
  <c r="AB49"/>
  <c r="AB50"/>
  <c r="AB51"/>
  <c r="AB52"/>
  <c r="AB53"/>
  <c r="AB54"/>
  <c r="AB55"/>
  <c r="AB56"/>
  <c r="AB57"/>
  <c r="AB58"/>
  <c r="AB59"/>
  <c r="AB34"/>
  <c r="AB29"/>
  <c r="AI29" s="1"/>
  <c r="AB30"/>
  <c r="AI30" s="1"/>
  <c r="AB31"/>
  <c r="AB32"/>
  <c r="AB33"/>
  <c r="AI33" s="1"/>
  <c r="AB28"/>
  <c r="AI28" s="1"/>
  <c r="AI31"/>
  <c r="AI32"/>
  <c r="AI9"/>
  <c r="AI10"/>
  <c r="AI11"/>
  <c r="AI12"/>
  <c r="AI13"/>
  <c r="AI14"/>
  <c r="AI15"/>
  <c r="AI16"/>
  <c r="AI17"/>
  <c r="AI18"/>
  <c r="AI19"/>
  <c r="AI20"/>
  <c r="AI21"/>
  <c r="AI22"/>
  <c r="AI23"/>
  <c r="AI24"/>
  <c r="AI25"/>
  <c r="AI26"/>
  <c r="AI8"/>
  <c r="A97"/>
  <c r="B97"/>
  <c r="A98"/>
  <c r="B98"/>
  <c r="A99"/>
  <c r="B99"/>
  <c r="A100"/>
  <c r="B100"/>
  <c r="A101"/>
  <c r="B101"/>
  <c r="A102"/>
  <c r="B102"/>
  <c r="A103"/>
  <c r="B103"/>
  <c r="A104"/>
  <c r="B104"/>
  <c r="B386" i="17" l="1"/>
  <c r="B345"/>
  <c r="B303"/>
  <c r="B264"/>
  <c r="B205"/>
  <c r="B148"/>
  <c r="B102"/>
  <c r="B53"/>
  <c r="B6"/>
  <c r="A357" i="16"/>
  <c r="B357"/>
  <c r="B358"/>
  <c r="B359"/>
  <c r="A360"/>
  <c r="B360"/>
  <c r="A361"/>
  <c r="B361"/>
  <c r="A362"/>
  <c r="B362"/>
  <c r="B304"/>
  <c r="B305"/>
  <c r="B306"/>
  <c r="B307"/>
  <c r="B308"/>
  <c r="B309"/>
  <c r="B310"/>
  <c r="B311"/>
  <c r="B312"/>
  <c r="B313"/>
  <c r="B314"/>
  <c r="B315"/>
  <c r="B316"/>
  <c r="B317"/>
  <c r="B318"/>
  <c r="B319"/>
  <c r="B320"/>
  <c r="B321"/>
  <c r="B322"/>
  <c r="B323"/>
  <c r="B324"/>
  <c r="B325"/>
  <c r="B326"/>
  <c r="B327"/>
  <c r="B328"/>
  <c r="B329"/>
  <c r="B330"/>
  <c r="B331"/>
  <c r="B332"/>
  <c r="B333"/>
  <c r="B334"/>
  <c r="B335"/>
  <c r="B336"/>
  <c r="B337"/>
  <c r="B338"/>
  <c r="B339"/>
  <c r="B340"/>
  <c r="B341"/>
  <c r="B342"/>
  <c r="B343"/>
  <c r="B344"/>
  <c r="B345"/>
  <c r="B346"/>
  <c r="B347"/>
  <c r="B348"/>
  <c r="B349"/>
  <c r="B350"/>
  <c r="B351"/>
  <c r="B352"/>
  <c r="B353"/>
  <c r="B354"/>
  <c r="B355"/>
  <c r="B356"/>
  <c r="A304"/>
  <c r="A305"/>
  <c r="A306"/>
  <c r="A307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9"/>
  <c r="A330"/>
  <c r="A331"/>
  <c r="A332"/>
  <c r="A333"/>
  <c r="A335"/>
  <c r="A336"/>
  <c r="A337"/>
  <c r="A338"/>
  <c r="A339"/>
  <c r="A340"/>
  <c r="A341"/>
  <c r="A342"/>
  <c r="A343"/>
  <c r="A344"/>
  <c r="A345"/>
  <c r="A346"/>
  <c r="A347"/>
  <c r="A348"/>
  <c r="A349"/>
  <c r="A350"/>
  <c r="A352"/>
  <c r="A353"/>
  <c r="A354"/>
  <c r="A355"/>
  <c r="A356"/>
  <c r="B284"/>
  <c r="B285"/>
  <c r="B286"/>
  <c r="B287"/>
  <c r="B288"/>
  <c r="B289"/>
  <c r="B290"/>
  <c r="B291"/>
  <c r="B292"/>
  <c r="B293"/>
  <c r="B294"/>
  <c r="B295"/>
  <c r="B296"/>
  <c r="B297"/>
  <c r="B298"/>
  <c r="B299"/>
  <c r="B300"/>
  <c r="B301"/>
  <c r="B302"/>
  <c r="B30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B262"/>
  <c r="B263"/>
  <c r="B264"/>
  <c r="B265"/>
  <c r="B266"/>
  <c r="B267"/>
  <c r="B268"/>
  <c r="B269"/>
  <c r="B270"/>
  <c r="B271"/>
  <c r="B272"/>
  <c r="B273"/>
  <c r="B274"/>
  <c r="B275"/>
  <c r="B276"/>
  <c r="B277"/>
  <c r="B278"/>
  <c r="B279"/>
  <c r="B280"/>
  <c r="B281"/>
  <c r="B282"/>
  <c r="B283"/>
  <c r="A262"/>
  <c r="A263"/>
  <c r="A265"/>
  <c r="A266"/>
  <c r="A267"/>
  <c r="A268"/>
  <c r="A269"/>
  <c r="A270"/>
  <c r="A273"/>
  <c r="A274"/>
  <c r="A275"/>
  <c r="A276"/>
  <c r="A277"/>
  <c r="A278"/>
  <c r="A279"/>
  <c r="A281"/>
  <c r="A282"/>
  <c r="A283"/>
  <c r="B236"/>
  <c r="B237"/>
  <c r="B238"/>
  <c r="B239"/>
  <c r="B240"/>
  <c r="B241"/>
  <c r="B242"/>
  <c r="B243"/>
  <c r="B244"/>
  <c r="B245"/>
  <c r="B246"/>
  <c r="B247"/>
  <c r="B248"/>
  <c r="B249"/>
  <c r="B250"/>
  <c r="B251"/>
  <c r="B252"/>
  <c r="B253"/>
  <c r="B254"/>
  <c r="B255"/>
  <c r="B256"/>
  <c r="B257"/>
  <c r="B258"/>
  <c r="B259"/>
  <c r="B260"/>
  <c r="B261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B196"/>
  <c r="B197"/>
  <c r="B198"/>
  <c r="B199"/>
  <c r="B200"/>
  <c r="B201"/>
  <c r="B202"/>
  <c r="B203"/>
  <c r="B204"/>
  <c r="B205"/>
  <c r="B206"/>
  <c r="B207"/>
  <c r="B208"/>
  <c r="B209"/>
  <c r="B210"/>
  <c r="B211"/>
  <c r="B212"/>
  <c r="B213"/>
  <c r="B214"/>
  <c r="B215"/>
  <c r="B216"/>
  <c r="B217"/>
  <c r="B218"/>
  <c r="B219"/>
  <c r="B220"/>
  <c r="B221"/>
  <c r="B222"/>
  <c r="B223"/>
  <c r="B224"/>
  <c r="B225"/>
  <c r="B226"/>
  <c r="B227"/>
  <c r="B228"/>
  <c r="B229"/>
  <c r="B230"/>
  <c r="B231"/>
  <c r="B232"/>
  <c r="B233"/>
  <c r="B234"/>
  <c r="B23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9"/>
  <c r="A220"/>
  <c r="A221"/>
  <c r="A222"/>
  <c r="A223"/>
  <c r="A224"/>
  <c r="A225"/>
  <c r="A226"/>
  <c r="A227"/>
  <c r="A228"/>
  <c r="A229"/>
  <c r="A231"/>
  <c r="A232"/>
  <c r="A233"/>
  <c r="A234"/>
  <c r="A235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89"/>
  <c r="B190"/>
  <c r="B191"/>
  <c r="B192"/>
  <c r="B193"/>
  <c r="B194"/>
  <c r="B195"/>
  <c r="A78"/>
  <c r="A79"/>
  <c r="A80"/>
  <c r="A81"/>
  <c r="A82"/>
  <c r="A83"/>
  <c r="A84"/>
  <c r="A85"/>
  <c r="A86"/>
  <c r="A88"/>
  <c r="A89"/>
  <c r="A90"/>
  <c r="A91"/>
  <c r="A92"/>
  <c r="A93"/>
  <c r="A94"/>
  <c r="A95"/>
  <c r="A96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B68"/>
  <c r="B69"/>
  <c r="B70"/>
  <c r="B71"/>
  <c r="B72"/>
  <c r="B73"/>
  <c r="B74"/>
  <c r="B75"/>
  <c r="B76"/>
  <c r="B77"/>
  <c r="A68"/>
  <c r="A69"/>
  <c r="A70"/>
  <c r="A71"/>
  <c r="A72"/>
  <c r="A73"/>
  <c r="A74"/>
  <c r="A75"/>
  <c r="A76"/>
  <c r="A77"/>
  <c r="B67"/>
  <c r="A67"/>
  <c r="S88" l="1"/>
  <c r="S84"/>
  <c r="S80"/>
  <c r="S76"/>
  <c r="S72"/>
  <c r="S68"/>
  <c r="S82"/>
  <c r="S74"/>
  <c r="S66"/>
  <c r="S91"/>
  <c r="S83"/>
  <c r="S71"/>
  <c r="S89"/>
  <c r="S85"/>
  <c r="S81"/>
  <c r="S77"/>
  <c r="S73"/>
  <c r="S69"/>
  <c r="S90"/>
  <c r="S86"/>
  <c r="S78"/>
  <c r="S70"/>
  <c r="S87"/>
  <c r="S79"/>
  <c r="S75"/>
  <c r="S67"/>
  <c r="G18"/>
  <c r="AB18" s="1"/>
  <c r="S22"/>
  <c r="S19"/>
  <c r="M12"/>
  <c r="S8"/>
  <c r="M28"/>
  <c r="S26"/>
  <c r="G8"/>
  <c r="AB8" s="1"/>
  <c r="G14"/>
  <c r="M24"/>
  <c r="S18"/>
  <c r="G26"/>
  <c r="AB26" s="1"/>
  <c r="S14"/>
  <c r="G30"/>
  <c r="S10"/>
  <c r="G10"/>
  <c r="M20"/>
  <c r="S30"/>
  <c r="G22"/>
  <c r="AB22" s="1"/>
  <c r="M32"/>
  <c r="M16"/>
  <c r="S9"/>
  <c r="S17"/>
  <c r="G33"/>
  <c r="G25"/>
  <c r="AB25" s="1"/>
  <c r="G17"/>
  <c r="AB17" s="1"/>
  <c r="G13"/>
  <c r="AB13" s="1"/>
  <c r="M31"/>
  <c r="M23"/>
  <c r="M15"/>
  <c r="S33"/>
  <c r="S21"/>
  <c r="S12"/>
  <c r="G28"/>
  <c r="G16"/>
  <c r="AB16" s="1"/>
  <c r="M8"/>
  <c r="M26"/>
  <c r="M18"/>
  <c r="M14"/>
  <c r="M10"/>
  <c r="S32"/>
  <c r="S28"/>
  <c r="S24"/>
  <c r="S20"/>
  <c r="S16"/>
  <c r="S11"/>
  <c r="G29"/>
  <c r="G21"/>
  <c r="AB21" s="1"/>
  <c r="G9"/>
  <c r="AB9" s="1"/>
  <c r="M27"/>
  <c r="M19"/>
  <c r="M11"/>
  <c r="S29"/>
  <c r="S25"/>
  <c r="G32"/>
  <c r="G24"/>
  <c r="AB24" s="1"/>
  <c r="G20"/>
  <c r="AB20" s="1"/>
  <c r="G12"/>
  <c r="AB12" s="1"/>
  <c r="M30"/>
  <c r="M22"/>
  <c r="G31"/>
  <c r="G23"/>
  <c r="AB23" s="1"/>
  <c r="G19"/>
  <c r="AB19" s="1"/>
  <c r="G15"/>
  <c r="AB15" s="1"/>
  <c r="G11"/>
  <c r="AB11" s="1"/>
  <c r="M33"/>
  <c r="M29"/>
  <c r="M25"/>
  <c r="M21"/>
  <c r="M17"/>
  <c r="M13"/>
  <c r="M9"/>
  <c r="S31"/>
  <c r="S27"/>
  <c r="S23"/>
  <c r="S15"/>
  <c r="S13"/>
  <c r="AB14" l="1"/>
  <c r="AB10"/>
</calcChain>
</file>

<file path=xl/comments1.xml><?xml version="1.0" encoding="utf-8"?>
<comments xmlns="http://schemas.openxmlformats.org/spreadsheetml/2006/main">
  <authors>
    <author>Lesley</author>
  </authors>
  <commentList>
    <comment ref="G8" authorId="0">
      <text>
        <r>
          <rPr>
            <sz val="9"/>
            <color indexed="81"/>
            <rFont val="Tahoma"/>
            <family val="2"/>
          </rPr>
          <t xml:space="preserve">FORMULE:
=VERT.ZOEKEN(E6;A:B;2;ONWAAR)
</t>
        </r>
      </text>
    </comment>
  </commentList>
</comments>
</file>

<file path=xl/sharedStrings.xml><?xml version="1.0" encoding="utf-8"?>
<sst xmlns="http://schemas.openxmlformats.org/spreadsheetml/2006/main" count="931" uniqueCount="364">
  <si>
    <t>Zat</t>
  </si>
  <si>
    <t>10:00-18:20</t>
  </si>
  <si>
    <t>ploeg 10:30-18:00</t>
  </si>
  <si>
    <t>10:30-18:00</t>
  </si>
  <si>
    <t>Caristen 5u-12u30</t>
  </si>
  <si>
    <t>05:00-12:30</t>
  </si>
  <si>
    <t>Caristen 10u30-18u</t>
  </si>
  <si>
    <t>Caristen 10u-18u20</t>
  </si>
  <si>
    <t>Kuisploeg 5u-12u30</t>
  </si>
  <si>
    <t>Kuisploeg 10u-18u20</t>
  </si>
  <si>
    <t>Voorlading 10u-18u20</t>
  </si>
  <si>
    <t>Voorlading 10u30-18u</t>
  </si>
  <si>
    <t>Openvoerders 8u-15u30</t>
  </si>
  <si>
    <t>08:00-16:20</t>
  </si>
  <si>
    <t>07:00-14:30</t>
  </si>
  <si>
    <t>Bereiding vis 7u-14u20</t>
  </si>
  <si>
    <t>Bereiding vis 7u-15u20</t>
  </si>
  <si>
    <t>07:00-15:20</t>
  </si>
  <si>
    <t>8u-contract 10u-18u20</t>
  </si>
  <si>
    <t>Aanw.</t>
  </si>
  <si>
    <t>Receptie vis</t>
  </si>
  <si>
    <t>Receptie + bureel</t>
  </si>
  <si>
    <t>Verantwoordelijken</t>
  </si>
  <si>
    <t xml:space="preserve">WORKSHEET ZATERDAG                      </t>
  </si>
  <si>
    <t>Verantw.Techn.Dienst</t>
  </si>
  <si>
    <t>05:00-13:20</t>
  </si>
  <si>
    <t>06:00-13:20</t>
  </si>
  <si>
    <t>09:00-16:30</t>
  </si>
  <si>
    <t>10:50-18:20</t>
  </si>
  <si>
    <t>BOX</t>
  </si>
  <si>
    <t>Res Lading</t>
  </si>
  <si>
    <t>Res Carist</t>
  </si>
  <si>
    <t>05:30-13:00</t>
  </si>
  <si>
    <t>12:40  21:00</t>
  </si>
  <si>
    <t>10:50 18:20</t>
  </si>
  <si>
    <t>09:00 16:30</t>
  </si>
  <si>
    <t>10:30- 18:00</t>
  </si>
  <si>
    <t>10:00 17:00</t>
  </si>
  <si>
    <t>10:00-18:00</t>
  </si>
  <si>
    <t xml:space="preserve">WORKSHEET ZATERDAG  week 00                  </t>
  </si>
  <si>
    <t>Gold</t>
  </si>
  <si>
    <t>Aanwezigheidslijst</t>
  </si>
  <si>
    <t>Bereiding dagploeg</t>
  </si>
  <si>
    <t>DE Boeck Gert</t>
  </si>
  <si>
    <t>V</t>
  </si>
  <si>
    <t>L</t>
  </si>
  <si>
    <t>Divers</t>
  </si>
  <si>
    <t>Beginuur</t>
  </si>
  <si>
    <t>Einduur</t>
  </si>
  <si>
    <t xml:space="preserve">Opname verlof </t>
  </si>
  <si>
    <t>De Wit Bart</t>
  </si>
  <si>
    <t>Aarrouss Aziz</t>
  </si>
  <si>
    <t>Achemirou Mohammed</t>
  </si>
  <si>
    <t>Al Bachiri Daoud</t>
  </si>
  <si>
    <t>Balmokhtar Hicham</t>
  </si>
  <si>
    <t>Bitshoki Chango</t>
  </si>
  <si>
    <t>Cornand Yves</t>
  </si>
  <si>
    <t>De Smedt Vincent</t>
  </si>
  <si>
    <t>Dialo Souleymane</t>
  </si>
  <si>
    <t>Digiugno Frederic</t>
  </si>
  <si>
    <t>El Boudakhani Mohamed</t>
  </si>
  <si>
    <t>El Haddad Mokhtar</t>
  </si>
  <si>
    <t>El Harhour Mohamed</t>
  </si>
  <si>
    <t>Ibara Urbain</t>
  </si>
  <si>
    <t>Hannane El Mostafa</t>
  </si>
  <si>
    <t>Kaso Constantin</t>
  </si>
  <si>
    <t>Manukyan Hayk</t>
  </si>
  <si>
    <t>Mbatchi Rene</t>
  </si>
  <si>
    <t>Milambo Pierre</t>
  </si>
  <si>
    <t>Ndawele Dylan</t>
  </si>
  <si>
    <t>Milone Frank</t>
  </si>
  <si>
    <t>Ndomba Paul</t>
  </si>
  <si>
    <t>Ndjo Benjamin</t>
  </si>
  <si>
    <t>Ntabli Elie</t>
  </si>
  <si>
    <t>Nlandu - Nzita Nicolas</t>
  </si>
  <si>
    <t>N'Landu Kuba</t>
  </si>
  <si>
    <t>Noerens Yannick</t>
  </si>
  <si>
    <t>Nzita Alain</t>
  </si>
  <si>
    <t>Soumah Mohamed</t>
  </si>
  <si>
    <t>Tshamala Gino</t>
  </si>
  <si>
    <t>Teresa Miguel Jonas</t>
  </si>
  <si>
    <t>Wameso Jean Paul</t>
  </si>
  <si>
    <t>Wamokolo Chandy</t>
  </si>
  <si>
    <t>De Troy Nico</t>
  </si>
  <si>
    <t>El Haddadi Brahim</t>
  </si>
  <si>
    <t>Belhajji Hassan</t>
  </si>
  <si>
    <t>Van De Velde Hedwig</t>
  </si>
  <si>
    <t>Loyez Luc</t>
  </si>
  <si>
    <t>Timmermans Ivan</t>
  </si>
  <si>
    <t>Vermeir Hunter</t>
  </si>
  <si>
    <t>De Bie Raphael</t>
  </si>
  <si>
    <t>Allaoui Abdel</t>
  </si>
  <si>
    <t>Almeida Songisa</t>
  </si>
  <si>
    <t>Balilonoso Jean Michel</t>
  </si>
  <si>
    <t>Belhajji Yassin</t>
  </si>
  <si>
    <t>Belhadj Adnan</t>
  </si>
  <si>
    <t>Bongongo Ronsard</t>
  </si>
  <si>
    <t>Callebaut Wim</t>
  </si>
  <si>
    <t>Cardon Wilfried</t>
  </si>
  <si>
    <t>Courtmans Aaron</t>
  </si>
  <si>
    <t>El Amouri Mohamed</t>
  </si>
  <si>
    <t>El Hamdaoui Souleyman</t>
  </si>
  <si>
    <t>El Khaloui Mohammed</t>
  </si>
  <si>
    <t>El Mahjoubi Said</t>
  </si>
  <si>
    <t>Fall Mohammed</t>
  </si>
  <si>
    <t>Haddadi Fouad</t>
  </si>
  <si>
    <t>Harouna Sylla</t>
  </si>
  <si>
    <t>Idrissi Khalid</t>
  </si>
  <si>
    <t>Jerry Ekofo</t>
  </si>
  <si>
    <t>Kamissoko Noume</t>
  </si>
  <si>
    <t>Kialunguila Viera</t>
  </si>
  <si>
    <t>Lufungula Nkawa</t>
  </si>
  <si>
    <t>Mahung Levy</t>
  </si>
  <si>
    <t>Mahjoub Mohamed</t>
  </si>
  <si>
    <t>Mechroubi Mohammed</t>
  </si>
  <si>
    <t>Mikuete Rodins</t>
  </si>
  <si>
    <t>Motema Bertin</t>
  </si>
  <si>
    <t>Mponu Mvula Roger</t>
  </si>
  <si>
    <t>Noawele Longote</t>
  </si>
  <si>
    <t>Nzamuwani Doudou</t>
  </si>
  <si>
    <t>Rouard Baptiste</t>
  </si>
  <si>
    <t>Salhi Chaker</t>
  </si>
  <si>
    <t>Van Eycken Joris</t>
  </si>
  <si>
    <t>Vanbellingen Gregory</t>
  </si>
  <si>
    <t>Heiremans Brian</t>
  </si>
  <si>
    <t>Heiremans Gerrit</t>
  </si>
  <si>
    <t>Mediani Mohammed</t>
  </si>
  <si>
    <t>El Ghadfi Radouan</t>
  </si>
  <si>
    <t>Van Der Straeten Jo</t>
  </si>
  <si>
    <t>Van Droogenbroeck Dirk</t>
  </si>
  <si>
    <t>Houmsi Abdelaziz</t>
  </si>
  <si>
    <t>Nguemwe Ngoutsop A.20u</t>
  </si>
  <si>
    <t>Wille Tonny</t>
  </si>
  <si>
    <t>Heiremans Werner</t>
  </si>
  <si>
    <t>Aamouri Jamal</t>
  </si>
  <si>
    <t>Amrani Mohamed</t>
  </si>
  <si>
    <t>Bangisa Gaethan</t>
  </si>
  <si>
    <t>Belade Bel Jean-Roger</t>
  </si>
  <si>
    <t>Boets Frederic</t>
  </si>
  <si>
    <t>Da Costa Pathy</t>
  </si>
  <si>
    <t>De Looze Steve</t>
  </si>
  <si>
    <t>Diboko Makela</t>
  </si>
  <si>
    <t>Ekhosuehi Elvis</t>
  </si>
  <si>
    <t>El Bouazatti Tijani</t>
  </si>
  <si>
    <t>El Morabet Abdelilah</t>
  </si>
  <si>
    <t>El Haddadi Nacer</t>
  </si>
  <si>
    <t>Tshiteya Cedric</t>
  </si>
  <si>
    <t>Fulo Alphonse</t>
  </si>
  <si>
    <t>Guellil Slim</t>
  </si>
  <si>
    <t>Hamane Ferhat</t>
  </si>
  <si>
    <t>Henry Kongolo</t>
  </si>
  <si>
    <t>Idrissi Nouredinne</t>
  </si>
  <si>
    <t>Kamanda Luse</t>
  </si>
  <si>
    <t>Kidima Fiston</t>
  </si>
  <si>
    <t>Koroma Mohamed</t>
  </si>
  <si>
    <t>Mansour Bojama</t>
  </si>
  <si>
    <t>Mergan Jochen</t>
  </si>
  <si>
    <t>Moens Julien</t>
  </si>
  <si>
    <t>Moleka-Likibi Christian</t>
  </si>
  <si>
    <t>Nya Ndoungoua William</t>
  </si>
  <si>
    <t>Pevernagie Kevin</t>
  </si>
  <si>
    <t>Sanders Jurgen</t>
  </si>
  <si>
    <t>Saidi Mourad</t>
  </si>
  <si>
    <t>Taminau Dimitri</t>
  </si>
  <si>
    <t>Van Der Linden Serge</t>
  </si>
  <si>
    <t>Zarguit Abdenacer</t>
  </si>
  <si>
    <t>Zelloufi Salah</t>
  </si>
  <si>
    <t>Verstraeten Tim</t>
  </si>
  <si>
    <t>Kozar Sead</t>
  </si>
  <si>
    <t>Bouzanih Najim</t>
  </si>
  <si>
    <t>Van Der Slagmolen Rudy</t>
  </si>
  <si>
    <t>De Ruyter Raymond</t>
  </si>
  <si>
    <t>De Block Gilles</t>
  </si>
  <si>
    <t>Carlier Tim</t>
  </si>
  <si>
    <t>Abdeddoun Abdel</t>
  </si>
  <si>
    <t>Aouaj Mohammed</t>
  </si>
  <si>
    <t>Benabdelkader Abdel</t>
  </si>
  <si>
    <t>Delamou Roger</t>
  </si>
  <si>
    <t>Dingi Lusitu</t>
  </si>
  <si>
    <t>Essaad Samir</t>
  </si>
  <si>
    <t>Eteli Kabungame Fiston</t>
  </si>
  <si>
    <t>Ibrahim Mara</t>
  </si>
  <si>
    <t>Imwa Lanzamba</t>
  </si>
  <si>
    <t>Joostens Philip</t>
  </si>
  <si>
    <t>Ly-Khali</t>
  </si>
  <si>
    <t>Luamba nonon</t>
  </si>
  <si>
    <t>Lubaki Yves</t>
  </si>
  <si>
    <t>Malki Yahya</t>
  </si>
  <si>
    <t>Makuma Doudou</t>
  </si>
  <si>
    <t>Mavingama Serge</t>
  </si>
  <si>
    <t>Mayala Baptista Tomas</t>
  </si>
  <si>
    <t>Mbu Doudou Maya</t>
  </si>
  <si>
    <t>Muckendi Pitshou</t>
  </si>
  <si>
    <t>Okoe Boah Cedric</t>
  </si>
  <si>
    <t>Teresa Miguel Gabriel</t>
  </si>
  <si>
    <t>Fimbo Michel</t>
  </si>
  <si>
    <t>Tona Pompom</t>
  </si>
  <si>
    <t>Van Den Brempt Luc</t>
  </si>
  <si>
    <t>Van Eesbeek Davy</t>
  </si>
  <si>
    <t>Bujimina Kabuya</t>
  </si>
  <si>
    <t>Wilson Claude</t>
  </si>
  <si>
    <t>Milisenda Calogero</t>
  </si>
  <si>
    <t>Aarouss Mohammed</t>
  </si>
  <si>
    <t>Baert Marc</t>
  </si>
  <si>
    <t>Dejean Johnny</t>
  </si>
  <si>
    <t>Van Wayenberge Hanne</t>
  </si>
  <si>
    <t>Ajmidar Hamza</t>
  </si>
  <si>
    <t>Ajmidar Mohamed</t>
  </si>
  <si>
    <t>Al Mokhlis Abdel Ali</t>
  </si>
  <si>
    <t>Allaoui Sofian</t>
  </si>
  <si>
    <t>Azahaf Tarik</t>
  </si>
  <si>
    <t>Ben Mohammed Smahil</t>
  </si>
  <si>
    <t>El Khattabi Sami</t>
  </si>
  <si>
    <t>Geraci Gianni</t>
  </si>
  <si>
    <t>Kamwa Antoine</t>
  </si>
  <si>
    <t>Kanemabrice Erik</t>
  </si>
  <si>
    <t>Tapia Villaroel Enrique</t>
  </si>
  <si>
    <t>Zarguit Yahya</t>
  </si>
  <si>
    <t>De Block Ruben</t>
  </si>
  <si>
    <t>Van Gucht Dylan</t>
  </si>
  <si>
    <t>Ivens Robbe</t>
  </si>
  <si>
    <t>Fontsa David</t>
  </si>
  <si>
    <t>Vervondel Eric</t>
  </si>
  <si>
    <t>Van Damme Melissa</t>
  </si>
  <si>
    <t>Ait Mohamed</t>
  </si>
  <si>
    <t>Bah Ousman</t>
  </si>
  <si>
    <t>Bezzarougi Mohamed</t>
  </si>
  <si>
    <t>Bompolonga Bhelly</t>
  </si>
  <si>
    <t>Bosano Jean Paul</t>
  </si>
  <si>
    <t>Boutaquamant Abid</t>
  </si>
  <si>
    <t>Crombain Gaethan</t>
  </si>
  <si>
    <t>De Boeck Nico</t>
  </si>
  <si>
    <t>Dibundu Aka</t>
  </si>
  <si>
    <t>El Haddadi Laaziz</t>
  </si>
  <si>
    <t>Joos Jimmy</t>
  </si>
  <si>
    <t>Kassemi Abdelaziz</t>
  </si>
  <si>
    <t>Lisassi Boeka</t>
  </si>
  <si>
    <t>Mbamby Katay</t>
  </si>
  <si>
    <t>Melhaoui Hicham</t>
  </si>
  <si>
    <t>Moens Stefan</t>
  </si>
  <si>
    <t>Nlandu Lumingu Aime</t>
  </si>
  <si>
    <t>Sillah Mohamed</t>
  </si>
  <si>
    <t>Taminau Joeri</t>
  </si>
  <si>
    <t>Tirry Rafael</t>
  </si>
  <si>
    <t>Tsibango - Ngalamulume C</t>
  </si>
  <si>
    <t>Van Der Veken Davy</t>
  </si>
  <si>
    <t>Wauters Patrick</t>
  </si>
  <si>
    <t>El Ghanouti Souleyman</t>
  </si>
  <si>
    <t>Van Hemelrijck Ben</t>
  </si>
  <si>
    <t>Zarguit Mohamed</t>
  </si>
  <si>
    <t>Fouani Moufid</t>
  </si>
  <si>
    <t>Van De Velde Jan</t>
  </si>
  <si>
    <t>Ciatto Giuseppe</t>
  </si>
  <si>
    <t>De Block Sander</t>
  </si>
  <si>
    <t>Djitia Hervé</t>
  </si>
  <si>
    <t>Djouge Bernard</t>
  </si>
  <si>
    <t>Ghembu Henri</t>
  </si>
  <si>
    <t>Kasongo Kentin</t>
  </si>
  <si>
    <t>Sidal Sostene</t>
  </si>
  <si>
    <t>Jordi Stiegler</t>
  </si>
  <si>
    <t>Tsemo Christian</t>
  </si>
  <si>
    <t>Nana Serge</t>
  </si>
  <si>
    <t>Ndjameni Ponchel</t>
  </si>
  <si>
    <t>Ngounou Frietz</t>
  </si>
  <si>
    <t>Ntambwé Olivier</t>
  </si>
  <si>
    <t>Oulad Mohammed</t>
  </si>
  <si>
    <t>Silva Dias Sebastien</t>
  </si>
  <si>
    <t>Tchamani Boniface</t>
  </si>
  <si>
    <t>Koudjo Fabrice</t>
  </si>
  <si>
    <t>Vermeir Han</t>
  </si>
  <si>
    <t>VKG'S</t>
  </si>
  <si>
    <t>Bilgili Mouhammed</t>
  </si>
  <si>
    <t>Azzi Mossaab</t>
  </si>
  <si>
    <t>Barrie Boubacar</t>
  </si>
  <si>
    <t>Bilgili Mucahid</t>
  </si>
  <si>
    <t>Chountkoue Alex</t>
  </si>
  <si>
    <t>Curtis Kembongo</t>
  </si>
  <si>
    <t>Dejean Frederick(vis)</t>
  </si>
  <si>
    <t>Diallo Cheriff</t>
  </si>
  <si>
    <t>Dialo Alpha(vis)</t>
  </si>
  <si>
    <t>Diallo Ibrahima</t>
  </si>
  <si>
    <t>Dierckx Jens</t>
  </si>
  <si>
    <t>El Bachiri Daoud</t>
  </si>
  <si>
    <t>El Amine Abdellah</t>
  </si>
  <si>
    <t>Ezziani Mohamed</t>
  </si>
  <si>
    <t>Goune Tatang</t>
  </si>
  <si>
    <t>Houari Younes</t>
  </si>
  <si>
    <t>Jean-bosco Junior</t>
  </si>
  <si>
    <t>Kaba Mamadou</t>
  </si>
  <si>
    <t>Kamwa Njeumen</t>
  </si>
  <si>
    <t>Kazadi Moise</t>
  </si>
  <si>
    <t>Lokambadjema Mbaka(vis)</t>
  </si>
  <si>
    <t>Mbuyammba Roffi</t>
  </si>
  <si>
    <t>Nindjeu Guyssel</t>
  </si>
  <si>
    <t>Nangisa Gaethan(vis)</t>
  </si>
  <si>
    <t>Nadal Ben Mahjoub(kuis)</t>
  </si>
  <si>
    <t>Ndjeka Jean</t>
  </si>
  <si>
    <t>Ndaka Isaac</t>
  </si>
  <si>
    <t>Rugamba Axel</t>
  </si>
  <si>
    <t>Tuyizere Christian</t>
  </si>
  <si>
    <t>Verpaelst Arno(vis)</t>
  </si>
  <si>
    <t>Wansuki Loic</t>
  </si>
  <si>
    <t>Saizonou Axel</t>
  </si>
  <si>
    <t>Moussa Ayoub</t>
  </si>
  <si>
    <t>Kemongne Christian</t>
  </si>
  <si>
    <t>Sieuwe Sylvestre</t>
  </si>
  <si>
    <t>Wankoua Paul</t>
  </si>
  <si>
    <t>Wilson Tunde</t>
  </si>
  <si>
    <t>Chouambe Thierry</t>
  </si>
  <si>
    <t>Yacouba Nasser</t>
  </si>
  <si>
    <t>Djomd Nils</t>
  </si>
  <si>
    <t>Kengmo Siewe</t>
  </si>
  <si>
    <t>Eloime Dohmen(vis)</t>
  </si>
  <si>
    <t>Mediani Karim(kuis)</t>
  </si>
  <si>
    <t>?</t>
  </si>
  <si>
    <t>Idal Sostene</t>
  </si>
  <si>
    <t>Isaac Ndoka</t>
  </si>
  <si>
    <t>De Brouwer Brian(vis)</t>
  </si>
  <si>
    <t>Leeman Vincent</t>
  </si>
  <si>
    <t>Tiegoum Arnoud</t>
  </si>
  <si>
    <t>Misi Mpie</t>
  </si>
  <si>
    <t>Yanes Ngassan</t>
  </si>
  <si>
    <t>Mbakup Ulrick</t>
  </si>
  <si>
    <t>Tchiaze Yvans</t>
  </si>
  <si>
    <t>Diglila Patrick</t>
  </si>
  <si>
    <t>De Mulder Nick</t>
  </si>
  <si>
    <t>Nindjeu Nangmo</t>
  </si>
  <si>
    <t>Nibifira Salix</t>
  </si>
  <si>
    <t>bomolo joel</t>
  </si>
  <si>
    <t>INTERIM</t>
  </si>
  <si>
    <t>Bosakisoke Aime</t>
  </si>
  <si>
    <t>Dikima Andre</t>
  </si>
  <si>
    <t>Mamadou Diallo</t>
  </si>
  <si>
    <t>El Kalousi Ilias</t>
  </si>
  <si>
    <t>Imad Fakh Fakhy</t>
  </si>
  <si>
    <t>Mathieu Makuta Kindenga</t>
  </si>
  <si>
    <t>Hamza Haddad</t>
  </si>
  <si>
    <t>Sabakinu Mikalukidi Guy</t>
  </si>
  <si>
    <t>Anasala Bakinkokela Simon</t>
  </si>
  <si>
    <t xml:space="preserve">Nahnahi Yassine </t>
  </si>
  <si>
    <t>Richman Bakina</t>
  </si>
  <si>
    <t>Wattra Mohamed</t>
  </si>
  <si>
    <t>Iyeli Mpia Dieudonne</t>
  </si>
  <si>
    <t>Rahaoui Fakhreddine</t>
  </si>
  <si>
    <t>Gallouj Abderrahim</t>
  </si>
  <si>
    <t>Team Danny</t>
  </si>
  <si>
    <t>De Boeck Gert</t>
  </si>
  <si>
    <t>Wart Gilles</t>
  </si>
  <si>
    <t xml:space="preserve">Vermeir Hunter </t>
  </si>
  <si>
    <t>10:30-18:01</t>
  </si>
  <si>
    <t>10:30-18:02</t>
  </si>
  <si>
    <t>08:00-16:21</t>
  </si>
  <si>
    <t>08:00-16:22</t>
  </si>
  <si>
    <t>08:00-16:23</t>
  </si>
  <si>
    <t>08:00-16:24</t>
  </si>
  <si>
    <t>DATUM</t>
  </si>
  <si>
    <t>TE BEWERKEN VERSIE BLAUW</t>
  </si>
  <si>
    <t>EXTRA PERSONEN INDIEN WORKSHEET VOL</t>
  </si>
  <si>
    <t>WERKVERSIE SORTEREN</t>
  </si>
  <si>
    <t>Sorteren van A naar Z</t>
  </si>
  <si>
    <t>&lt;-- Hidden</t>
  </si>
  <si>
    <t>RESERVE LADING</t>
  </si>
  <si>
    <t>RESERVE CARIST</t>
  </si>
  <si>
    <t>Printbare versie worksheet zaterdag</t>
  </si>
</sst>
</file>

<file path=xl/styles.xml><?xml version="1.0" encoding="utf-8"?>
<styleSheet xmlns="http://schemas.openxmlformats.org/spreadsheetml/2006/main">
  <numFmts count="1">
    <numFmt numFmtId="164" formatCode="[$-813]dd\-mmm\-yy;@"/>
  </numFmts>
  <fonts count="27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u/>
      <sz val="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theme="1"/>
      <name val="Adobe Gothic Std B"/>
    </font>
    <font>
      <sz val="2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sz val="20"/>
      <color theme="0"/>
      <name val="Calibri"/>
      <family val="2"/>
      <scheme val="minor"/>
    </font>
    <font>
      <i/>
      <sz val="9"/>
      <color rgb="FFFF0000"/>
      <name val="Arial"/>
      <family val="2"/>
    </font>
    <font>
      <i/>
      <sz val="11"/>
      <color theme="1"/>
      <name val="Calibri"/>
      <family val="2"/>
      <scheme val="minor"/>
    </font>
    <font>
      <i/>
      <sz val="10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Dashed">
        <color theme="9" tint="-0.24994659260841701"/>
      </left>
      <right style="mediumDashed">
        <color theme="9" tint="-0.24994659260841701"/>
      </right>
      <top style="mediumDashed">
        <color theme="9" tint="-0.24994659260841701"/>
      </top>
      <bottom style="mediumDashed">
        <color theme="9" tint="-0.24994659260841701"/>
      </bottom>
      <diagonal/>
    </border>
    <border>
      <left style="mediumDashed">
        <color theme="9" tint="-0.24994659260841701"/>
      </left>
      <right/>
      <top style="mediumDashed">
        <color theme="9" tint="-0.24994659260841701"/>
      </top>
      <bottom/>
      <diagonal/>
    </border>
    <border>
      <left/>
      <right/>
      <top style="mediumDashed">
        <color theme="9" tint="-0.24994659260841701"/>
      </top>
      <bottom/>
      <diagonal/>
    </border>
    <border>
      <left/>
      <right style="mediumDashed">
        <color theme="9" tint="-0.24994659260841701"/>
      </right>
      <top style="mediumDashed">
        <color theme="9" tint="-0.24994659260841701"/>
      </top>
      <bottom/>
      <diagonal/>
    </border>
    <border>
      <left style="mediumDashed">
        <color theme="9" tint="-0.24994659260841701"/>
      </left>
      <right/>
      <top/>
      <bottom/>
      <diagonal/>
    </border>
    <border>
      <left/>
      <right style="mediumDashed">
        <color theme="9" tint="-0.24994659260841701"/>
      </right>
      <top/>
      <bottom/>
      <diagonal/>
    </border>
    <border>
      <left style="mediumDashed">
        <color theme="9" tint="-0.24994659260841701"/>
      </left>
      <right/>
      <top/>
      <bottom style="mediumDashed">
        <color theme="9" tint="-0.24994659260841701"/>
      </bottom>
      <diagonal/>
    </border>
    <border>
      <left/>
      <right/>
      <top/>
      <bottom style="mediumDashed">
        <color theme="9" tint="-0.24994659260841701"/>
      </bottom>
      <diagonal/>
    </border>
    <border>
      <left/>
      <right style="mediumDashed">
        <color theme="9" tint="-0.24994659260841701"/>
      </right>
      <top/>
      <bottom style="mediumDashed">
        <color theme="9" tint="-0.24994659260841701"/>
      </bottom>
      <diagonal/>
    </border>
    <border>
      <left style="double">
        <color theme="9" tint="-0.24994659260841701"/>
      </left>
      <right/>
      <top/>
      <bottom style="mediumDashed">
        <color theme="9" tint="-0.24994659260841701"/>
      </bottom>
      <diagonal/>
    </border>
    <border>
      <left/>
      <right style="double">
        <color theme="9" tint="-0.24994659260841701"/>
      </right>
      <top/>
      <bottom style="mediumDashed">
        <color theme="9" tint="-0.24994659260841701"/>
      </bottom>
      <diagonal/>
    </border>
    <border>
      <left style="double">
        <color theme="9" tint="-0.24994659260841701"/>
      </left>
      <right/>
      <top style="mediumDashed">
        <color theme="9" tint="-0.24994659260841701"/>
      </top>
      <bottom/>
      <diagonal/>
    </border>
    <border>
      <left/>
      <right style="double">
        <color theme="9" tint="-0.24994659260841701"/>
      </right>
      <top style="mediumDashed">
        <color theme="9" tint="-0.24994659260841701"/>
      </top>
      <bottom/>
      <diagonal/>
    </border>
    <border diagonalUp="1" diagonalDown="1">
      <left style="mediumDashed">
        <color theme="9" tint="-0.24994659260841701"/>
      </left>
      <right style="mediumDashed">
        <color theme="9" tint="-0.24994659260841701"/>
      </right>
      <top style="mediumDashed">
        <color theme="9" tint="-0.24994659260841701"/>
      </top>
      <bottom/>
      <diagonal style="dashDot">
        <color theme="9" tint="-0.24994659260841701"/>
      </diagonal>
    </border>
    <border diagonalUp="1" diagonalDown="1">
      <left style="mediumDashed">
        <color theme="9" tint="-0.24994659260841701"/>
      </left>
      <right style="mediumDashed">
        <color theme="9" tint="-0.24994659260841701"/>
      </right>
      <top/>
      <bottom/>
      <diagonal style="dashDot">
        <color theme="9" tint="-0.24994659260841701"/>
      </diagonal>
    </border>
    <border diagonalUp="1" diagonalDown="1">
      <left style="mediumDashed">
        <color theme="9" tint="-0.24994659260841701"/>
      </left>
      <right style="mediumDashed">
        <color theme="9" tint="-0.24994659260841701"/>
      </right>
      <top/>
      <bottom style="mediumDashed">
        <color theme="9" tint="-0.24994659260841701"/>
      </bottom>
      <diagonal style="dashDot">
        <color theme="9" tint="-0.24994659260841701"/>
      </diagonal>
    </border>
    <border diagonalDown="1">
      <left/>
      <right/>
      <top/>
      <bottom style="medium">
        <color indexed="64"/>
      </bottom>
      <diagonal style="thick">
        <color rgb="FFFF0000"/>
      </diagonal>
    </border>
    <border>
      <left/>
      <right/>
      <top/>
      <bottom style="dotted">
        <color rgb="FFFF0000"/>
      </bottom>
      <diagonal/>
    </border>
    <border diagonalDown="1">
      <left/>
      <right/>
      <top style="dotted">
        <color rgb="FFFF0000"/>
      </top>
      <bottom/>
      <diagonal style="thick">
        <color rgb="FFFF0000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theme="1"/>
      </right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mediumDashed">
        <color auto="1"/>
      </left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 style="mediumDashed">
        <color auto="1"/>
      </right>
      <top/>
      <bottom style="mediumDashed">
        <color auto="1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21" fillId="9" borderId="39" applyNumberForma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</cellStyleXfs>
  <cellXfs count="446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0" fillId="0" borderId="0" xfId="0" applyBorder="1"/>
    <xf numFmtId="0" fontId="1" fillId="0" borderId="0" xfId="0" applyFont="1" applyBorder="1"/>
    <xf numFmtId="0" fontId="2" fillId="0" borderId="3" xfId="0" applyFont="1" applyBorder="1"/>
    <xf numFmtId="0" fontId="2" fillId="3" borderId="0" xfId="0" applyFont="1" applyFill="1" applyBorder="1"/>
    <xf numFmtId="0" fontId="2" fillId="3" borderId="2" xfId="0" applyFont="1" applyFill="1" applyBorder="1"/>
    <xf numFmtId="0" fontId="2" fillId="3" borderId="5" xfId="0" applyFont="1" applyFill="1" applyBorder="1"/>
    <xf numFmtId="0" fontId="2" fillId="3" borderId="3" xfId="0" applyFont="1" applyFill="1" applyBorder="1"/>
    <xf numFmtId="0" fontId="2" fillId="3" borderId="3" xfId="0" applyFont="1" applyFill="1" applyBorder="1" applyAlignment="1">
      <alignment horizontal="left"/>
    </xf>
    <xf numFmtId="0" fontId="2" fillId="3" borderId="6" xfId="0" applyFont="1" applyFill="1" applyBorder="1"/>
    <xf numFmtId="0" fontId="0" fillId="3" borderId="0" xfId="0" applyFill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0" fillId="0" borderId="9" xfId="0" applyBorder="1"/>
    <xf numFmtId="0" fontId="0" fillId="0" borderId="1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2" fillId="4" borderId="1" xfId="0" applyFont="1" applyFill="1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3" borderId="9" xfId="0" applyFill="1" applyBorder="1"/>
    <xf numFmtId="0" fontId="0" fillId="3" borderId="1" xfId="0" applyFill="1" applyBorder="1"/>
    <xf numFmtId="0" fontId="0" fillId="3" borderId="2" xfId="0" applyFill="1" applyBorder="1"/>
    <xf numFmtId="0" fontId="2" fillId="4" borderId="8" xfId="0" applyFont="1" applyFill="1" applyBorder="1" applyAlignment="1">
      <alignment horizontal="center"/>
    </xf>
    <xf numFmtId="0" fontId="0" fillId="3" borderId="8" xfId="0" applyFill="1" applyBorder="1"/>
    <xf numFmtId="0" fontId="1" fillId="0" borderId="9" xfId="0" applyFont="1" applyBorder="1" applyAlignment="1">
      <alignment horizontal="center"/>
    </xf>
    <xf numFmtId="0" fontId="2" fillId="0" borderId="10" xfId="0" applyFont="1" applyBorder="1"/>
    <xf numFmtId="0" fontId="0" fillId="0" borderId="1" xfId="0" applyFill="1" applyBorder="1"/>
    <xf numFmtId="0" fontId="6" fillId="0" borderId="9" xfId="0" applyFont="1" applyFill="1" applyBorder="1" applyAlignment="1" applyProtection="1">
      <alignment horizontal="left"/>
      <protection locked="0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1" xfId="0" applyFont="1" applyBorder="1" applyAlignment="1"/>
    <xf numFmtId="0" fontId="9" fillId="0" borderId="21" xfId="0" applyFont="1" applyBorder="1" applyAlignment="1"/>
    <xf numFmtId="16" fontId="8" fillId="0" borderId="21" xfId="0" applyNumberFormat="1" applyFont="1" applyBorder="1" applyAlignment="1">
      <alignment horizontal="center"/>
    </xf>
    <xf numFmtId="16" fontId="9" fillId="0" borderId="21" xfId="0" applyNumberFormat="1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14" fontId="10" fillId="0" borderId="0" xfId="0" applyNumberFormat="1" applyFont="1" applyAlignment="1"/>
    <xf numFmtId="0" fontId="11" fillId="0" borderId="0" xfId="0" applyFont="1" applyAlignment="1"/>
    <xf numFmtId="0" fontId="8" fillId="0" borderId="0" xfId="0" applyFont="1" applyAlignment="1">
      <alignment horizontal="center"/>
    </xf>
    <xf numFmtId="0" fontId="0" fillId="0" borderId="0" xfId="0" applyAlignment="1"/>
    <xf numFmtId="0" fontId="12" fillId="7" borderId="22" xfId="0" applyFont="1" applyFill="1" applyBorder="1" applyAlignment="1">
      <alignment horizontal="center"/>
    </xf>
    <xf numFmtId="0" fontId="8" fillId="7" borderId="22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/>
    </xf>
    <xf numFmtId="0" fontId="14" fillId="0" borderId="15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0" fillId="0" borderId="23" xfId="0" applyBorder="1"/>
    <xf numFmtId="0" fontId="13" fillId="0" borderId="9" xfId="0" applyFont="1" applyFill="1" applyBorder="1" applyAlignment="1">
      <alignment horizontal="center"/>
    </xf>
    <xf numFmtId="0" fontId="14" fillId="0" borderId="9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7" fillId="0" borderId="24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5" fillId="0" borderId="25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0" borderId="26" xfId="0" applyBorder="1"/>
    <xf numFmtId="0" fontId="5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20" fontId="5" fillId="3" borderId="1" xfId="0" applyNumberFormat="1" applyFont="1" applyFill="1" applyBorder="1" applyAlignment="1">
      <alignment horizontal="center"/>
    </xf>
    <xf numFmtId="20" fontId="15" fillId="0" borderId="1" xfId="0" applyNumberFormat="1" applyFont="1" applyBorder="1" applyAlignment="1">
      <alignment horizontal="center"/>
    </xf>
    <xf numFmtId="0" fontId="16" fillId="0" borderId="24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/>
    </xf>
    <xf numFmtId="0" fontId="14" fillId="0" borderId="14" xfId="0" applyFont="1" applyFill="1" applyBorder="1" applyAlignment="1">
      <alignment horizontal="center" vertical="center"/>
    </xf>
    <xf numFmtId="0" fontId="0" fillId="0" borderId="14" xfId="0" applyFill="1" applyBorder="1"/>
    <xf numFmtId="20" fontId="5" fillId="0" borderId="1" xfId="0" applyNumberFormat="1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7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0" fillId="0" borderId="5" xfId="0" applyFill="1" applyBorder="1" applyAlignment="1">
      <alignment horizontal="left"/>
    </xf>
    <xf numFmtId="0" fontId="5" fillId="0" borderId="7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0" fillId="0" borderId="3" xfId="0" applyFill="1" applyBorder="1" applyAlignment="1">
      <alignment horizontal="left"/>
    </xf>
    <xf numFmtId="0" fontId="5" fillId="3" borderId="1" xfId="0" applyFont="1" applyFill="1" applyBorder="1"/>
    <xf numFmtId="0" fontId="0" fillId="0" borderId="7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5" fillId="0" borderId="28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0" fillId="0" borderId="29" xfId="0" applyBorder="1"/>
    <xf numFmtId="0" fontId="0" fillId="0" borderId="3" xfId="0" applyFont="1" applyFill="1" applyBorder="1" applyAlignment="1">
      <alignment horizontal="center"/>
    </xf>
    <xf numFmtId="16" fontId="5" fillId="0" borderId="14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5" fillId="0" borderId="30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19" xfId="0" applyBorder="1"/>
    <xf numFmtId="0" fontId="0" fillId="0" borderId="0" xfId="0" applyFill="1"/>
    <xf numFmtId="0" fontId="8" fillId="0" borderId="0" xfId="0" applyFont="1" applyFill="1"/>
    <xf numFmtId="0" fontId="17" fillId="8" borderId="31" xfId="0" applyFont="1" applyFill="1" applyBorder="1" applyAlignment="1">
      <alignment horizontal="center" vertical="center"/>
    </xf>
    <xf numFmtId="0" fontId="17" fillId="8" borderId="32" xfId="0" applyFont="1" applyFill="1" applyBorder="1" applyAlignment="1">
      <alignment horizontal="center" vertical="center"/>
    </xf>
    <xf numFmtId="0" fontId="9" fillId="0" borderId="11" xfId="0" applyFont="1" applyFill="1" applyBorder="1" applyAlignment="1"/>
    <xf numFmtId="0" fontId="9" fillId="0" borderId="21" xfId="0" applyFont="1" applyFill="1" applyBorder="1" applyAlignment="1"/>
    <xf numFmtId="0" fontId="8" fillId="0" borderId="21" xfId="0" applyFont="1" applyFill="1" applyBorder="1" applyAlignment="1">
      <alignment horizontal="center"/>
    </xf>
    <xf numFmtId="0" fontId="11" fillId="0" borderId="0" xfId="0" applyFont="1" applyFill="1" applyAlignment="1"/>
    <xf numFmtId="0" fontId="8" fillId="0" borderId="0" xfId="0" applyFont="1" applyFill="1" applyAlignment="1">
      <alignment horizontal="center"/>
    </xf>
    <xf numFmtId="0" fontId="0" fillId="0" borderId="0" xfId="0" applyFill="1" applyAlignment="1"/>
    <xf numFmtId="0" fontId="12" fillId="0" borderId="11" xfId="0" applyFont="1" applyFill="1" applyBorder="1" applyAlignment="1">
      <alignment horizontal="center"/>
    </xf>
    <xf numFmtId="0" fontId="8" fillId="7" borderId="11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0" fillId="0" borderId="8" xfId="0" applyFill="1" applyBorder="1" applyAlignment="1">
      <alignment horizontal="center"/>
    </xf>
    <xf numFmtId="0" fontId="5" fillId="0" borderId="3" xfId="0" applyFont="1" applyFill="1" applyBorder="1" applyAlignment="1">
      <alignment horizontal="left"/>
    </xf>
    <xf numFmtId="20" fontId="5" fillId="3" borderId="8" xfId="0" applyNumberFormat="1" applyFont="1" applyFill="1" applyBorder="1" applyAlignment="1">
      <alignment horizontal="center"/>
    </xf>
    <xf numFmtId="0" fontId="14" fillId="0" borderId="14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3" borderId="7" xfId="0" applyFill="1" applyBorder="1"/>
    <xf numFmtId="0" fontId="5" fillId="0" borderId="7" xfId="0" applyFont="1" applyFill="1" applyBorder="1" applyAlignment="1" applyProtection="1">
      <alignment horizontal="center" vertical="center"/>
      <protection locked="0"/>
    </xf>
    <xf numFmtId="0" fontId="0" fillId="0" borderId="7" xfId="0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center"/>
    </xf>
    <xf numFmtId="0" fontId="5" fillId="0" borderId="2" xfId="0" applyFont="1" applyFill="1" applyBorder="1"/>
    <xf numFmtId="0" fontId="0" fillId="0" borderId="2" xfId="0" applyFill="1" applyBorder="1"/>
    <xf numFmtId="0" fontId="5" fillId="0" borderId="0" xfId="0" applyFont="1" applyFill="1" applyAlignment="1">
      <alignment horizontal="center"/>
    </xf>
    <xf numFmtId="0" fontId="0" fillId="0" borderId="3" xfId="0" applyFill="1" applyBorder="1" applyAlignment="1">
      <alignment horizontal="center"/>
    </xf>
    <xf numFmtId="0" fontId="5" fillId="0" borderId="27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5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0" fontId="0" fillId="0" borderId="21" xfId="0" applyFill="1" applyBorder="1" applyAlignment="1">
      <alignment horizontal="center"/>
    </xf>
    <xf numFmtId="0" fontId="0" fillId="0" borderId="21" xfId="0" applyFill="1" applyBorder="1"/>
    <xf numFmtId="0" fontId="5" fillId="0" borderId="21" xfId="0" applyFont="1" applyBorder="1" applyAlignment="1">
      <alignment horizontal="center"/>
    </xf>
    <xf numFmtId="0" fontId="0" fillId="0" borderId="21" xfId="0" applyBorder="1"/>
    <xf numFmtId="0" fontId="5" fillId="0" borderId="9" xfId="0" applyFont="1" applyFill="1" applyBorder="1" applyAlignment="1" applyProtection="1">
      <alignment horizontal="center" vertical="center"/>
      <protection locked="0"/>
    </xf>
    <xf numFmtId="0" fontId="0" fillId="0" borderId="8" xfId="0" applyFont="1" applyFill="1" applyBorder="1" applyAlignment="1" applyProtection="1">
      <alignment horizontal="center" vertical="center"/>
      <protection locked="0"/>
    </xf>
    <xf numFmtId="0" fontId="0" fillId="0" borderId="25" xfId="0" applyFill="1" applyBorder="1"/>
    <xf numFmtId="0" fontId="0" fillId="0" borderId="28" xfId="0" applyFill="1" applyBorder="1"/>
    <xf numFmtId="0" fontId="0" fillId="0" borderId="14" xfId="0" applyFill="1" applyBorder="1" applyAlignment="1">
      <alignment horizontal="center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0" fillId="0" borderId="2" xfId="0" applyFont="1" applyFill="1" applyBorder="1" applyAlignment="1" applyProtection="1">
      <alignment horizontal="center" vertical="center"/>
      <protection locked="0"/>
    </xf>
    <xf numFmtId="0" fontId="0" fillId="0" borderId="30" xfId="0" applyFill="1" applyBorder="1"/>
    <xf numFmtId="0" fontId="0" fillId="0" borderId="23" xfId="0" applyFill="1" applyBorder="1"/>
    <xf numFmtId="0" fontId="14" fillId="0" borderId="9" xfId="0" applyFont="1" applyFill="1" applyBorder="1" applyAlignment="1">
      <alignment horizontal="center" vertical="center"/>
    </xf>
    <xf numFmtId="0" fontId="18" fillId="0" borderId="14" xfId="1" applyFont="1" applyFill="1" applyBorder="1" applyAlignment="1">
      <alignment horizontal="center"/>
    </xf>
    <xf numFmtId="0" fontId="18" fillId="0" borderId="14" xfId="0" applyFont="1" applyFill="1" applyBorder="1" applyAlignment="1">
      <alignment horizontal="center"/>
    </xf>
    <xf numFmtId="0" fontId="0" fillId="3" borderId="0" xfId="0" applyFill="1"/>
    <xf numFmtId="0" fontId="0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34" xfId="0" applyFont="1" applyFill="1" applyBorder="1" applyAlignment="1" applyProtection="1">
      <alignment horizontal="center" vertical="center"/>
      <protection locked="0"/>
    </xf>
    <xf numFmtId="0" fontId="8" fillId="0" borderId="34" xfId="0" applyFont="1" applyFill="1" applyBorder="1" applyAlignment="1">
      <alignment horizontal="center"/>
    </xf>
    <xf numFmtId="0" fontId="0" fillId="0" borderId="34" xfId="0" applyFill="1" applyBorder="1"/>
    <xf numFmtId="0" fontId="5" fillId="0" borderId="34" xfId="0" applyFont="1" applyBorder="1" applyAlignment="1">
      <alignment horizontal="center"/>
    </xf>
    <xf numFmtId="0" fontId="0" fillId="0" borderId="34" xfId="0" applyBorder="1"/>
    <xf numFmtId="0" fontId="5" fillId="0" borderId="9" xfId="0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18" xfId="0" applyBorder="1"/>
    <xf numFmtId="0" fontId="11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Border="1" applyAlignment="1"/>
    <xf numFmtId="0" fontId="5" fillId="0" borderId="33" xfId="0" applyFont="1" applyFill="1" applyBorder="1" applyAlignment="1">
      <alignment horizontal="center"/>
    </xf>
    <xf numFmtId="0" fontId="0" fillId="0" borderId="6" xfId="0" applyFill="1" applyBorder="1" applyAlignment="1">
      <alignment horizontal="left"/>
    </xf>
    <xf numFmtId="0" fontId="5" fillId="0" borderId="35" xfId="0" applyFont="1" applyFill="1" applyBorder="1" applyAlignment="1">
      <alignment horizontal="center"/>
    </xf>
    <xf numFmtId="0" fontId="0" fillId="0" borderId="12" xfId="0" applyFill="1" applyBorder="1" applyAlignment="1">
      <alignment horizontal="left"/>
    </xf>
    <xf numFmtId="0" fontId="0" fillId="0" borderId="0" xfId="0" applyFill="1" applyBorder="1"/>
    <xf numFmtId="0" fontId="0" fillId="0" borderId="24" xfId="0" applyBorder="1"/>
    <xf numFmtId="0" fontId="5" fillId="0" borderId="6" xfId="0" applyFont="1" applyFill="1" applyBorder="1" applyAlignment="1">
      <alignment horizontal="center"/>
    </xf>
    <xf numFmtId="0" fontId="5" fillId="0" borderId="36" xfId="0" applyFont="1" applyFill="1" applyBorder="1" applyAlignment="1">
      <alignment horizontal="center"/>
    </xf>
    <xf numFmtId="0" fontId="0" fillId="0" borderId="37" xfId="0" applyFill="1" applyBorder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left" vertical="center"/>
    </xf>
    <xf numFmtId="0" fontId="0" fillId="0" borderId="8" xfId="0" applyFill="1" applyBorder="1" applyAlignment="1">
      <alignment horizontal="left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0" fillId="0" borderId="27" xfId="0" applyFill="1" applyBorder="1" applyAlignment="1">
      <alignment horizontal="left"/>
    </xf>
    <xf numFmtId="0" fontId="0" fillId="0" borderId="33" xfId="0" applyFill="1" applyBorder="1" applyAlignment="1">
      <alignment horizontal="left"/>
    </xf>
    <xf numFmtId="0" fontId="14" fillId="0" borderId="8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0" fillId="0" borderId="2" xfId="0" applyFill="1" applyBorder="1" applyAlignment="1">
      <alignment horizontal="left"/>
    </xf>
    <xf numFmtId="0" fontId="9" fillId="0" borderId="21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 vertical="center"/>
    </xf>
    <xf numFmtId="0" fontId="19" fillId="0" borderId="8" xfId="0" applyFont="1" applyFill="1" applyBorder="1" applyAlignment="1" applyProtection="1">
      <alignment horizontal="center" vertical="center"/>
      <protection locked="0"/>
    </xf>
    <xf numFmtId="0" fontId="19" fillId="0" borderId="8" xfId="0" applyFont="1" applyFill="1" applyBorder="1" applyAlignment="1" applyProtection="1">
      <alignment horizontal="left" vertical="center"/>
      <protection locked="0"/>
    </xf>
    <xf numFmtId="0" fontId="19" fillId="0" borderId="1" xfId="0" applyFont="1" applyFill="1" applyBorder="1" applyAlignment="1" applyProtection="1">
      <alignment horizontal="center" vertical="center"/>
      <protection locked="0"/>
    </xf>
    <xf numFmtId="0" fontId="19" fillId="0" borderId="1" xfId="0" applyFont="1" applyFill="1" applyBorder="1" applyAlignment="1" applyProtection="1">
      <alignment horizontal="left" vertical="center"/>
      <protection locked="0"/>
    </xf>
    <xf numFmtId="0" fontId="19" fillId="0" borderId="2" xfId="0" applyFont="1" applyFill="1" applyBorder="1" applyAlignment="1" applyProtection="1">
      <alignment horizontal="center" vertical="center"/>
      <protection locked="0"/>
    </xf>
    <xf numFmtId="0" fontId="19" fillId="0" borderId="2" xfId="0" applyFont="1" applyFill="1" applyBorder="1" applyAlignment="1" applyProtection="1">
      <alignment horizontal="left" vertical="center"/>
      <protection locked="0"/>
    </xf>
    <xf numFmtId="0" fontId="0" fillId="0" borderId="30" xfId="0" applyFill="1" applyBorder="1" applyAlignment="1">
      <alignment horizontal="center"/>
    </xf>
    <xf numFmtId="20" fontId="5" fillId="0" borderId="2" xfId="0" applyNumberFormat="1" applyFont="1" applyBorder="1" applyAlignment="1">
      <alignment horizontal="center"/>
    </xf>
    <xf numFmtId="20" fontId="15" fillId="0" borderId="2" xfId="0" applyNumberFormat="1" applyFont="1" applyBorder="1" applyAlignment="1">
      <alignment horizontal="center"/>
    </xf>
    <xf numFmtId="1" fontId="0" fillId="0" borderId="0" xfId="0" applyNumberFormat="1"/>
    <xf numFmtId="1" fontId="1" fillId="0" borderId="9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" fontId="7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0" fillId="0" borderId="0" xfId="0" applyFill="1" applyBorder="1" applyAlignment="1">
      <alignment horizontal="left"/>
    </xf>
    <xf numFmtId="0" fontId="2" fillId="3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Border="1"/>
    <xf numFmtId="1" fontId="0" fillId="0" borderId="0" xfId="0" applyNumberFormat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26" xfId="0" applyFill="1" applyBorder="1"/>
    <xf numFmtId="0" fontId="0" fillId="0" borderId="16" xfId="0" applyFill="1" applyBorder="1"/>
    <xf numFmtId="0" fontId="5" fillId="0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/>
    </xf>
    <xf numFmtId="0" fontId="15" fillId="0" borderId="8" xfId="0" applyFont="1" applyBorder="1" applyAlignment="1">
      <alignment horizontal="center" vertical="center"/>
    </xf>
    <xf numFmtId="0" fontId="17" fillId="8" borderId="38" xfId="0" applyFont="1" applyFill="1" applyBorder="1" applyAlignment="1">
      <alignment horizontal="center" vertical="center"/>
    </xf>
    <xf numFmtId="164" fontId="11" fillId="0" borderId="0" xfId="0" applyNumberFormat="1" applyFont="1" applyFill="1" applyAlignment="1"/>
    <xf numFmtId="0" fontId="0" fillId="12" borderId="0" xfId="0" applyFill="1"/>
    <xf numFmtId="0" fontId="7" fillId="13" borderId="0" xfId="0" applyFont="1" applyFill="1" applyBorder="1" applyAlignment="1">
      <alignment horizontal="center"/>
    </xf>
    <xf numFmtId="0" fontId="5" fillId="13" borderId="0" xfId="0" applyFont="1" applyFill="1" applyBorder="1" applyAlignment="1">
      <alignment horizontal="center"/>
    </xf>
    <xf numFmtId="0" fontId="0" fillId="13" borderId="0" xfId="0" applyFill="1" applyBorder="1"/>
    <xf numFmtId="0" fontId="0" fillId="13" borderId="41" xfId="0" applyFill="1" applyBorder="1"/>
    <xf numFmtId="1" fontId="0" fillId="13" borderId="42" xfId="0" applyNumberFormat="1" applyFill="1" applyBorder="1"/>
    <xf numFmtId="0" fontId="0" fillId="13" borderId="42" xfId="0" applyFill="1" applyBorder="1"/>
    <xf numFmtId="0" fontId="0" fillId="13" borderId="43" xfId="0" applyFill="1" applyBorder="1"/>
    <xf numFmtId="0" fontId="0" fillId="13" borderId="44" xfId="0" applyFill="1" applyBorder="1"/>
    <xf numFmtId="1" fontId="0" fillId="13" borderId="0" xfId="0" applyNumberFormat="1" applyFill="1" applyBorder="1"/>
    <xf numFmtId="0" fontId="0" fillId="13" borderId="45" xfId="0" applyFill="1" applyBorder="1"/>
    <xf numFmtId="0" fontId="1" fillId="13" borderId="0" xfId="0" applyFont="1" applyFill="1" applyBorder="1"/>
    <xf numFmtId="0" fontId="7" fillId="13" borderId="47" xfId="0" applyFont="1" applyFill="1" applyBorder="1" applyAlignment="1">
      <alignment horizontal="center"/>
    </xf>
    <xf numFmtId="0" fontId="5" fillId="13" borderId="47" xfId="0" applyFont="1" applyFill="1" applyBorder="1" applyAlignment="1">
      <alignment horizontal="center"/>
    </xf>
    <xf numFmtId="0" fontId="0" fillId="13" borderId="47" xfId="0" applyFill="1" applyBorder="1"/>
    <xf numFmtId="0" fontId="0" fillId="13" borderId="48" xfId="0" applyFill="1" applyBorder="1"/>
    <xf numFmtId="0" fontId="3" fillId="13" borderId="0" xfId="0" applyFont="1" applyFill="1" applyBorder="1" applyAlignment="1">
      <alignment horizontal="right"/>
    </xf>
    <xf numFmtId="0" fontId="2" fillId="13" borderId="0" xfId="0" applyFont="1" applyFill="1" applyBorder="1"/>
    <xf numFmtId="0" fontId="2" fillId="13" borderId="0" xfId="0" applyFont="1" applyFill="1" applyBorder="1" applyAlignment="1">
      <alignment horizontal="center"/>
    </xf>
    <xf numFmtId="0" fontId="5" fillId="13" borderId="44" xfId="0" applyFont="1" applyFill="1" applyBorder="1" applyAlignment="1">
      <alignment horizontal="center"/>
    </xf>
    <xf numFmtId="0" fontId="5" fillId="13" borderId="46" xfId="0" applyFont="1" applyFill="1" applyBorder="1" applyAlignment="1">
      <alignment horizontal="center"/>
    </xf>
    <xf numFmtId="164" fontId="0" fillId="13" borderId="0" xfId="0" applyNumberFormat="1" applyFill="1" applyBorder="1" applyAlignment="1">
      <alignment horizontal="left"/>
    </xf>
    <xf numFmtId="0" fontId="6" fillId="0" borderId="1" xfId="0" applyFont="1" applyFill="1" applyBorder="1" applyAlignment="1" applyProtection="1">
      <alignment horizontal="left"/>
      <protection locked="0"/>
    </xf>
    <xf numFmtId="0" fontId="6" fillId="0" borderId="2" xfId="0" applyFont="1" applyFill="1" applyBorder="1" applyAlignment="1" applyProtection="1">
      <alignment horizontal="left"/>
      <protection locked="0"/>
    </xf>
    <xf numFmtId="0" fontId="2" fillId="14" borderId="3" xfId="0" applyFont="1" applyFill="1" applyBorder="1" applyAlignment="1">
      <alignment horizontal="center"/>
    </xf>
    <xf numFmtId="0" fontId="2" fillId="14" borderId="16" xfId="0" applyFont="1" applyFill="1" applyBorder="1" applyAlignment="1">
      <alignment horizontal="center"/>
    </xf>
    <xf numFmtId="0" fontId="2" fillId="14" borderId="5" xfId="0" applyFont="1" applyFill="1" applyBorder="1" applyAlignment="1">
      <alignment horizontal="center"/>
    </xf>
    <xf numFmtId="0" fontId="2" fillId="15" borderId="3" xfId="0" applyFont="1" applyFill="1" applyBorder="1" applyAlignment="1">
      <alignment horizontal="center"/>
    </xf>
    <xf numFmtId="0" fontId="2" fillId="15" borderId="37" xfId="0" applyFont="1" applyFill="1" applyBorder="1" applyAlignment="1">
      <alignment horizontal="center"/>
    </xf>
    <xf numFmtId="0" fontId="2" fillId="15" borderId="26" xfId="0" applyFont="1" applyFill="1" applyBorder="1" applyAlignment="1">
      <alignment horizontal="center"/>
    </xf>
    <xf numFmtId="0" fontId="2" fillId="15" borderId="16" xfId="0" applyFont="1" applyFill="1" applyBorder="1" applyAlignment="1">
      <alignment horizontal="center"/>
    </xf>
    <xf numFmtId="0" fontId="2" fillId="15" borderId="5" xfId="0" applyFont="1" applyFill="1" applyBorder="1" applyAlignment="1">
      <alignment horizontal="center"/>
    </xf>
    <xf numFmtId="0" fontId="6" fillId="16" borderId="9" xfId="0" applyFont="1" applyFill="1" applyBorder="1" applyAlignment="1" applyProtection="1">
      <alignment horizontal="left"/>
      <protection locked="0"/>
    </xf>
    <xf numFmtId="1" fontId="1" fillId="17" borderId="5" xfId="0" applyNumberFormat="1" applyFont="1" applyFill="1" applyBorder="1" applyAlignment="1">
      <alignment horizontal="center"/>
    </xf>
    <xf numFmtId="0" fontId="1" fillId="17" borderId="5" xfId="0" applyFont="1" applyFill="1" applyBorder="1" applyAlignment="1">
      <alignment horizontal="center"/>
    </xf>
    <xf numFmtId="0" fontId="6" fillId="17" borderId="9" xfId="0" applyFont="1" applyFill="1" applyBorder="1" applyAlignment="1" applyProtection="1">
      <alignment horizontal="left"/>
      <protection locked="0"/>
    </xf>
    <xf numFmtId="1" fontId="1" fillId="17" borderId="3" xfId="0" applyNumberFormat="1" applyFont="1" applyFill="1" applyBorder="1" applyAlignment="1">
      <alignment horizontal="center"/>
    </xf>
    <xf numFmtId="0" fontId="1" fillId="17" borderId="3" xfId="0" applyFont="1" applyFill="1" applyBorder="1" applyAlignment="1">
      <alignment horizontal="center"/>
    </xf>
    <xf numFmtId="0" fontId="6" fillId="17" borderId="1" xfId="0" applyFont="1" applyFill="1" applyBorder="1" applyAlignment="1" applyProtection="1">
      <alignment horizontal="left"/>
      <protection locked="0"/>
    </xf>
    <xf numFmtId="1" fontId="1" fillId="17" borderId="6" xfId="0" applyNumberFormat="1" applyFont="1" applyFill="1" applyBorder="1" applyAlignment="1">
      <alignment horizontal="center"/>
    </xf>
    <xf numFmtId="0" fontId="1" fillId="17" borderId="6" xfId="0" applyFont="1" applyFill="1" applyBorder="1" applyAlignment="1">
      <alignment horizontal="center"/>
    </xf>
    <xf numFmtId="0" fontId="6" fillId="17" borderId="2" xfId="0" applyFont="1" applyFill="1" applyBorder="1" applyAlignment="1" applyProtection="1">
      <alignment horizontal="left"/>
      <protection locked="0"/>
    </xf>
    <xf numFmtId="0" fontId="0" fillId="17" borderId="9" xfId="0" applyFill="1" applyBorder="1"/>
    <xf numFmtId="0" fontId="0" fillId="17" borderId="1" xfId="0" applyFill="1" applyBorder="1"/>
    <xf numFmtId="0" fontId="0" fillId="17" borderId="2" xfId="0" applyFill="1" applyBorder="1"/>
    <xf numFmtId="0" fontId="6" fillId="17" borderId="8" xfId="0" applyFont="1" applyFill="1" applyBorder="1" applyAlignment="1" applyProtection="1">
      <alignment horizontal="left"/>
      <protection locked="0"/>
    </xf>
    <xf numFmtId="1" fontId="1" fillId="17" borderId="8" xfId="0" applyNumberFormat="1" applyFont="1" applyFill="1" applyBorder="1" applyAlignment="1">
      <alignment horizontal="center"/>
    </xf>
    <xf numFmtId="1" fontId="1" fillId="17" borderId="1" xfId="0" applyNumberFormat="1" applyFont="1" applyFill="1" applyBorder="1" applyAlignment="1">
      <alignment horizontal="center"/>
    </xf>
    <xf numFmtId="1" fontId="1" fillId="17" borderId="2" xfId="0" applyNumberFormat="1" applyFont="1" applyFill="1" applyBorder="1" applyAlignment="1">
      <alignment horizontal="center"/>
    </xf>
    <xf numFmtId="0" fontId="1" fillId="17" borderId="2" xfId="0" applyFont="1" applyFill="1" applyBorder="1" applyAlignment="1">
      <alignment horizontal="center"/>
    </xf>
    <xf numFmtId="0" fontId="0" fillId="17" borderId="8" xfId="0" applyFill="1" applyBorder="1"/>
    <xf numFmtId="0" fontId="1" fillId="17" borderId="1" xfId="0" applyFont="1" applyFill="1" applyBorder="1" applyAlignment="1">
      <alignment horizontal="center"/>
    </xf>
    <xf numFmtId="0" fontId="4" fillId="10" borderId="4" xfId="3" applyBorder="1" applyAlignment="1">
      <alignment horizontal="center"/>
    </xf>
    <xf numFmtId="0" fontId="4" fillId="10" borderId="13" xfId="3" applyBorder="1" applyAlignment="1">
      <alignment horizontal="center"/>
    </xf>
    <xf numFmtId="0" fontId="4" fillId="11" borderId="4" xfId="4" applyBorder="1"/>
    <xf numFmtId="0" fontId="4" fillId="11" borderId="4" xfId="4" applyBorder="1" applyAlignment="1">
      <alignment horizontal="center"/>
    </xf>
    <xf numFmtId="0" fontId="4" fillId="11" borderId="13" xfId="4" applyBorder="1" applyAlignment="1">
      <alignment horizontal="center"/>
    </xf>
    <xf numFmtId="0" fontId="4" fillId="11" borderId="11" xfId="4" applyBorder="1" applyAlignment="1">
      <alignment horizontal="center"/>
    </xf>
    <xf numFmtId="0" fontId="4" fillId="11" borderId="4" xfId="4" applyBorder="1" applyAlignment="1">
      <alignment horizontal="center" vertical="center"/>
    </xf>
    <xf numFmtId="0" fontId="4" fillId="11" borderId="4" xfId="4" applyBorder="1" applyAlignment="1">
      <alignment vertical="center"/>
    </xf>
    <xf numFmtId="0" fontId="4" fillId="11" borderId="13" xfId="4" applyBorder="1" applyAlignment="1">
      <alignment horizontal="center" vertical="center"/>
    </xf>
    <xf numFmtId="1" fontId="4" fillId="11" borderId="4" xfId="4" applyNumberFormat="1" applyBorder="1" applyAlignment="1">
      <alignment horizontal="center" vertical="center"/>
    </xf>
    <xf numFmtId="0" fontId="4" fillId="11" borderId="20" xfId="4" applyBorder="1" applyAlignment="1">
      <alignment horizontal="center" vertical="center"/>
    </xf>
    <xf numFmtId="0" fontId="4" fillId="11" borderId="11" xfId="4" applyBorder="1" applyAlignment="1">
      <alignment horizontal="center" vertical="center"/>
    </xf>
    <xf numFmtId="0" fontId="4" fillId="11" borderId="42" xfId="4" applyBorder="1"/>
    <xf numFmtId="1" fontId="4" fillId="11" borderId="42" xfId="4" applyNumberFormat="1" applyBorder="1"/>
    <xf numFmtId="0" fontId="4" fillId="11" borderId="43" xfId="4" applyBorder="1"/>
    <xf numFmtId="0" fontId="4" fillId="11" borderId="46" xfId="4" applyBorder="1"/>
    <xf numFmtId="0" fontId="4" fillId="11" borderId="47" xfId="4" applyBorder="1"/>
    <xf numFmtId="1" fontId="4" fillId="11" borderId="47" xfId="4" applyNumberFormat="1" applyBorder="1"/>
    <xf numFmtId="0" fontId="4" fillId="11" borderId="48" xfId="4" applyBorder="1"/>
    <xf numFmtId="0" fontId="4" fillId="11" borderId="17" xfId="4" applyBorder="1" applyAlignment="1">
      <alignment horizontal="center"/>
    </xf>
    <xf numFmtId="0" fontId="4" fillId="11" borderId="17" xfId="4" applyBorder="1"/>
    <xf numFmtId="0" fontId="1" fillId="14" borderId="1" xfId="0" applyFont="1" applyFill="1" applyBorder="1" applyAlignment="1">
      <alignment horizontal="center"/>
    </xf>
    <xf numFmtId="1" fontId="1" fillId="16" borderId="9" xfId="0" applyNumberFormat="1" applyFont="1" applyFill="1" applyBorder="1" applyAlignment="1">
      <alignment horizontal="center"/>
    </xf>
    <xf numFmtId="0" fontId="1" fillId="16" borderId="9" xfId="0" applyFont="1" applyFill="1" applyBorder="1" applyAlignment="1">
      <alignment horizontal="center"/>
    </xf>
    <xf numFmtId="1" fontId="1" fillId="16" borderId="1" xfId="0" applyNumberFormat="1" applyFont="1" applyFill="1" applyBorder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2" fillId="16" borderId="5" xfId="0" applyFont="1" applyFill="1" applyBorder="1"/>
    <xf numFmtId="0" fontId="2" fillId="16" borderId="3" xfId="0" applyFont="1" applyFill="1" applyBorder="1"/>
    <xf numFmtId="0" fontId="2" fillId="16" borderId="3" xfId="0" applyFont="1" applyFill="1" applyBorder="1" applyAlignment="1">
      <alignment horizontal="left"/>
    </xf>
    <xf numFmtId="1" fontId="1" fillId="16" borderId="2" xfId="0" applyNumberFormat="1" applyFont="1" applyFill="1" applyBorder="1" applyAlignment="1">
      <alignment horizontal="center"/>
    </xf>
    <xf numFmtId="0" fontId="1" fillId="16" borderId="2" xfId="0" applyFont="1" applyFill="1" applyBorder="1" applyAlignment="1">
      <alignment horizontal="center"/>
    </xf>
    <xf numFmtId="0" fontId="2" fillId="16" borderId="6" xfId="0" applyFont="1" applyFill="1" applyBorder="1"/>
    <xf numFmtId="0" fontId="0" fillId="16" borderId="9" xfId="0" applyFill="1" applyBorder="1"/>
    <xf numFmtId="0" fontId="0" fillId="16" borderId="1" xfId="0" applyFill="1" applyBorder="1"/>
    <xf numFmtId="0" fontId="0" fillId="16" borderId="7" xfId="0" applyFill="1" applyBorder="1"/>
    <xf numFmtId="0" fontId="2" fillId="16" borderId="9" xfId="0" applyFont="1" applyFill="1" applyBorder="1"/>
    <xf numFmtId="0" fontId="2" fillId="16" borderId="10" xfId="0" applyFont="1" applyFill="1" applyBorder="1"/>
    <xf numFmtId="0" fontId="2" fillId="16" borderId="1" xfId="0" applyFont="1" applyFill="1" applyBorder="1"/>
    <xf numFmtId="0" fontId="2" fillId="16" borderId="2" xfId="0" applyFont="1" applyFill="1" applyBorder="1"/>
    <xf numFmtId="0" fontId="0" fillId="16" borderId="2" xfId="0" applyFill="1" applyBorder="1"/>
    <xf numFmtId="1" fontId="1" fillId="16" borderId="4" xfId="0" applyNumberFormat="1" applyFont="1" applyFill="1" applyBorder="1" applyAlignment="1">
      <alignment horizontal="center"/>
    </xf>
    <xf numFmtId="0" fontId="1" fillId="16" borderId="4" xfId="0" applyFont="1" applyFill="1" applyBorder="1" applyAlignment="1">
      <alignment horizontal="center"/>
    </xf>
    <xf numFmtId="0" fontId="0" fillId="16" borderId="12" xfId="0" applyFill="1" applyBorder="1"/>
    <xf numFmtId="0" fontId="0" fillId="16" borderId="8" xfId="0" applyFill="1" applyBorder="1"/>
    <xf numFmtId="0" fontId="2" fillId="16" borderId="8" xfId="0" applyFont="1" applyFill="1" applyBorder="1"/>
    <xf numFmtId="0" fontId="2" fillId="16" borderId="7" xfId="0" applyFont="1" applyFill="1" applyBorder="1"/>
    <xf numFmtId="1" fontId="1" fillId="16" borderId="7" xfId="0" applyNumberFormat="1" applyFont="1" applyFill="1" applyBorder="1" applyAlignment="1">
      <alignment horizontal="center"/>
    </xf>
    <xf numFmtId="0" fontId="1" fillId="16" borderId="7" xfId="0" applyFont="1" applyFill="1" applyBorder="1" applyAlignment="1">
      <alignment horizontal="center"/>
    </xf>
    <xf numFmtId="0" fontId="0" fillId="16" borderId="10" xfId="0" applyFill="1" applyBorder="1"/>
    <xf numFmtId="0" fontId="4" fillId="11" borderId="15" xfId="4" applyBorder="1" applyAlignment="1">
      <alignment horizontal="center"/>
    </xf>
    <xf numFmtId="0" fontId="4" fillId="11" borderId="15" xfId="4" applyBorder="1"/>
    <xf numFmtId="0" fontId="2" fillId="4" borderId="9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20" fontId="2" fillId="4" borderId="1" xfId="0" applyNumberFormat="1" applyFont="1" applyFill="1" applyBorder="1" applyAlignment="1">
      <alignment horizontal="center"/>
    </xf>
    <xf numFmtId="20" fontId="2" fillId="4" borderId="2" xfId="0" applyNumberFormat="1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0" fillId="4" borderId="1" xfId="0" applyFill="1" applyBorder="1"/>
    <xf numFmtId="0" fontId="0" fillId="4" borderId="2" xfId="0" applyFill="1" applyBorder="1"/>
    <xf numFmtId="0" fontId="1" fillId="5" borderId="40" xfId="0" applyFont="1" applyFill="1" applyBorder="1" applyAlignment="1">
      <alignment horizontal="center" vertical="center"/>
    </xf>
    <xf numFmtId="0" fontId="1" fillId="6" borderId="40" xfId="0" applyFont="1" applyFill="1" applyBorder="1" applyAlignment="1">
      <alignment horizontal="center" vertical="center"/>
    </xf>
    <xf numFmtId="0" fontId="5" fillId="13" borderId="0" xfId="0" applyFont="1" applyFill="1" applyBorder="1" applyAlignment="1" applyProtection="1">
      <alignment horizontal="center" vertical="center"/>
      <protection locked="0"/>
    </xf>
    <xf numFmtId="0" fontId="16" fillId="13" borderId="0" xfId="0" applyFont="1" applyFill="1" applyBorder="1" applyAlignment="1">
      <alignment horizontal="center"/>
    </xf>
    <xf numFmtId="0" fontId="5" fillId="13" borderId="0" xfId="0" applyFont="1" applyFill="1" applyBorder="1" applyAlignment="1">
      <alignment horizontal="center" vertical="center"/>
    </xf>
    <xf numFmtId="0" fontId="23" fillId="10" borderId="41" xfId="3" applyFont="1" applyBorder="1" applyAlignment="1">
      <alignment vertical="center"/>
    </xf>
    <xf numFmtId="0" fontId="23" fillId="10" borderId="43" xfId="3" applyFont="1" applyBorder="1" applyAlignment="1">
      <alignment vertical="center"/>
    </xf>
    <xf numFmtId="0" fontId="23" fillId="10" borderId="46" xfId="3" applyFont="1" applyBorder="1" applyAlignment="1">
      <alignment vertical="center"/>
    </xf>
    <xf numFmtId="0" fontId="23" fillId="10" borderId="48" xfId="3" applyFont="1" applyBorder="1" applyAlignment="1">
      <alignment vertical="center"/>
    </xf>
    <xf numFmtId="0" fontId="4" fillId="10" borderId="4" xfId="3" applyBorder="1" applyAlignment="1">
      <alignment horizontal="center" vertical="center"/>
    </xf>
    <xf numFmtId="0" fontId="4" fillId="10" borderId="13" xfId="3" applyBorder="1" applyAlignment="1">
      <alignment horizontal="center" vertical="center"/>
    </xf>
    <xf numFmtId="0" fontId="4" fillId="10" borderId="11" xfId="3" applyBorder="1" applyAlignment="1">
      <alignment horizontal="center" vertical="center"/>
    </xf>
    <xf numFmtId="0" fontId="0" fillId="12" borderId="0" xfId="0" applyFill="1" applyBorder="1"/>
    <xf numFmtId="0" fontId="2" fillId="12" borderId="0" xfId="0" applyFont="1" applyFill="1" applyBorder="1"/>
    <xf numFmtId="0" fontId="1" fillId="12" borderId="0" xfId="0" applyFont="1" applyFill="1" applyBorder="1"/>
    <xf numFmtId="0" fontId="0" fillId="12" borderId="46" xfId="0" applyFill="1" applyBorder="1"/>
    <xf numFmtId="0" fontId="0" fillId="12" borderId="47" xfId="0" applyFill="1" applyBorder="1"/>
    <xf numFmtId="0" fontId="0" fillId="12" borderId="48" xfId="0" applyFill="1" applyBorder="1"/>
    <xf numFmtId="0" fontId="7" fillId="3" borderId="0" xfId="0" applyFont="1" applyFill="1" applyBorder="1"/>
    <xf numFmtId="0" fontId="0" fillId="12" borderId="44" xfId="0" applyFill="1" applyBorder="1"/>
    <xf numFmtId="0" fontId="0" fillId="12" borderId="45" xfId="0" applyFill="1" applyBorder="1"/>
    <xf numFmtId="0" fontId="1" fillId="17" borderId="37" xfId="0" applyFont="1" applyFill="1" applyBorder="1" applyAlignment="1">
      <alignment horizontal="center"/>
    </xf>
    <xf numFmtId="0" fontId="25" fillId="11" borderId="41" xfId="4" applyFont="1" applyBorder="1"/>
    <xf numFmtId="2" fontId="6" fillId="17" borderId="8" xfId="0" applyNumberFormat="1" applyFont="1" applyFill="1" applyBorder="1" applyAlignment="1" applyProtection="1">
      <alignment horizontal="left"/>
      <protection locked="0"/>
    </xf>
    <xf numFmtId="0" fontId="1" fillId="3" borderId="0" xfId="0" applyFont="1" applyFill="1"/>
    <xf numFmtId="0" fontId="3" fillId="3" borderId="0" xfId="0" applyFont="1" applyFill="1" applyAlignment="1">
      <alignment horizontal="right"/>
    </xf>
    <xf numFmtId="164" fontId="0" fillId="3" borderId="0" xfId="0" applyNumberFormat="1" applyFill="1"/>
    <xf numFmtId="0" fontId="1" fillId="0" borderId="59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2" fillId="14" borderId="2" xfId="0" applyFont="1" applyFill="1" applyBorder="1" applyAlignment="1">
      <alignment horizontal="center"/>
    </xf>
    <xf numFmtId="0" fontId="2" fillId="14" borderId="18" xfId="0" applyFont="1" applyFill="1" applyBorder="1" applyAlignment="1">
      <alignment horizontal="center"/>
    </xf>
    <xf numFmtId="0" fontId="2" fillId="14" borderId="29" xfId="0" applyFont="1" applyFill="1" applyBorder="1" applyAlignment="1">
      <alignment horizontal="center"/>
    </xf>
    <xf numFmtId="0" fontId="2" fillId="14" borderId="9" xfId="0" applyFont="1" applyFill="1" applyBorder="1" applyAlignment="1">
      <alignment horizontal="center"/>
    </xf>
    <xf numFmtId="0" fontId="2" fillId="14" borderId="1" xfId="0" applyFont="1" applyFill="1" applyBorder="1" applyAlignment="1">
      <alignment horizontal="center"/>
    </xf>
    <xf numFmtId="20" fontId="2" fillId="14" borderId="1" xfId="0" applyNumberFormat="1" applyFont="1" applyFill="1" applyBorder="1" applyAlignment="1">
      <alignment horizontal="center"/>
    </xf>
    <xf numFmtId="0" fontId="2" fillId="14" borderId="14" xfId="0" applyFont="1" applyFill="1" applyBorder="1" applyAlignment="1">
      <alignment horizontal="center"/>
    </xf>
    <xf numFmtId="0" fontId="0" fillId="14" borderId="1" xfId="0" applyFill="1" applyBorder="1"/>
    <xf numFmtId="0" fontId="0" fillId="14" borderId="2" xfId="0" applyFill="1" applyBorder="1"/>
    <xf numFmtId="0" fontId="2" fillId="14" borderId="8" xfId="0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0" fontId="2" fillId="14" borderId="2" xfId="0" applyNumberFormat="1" applyFont="1" applyFill="1" applyBorder="1" applyAlignment="1">
      <alignment horizontal="center"/>
    </xf>
    <xf numFmtId="0" fontId="4" fillId="10" borderId="11" xfId="3" applyBorder="1" applyAlignment="1">
      <alignment horizontal="center"/>
    </xf>
    <xf numFmtId="0" fontId="4" fillId="10" borderId="4" xfId="3" applyBorder="1" applyAlignment="1">
      <alignment vertical="center"/>
    </xf>
    <xf numFmtId="1" fontId="4" fillId="10" borderId="4" xfId="3" applyNumberFormat="1" applyBorder="1" applyAlignment="1">
      <alignment horizontal="center" vertical="center"/>
    </xf>
    <xf numFmtId="0" fontId="4" fillId="10" borderId="17" xfId="3" applyBorder="1" applyAlignment="1">
      <alignment horizontal="center"/>
    </xf>
    <xf numFmtId="0" fontId="4" fillId="10" borderId="15" xfId="3" applyBorder="1" applyAlignment="1">
      <alignment horizontal="center"/>
    </xf>
    <xf numFmtId="0" fontId="2" fillId="14" borderId="1" xfId="0" applyFont="1" applyFill="1" applyBorder="1"/>
    <xf numFmtId="0" fontId="0" fillId="17" borderId="54" xfId="0" applyFill="1" applyBorder="1" applyAlignment="1">
      <alignment horizontal="center"/>
    </xf>
    <xf numFmtId="0" fontId="1" fillId="13" borderId="0" xfId="0" applyFont="1" applyFill="1" applyBorder="1" applyAlignment="1"/>
    <xf numFmtId="0" fontId="23" fillId="11" borderId="51" xfId="4" applyFont="1" applyBorder="1" applyAlignment="1">
      <alignment horizontal="center" vertical="center"/>
    </xf>
    <xf numFmtId="0" fontId="23" fillId="11" borderId="42" xfId="4" applyFont="1" applyBorder="1" applyAlignment="1">
      <alignment horizontal="center" vertical="center"/>
    </xf>
    <xf numFmtId="0" fontId="23" fillId="11" borderId="52" xfId="4" applyFont="1" applyBorder="1" applyAlignment="1">
      <alignment horizontal="center" vertical="center"/>
    </xf>
    <xf numFmtId="0" fontId="23" fillId="11" borderId="49" xfId="4" applyFont="1" applyBorder="1" applyAlignment="1">
      <alignment horizontal="center" vertical="center"/>
    </xf>
    <xf numFmtId="0" fontId="23" fillId="11" borderId="47" xfId="4" applyFont="1" applyBorder="1" applyAlignment="1">
      <alignment horizontal="center" vertical="center"/>
    </xf>
    <xf numFmtId="0" fontId="23" fillId="11" borderId="50" xfId="4" applyFont="1" applyBorder="1" applyAlignment="1">
      <alignment horizontal="center" vertical="center"/>
    </xf>
    <xf numFmtId="0" fontId="21" fillId="9" borderId="39" xfId="2" applyAlignment="1">
      <alignment horizontal="center"/>
    </xf>
    <xf numFmtId="0" fontId="0" fillId="17" borderId="53" xfId="0" applyFill="1" applyBorder="1" applyAlignment="1">
      <alignment horizontal="center"/>
    </xf>
    <xf numFmtId="0" fontId="23" fillId="10" borderId="51" xfId="3" applyFont="1" applyBorder="1" applyAlignment="1">
      <alignment horizontal="center" vertical="center"/>
    </xf>
    <xf numFmtId="0" fontId="23" fillId="10" borderId="42" xfId="3" applyFont="1" applyBorder="1" applyAlignment="1">
      <alignment horizontal="center" vertical="center"/>
    </xf>
    <xf numFmtId="0" fontId="23" fillId="10" borderId="52" xfId="3" applyFont="1" applyBorder="1" applyAlignment="1">
      <alignment horizontal="center" vertical="center"/>
    </xf>
    <xf numFmtId="0" fontId="23" fillId="10" borderId="49" xfId="3" applyFont="1" applyBorder="1" applyAlignment="1">
      <alignment horizontal="center" vertical="center"/>
    </xf>
    <xf numFmtId="0" fontId="23" fillId="10" borderId="47" xfId="3" applyFont="1" applyBorder="1" applyAlignment="1">
      <alignment horizontal="center" vertical="center"/>
    </xf>
    <xf numFmtId="0" fontId="23" fillId="10" borderId="50" xfId="3" applyFont="1" applyBorder="1" applyAlignment="1">
      <alignment horizontal="center" vertical="center"/>
    </xf>
    <xf numFmtId="0" fontId="0" fillId="12" borderId="58" xfId="0" applyFill="1" applyBorder="1" applyAlignment="1">
      <alignment horizontal="center"/>
    </xf>
    <xf numFmtId="0" fontId="0" fillId="12" borderId="56" xfId="0" applyFill="1" applyBorder="1" applyAlignment="1">
      <alignment horizontal="center"/>
    </xf>
    <xf numFmtId="0" fontId="24" fillId="12" borderId="57" xfId="0" applyFont="1" applyFill="1" applyBorder="1" applyAlignment="1">
      <alignment horizontal="left"/>
    </xf>
    <xf numFmtId="0" fontId="1" fillId="3" borderId="0" xfId="0" applyFont="1" applyFill="1" applyAlignment="1">
      <alignment vertical="center"/>
    </xf>
    <xf numFmtId="0" fontId="0" fillId="17" borderId="55" xfId="0" applyFill="1" applyBorder="1" applyAlignment="1">
      <alignment horizontal="center"/>
    </xf>
    <xf numFmtId="0" fontId="20" fillId="8" borderId="38" xfId="0" applyFont="1" applyFill="1" applyBorder="1" applyAlignment="1">
      <alignment horizontal="center" vertical="center"/>
    </xf>
    <xf numFmtId="0" fontId="20" fillId="8" borderId="31" xfId="0" applyFont="1" applyFill="1" applyBorder="1" applyAlignment="1">
      <alignment horizontal="center" vertical="center"/>
    </xf>
    <xf numFmtId="0" fontId="20" fillId="8" borderId="3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2" fontId="6" fillId="0" borderId="9" xfId="0" applyNumberFormat="1" applyFont="1" applyFill="1" applyBorder="1" applyAlignment="1" applyProtection="1">
      <alignment horizontal="left"/>
      <protection locked="0"/>
    </xf>
    <xf numFmtId="0" fontId="4" fillId="3" borderId="60" xfId="4" applyFill="1" applyBorder="1" applyAlignment="1">
      <alignment horizontal="center" vertical="center"/>
    </xf>
    <xf numFmtId="1" fontId="1" fillId="3" borderId="60" xfId="0" applyNumberFormat="1" applyFont="1" applyFill="1" applyBorder="1" applyAlignment="1">
      <alignment horizontal="center"/>
    </xf>
    <xf numFmtId="0" fontId="21" fillId="3" borderId="0" xfId="2" applyFill="1" applyBorder="1" applyAlignment="1"/>
    <xf numFmtId="0" fontId="4" fillId="10" borderId="17" xfId="3" applyBorder="1" applyAlignment="1">
      <alignment horizontal="center" vertical="center"/>
    </xf>
    <xf numFmtId="0" fontId="4" fillId="10" borderId="62" xfId="3" applyBorder="1" applyAlignment="1">
      <alignment horizontal="center" vertical="center"/>
    </xf>
    <xf numFmtId="0" fontId="4" fillId="10" borderId="63" xfId="3" applyBorder="1" applyAlignment="1">
      <alignment horizontal="center" vertical="center"/>
    </xf>
    <xf numFmtId="0" fontId="21" fillId="3" borderId="61" xfId="2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6" fillId="3" borderId="8" xfId="0" applyFont="1" applyFill="1" applyBorder="1" applyAlignment="1" applyProtection="1">
      <alignment horizontal="left"/>
      <protection locked="0"/>
    </xf>
    <xf numFmtId="0" fontId="1" fillId="3" borderId="14" xfId="0" applyFont="1" applyFill="1" applyBorder="1" applyAlignment="1">
      <alignment horizontal="center"/>
    </xf>
    <xf numFmtId="0" fontId="6" fillId="3" borderId="2" xfId="0" applyFont="1" applyFill="1" applyBorder="1" applyAlignment="1" applyProtection="1">
      <alignment horizontal="left"/>
      <protection locked="0"/>
    </xf>
    <xf numFmtId="0" fontId="2" fillId="14" borderId="26" xfId="0" applyFont="1" applyFill="1" applyBorder="1" applyAlignment="1">
      <alignment horizontal="center"/>
    </xf>
    <xf numFmtId="0" fontId="2" fillId="14" borderId="37" xfId="0" applyFont="1" applyFill="1" applyBorder="1" applyAlignment="1">
      <alignment horizontal="center"/>
    </xf>
    <xf numFmtId="2" fontId="6" fillId="0" borderId="1" xfId="0" applyNumberFormat="1" applyFont="1" applyFill="1" applyBorder="1" applyAlignment="1" applyProtection="1">
      <alignment horizontal="left"/>
      <protection locked="0"/>
    </xf>
    <xf numFmtId="2" fontId="6" fillId="0" borderId="2" xfId="0" applyNumberFormat="1" applyFont="1" applyFill="1" applyBorder="1" applyAlignment="1" applyProtection="1">
      <alignment horizontal="left"/>
      <protection locked="0"/>
    </xf>
    <xf numFmtId="0" fontId="1" fillId="3" borderId="64" xfId="0" applyFont="1" applyFill="1" applyBorder="1" applyAlignment="1">
      <alignment horizontal="center"/>
    </xf>
    <xf numFmtId="0" fontId="26" fillId="3" borderId="0" xfId="0" applyFont="1" applyFill="1" applyAlignment="1">
      <alignment horizontal="left"/>
    </xf>
    <xf numFmtId="0" fontId="2" fillId="5" borderId="65" xfId="0" applyFont="1" applyFill="1" applyBorder="1" applyAlignment="1">
      <alignment horizontal="center" vertical="center"/>
    </xf>
    <xf numFmtId="0" fontId="2" fillId="5" borderId="66" xfId="0" applyFont="1" applyFill="1" applyBorder="1" applyAlignment="1">
      <alignment horizontal="center" vertical="center"/>
    </xf>
    <xf numFmtId="0" fontId="2" fillId="6" borderId="65" xfId="0" applyFont="1" applyFill="1" applyBorder="1" applyAlignment="1">
      <alignment horizontal="center" vertical="center"/>
    </xf>
    <xf numFmtId="0" fontId="2" fillId="6" borderId="66" xfId="0" applyFont="1" applyFill="1" applyBorder="1" applyAlignment="1">
      <alignment horizontal="center" vertical="center"/>
    </xf>
  </cellXfs>
  <cellStyles count="5">
    <cellStyle name="Accent1" xfId="3" builtinId="29"/>
    <cellStyle name="Accent2" xfId="4" builtinId="33"/>
    <cellStyle name="Accent6" xfId="1" builtinId="49"/>
    <cellStyle name="Controlecel" xfId="2" builtinId="23"/>
    <cellStyle name="Standaard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H415"/>
  <sheetViews>
    <sheetView tabSelected="1" topLeftCell="C1" zoomScaleNormal="100" workbookViewId="0">
      <selection activeCell="AP6" sqref="AP6"/>
    </sheetView>
  </sheetViews>
  <sheetFormatPr defaultRowHeight="12.75"/>
  <cols>
    <col min="1" max="1" width="9.140625" style="230" hidden="1" customWidth="1"/>
    <col min="2" max="2" width="24.42578125" style="3" hidden="1" customWidth="1"/>
    <col min="3" max="3" width="14.42578125" style="3" customWidth="1"/>
    <col min="4" max="4" width="5.140625" customWidth="1"/>
    <col min="5" max="5" width="4.7109375" style="218" customWidth="1"/>
    <col min="6" max="6" width="4.7109375" customWidth="1"/>
    <col min="7" max="7" width="21.7109375" customWidth="1"/>
    <col min="8" max="8" width="11.7109375" customWidth="1"/>
    <col min="9" max="9" width="6.7109375" customWidth="1"/>
    <col min="10" max="10" width="5.7109375" customWidth="1"/>
    <col min="11" max="12" width="4.7109375" customWidth="1"/>
    <col min="13" max="13" width="21.7109375" customWidth="1"/>
    <col min="14" max="14" width="11.7109375" customWidth="1"/>
    <col min="15" max="15" width="6.7109375" customWidth="1"/>
    <col min="16" max="16" width="5.7109375" customWidth="1"/>
    <col min="17" max="17" width="5.140625" customWidth="1"/>
    <col min="18" max="18" width="4.5703125" customWidth="1"/>
    <col min="19" max="19" width="21.85546875" customWidth="1"/>
    <col min="20" max="20" width="11.28515625" customWidth="1"/>
    <col min="21" max="21" width="6.5703125" bestFit="1" customWidth="1"/>
    <col min="24" max="25" width="9.140625" style="166"/>
    <col min="26" max="26" width="5.140625" style="166" customWidth="1"/>
    <col min="27" max="27" width="4.5703125" style="166" customWidth="1"/>
    <col min="28" max="28" width="21.85546875" style="166" customWidth="1"/>
    <col min="29" max="29" width="10.7109375" style="166" bestFit="1" customWidth="1"/>
    <col min="30" max="30" width="6.5703125" style="166" customWidth="1"/>
    <col min="31" max="33" width="9.140625" style="166"/>
    <col min="34" max="34" width="4.7109375" style="166" customWidth="1"/>
    <col min="35" max="35" width="31.7109375" style="166" customWidth="1"/>
    <col min="36" max="36" width="10.85546875" style="166" customWidth="1"/>
    <col min="37" max="38" width="9.140625" style="166"/>
    <col min="39" max="39" width="4.7109375" style="166" customWidth="1"/>
    <col min="40" max="40" width="31.7109375" style="166" customWidth="1"/>
    <col min="41" max="41" width="10.7109375" style="166" customWidth="1"/>
    <col min="42" max="43" width="9.140625" style="166"/>
    <col min="44" max="44" width="4.7109375" style="166" customWidth="1"/>
    <col min="45" max="45" width="31.7109375" style="166" customWidth="1"/>
    <col min="46" max="46" width="10.7109375" style="166" customWidth="1"/>
    <col min="47" max="60" width="9.140625" style="166"/>
  </cols>
  <sheetData>
    <row r="1" spans="3:47" ht="15" customHeight="1">
      <c r="C1" s="373" t="s">
        <v>360</v>
      </c>
      <c r="D1" s="303"/>
      <c r="E1" s="304"/>
      <c r="F1" s="303"/>
      <c r="G1" s="303"/>
      <c r="H1" s="303"/>
      <c r="I1" s="400" t="s">
        <v>356</v>
      </c>
      <c r="J1" s="401"/>
      <c r="K1" s="401"/>
      <c r="L1" s="401"/>
      <c r="M1" s="401"/>
      <c r="N1" s="401"/>
      <c r="O1" s="401"/>
      <c r="P1" s="401"/>
      <c r="Q1" s="402"/>
      <c r="R1" s="303"/>
      <c r="S1" s="303"/>
      <c r="T1" s="303"/>
      <c r="U1" s="303"/>
      <c r="V1" s="303"/>
      <c r="W1" s="305"/>
      <c r="X1" s="407"/>
      <c r="Y1" s="356"/>
      <c r="Z1" s="408" t="s">
        <v>358</v>
      </c>
      <c r="AA1" s="409"/>
      <c r="AB1" s="409"/>
      <c r="AC1" s="409"/>
      <c r="AD1" s="410"/>
      <c r="AE1" s="357"/>
      <c r="AF1" s="407"/>
    </row>
    <row r="2" spans="3:47" ht="15.75" customHeight="1" thickBot="1">
      <c r="C2" s="306"/>
      <c r="D2" s="307"/>
      <c r="E2" s="308"/>
      <c r="F2" s="307"/>
      <c r="G2" s="307"/>
      <c r="H2" s="307"/>
      <c r="I2" s="403"/>
      <c r="J2" s="404"/>
      <c r="K2" s="404"/>
      <c r="L2" s="404"/>
      <c r="M2" s="404"/>
      <c r="N2" s="404"/>
      <c r="O2" s="404"/>
      <c r="P2" s="404"/>
      <c r="Q2" s="405"/>
      <c r="R2" s="307"/>
      <c r="S2" s="307"/>
      <c r="T2" s="307"/>
      <c r="U2" s="307"/>
      <c r="V2" s="307"/>
      <c r="W2" s="309"/>
      <c r="X2" s="398"/>
      <c r="Y2" s="358"/>
      <c r="Z2" s="411"/>
      <c r="AA2" s="412"/>
      <c r="AB2" s="412"/>
      <c r="AC2" s="412"/>
      <c r="AD2" s="413"/>
      <c r="AE2" s="359"/>
      <c r="AF2" s="398"/>
    </row>
    <row r="3" spans="3:47" ht="13.5" thickBot="1">
      <c r="C3" s="243"/>
      <c r="D3" s="245"/>
      <c r="E3" s="244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6"/>
      <c r="X3" s="398"/>
      <c r="Y3" s="239"/>
      <c r="Z3" s="239"/>
      <c r="AA3" s="239"/>
      <c r="AB3" s="239"/>
      <c r="AC3" s="239"/>
      <c r="AD3" s="239"/>
      <c r="AE3" s="239"/>
      <c r="AF3" s="398"/>
      <c r="AI3" s="441" t="s">
        <v>363</v>
      </c>
      <c r="AJ3" s="441"/>
    </row>
    <row r="4" spans="3:47" ht="15.75" customHeight="1" thickBot="1">
      <c r="C4" s="247"/>
      <c r="D4" s="242"/>
      <c r="E4" s="248"/>
      <c r="F4" s="242"/>
      <c r="G4" s="399" t="s">
        <v>39</v>
      </c>
      <c r="H4" s="399"/>
      <c r="I4" s="242"/>
      <c r="J4" s="242"/>
      <c r="K4" s="242"/>
      <c r="L4" s="242"/>
      <c r="M4" s="351" t="s">
        <v>30</v>
      </c>
      <c r="N4" s="242"/>
      <c r="O4" s="242"/>
      <c r="P4" s="242"/>
      <c r="Q4" s="242"/>
      <c r="R4" s="242"/>
      <c r="S4" s="352" t="s">
        <v>31</v>
      </c>
      <c r="T4" s="242"/>
      <c r="U4" s="242"/>
      <c r="V4" s="242"/>
      <c r="W4" s="249"/>
      <c r="X4" s="398"/>
      <c r="Y4" s="239"/>
      <c r="Z4" s="416" t="s">
        <v>359</v>
      </c>
      <c r="AA4" s="416"/>
      <c r="AB4" s="416"/>
      <c r="AC4" s="239"/>
      <c r="AD4" s="239"/>
      <c r="AE4" s="239"/>
      <c r="AF4" s="398"/>
      <c r="AI4" s="417" t="str">
        <f>G4</f>
        <v xml:space="preserve">WORKSHEET ZATERDAG  week 00                  </v>
      </c>
      <c r="AJ4" s="417"/>
      <c r="AN4" s="442" t="s">
        <v>361</v>
      </c>
      <c r="AS4" s="444" t="s">
        <v>362</v>
      </c>
    </row>
    <row r="5" spans="3:47" ht="7.5" customHeight="1" thickBot="1">
      <c r="C5" s="247"/>
      <c r="D5" s="242"/>
      <c r="E5" s="248"/>
      <c r="F5" s="242"/>
      <c r="G5" s="250"/>
      <c r="H5" s="250"/>
      <c r="I5" s="250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9"/>
      <c r="X5" s="398"/>
      <c r="Y5" s="239"/>
      <c r="Z5" s="414"/>
      <c r="AA5" s="239"/>
      <c r="AB5" s="239"/>
      <c r="AC5" s="239"/>
      <c r="AD5" s="239"/>
      <c r="AE5" s="239"/>
      <c r="AF5" s="398"/>
      <c r="AI5" s="417"/>
      <c r="AJ5" s="417"/>
      <c r="AK5" s="375"/>
      <c r="AN5" s="443"/>
      <c r="AS5" s="445"/>
    </row>
    <row r="6" spans="3:47" ht="24.75" customHeight="1" thickBot="1">
      <c r="C6" s="247"/>
      <c r="D6" s="242"/>
      <c r="E6" s="248"/>
      <c r="F6" s="242"/>
      <c r="G6" s="255" t="s">
        <v>355</v>
      </c>
      <c r="H6" s="260">
        <v>43145</v>
      </c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9"/>
      <c r="X6" s="398"/>
      <c r="Y6" s="239"/>
      <c r="Z6" s="415"/>
      <c r="AA6" s="239"/>
      <c r="AB6" s="239"/>
      <c r="AC6" s="239"/>
      <c r="AD6" s="239"/>
      <c r="AE6" s="239"/>
      <c r="AF6" s="398"/>
      <c r="AI6" s="376" t="s">
        <v>355</v>
      </c>
      <c r="AJ6" s="377">
        <f>H6</f>
        <v>43145</v>
      </c>
      <c r="AN6"/>
    </row>
    <row r="7" spans="3:47" ht="20.100000000000001" customHeight="1" thickBot="1">
      <c r="C7" s="247"/>
      <c r="D7" s="242"/>
      <c r="E7" s="300" t="s">
        <v>40</v>
      </c>
      <c r="F7" s="298"/>
      <c r="G7" s="301" t="s">
        <v>18</v>
      </c>
      <c r="H7" s="297" t="s">
        <v>0</v>
      </c>
      <c r="I7" s="297" t="s">
        <v>19</v>
      </c>
      <c r="J7" s="242"/>
      <c r="K7" s="297" t="s">
        <v>40</v>
      </c>
      <c r="L7" s="298"/>
      <c r="M7" s="299" t="s">
        <v>2</v>
      </c>
      <c r="N7" s="297" t="s">
        <v>0</v>
      </c>
      <c r="O7" s="297" t="s">
        <v>19</v>
      </c>
      <c r="P7" s="242"/>
      <c r="Q7" s="297" t="s">
        <v>40</v>
      </c>
      <c r="R7" s="297"/>
      <c r="S7" s="299" t="s">
        <v>2</v>
      </c>
      <c r="T7" s="302" t="s">
        <v>0</v>
      </c>
      <c r="U7" s="297" t="s">
        <v>19</v>
      </c>
      <c r="V7" s="242"/>
      <c r="W7" s="249"/>
      <c r="X7" s="398"/>
      <c r="Y7" s="239"/>
      <c r="Z7" s="394" t="s">
        <v>40</v>
      </c>
      <c r="AA7" s="393"/>
      <c r="AB7" s="360" t="s">
        <v>18</v>
      </c>
      <c r="AC7" s="360" t="s">
        <v>0</v>
      </c>
      <c r="AD7" s="360" t="s">
        <v>19</v>
      </c>
      <c r="AE7" s="239"/>
      <c r="AF7" s="398"/>
      <c r="AH7" s="393"/>
      <c r="AI7" s="360" t="s">
        <v>18</v>
      </c>
      <c r="AJ7" s="360" t="s">
        <v>0</v>
      </c>
      <c r="AK7" s="360" t="s">
        <v>19</v>
      </c>
      <c r="AM7" s="360"/>
      <c r="AN7" s="361" t="s">
        <v>2</v>
      </c>
      <c r="AO7" s="362" t="s">
        <v>0</v>
      </c>
      <c r="AP7" s="360" t="s">
        <v>19</v>
      </c>
      <c r="AR7" s="360"/>
      <c r="AS7" s="361" t="s">
        <v>2</v>
      </c>
      <c r="AT7" s="362" t="s">
        <v>0</v>
      </c>
      <c r="AU7" s="360" t="s">
        <v>19</v>
      </c>
    </row>
    <row r="8" spans="3:47" ht="20.100000000000001" customHeight="1">
      <c r="C8" s="247"/>
      <c r="D8" s="242"/>
      <c r="E8" s="272">
        <v>55</v>
      </c>
      <c r="F8" s="273">
        <v>1</v>
      </c>
      <c r="G8" s="274" t="str">
        <f t="shared" ref="G8:G26" si="0">VLOOKUP(E8,A:B,2,FALSE)</f>
        <v>De Wit Bart</v>
      </c>
      <c r="H8" s="37" t="s">
        <v>1</v>
      </c>
      <c r="I8" s="281"/>
      <c r="J8" s="242"/>
      <c r="K8" s="272"/>
      <c r="L8" s="273">
        <v>7</v>
      </c>
      <c r="M8" s="284" t="e">
        <f t="shared" ref="M8:M33" si="1">VLOOKUP(K8,A:B,2,FALSE)</f>
        <v>#N/A</v>
      </c>
      <c r="N8" s="268" t="s">
        <v>3</v>
      </c>
      <c r="O8" s="289"/>
      <c r="P8" s="242"/>
      <c r="Q8" s="272"/>
      <c r="R8" s="273">
        <v>33</v>
      </c>
      <c r="S8" s="284" t="e">
        <f t="shared" ref="S8:S33" si="2">VLOOKUP(Q8,A:B,2,FALSE)</f>
        <v>#N/A</v>
      </c>
      <c r="T8" s="268" t="s">
        <v>3</v>
      </c>
      <c r="U8" s="289"/>
      <c r="V8" s="242"/>
      <c r="W8" s="249"/>
      <c r="X8" s="398"/>
      <c r="Y8" s="239"/>
      <c r="Z8" s="272"/>
      <c r="AA8" s="273">
        <v>1</v>
      </c>
      <c r="AB8" s="374" t="str">
        <f t="shared" ref="AB8:AB26" si="3">G8</f>
        <v>De Wit Bart</v>
      </c>
      <c r="AC8" s="37" t="s">
        <v>1</v>
      </c>
      <c r="AD8" s="289"/>
      <c r="AE8" s="239"/>
      <c r="AF8" s="398"/>
      <c r="AH8" s="378">
        <v>1</v>
      </c>
      <c r="AI8" s="424" t="str">
        <f>AB8</f>
        <v>De Wit Bart</v>
      </c>
      <c r="AJ8" s="37" t="s">
        <v>1</v>
      </c>
      <c r="AK8" s="16"/>
      <c r="AM8" s="35">
        <v>7</v>
      </c>
      <c r="AN8" s="34" t="e">
        <f>AB34</f>
        <v>#N/A</v>
      </c>
      <c r="AO8" s="381" t="s">
        <v>3</v>
      </c>
      <c r="AP8" s="16"/>
      <c r="AR8" s="422">
        <v>33</v>
      </c>
      <c r="AS8" s="34" t="e">
        <f>AB60</f>
        <v>#N/A</v>
      </c>
      <c r="AT8" s="381" t="s">
        <v>3</v>
      </c>
      <c r="AU8" s="16"/>
    </row>
    <row r="9" spans="3:47" ht="20.100000000000001" customHeight="1">
      <c r="C9" s="247"/>
      <c r="D9" s="242"/>
      <c r="E9" s="275">
        <v>362</v>
      </c>
      <c r="F9" s="276">
        <v>2</v>
      </c>
      <c r="G9" s="277" t="str">
        <f t="shared" si="0"/>
        <v>Van Hemelrijck Ben</v>
      </c>
      <c r="H9" s="38" t="s">
        <v>1</v>
      </c>
      <c r="I9" s="282"/>
      <c r="J9" s="242"/>
      <c r="K9" s="275"/>
      <c r="L9" s="276">
        <v>8</v>
      </c>
      <c r="M9" s="277" t="e">
        <f t="shared" si="1"/>
        <v>#N/A</v>
      </c>
      <c r="N9" s="269" t="s">
        <v>3</v>
      </c>
      <c r="O9" s="282"/>
      <c r="P9" s="242"/>
      <c r="Q9" s="275"/>
      <c r="R9" s="276">
        <v>34</v>
      </c>
      <c r="S9" s="277" t="e">
        <f t="shared" si="2"/>
        <v>#N/A</v>
      </c>
      <c r="T9" s="269" t="s">
        <v>3</v>
      </c>
      <c r="U9" s="282"/>
      <c r="V9" s="242"/>
      <c r="W9" s="249"/>
      <c r="X9" s="398"/>
      <c r="Y9" s="239"/>
      <c r="Z9" s="275"/>
      <c r="AA9" s="276">
        <v>2</v>
      </c>
      <c r="AB9" s="374" t="str">
        <f t="shared" si="3"/>
        <v>Van Hemelrijck Ben</v>
      </c>
      <c r="AC9" s="38" t="s">
        <v>1</v>
      </c>
      <c r="AD9" s="282"/>
      <c r="AE9" s="239"/>
      <c r="AF9" s="398"/>
      <c r="AH9" s="36">
        <v>2</v>
      </c>
      <c r="AI9" s="438" t="str">
        <f t="shared" ref="AI9:AI26" si="4">AB9</f>
        <v>Van Hemelrijck Ben</v>
      </c>
      <c r="AJ9" s="38" t="s">
        <v>1</v>
      </c>
      <c r="AK9" s="17"/>
      <c r="AM9" s="36">
        <v>8</v>
      </c>
      <c r="AN9" s="261" t="e">
        <f t="shared" ref="AN9:AN33" si="5">AB35</f>
        <v>#N/A</v>
      </c>
      <c r="AO9" s="264" t="s">
        <v>3</v>
      </c>
      <c r="AP9" s="17"/>
      <c r="AR9" s="423">
        <v>34</v>
      </c>
      <c r="AS9" s="261" t="e">
        <f t="shared" ref="AS9:AS33" si="6">AB61</f>
        <v>#N/A</v>
      </c>
      <c r="AT9" s="264" t="s">
        <v>3</v>
      </c>
      <c r="AU9" s="17"/>
    </row>
    <row r="10" spans="3:47" ht="20.100000000000001" customHeight="1">
      <c r="C10" s="247"/>
      <c r="D10" s="242"/>
      <c r="E10" s="275">
        <v>250</v>
      </c>
      <c r="F10" s="276">
        <v>3</v>
      </c>
      <c r="G10" s="277" t="str">
        <f t="shared" si="0"/>
        <v>Manukyan Hayk</v>
      </c>
      <c r="H10" s="38" t="s">
        <v>1</v>
      </c>
      <c r="I10" s="282"/>
      <c r="J10" s="242"/>
      <c r="K10" s="275"/>
      <c r="L10" s="273">
        <v>9</v>
      </c>
      <c r="M10" s="277" t="e">
        <f t="shared" si="1"/>
        <v>#N/A</v>
      </c>
      <c r="N10" s="269" t="s">
        <v>3</v>
      </c>
      <c r="O10" s="282"/>
      <c r="P10" s="242"/>
      <c r="Q10" s="275"/>
      <c r="R10" s="273">
        <v>35</v>
      </c>
      <c r="S10" s="277" t="e">
        <f t="shared" si="2"/>
        <v>#N/A</v>
      </c>
      <c r="T10" s="269" t="s">
        <v>3</v>
      </c>
      <c r="U10" s="282"/>
      <c r="V10" s="242"/>
      <c r="W10" s="249"/>
      <c r="X10" s="398"/>
      <c r="Y10" s="239"/>
      <c r="Z10" s="275"/>
      <c r="AA10" s="273">
        <v>3</v>
      </c>
      <c r="AB10" s="374" t="str">
        <f t="shared" si="3"/>
        <v>Manukyan Hayk</v>
      </c>
      <c r="AC10" s="38" t="s">
        <v>1</v>
      </c>
      <c r="AD10" s="282"/>
      <c r="AE10" s="239"/>
      <c r="AF10" s="398"/>
      <c r="AH10" s="36">
        <v>3</v>
      </c>
      <c r="AI10" s="438" t="str">
        <f t="shared" si="4"/>
        <v>Manukyan Hayk</v>
      </c>
      <c r="AJ10" s="38" t="s">
        <v>1</v>
      </c>
      <c r="AK10" s="17"/>
      <c r="AM10" s="35">
        <v>9</v>
      </c>
      <c r="AN10" s="261" t="e">
        <f t="shared" si="5"/>
        <v>#N/A</v>
      </c>
      <c r="AO10" s="264" t="s">
        <v>3</v>
      </c>
      <c r="AP10" s="17"/>
      <c r="AR10" s="422">
        <v>35</v>
      </c>
      <c r="AS10" s="261" t="e">
        <f t="shared" si="6"/>
        <v>#N/A</v>
      </c>
      <c r="AT10" s="264" t="s">
        <v>3</v>
      </c>
      <c r="AU10" s="17"/>
    </row>
    <row r="11" spans="3:47" ht="20.100000000000001" customHeight="1">
      <c r="C11" s="247"/>
      <c r="D11" s="242"/>
      <c r="E11" s="275"/>
      <c r="F11" s="276">
        <v>4</v>
      </c>
      <c r="G11" s="277" t="e">
        <f t="shared" si="0"/>
        <v>#N/A</v>
      </c>
      <c r="H11" s="38" t="s">
        <v>1</v>
      </c>
      <c r="I11" s="282"/>
      <c r="J11" s="242"/>
      <c r="K11" s="275"/>
      <c r="L11" s="276">
        <v>10</v>
      </c>
      <c r="M11" s="277" t="e">
        <f t="shared" si="1"/>
        <v>#N/A</v>
      </c>
      <c r="N11" s="269" t="s">
        <v>3</v>
      </c>
      <c r="O11" s="282"/>
      <c r="P11" s="242"/>
      <c r="Q11" s="275"/>
      <c r="R11" s="276">
        <v>36</v>
      </c>
      <c r="S11" s="277" t="e">
        <f t="shared" si="2"/>
        <v>#N/A</v>
      </c>
      <c r="T11" s="269" t="s">
        <v>3</v>
      </c>
      <c r="U11" s="282"/>
      <c r="V11" s="242"/>
      <c r="W11" s="249"/>
      <c r="X11" s="398"/>
      <c r="Y11" s="239"/>
      <c r="Z11" s="275"/>
      <c r="AA11" s="276">
        <v>4</v>
      </c>
      <c r="AB11" s="374" t="e">
        <f t="shared" si="3"/>
        <v>#N/A</v>
      </c>
      <c r="AC11" s="38" t="s">
        <v>1</v>
      </c>
      <c r="AD11" s="282"/>
      <c r="AE11" s="239"/>
      <c r="AF11" s="398"/>
      <c r="AH11" s="36">
        <v>4</v>
      </c>
      <c r="AI11" s="438" t="e">
        <f t="shared" si="4"/>
        <v>#N/A</v>
      </c>
      <c r="AJ11" s="38" t="s">
        <v>1</v>
      </c>
      <c r="AK11" s="17"/>
      <c r="AM11" s="36">
        <v>10</v>
      </c>
      <c r="AN11" s="261" t="e">
        <f t="shared" si="5"/>
        <v>#N/A</v>
      </c>
      <c r="AO11" s="264" t="s">
        <v>3</v>
      </c>
      <c r="AP11" s="17"/>
      <c r="AR11" s="423">
        <v>36</v>
      </c>
      <c r="AS11" s="261" t="e">
        <f t="shared" si="6"/>
        <v>#N/A</v>
      </c>
      <c r="AT11" s="264" t="s">
        <v>3</v>
      </c>
      <c r="AU11" s="17"/>
    </row>
    <row r="12" spans="3:47" ht="20.100000000000001" customHeight="1">
      <c r="C12" s="247"/>
      <c r="D12" s="242"/>
      <c r="E12" s="275"/>
      <c r="F12" s="276">
        <v>5</v>
      </c>
      <c r="G12" s="277" t="e">
        <f t="shared" si="0"/>
        <v>#N/A</v>
      </c>
      <c r="H12" s="38" t="s">
        <v>1</v>
      </c>
      <c r="I12" s="282"/>
      <c r="J12" s="242"/>
      <c r="K12" s="275"/>
      <c r="L12" s="273">
        <v>11</v>
      </c>
      <c r="M12" s="277" t="e">
        <f t="shared" si="1"/>
        <v>#N/A</v>
      </c>
      <c r="N12" s="269" t="s">
        <v>3</v>
      </c>
      <c r="O12" s="282"/>
      <c r="P12" s="242"/>
      <c r="Q12" s="275"/>
      <c r="R12" s="273">
        <v>37</v>
      </c>
      <c r="S12" s="277" t="e">
        <f t="shared" si="2"/>
        <v>#N/A</v>
      </c>
      <c r="T12" s="269" t="s">
        <v>3</v>
      </c>
      <c r="U12" s="282"/>
      <c r="V12" s="242"/>
      <c r="W12" s="249"/>
      <c r="X12" s="398"/>
      <c r="Y12" s="239"/>
      <c r="Z12" s="275"/>
      <c r="AA12" s="273">
        <v>5</v>
      </c>
      <c r="AB12" s="374" t="e">
        <f t="shared" si="3"/>
        <v>#N/A</v>
      </c>
      <c r="AC12" s="38" t="s">
        <v>1</v>
      </c>
      <c r="AD12" s="282"/>
      <c r="AE12" s="239"/>
      <c r="AF12" s="398"/>
      <c r="AH12" s="36">
        <v>5</v>
      </c>
      <c r="AI12" s="438" t="e">
        <f t="shared" si="4"/>
        <v>#N/A</v>
      </c>
      <c r="AJ12" s="38" t="s">
        <v>1</v>
      </c>
      <c r="AK12" s="17"/>
      <c r="AM12" s="35">
        <v>11</v>
      </c>
      <c r="AN12" s="261" t="e">
        <f t="shared" si="5"/>
        <v>#N/A</v>
      </c>
      <c r="AO12" s="264" t="s">
        <v>3</v>
      </c>
      <c r="AP12" s="17"/>
      <c r="AR12" s="422">
        <v>37</v>
      </c>
      <c r="AS12" s="261" t="e">
        <f t="shared" si="6"/>
        <v>#N/A</v>
      </c>
      <c r="AT12" s="264" t="s">
        <v>3</v>
      </c>
      <c r="AU12" s="17"/>
    </row>
    <row r="13" spans="3:47" ht="20.100000000000001" customHeight="1">
      <c r="C13" s="247"/>
      <c r="D13" s="242"/>
      <c r="E13" s="275"/>
      <c r="F13" s="276">
        <v>6</v>
      </c>
      <c r="G13" s="277" t="e">
        <f t="shared" si="0"/>
        <v>#N/A</v>
      </c>
      <c r="H13" s="38" t="s">
        <v>1</v>
      </c>
      <c r="I13" s="282"/>
      <c r="J13" s="242"/>
      <c r="K13" s="275"/>
      <c r="L13" s="276">
        <v>12</v>
      </c>
      <c r="M13" s="277" t="e">
        <f t="shared" si="1"/>
        <v>#N/A</v>
      </c>
      <c r="N13" s="269" t="s">
        <v>3</v>
      </c>
      <c r="O13" s="282"/>
      <c r="P13" s="242"/>
      <c r="Q13" s="275"/>
      <c r="R13" s="276">
        <v>38</v>
      </c>
      <c r="S13" s="277" t="e">
        <f t="shared" si="2"/>
        <v>#N/A</v>
      </c>
      <c r="T13" s="269" t="s">
        <v>3</v>
      </c>
      <c r="U13" s="282"/>
      <c r="V13" s="242"/>
      <c r="W13" s="249"/>
      <c r="X13" s="398"/>
      <c r="Y13" s="239"/>
      <c r="Z13" s="275"/>
      <c r="AA13" s="276">
        <v>6</v>
      </c>
      <c r="AB13" s="374" t="e">
        <f t="shared" si="3"/>
        <v>#N/A</v>
      </c>
      <c r="AC13" s="38" t="s">
        <v>1</v>
      </c>
      <c r="AD13" s="282"/>
      <c r="AE13" s="239"/>
      <c r="AF13" s="398"/>
      <c r="AH13" s="36">
        <v>6</v>
      </c>
      <c r="AI13" s="438" t="e">
        <f t="shared" si="4"/>
        <v>#N/A</v>
      </c>
      <c r="AJ13" s="38" t="s">
        <v>1</v>
      </c>
      <c r="AK13" s="17"/>
      <c r="AM13" s="36">
        <v>12</v>
      </c>
      <c r="AN13" s="261" t="e">
        <f t="shared" si="5"/>
        <v>#N/A</v>
      </c>
      <c r="AO13" s="264" t="s">
        <v>3</v>
      </c>
      <c r="AP13" s="17"/>
      <c r="AR13" s="423">
        <v>38</v>
      </c>
      <c r="AS13" s="261" t="e">
        <f t="shared" si="6"/>
        <v>#N/A</v>
      </c>
      <c r="AT13" s="264" t="s">
        <v>3</v>
      </c>
      <c r="AU13" s="17"/>
    </row>
    <row r="14" spans="3:47" ht="20.100000000000001" customHeight="1">
      <c r="C14" s="247"/>
      <c r="D14" s="242"/>
      <c r="E14" s="275"/>
      <c r="F14" s="276">
        <v>7</v>
      </c>
      <c r="G14" s="277" t="e">
        <f t="shared" si="0"/>
        <v>#N/A</v>
      </c>
      <c r="H14" s="38" t="s">
        <v>1</v>
      </c>
      <c r="I14" s="282"/>
      <c r="J14" s="242"/>
      <c r="K14" s="275"/>
      <c r="L14" s="273">
        <v>13</v>
      </c>
      <c r="M14" s="277" t="e">
        <f t="shared" si="1"/>
        <v>#N/A</v>
      </c>
      <c r="N14" s="269" t="s">
        <v>3</v>
      </c>
      <c r="O14" s="282"/>
      <c r="P14" s="242"/>
      <c r="Q14" s="275"/>
      <c r="R14" s="273">
        <v>39</v>
      </c>
      <c r="S14" s="277" t="e">
        <f t="shared" si="2"/>
        <v>#N/A</v>
      </c>
      <c r="T14" s="269" t="s">
        <v>3</v>
      </c>
      <c r="U14" s="282"/>
      <c r="V14" s="242"/>
      <c r="W14" s="249"/>
      <c r="X14" s="398"/>
      <c r="Y14" s="239"/>
      <c r="Z14" s="275"/>
      <c r="AA14" s="273">
        <v>7</v>
      </c>
      <c r="AB14" s="374" t="e">
        <f t="shared" si="3"/>
        <v>#N/A</v>
      </c>
      <c r="AC14" s="38" t="s">
        <v>1</v>
      </c>
      <c r="AD14" s="282"/>
      <c r="AE14" s="239"/>
      <c r="AF14" s="398"/>
      <c r="AH14" s="36">
        <v>7</v>
      </c>
      <c r="AI14" s="438" t="e">
        <f t="shared" si="4"/>
        <v>#N/A</v>
      </c>
      <c r="AJ14" s="38" t="s">
        <v>1</v>
      </c>
      <c r="AK14" s="17"/>
      <c r="AM14" s="35">
        <v>13</v>
      </c>
      <c r="AN14" s="261" t="e">
        <f t="shared" si="5"/>
        <v>#N/A</v>
      </c>
      <c r="AO14" s="264" t="s">
        <v>3</v>
      </c>
      <c r="AP14" s="17"/>
      <c r="AR14" s="422">
        <v>39</v>
      </c>
      <c r="AS14" s="261" t="e">
        <f t="shared" si="6"/>
        <v>#N/A</v>
      </c>
      <c r="AT14" s="264" t="s">
        <v>3</v>
      </c>
      <c r="AU14" s="17"/>
    </row>
    <row r="15" spans="3:47" ht="20.100000000000001" customHeight="1">
      <c r="C15" s="247"/>
      <c r="D15" s="242"/>
      <c r="E15" s="275"/>
      <c r="F15" s="276">
        <v>8</v>
      </c>
      <c r="G15" s="277" t="e">
        <f t="shared" si="0"/>
        <v>#N/A</v>
      </c>
      <c r="H15" s="38" t="s">
        <v>1</v>
      </c>
      <c r="I15" s="282"/>
      <c r="J15" s="242"/>
      <c r="K15" s="275"/>
      <c r="L15" s="276">
        <v>14</v>
      </c>
      <c r="M15" s="277" t="e">
        <f t="shared" si="1"/>
        <v>#N/A</v>
      </c>
      <c r="N15" s="269" t="s">
        <v>3</v>
      </c>
      <c r="O15" s="282"/>
      <c r="P15" s="242"/>
      <c r="Q15" s="275"/>
      <c r="R15" s="276">
        <v>40</v>
      </c>
      <c r="S15" s="277" t="e">
        <f t="shared" si="2"/>
        <v>#N/A</v>
      </c>
      <c r="T15" s="269" t="s">
        <v>3</v>
      </c>
      <c r="U15" s="282"/>
      <c r="V15" s="242"/>
      <c r="W15" s="249"/>
      <c r="X15" s="398"/>
      <c r="Y15" s="239"/>
      <c r="Z15" s="275"/>
      <c r="AA15" s="276">
        <v>8</v>
      </c>
      <c r="AB15" s="374" t="e">
        <f t="shared" si="3"/>
        <v>#N/A</v>
      </c>
      <c r="AC15" s="38" t="s">
        <v>1</v>
      </c>
      <c r="AD15" s="282"/>
      <c r="AE15" s="239"/>
      <c r="AF15" s="398"/>
      <c r="AH15" s="36">
        <v>8</v>
      </c>
      <c r="AI15" s="438" t="e">
        <f t="shared" si="4"/>
        <v>#N/A</v>
      </c>
      <c r="AJ15" s="38" t="s">
        <v>1</v>
      </c>
      <c r="AK15" s="17"/>
      <c r="AM15" s="36">
        <v>14</v>
      </c>
      <c r="AN15" s="261" t="e">
        <f t="shared" si="5"/>
        <v>#N/A</v>
      </c>
      <c r="AO15" s="264" t="s">
        <v>3</v>
      </c>
      <c r="AP15" s="17"/>
      <c r="AR15" s="423">
        <v>40</v>
      </c>
      <c r="AS15" s="261" t="e">
        <f t="shared" si="6"/>
        <v>#N/A</v>
      </c>
      <c r="AT15" s="264" t="s">
        <v>3</v>
      </c>
      <c r="AU15" s="17"/>
    </row>
    <row r="16" spans="3:47" ht="20.100000000000001" customHeight="1">
      <c r="C16" s="247"/>
      <c r="D16" s="242"/>
      <c r="E16" s="275"/>
      <c r="F16" s="276">
        <v>9</v>
      </c>
      <c r="G16" s="277" t="e">
        <f t="shared" si="0"/>
        <v>#N/A</v>
      </c>
      <c r="H16" s="38" t="s">
        <v>1</v>
      </c>
      <c r="I16" s="282"/>
      <c r="J16" s="242"/>
      <c r="K16" s="275"/>
      <c r="L16" s="273">
        <v>15</v>
      </c>
      <c r="M16" s="277" t="e">
        <f t="shared" si="1"/>
        <v>#N/A</v>
      </c>
      <c r="N16" s="269" t="s">
        <v>3</v>
      </c>
      <c r="O16" s="282"/>
      <c r="P16" s="242"/>
      <c r="Q16" s="275"/>
      <c r="R16" s="273">
        <v>41</v>
      </c>
      <c r="S16" s="277" t="e">
        <f t="shared" si="2"/>
        <v>#N/A</v>
      </c>
      <c r="T16" s="269" t="s">
        <v>3</v>
      </c>
      <c r="U16" s="282"/>
      <c r="V16" s="242"/>
      <c r="W16" s="249"/>
      <c r="X16" s="398"/>
      <c r="Y16" s="239"/>
      <c r="Z16" s="275"/>
      <c r="AA16" s="273">
        <v>9</v>
      </c>
      <c r="AB16" s="374" t="e">
        <f t="shared" si="3"/>
        <v>#N/A</v>
      </c>
      <c r="AC16" s="38" t="s">
        <v>1</v>
      </c>
      <c r="AD16" s="282"/>
      <c r="AE16" s="239"/>
      <c r="AF16" s="398"/>
      <c r="AH16" s="36">
        <v>9</v>
      </c>
      <c r="AI16" s="438" t="e">
        <f t="shared" si="4"/>
        <v>#N/A</v>
      </c>
      <c r="AJ16" s="38" t="s">
        <v>1</v>
      </c>
      <c r="AK16" s="17"/>
      <c r="AM16" s="35">
        <v>15</v>
      </c>
      <c r="AN16" s="261" t="e">
        <f t="shared" si="5"/>
        <v>#N/A</v>
      </c>
      <c r="AO16" s="264" t="s">
        <v>3</v>
      </c>
      <c r="AP16" s="17"/>
      <c r="AR16" s="422">
        <v>41</v>
      </c>
      <c r="AS16" s="261" t="e">
        <f t="shared" si="6"/>
        <v>#N/A</v>
      </c>
      <c r="AT16" s="264" t="s">
        <v>3</v>
      </c>
      <c r="AU16" s="17"/>
    </row>
    <row r="17" spans="3:47" ht="20.100000000000001" customHeight="1">
      <c r="C17" s="247"/>
      <c r="D17" s="242"/>
      <c r="E17" s="275"/>
      <c r="F17" s="276">
        <v>10</v>
      </c>
      <c r="G17" s="277" t="e">
        <f t="shared" si="0"/>
        <v>#N/A</v>
      </c>
      <c r="H17" s="38" t="s">
        <v>1</v>
      </c>
      <c r="I17" s="282"/>
      <c r="J17" s="242"/>
      <c r="K17" s="275"/>
      <c r="L17" s="276">
        <v>16</v>
      </c>
      <c r="M17" s="277" t="e">
        <f t="shared" si="1"/>
        <v>#N/A</v>
      </c>
      <c r="N17" s="269" t="s">
        <v>3</v>
      </c>
      <c r="O17" s="282"/>
      <c r="P17" s="242"/>
      <c r="Q17" s="275"/>
      <c r="R17" s="276">
        <v>42</v>
      </c>
      <c r="S17" s="277" t="e">
        <f t="shared" si="2"/>
        <v>#N/A</v>
      </c>
      <c r="T17" s="269" t="s">
        <v>3</v>
      </c>
      <c r="U17" s="282"/>
      <c r="V17" s="242"/>
      <c r="W17" s="249"/>
      <c r="X17" s="398"/>
      <c r="Y17" s="363"/>
      <c r="Z17" s="275"/>
      <c r="AA17" s="276">
        <v>10</v>
      </c>
      <c r="AB17" s="374" t="e">
        <f t="shared" si="3"/>
        <v>#N/A</v>
      </c>
      <c r="AC17" s="38" t="s">
        <v>1</v>
      </c>
      <c r="AD17" s="282"/>
      <c r="AE17" s="239"/>
      <c r="AF17" s="398"/>
      <c r="AH17" s="36">
        <v>10</v>
      </c>
      <c r="AI17" s="438" t="e">
        <f t="shared" si="4"/>
        <v>#N/A</v>
      </c>
      <c r="AJ17" s="38" t="s">
        <v>1</v>
      </c>
      <c r="AK17" s="17"/>
      <c r="AM17" s="36">
        <v>16</v>
      </c>
      <c r="AN17" s="261" t="e">
        <f t="shared" si="5"/>
        <v>#N/A</v>
      </c>
      <c r="AO17" s="264" t="s">
        <v>3</v>
      </c>
      <c r="AP17" s="17"/>
      <c r="AR17" s="423">
        <v>42</v>
      </c>
      <c r="AS17" s="261" t="e">
        <f t="shared" si="6"/>
        <v>#N/A</v>
      </c>
      <c r="AT17" s="264" t="s">
        <v>3</v>
      </c>
      <c r="AU17" s="17"/>
    </row>
    <row r="18" spans="3:47" ht="20.100000000000001" customHeight="1">
      <c r="C18" s="247"/>
      <c r="D18" s="242"/>
      <c r="E18" s="275"/>
      <c r="F18" s="276">
        <v>11</v>
      </c>
      <c r="G18" s="277" t="e">
        <f t="shared" si="0"/>
        <v>#N/A</v>
      </c>
      <c r="H18" s="38" t="s">
        <v>1</v>
      </c>
      <c r="I18" s="282"/>
      <c r="J18" s="242"/>
      <c r="K18" s="275"/>
      <c r="L18" s="273">
        <v>17</v>
      </c>
      <c r="M18" s="277" t="e">
        <f t="shared" si="1"/>
        <v>#N/A</v>
      </c>
      <c r="N18" s="269" t="s">
        <v>3</v>
      </c>
      <c r="O18" s="282"/>
      <c r="P18" s="242"/>
      <c r="Q18" s="275"/>
      <c r="R18" s="273">
        <v>43</v>
      </c>
      <c r="S18" s="277" t="e">
        <f t="shared" si="2"/>
        <v>#N/A</v>
      </c>
      <c r="T18" s="269" t="s">
        <v>3</v>
      </c>
      <c r="U18" s="282"/>
      <c r="V18" s="242"/>
      <c r="W18" s="249"/>
      <c r="X18" s="398"/>
      <c r="Y18" s="364"/>
      <c r="Z18" s="275"/>
      <c r="AA18" s="273">
        <v>11</v>
      </c>
      <c r="AB18" s="374" t="e">
        <f t="shared" si="3"/>
        <v>#N/A</v>
      </c>
      <c r="AC18" s="38" t="s">
        <v>1</v>
      </c>
      <c r="AD18" s="282"/>
      <c r="AE18" s="239"/>
      <c r="AF18" s="398"/>
      <c r="AH18" s="36">
        <v>11</v>
      </c>
      <c r="AI18" s="438" t="e">
        <f t="shared" si="4"/>
        <v>#N/A</v>
      </c>
      <c r="AJ18" s="38" t="s">
        <v>1</v>
      </c>
      <c r="AK18" s="17"/>
      <c r="AM18" s="35">
        <v>17</v>
      </c>
      <c r="AN18" s="261" t="e">
        <f t="shared" si="5"/>
        <v>#N/A</v>
      </c>
      <c r="AO18" s="264" t="s">
        <v>3</v>
      </c>
      <c r="AP18" s="17"/>
      <c r="AR18" s="422">
        <v>43</v>
      </c>
      <c r="AS18" s="261" t="e">
        <f t="shared" si="6"/>
        <v>#N/A</v>
      </c>
      <c r="AT18" s="264" t="s">
        <v>3</v>
      </c>
      <c r="AU18" s="17"/>
    </row>
    <row r="19" spans="3:47" ht="20.100000000000001" customHeight="1">
      <c r="C19" s="247"/>
      <c r="D19" s="242"/>
      <c r="E19" s="275"/>
      <c r="F19" s="276">
        <v>12</v>
      </c>
      <c r="G19" s="277" t="e">
        <f t="shared" si="0"/>
        <v>#N/A</v>
      </c>
      <c r="H19" s="38" t="s">
        <v>1</v>
      </c>
      <c r="I19" s="282"/>
      <c r="J19" s="242"/>
      <c r="K19" s="275"/>
      <c r="L19" s="276">
        <v>18</v>
      </c>
      <c r="M19" s="277" t="e">
        <f t="shared" si="1"/>
        <v>#N/A</v>
      </c>
      <c r="N19" s="269" t="s">
        <v>3</v>
      </c>
      <c r="O19" s="282"/>
      <c r="P19" s="242"/>
      <c r="Q19" s="275"/>
      <c r="R19" s="276">
        <v>44</v>
      </c>
      <c r="S19" s="277" t="e">
        <f t="shared" si="2"/>
        <v>#N/A</v>
      </c>
      <c r="T19" s="269" t="s">
        <v>3</v>
      </c>
      <c r="U19" s="282"/>
      <c r="V19" s="242"/>
      <c r="W19" s="249"/>
      <c r="X19" s="398"/>
      <c r="Y19" s="363"/>
      <c r="Z19" s="275"/>
      <c r="AA19" s="276">
        <v>12</v>
      </c>
      <c r="AB19" s="374" t="e">
        <f t="shared" si="3"/>
        <v>#N/A</v>
      </c>
      <c r="AC19" s="38" t="s">
        <v>1</v>
      </c>
      <c r="AD19" s="282"/>
      <c r="AE19" s="239"/>
      <c r="AF19" s="398"/>
      <c r="AH19" s="36">
        <v>12</v>
      </c>
      <c r="AI19" s="438" t="e">
        <f t="shared" si="4"/>
        <v>#N/A</v>
      </c>
      <c r="AJ19" s="38" t="s">
        <v>1</v>
      </c>
      <c r="AK19" s="17"/>
      <c r="AM19" s="36">
        <v>18</v>
      </c>
      <c r="AN19" s="261" t="e">
        <f t="shared" si="5"/>
        <v>#N/A</v>
      </c>
      <c r="AO19" s="264" t="s">
        <v>3</v>
      </c>
      <c r="AP19" s="17"/>
      <c r="AR19" s="423">
        <v>44</v>
      </c>
      <c r="AS19" s="261" t="e">
        <f t="shared" si="6"/>
        <v>#N/A</v>
      </c>
      <c r="AT19" s="264" t="s">
        <v>3</v>
      </c>
      <c r="AU19" s="17"/>
    </row>
    <row r="20" spans="3:47" ht="20.100000000000001" customHeight="1">
      <c r="C20" s="247"/>
      <c r="D20" s="242"/>
      <c r="E20" s="275"/>
      <c r="F20" s="276">
        <v>13</v>
      </c>
      <c r="G20" s="277" t="e">
        <f t="shared" si="0"/>
        <v>#N/A</v>
      </c>
      <c r="H20" s="38" t="s">
        <v>1</v>
      </c>
      <c r="I20" s="282"/>
      <c r="J20" s="242"/>
      <c r="K20" s="275"/>
      <c r="L20" s="273">
        <v>19</v>
      </c>
      <c r="M20" s="277" t="e">
        <f t="shared" si="1"/>
        <v>#N/A</v>
      </c>
      <c r="N20" s="269" t="s">
        <v>3</v>
      </c>
      <c r="O20" s="282"/>
      <c r="P20" s="242"/>
      <c r="Q20" s="275"/>
      <c r="R20" s="273">
        <v>45</v>
      </c>
      <c r="S20" s="277" t="e">
        <f t="shared" si="2"/>
        <v>#N/A</v>
      </c>
      <c r="T20" s="269" t="s">
        <v>3</v>
      </c>
      <c r="U20" s="282"/>
      <c r="V20" s="242"/>
      <c r="W20" s="249"/>
      <c r="X20" s="398"/>
      <c r="Y20" s="363"/>
      <c r="Z20" s="275"/>
      <c r="AA20" s="273">
        <v>13</v>
      </c>
      <c r="AB20" s="374" t="e">
        <f t="shared" si="3"/>
        <v>#N/A</v>
      </c>
      <c r="AC20" s="38" t="s">
        <v>1</v>
      </c>
      <c r="AD20" s="282"/>
      <c r="AE20" s="239"/>
      <c r="AF20" s="398"/>
      <c r="AH20" s="36">
        <v>13</v>
      </c>
      <c r="AI20" s="438" t="e">
        <f t="shared" si="4"/>
        <v>#N/A</v>
      </c>
      <c r="AJ20" s="38" t="s">
        <v>1</v>
      </c>
      <c r="AK20" s="17"/>
      <c r="AM20" s="35">
        <v>19</v>
      </c>
      <c r="AN20" s="261" t="e">
        <f t="shared" si="5"/>
        <v>#N/A</v>
      </c>
      <c r="AO20" s="264" t="s">
        <v>3</v>
      </c>
      <c r="AP20" s="17"/>
      <c r="AR20" s="422">
        <v>45</v>
      </c>
      <c r="AS20" s="261" t="e">
        <f t="shared" si="6"/>
        <v>#N/A</v>
      </c>
      <c r="AT20" s="264" t="s">
        <v>3</v>
      </c>
      <c r="AU20" s="17"/>
    </row>
    <row r="21" spans="3:47" ht="20.100000000000001" customHeight="1">
      <c r="C21" s="247"/>
      <c r="D21" s="242"/>
      <c r="E21" s="275"/>
      <c r="F21" s="276">
        <v>14</v>
      </c>
      <c r="G21" s="277" t="e">
        <f t="shared" si="0"/>
        <v>#N/A</v>
      </c>
      <c r="H21" s="38" t="s">
        <v>1</v>
      </c>
      <c r="I21" s="282"/>
      <c r="J21" s="242"/>
      <c r="K21" s="275"/>
      <c r="L21" s="276">
        <v>20</v>
      </c>
      <c r="M21" s="277" t="e">
        <f t="shared" si="1"/>
        <v>#N/A</v>
      </c>
      <c r="N21" s="269" t="s">
        <v>3</v>
      </c>
      <c r="O21" s="282"/>
      <c r="P21" s="242"/>
      <c r="Q21" s="275"/>
      <c r="R21" s="276">
        <v>46</v>
      </c>
      <c r="S21" s="277" t="e">
        <f t="shared" si="2"/>
        <v>#N/A</v>
      </c>
      <c r="T21" s="269" t="s">
        <v>3</v>
      </c>
      <c r="U21" s="282"/>
      <c r="V21" s="242"/>
      <c r="W21" s="249"/>
      <c r="X21" s="398"/>
      <c r="Y21" s="239"/>
      <c r="Z21" s="275"/>
      <c r="AA21" s="276">
        <v>14</v>
      </c>
      <c r="AB21" s="374" t="e">
        <f t="shared" si="3"/>
        <v>#N/A</v>
      </c>
      <c r="AC21" s="38" t="s">
        <v>1</v>
      </c>
      <c r="AD21" s="282"/>
      <c r="AE21" s="239"/>
      <c r="AF21" s="398"/>
      <c r="AH21" s="36">
        <v>14</v>
      </c>
      <c r="AI21" s="438" t="e">
        <f t="shared" si="4"/>
        <v>#N/A</v>
      </c>
      <c r="AJ21" s="38" t="s">
        <v>1</v>
      </c>
      <c r="AK21" s="17"/>
      <c r="AM21" s="36">
        <v>20</v>
      </c>
      <c r="AN21" s="261" t="e">
        <f t="shared" si="5"/>
        <v>#N/A</v>
      </c>
      <c r="AO21" s="264" t="s">
        <v>3</v>
      </c>
      <c r="AP21" s="17"/>
      <c r="AR21" s="423">
        <v>46</v>
      </c>
      <c r="AS21" s="261" t="e">
        <f t="shared" si="6"/>
        <v>#N/A</v>
      </c>
      <c r="AT21" s="264" t="s">
        <v>3</v>
      </c>
      <c r="AU21" s="17"/>
    </row>
    <row r="22" spans="3:47" ht="20.100000000000001" customHeight="1">
      <c r="C22" s="247"/>
      <c r="D22" s="242"/>
      <c r="E22" s="275"/>
      <c r="F22" s="276">
        <v>15</v>
      </c>
      <c r="G22" s="277" t="e">
        <f t="shared" si="0"/>
        <v>#N/A</v>
      </c>
      <c r="H22" s="38" t="s">
        <v>1</v>
      </c>
      <c r="I22" s="282"/>
      <c r="J22" s="242"/>
      <c r="K22" s="275"/>
      <c r="L22" s="273">
        <v>21</v>
      </c>
      <c r="M22" s="277" t="e">
        <f t="shared" si="1"/>
        <v>#N/A</v>
      </c>
      <c r="N22" s="269" t="s">
        <v>3</v>
      </c>
      <c r="O22" s="282"/>
      <c r="P22" s="242"/>
      <c r="Q22" s="275"/>
      <c r="R22" s="273">
        <v>47</v>
      </c>
      <c r="S22" s="277" t="e">
        <f t="shared" si="2"/>
        <v>#N/A</v>
      </c>
      <c r="T22" s="269" t="s">
        <v>3</v>
      </c>
      <c r="U22" s="282"/>
      <c r="V22" s="242"/>
      <c r="W22" s="249"/>
      <c r="X22" s="398"/>
      <c r="Y22" s="239"/>
      <c r="Z22" s="275"/>
      <c r="AA22" s="273">
        <v>15</v>
      </c>
      <c r="AB22" s="374" t="e">
        <f t="shared" si="3"/>
        <v>#N/A</v>
      </c>
      <c r="AC22" s="38" t="s">
        <v>1</v>
      </c>
      <c r="AD22" s="282"/>
      <c r="AE22" s="239"/>
      <c r="AF22" s="398"/>
      <c r="AH22" s="36">
        <v>15</v>
      </c>
      <c r="AI22" s="438" t="e">
        <f t="shared" si="4"/>
        <v>#N/A</v>
      </c>
      <c r="AJ22" s="38" t="s">
        <v>1</v>
      </c>
      <c r="AK22" s="17"/>
      <c r="AM22" s="35">
        <v>21</v>
      </c>
      <c r="AN22" s="261" t="e">
        <f t="shared" si="5"/>
        <v>#N/A</v>
      </c>
      <c r="AO22" s="264" t="s">
        <v>3</v>
      </c>
      <c r="AP22" s="17"/>
      <c r="AR22" s="422">
        <v>47</v>
      </c>
      <c r="AS22" s="261" t="e">
        <f t="shared" si="6"/>
        <v>#N/A</v>
      </c>
      <c r="AT22" s="264" t="s">
        <v>3</v>
      </c>
      <c r="AU22" s="17"/>
    </row>
    <row r="23" spans="3:47" ht="20.100000000000001" customHeight="1">
      <c r="C23" s="247"/>
      <c r="D23" s="242"/>
      <c r="E23" s="275"/>
      <c r="F23" s="276">
        <v>16</v>
      </c>
      <c r="G23" s="277" t="e">
        <f t="shared" si="0"/>
        <v>#N/A</v>
      </c>
      <c r="H23" s="38" t="s">
        <v>1</v>
      </c>
      <c r="I23" s="282"/>
      <c r="J23" s="242"/>
      <c r="K23" s="275"/>
      <c r="L23" s="276">
        <v>22</v>
      </c>
      <c r="M23" s="277" t="e">
        <f t="shared" si="1"/>
        <v>#N/A</v>
      </c>
      <c r="N23" s="269" t="s">
        <v>3</v>
      </c>
      <c r="O23" s="282"/>
      <c r="P23" s="242"/>
      <c r="Q23" s="275"/>
      <c r="R23" s="276">
        <v>48</v>
      </c>
      <c r="S23" s="277" t="e">
        <f t="shared" si="2"/>
        <v>#N/A</v>
      </c>
      <c r="T23" s="269" t="s">
        <v>3</v>
      </c>
      <c r="U23" s="282"/>
      <c r="V23" s="242"/>
      <c r="W23" s="249"/>
      <c r="X23" s="398"/>
      <c r="Y23" s="239"/>
      <c r="Z23" s="275"/>
      <c r="AA23" s="276">
        <v>16</v>
      </c>
      <c r="AB23" s="374" t="e">
        <f t="shared" si="3"/>
        <v>#N/A</v>
      </c>
      <c r="AC23" s="38" t="s">
        <v>1</v>
      </c>
      <c r="AD23" s="282"/>
      <c r="AE23" s="239"/>
      <c r="AF23" s="398"/>
      <c r="AH23" s="36">
        <v>16</v>
      </c>
      <c r="AI23" s="438" t="e">
        <f t="shared" si="4"/>
        <v>#N/A</v>
      </c>
      <c r="AJ23" s="38" t="s">
        <v>1</v>
      </c>
      <c r="AK23" s="17"/>
      <c r="AM23" s="36">
        <v>22</v>
      </c>
      <c r="AN23" s="261" t="e">
        <f t="shared" si="5"/>
        <v>#N/A</v>
      </c>
      <c r="AO23" s="264" t="s">
        <v>3</v>
      </c>
      <c r="AP23" s="17"/>
      <c r="AR23" s="423">
        <v>48</v>
      </c>
      <c r="AS23" s="261" t="e">
        <f t="shared" si="6"/>
        <v>#N/A</v>
      </c>
      <c r="AT23" s="264" t="s">
        <v>3</v>
      </c>
      <c r="AU23" s="17"/>
    </row>
    <row r="24" spans="3:47" ht="20.100000000000001" customHeight="1">
      <c r="C24" s="247"/>
      <c r="D24" s="242"/>
      <c r="E24" s="275"/>
      <c r="F24" s="276">
        <v>17</v>
      </c>
      <c r="G24" s="277" t="e">
        <f t="shared" si="0"/>
        <v>#N/A</v>
      </c>
      <c r="H24" s="38" t="s">
        <v>1</v>
      </c>
      <c r="I24" s="282"/>
      <c r="J24" s="242"/>
      <c r="K24" s="275"/>
      <c r="L24" s="273">
        <v>23</v>
      </c>
      <c r="M24" s="277" t="e">
        <f t="shared" si="1"/>
        <v>#N/A</v>
      </c>
      <c r="N24" s="269" t="s">
        <v>3</v>
      </c>
      <c r="O24" s="282"/>
      <c r="P24" s="242"/>
      <c r="Q24" s="275"/>
      <c r="R24" s="273">
        <v>49</v>
      </c>
      <c r="S24" s="277" t="e">
        <f t="shared" si="2"/>
        <v>#N/A</v>
      </c>
      <c r="T24" s="269" t="s">
        <v>3</v>
      </c>
      <c r="U24" s="282"/>
      <c r="V24" s="242"/>
      <c r="W24" s="249"/>
      <c r="X24" s="398"/>
      <c r="Y24" s="239"/>
      <c r="Z24" s="275"/>
      <c r="AA24" s="273">
        <v>17</v>
      </c>
      <c r="AB24" s="374" t="e">
        <f t="shared" si="3"/>
        <v>#N/A</v>
      </c>
      <c r="AC24" s="38" t="s">
        <v>1</v>
      </c>
      <c r="AD24" s="282"/>
      <c r="AE24" s="239"/>
      <c r="AF24" s="398"/>
      <c r="AH24" s="36">
        <v>17</v>
      </c>
      <c r="AI24" s="438" t="e">
        <f t="shared" si="4"/>
        <v>#N/A</v>
      </c>
      <c r="AJ24" s="38" t="s">
        <v>1</v>
      </c>
      <c r="AK24" s="17"/>
      <c r="AM24" s="35">
        <v>23</v>
      </c>
      <c r="AN24" s="261" t="e">
        <f t="shared" si="5"/>
        <v>#N/A</v>
      </c>
      <c r="AO24" s="264" t="s">
        <v>3</v>
      </c>
      <c r="AP24" s="17"/>
      <c r="AR24" s="422">
        <v>49</v>
      </c>
      <c r="AS24" s="261" t="e">
        <f t="shared" si="6"/>
        <v>#N/A</v>
      </c>
      <c r="AT24" s="264" t="s">
        <v>3</v>
      </c>
      <c r="AU24" s="17"/>
    </row>
    <row r="25" spans="3:47" ht="20.100000000000001" customHeight="1">
      <c r="C25" s="247"/>
      <c r="D25" s="242"/>
      <c r="E25" s="275"/>
      <c r="F25" s="276">
        <v>18</v>
      </c>
      <c r="G25" s="277" t="e">
        <f t="shared" si="0"/>
        <v>#N/A</v>
      </c>
      <c r="H25" s="38" t="s">
        <v>1</v>
      </c>
      <c r="I25" s="282"/>
      <c r="J25" s="242"/>
      <c r="K25" s="275"/>
      <c r="L25" s="276">
        <v>24</v>
      </c>
      <c r="M25" s="277" t="e">
        <f t="shared" si="1"/>
        <v>#N/A</v>
      </c>
      <c r="N25" s="269" t="s">
        <v>3</v>
      </c>
      <c r="O25" s="282"/>
      <c r="P25" s="242"/>
      <c r="Q25" s="275"/>
      <c r="R25" s="276">
        <v>50</v>
      </c>
      <c r="S25" s="277" t="e">
        <f t="shared" si="2"/>
        <v>#N/A</v>
      </c>
      <c r="T25" s="269" t="s">
        <v>3</v>
      </c>
      <c r="U25" s="282"/>
      <c r="V25" s="242"/>
      <c r="W25" s="249"/>
      <c r="X25" s="398"/>
      <c r="Y25" s="363"/>
      <c r="Z25" s="275"/>
      <c r="AA25" s="276">
        <v>18</v>
      </c>
      <c r="AB25" s="374" t="e">
        <f t="shared" si="3"/>
        <v>#N/A</v>
      </c>
      <c r="AC25" s="38" t="s">
        <v>1</v>
      </c>
      <c r="AD25" s="282"/>
      <c r="AE25" s="239"/>
      <c r="AF25" s="398"/>
      <c r="AH25" s="36">
        <v>18</v>
      </c>
      <c r="AI25" s="438" t="e">
        <f t="shared" si="4"/>
        <v>#N/A</v>
      </c>
      <c r="AJ25" s="38" t="s">
        <v>1</v>
      </c>
      <c r="AK25" s="17"/>
      <c r="AM25" s="36">
        <v>24</v>
      </c>
      <c r="AN25" s="261" t="e">
        <f t="shared" si="5"/>
        <v>#N/A</v>
      </c>
      <c r="AO25" s="264" t="s">
        <v>3</v>
      </c>
      <c r="AP25" s="17"/>
      <c r="AR25" s="423">
        <v>50</v>
      </c>
      <c r="AS25" s="261" t="e">
        <f t="shared" si="6"/>
        <v>#N/A</v>
      </c>
      <c r="AT25" s="264" t="s">
        <v>3</v>
      </c>
      <c r="AU25" s="17"/>
    </row>
    <row r="26" spans="3:47" ht="20.100000000000001" customHeight="1" thickBot="1">
      <c r="C26" s="247"/>
      <c r="D26" s="242"/>
      <c r="E26" s="278"/>
      <c r="F26" s="279">
        <v>19</v>
      </c>
      <c r="G26" s="280" t="e">
        <f t="shared" si="0"/>
        <v>#N/A</v>
      </c>
      <c r="H26" s="39" t="s">
        <v>1</v>
      </c>
      <c r="I26" s="283"/>
      <c r="J26" s="242"/>
      <c r="K26" s="275"/>
      <c r="L26" s="273">
        <v>25</v>
      </c>
      <c r="M26" s="277" t="e">
        <f t="shared" si="1"/>
        <v>#N/A</v>
      </c>
      <c r="N26" s="269" t="s">
        <v>3</v>
      </c>
      <c r="O26" s="282"/>
      <c r="P26" s="242"/>
      <c r="Q26" s="275"/>
      <c r="R26" s="273">
        <v>51</v>
      </c>
      <c r="S26" s="277" t="e">
        <f t="shared" si="2"/>
        <v>#N/A</v>
      </c>
      <c r="T26" s="269" t="s">
        <v>3</v>
      </c>
      <c r="U26" s="282"/>
      <c r="V26" s="242"/>
      <c r="W26" s="249"/>
      <c r="X26" s="398"/>
      <c r="Y26" s="365"/>
      <c r="Z26" s="275"/>
      <c r="AA26" s="273">
        <v>19</v>
      </c>
      <c r="AB26" s="374" t="e">
        <f t="shared" si="3"/>
        <v>#N/A</v>
      </c>
      <c r="AC26" s="39" t="s">
        <v>1</v>
      </c>
      <c r="AD26" s="282"/>
      <c r="AE26" s="239"/>
      <c r="AF26" s="398"/>
      <c r="AH26" s="379">
        <v>19</v>
      </c>
      <c r="AI26" s="439" t="e">
        <f t="shared" si="4"/>
        <v>#N/A</v>
      </c>
      <c r="AJ26" s="39" t="s">
        <v>1</v>
      </c>
      <c r="AK26" s="18"/>
      <c r="AM26" s="35">
        <v>25</v>
      </c>
      <c r="AN26" s="261" t="e">
        <f t="shared" si="5"/>
        <v>#N/A</v>
      </c>
      <c r="AO26" s="264" t="s">
        <v>3</v>
      </c>
      <c r="AP26" s="17"/>
      <c r="AR26" s="422">
        <v>51</v>
      </c>
      <c r="AS26" s="261" t="e">
        <f t="shared" si="6"/>
        <v>#N/A</v>
      </c>
      <c r="AT26" s="382" t="s">
        <v>3</v>
      </c>
      <c r="AU26" s="19"/>
    </row>
    <row r="27" spans="3:47" ht="20.100000000000001" customHeight="1" thickBot="1">
      <c r="C27" s="247"/>
      <c r="D27" s="242"/>
      <c r="E27" s="297" t="s">
        <v>40</v>
      </c>
      <c r="F27" s="298"/>
      <c r="G27" s="299" t="s">
        <v>2</v>
      </c>
      <c r="H27" s="297" t="s">
        <v>0</v>
      </c>
      <c r="I27" s="297" t="s">
        <v>19</v>
      </c>
      <c r="J27" s="242"/>
      <c r="K27" s="285"/>
      <c r="L27" s="276">
        <v>26</v>
      </c>
      <c r="M27" s="284" t="e">
        <f t="shared" si="1"/>
        <v>#N/A</v>
      </c>
      <c r="N27" s="270" t="s">
        <v>3</v>
      </c>
      <c r="O27" s="289"/>
      <c r="P27" s="242"/>
      <c r="Q27" s="285"/>
      <c r="R27" s="276">
        <v>52</v>
      </c>
      <c r="S27" s="284" t="e">
        <f t="shared" si="2"/>
        <v>#N/A</v>
      </c>
      <c r="T27" s="270" t="s">
        <v>3</v>
      </c>
      <c r="U27" s="289"/>
      <c r="V27" s="242"/>
      <c r="W27" s="249"/>
      <c r="X27" s="398"/>
      <c r="Y27" s="365"/>
      <c r="Z27" s="360" t="s">
        <v>40</v>
      </c>
      <c r="AA27" s="360"/>
      <c r="AB27" s="361" t="s">
        <v>2</v>
      </c>
      <c r="AC27" s="362" t="s">
        <v>0</v>
      </c>
      <c r="AD27" s="360" t="s">
        <v>19</v>
      </c>
      <c r="AE27" s="239"/>
      <c r="AF27" s="398"/>
      <c r="AH27" s="360"/>
      <c r="AI27" s="361" t="s">
        <v>2</v>
      </c>
      <c r="AJ27" s="362" t="s">
        <v>0</v>
      </c>
      <c r="AK27" s="360" t="s">
        <v>19</v>
      </c>
      <c r="AM27" s="36">
        <v>26</v>
      </c>
      <c r="AN27" s="261" t="e">
        <f t="shared" si="5"/>
        <v>#N/A</v>
      </c>
      <c r="AO27" s="265" t="s">
        <v>3</v>
      </c>
      <c r="AP27" s="20"/>
      <c r="AR27" s="423">
        <v>52</v>
      </c>
      <c r="AS27" s="261" t="e">
        <f t="shared" si="6"/>
        <v>#N/A</v>
      </c>
      <c r="AT27" s="263" t="s">
        <v>3</v>
      </c>
      <c r="AU27" s="17"/>
    </row>
    <row r="28" spans="3:47" ht="20.100000000000001" customHeight="1">
      <c r="C28" s="247"/>
      <c r="D28" s="242"/>
      <c r="E28" s="286"/>
      <c r="F28" s="290">
        <v>1</v>
      </c>
      <c r="G28" s="277" t="e">
        <f t="shared" ref="G28:G33" si="7">VLOOKUP(E28,A:B,2,FALSE)</f>
        <v>#N/A</v>
      </c>
      <c r="H28" s="266" t="s">
        <v>3</v>
      </c>
      <c r="I28" s="282"/>
      <c r="J28" s="242"/>
      <c r="K28" s="286"/>
      <c r="L28" s="273">
        <v>27</v>
      </c>
      <c r="M28" s="277" t="e">
        <f t="shared" si="1"/>
        <v>#N/A</v>
      </c>
      <c r="N28" s="266" t="s">
        <v>3</v>
      </c>
      <c r="O28" s="282"/>
      <c r="P28" s="242"/>
      <c r="Q28" s="286"/>
      <c r="R28" s="273">
        <v>53</v>
      </c>
      <c r="S28" s="277" t="e">
        <f t="shared" si="2"/>
        <v>#N/A</v>
      </c>
      <c r="T28" s="266" t="s">
        <v>3</v>
      </c>
      <c r="U28" s="282"/>
      <c r="V28" s="242"/>
      <c r="W28" s="249"/>
      <c r="X28" s="398"/>
      <c r="Y28" s="365"/>
      <c r="Z28" s="286"/>
      <c r="AA28" s="273">
        <v>1</v>
      </c>
      <c r="AB28" s="277" t="e">
        <f>G28</f>
        <v>#N/A</v>
      </c>
      <c r="AC28" s="266" t="s">
        <v>3</v>
      </c>
      <c r="AD28" s="282"/>
      <c r="AE28" s="239"/>
      <c r="AF28" s="398"/>
      <c r="AH28" s="24">
        <v>1</v>
      </c>
      <c r="AI28" s="34" t="e">
        <f>AB28</f>
        <v>#N/A</v>
      </c>
      <c r="AJ28" s="263" t="s">
        <v>3</v>
      </c>
      <c r="AK28" s="17"/>
      <c r="AM28" s="35">
        <v>27</v>
      </c>
      <c r="AN28" s="261" t="e">
        <f t="shared" si="5"/>
        <v>#N/A</v>
      </c>
      <c r="AO28" s="263" t="s">
        <v>3</v>
      </c>
      <c r="AP28" s="17"/>
      <c r="AR28" s="422">
        <v>53</v>
      </c>
      <c r="AS28" s="261" t="e">
        <f t="shared" si="6"/>
        <v>#N/A</v>
      </c>
      <c r="AT28" s="263" t="s">
        <v>3</v>
      </c>
      <c r="AU28" s="17"/>
    </row>
    <row r="29" spans="3:47" ht="20.100000000000001" customHeight="1">
      <c r="C29" s="247"/>
      <c r="D29" s="242"/>
      <c r="E29" s="286"/>
      <c r="F29" s="290">
        <v>2</v>
      </c>
      <c r="G29" s="277" t="e">
        <f t="shared" si="7"/>
        <v>#N/A</v>
      </c>
      <c r="H29" s="266" t="s">
        <v>3</v>
      </c>
      <c r="I29" s="282"/>
      <c r="J29" s="242"/>
      <c r="K29" s="286"/>
      <c r="L29" s="276">
        <v>28</v>
      </c>
      <c r="M29" s="277" t="e">
        <f t="shared" si="1"/>
        <v>#N/A</v>
      </c>
      <c r="N29" s="266" t="s">
        <v>3</v>
      </c>
      <c r="O29" s="282"/>
      <c r="P29" s="242"/>
      <c r="Q29" s="286"/>
      <c r="R29" s="276">
        <v>54</v>
      </c>
      <c r="S29" s="277" t="e">
        <f t="shared" si="2"/>
        <v>#N/A</v>
      </c>
      <c r="T29" s="266" t="s">
        <v>3</v>
      </c>
      <c r="U29" s="282"/>
      <c r="V29" s="242"/>
      <c r="W29" s="249"/>
      <c r="X29" s="398"/>
      <c r="Y29" s="365"/>
      <c r="Z29" s="286"/>
      <c r="AA29" s="276">
        <v>2</v>
      </c>
      <c r="AB29" s="277" t="e">
        <f t="shared" ref="AB29:AB33" si="8">G29</f>
        <v>#N/A</v>
      </c>
      <c r="AC29" s="266" t="s">
        <v>3</v>
      </c>
      <c r="AD29" s="282"/>
      <c r="AE29" s="239"/>
      <c r="AF29" s="398"/>
      <c r="AH29" s="24">
        <v>2</v>
      </c>
      <c r="AI29" s="261" t="e">
        <f t="shared" ref="AI29:AI33" si="9">AB29</f>
        <v>#N/A</v>
      </c>
      <c r="AJ29" s="263" t="s">
        <v>3</v>
      </c>
      <c r="AK29" s="17"/>
      <c r="AM29" s="36">
        <v>28</v>
      </c>
      <c r="AN29" s="261" t="e">
        <f t="shared" si="5"/>
        <v>#N/A</v>
      </c>
      <c r="AO29" s="263" t="s">
        <v>3</v>
      </c>
      <c r="AP29" s="17"/>
      <c r="AR29" s="423">
        <v>54</v>
      </c>
      <c r="AS29" s="261" t="e">
        <f t="shared" si="6"/>
        <v>#N/A</v>
      </c>
      <c r="AT29" s="263" t="s">
        <v>3</v>
      </c>
      <c r="AU29" s="17"/>
    </row>
    <row r="30" spans="3:47" ht="20.100000000000001" customHeight="1">
      <c r="C30" s="247"/>
      <c r="D30" s="242"/>
      <c r="E30" s="286"/>
      <c r="F30" s="290">
        <v>3</v>
      </c>
      <c r="G30" s="277" t="e">
        <f t="shared" si="7"/>
        <v>#N/A</v>
      </c>
      <c r="H30" s="266" t="s">
        <v>3</v>
      </c>
      <c r="I30" s="282"/>
      <c r="J30" s="242"/>
      <c r="K30" s="286"/>
      <c r="L30" s="273">
        <v>29</v>
      </c>
      <c r="M30" s="277" t="e">
        <f t="shared" si="1"/>
        <v>#N/A</v>
      </c>
      <c r="N30" s="266" t="s">
        <v>3</v>
      </c>
      <c r="O30" s="282"/>
      <c r="P30" s="242"/>
      <c r="Q30" s="286"/>
      <c r="R30" s="273">
        <v>55</v>
      </c>
      <c r="S30" s="277" t="e">
        <f t="shared" si="2"/>
        <v>#N/A</v>
      </c>
      <c r="T30" s="266" t="s">
        <v>3</v>
      </c>
      <c r="U30" s="282"/>
      <c r="V30" s="242"/>
      <c r="W30" s="249"/>
      <c r="X30" s="398"/>
      <c r="Y30" s="365"/>
      <c r="Z30" s="286"/>
      <c r="AA30" s="273">
        <v>3</v>
      </c>
      <c r="AB30" s="277" t="e">
        <f t="shared" si="8"/>
        <v>#N/A</v>
      </c>
      <c r="AC30" s="266" t="s">
        <v>3</v>
      </c>
      <c r="AD30" s="282"/>
      <c r="AE30" s="239"/>
      <c r="AF30" s="398"/>
      <c r="AH30" s="24">
        <v>3</v>
      </c>
      <c r="AI30" s="261" t="e">
        <f t="shared" si="9"/>
        <v>#N/A</v>
      </c>
      <c r="AJ30" s="263" t="s">
        <v>3</v>
      </c>
      <c r="AK30" s="17"/>
      <c r="AM30" s="35">
        <v>29</v>
      </c>
      <c r="AN30" s="261" t="e">
        <f t="shared" si="5"/>
        <v>#N/A</v>
      </c>
      <c r="AO30" s="263" t="s">
        <v>3</v>
      </c>
      <c r="AP30" s="17"/>
      <c r="AR30" s="422">
        <v>55</v>
      </c>
      <c r="AS30" s="261" t="e">
        <f t="shared" si="6"/>
        <v>#N/A</v>
      </c>
      <c r="AT30" s="263" t="s">
        <v>3</v>
      </c>
      <c r="AU30" s="17"/>
    </row>
    <row r="31" spans="3:47" ht="20.100000000000001" customHeight="1">
      <c r="C31" s="247"/>
      <c r="D31" s="242"/>
      <c r="E31" s="286"/>
      <c r="F31" s="290">
        <v>4</v>
      </c>
      <c r="G31" s="277" t="e">
        <f t="shared" si="7"/>
        <v>#N/A</v>
      </c>
      <c r="H31" s="266" t="s">
        <v>3</v>
      </c>
      <c r="I31" s="282"/>
      <c r="J31" s="242"/>
      <c r="K31" s="286"/>
      <c r="L31" s="276">
        <v>30</v>
      </c>
      <c r="M31" s="277" t="e">
        <f t="shared" si="1"/>
        <v>#N/A</v>
      </c>
      <c r="N31" s="266" t="s">
        <v>3</v>
      </c>
      <c r="O31" s="282"/>
      <c r="P31" s="242"/>
      <c r="Q31" s="286"/>
      <c r="R31" s="276">
        <v>56</v>
      </c>
      <c r="S31" s="277" t="e">
        <f t="shared" si="2"/>
        <v>#N/A</v>
      </c>
      <c r="T31" s="266" t="s">
        <v>3</v>
      </c>
      <c r="U31" s="282"/>
      <c r="V31" s="242"/>
      <c r="W31" s="249"/>
      <c r="X31" s="398"/>
      <c r="Y31" s="363"/>
      <c r="Z31" s="286"/>
      <c r="AA31" s="276">
        <v>4</v>
      </c>
      <c r="AB31" s="277" t="e">
        <f t="shared" si="8"/>
        <v>#N/A</v>
      </c>
      <c r="AC31" s="266" t="s">
        <v>3</v>
      </c>
      <c r="AD31" s="282"/>
      <c r="AE31" s="239"/>
      <c r="AF31" s="398"/>
      <c r="AH31" s="24">
        <v>4</v>
      </c>
      <c r="AI31" s="261" t="e">
        <f t="shared" si="9"/>
        <v>#N/A</v>
      </c>
      <c r="AJ31" s="263" t="s">
        <v>3</v>
      </c>
      <c r="AK31" s="17"/>
      <c r="AM31" s="36">
        <v>30</v>
      </c>
      <c r="AN31" s="261" t="e">
        <f t="shared" si="5"/>
        <v>#N/A</v>
      </c>
      <c r="AO31" s="263" t="s">
        <v>3</v>
      </c>
      <c r="AP31" s="17"/>
      <c r="AR31" s="423">
        <v>56</v>
      </c>
      <c r="AS31" s="261" t="e">
        <f t="shared" si="6"/>
        <v>#N/A</v>
      </c>
      <c r="AT31" s="263" t="s">
        <v>3</v>
      </c>
      <c r="AU31" s="17"/>
    </row>
    <row r="32" spans="3:47" ht="20.100000000000001" customHeight="1">
      <c r="C32" s="247"/>
      <c r="D32" s="242"/>
      <c r="E32" s="286"/>
      <c r="F32" s="290">
        <v>5</v>
      </c>
      <c r="G32" s="277" t="e">
        <f t="shared" si="7"/>
        <v>#N/A</v>
      </c>
      <c r="H32" s="266" t="s">
        <v>3</v>
      </c>
      <c r="I32" s="282"/>
      <c r="J32" s="242"/>
      <c r="K32" s="286"/>
      <c r="L32" s="273">
        <v>31</v>
      </c>
      <c r="M32" s="277" t="e">
        <f t="shared" si="1"/>
        <v>#N/A</v>
      </c>
      <c r="N32" s="266" t="s">
        <v>3</v>
      </c>
      <c r="O32" s="282"/>
      <c r="P32" s="242"/>
      <c r="Q32" s="286"/>
      <c r="R32" s="273">
        <v>57</v>
      </c>
      <c r="S32" s="277" t="e">
        <f t="shared" si="2"/>
        <v>#N/A</v>
      </c>
      <c r="T32" s="266" t="s">
        <v>3</v>
      </c>
      <c r="U32" s="282"/>
      <c r="V32" s="242"/>
      <c r="W32" s="249"/>
      <c r="X32" s="398"/>
      <c r="Y32" s="363"/>
      <c r="Z32" s="286"/>
      <c r="AA32" s="273">
        <v>5</v>
      </c>
      <c r="AB32" s="277" t="e">
        <f t="shared" si="8"/>
        <v>#N/A</v>
      </c>
      <c r="AC32" s="266" t="s">
        <v>3</v>
      </c>
      <c r="AD32" s="282"/>
      <c r="AE32" s="239"/>
      <c r="AF32" s="398"/>
      <c r="AH32" s="24">
        <v>5</v>
      </c>
      <c r="AI32" s="261" t="e">
        <f t="shared" si="9"/>
        <v>#N/A</v>
      </c>
      <c r="AJ32" s="263" t="s">
        <v>3</v>
      </c>
      <c r="AK32" s="17"/>
      <c r="AM32" s="35">
        <v>31</v>
      </c>
      <c r="AN32" s="261" t="e">
        <f t="shared" si="5"/>
        <v>#N/A</v>
      </c>
      <c r="AO32" s="263" t="s">
        <v>3</v>
      </c>
      <c r="AP32" s="17"/>
      <c r="AR32" s="422">
        <v>57</v>
      </c>
      <c r="AS32" s="261" t="e">
        <f t="shared" si="6"/>
        <v>#N/A</v>
      </c>
      <c r="AT32" s="263" t="s">
        <v>3</v>
      </c>
      <c r="AU32" s="17"/>
    </row>
    <row r="33" spans="3:47" ht="20.100000000000001" customHeight="1" thickBot="1">
      <c r="C33" s="247"/>
      <c r="D33" s="242"/>
      <c r="E33" s="287"/>
      <c r="F33" s="288">
        <v>6</v>
      </c>
      <c r="G33" s="280" t="e">
        <f t="shared" si="7"/>
        <v>#N/A</v>
      </c>
      <c r="H33" s="267" t="s">
        <v>3</v>
      </c>
      <c r="I33" s="283"/>
      <c r="J33" s="242"/>
      <c r="K33" s="287"/>
      <c r="L33" s="288">
        <v>32</v>
      </c>
      <c r="M33" s="280" t="e">
        <f t="shared" si="1"/>
        <v>#N/A</v>
      </c>
      <c r="N33" s="267" t="s">
        <v>3</v>
      </c>
      <c r="O33" s="283"/>
      <c r="P33" s="242"/>
      <c r="Q33" s="287"/>
      <c r="R33" s="288">
        <v>58</v>
      </c>
      <c r="S33" s="280" t="e">
        <f t="shared" si="2"/>
        <v>#N/A</v>
      </c>
      <c r="T33" s="267" t="s">
        <v>3</v>
      </c>
      <c r="U33" s="283"/>
      <c r="V33" s="242"/>
      <c r="W33" s="249"/>
      <c r="X33" s="398"/>
      <c r="Y33" s="239"/>
      <c r="Z33" s="286"/>
      <c r="AA33" s="276">
        <v>6</v>
      </c>
      <c r="AB33" s="277" t="e">
        <f t="shared" si="8"/>
        <v>#N/A</v>
      </c>
      <c r="AC33" s="266" t="s">
        <v>3</v>
      </c>
      <c r="AD33" s="282"/>
      <c r="AE33" s="239"/>
      <c r="AF33" s="398"/>
      <c r="AH33" s="25">
        <v>6</v>
      </c>
      <c r="AI33" s="262" t="e">
        <f t="shared" si="9"/>
        <v>#N/A</v>
      </c>
      <c r="AJ33" s="380" t="s">
        <v>3</v>
      </c>
      <c r="AK33" s="18"/>
      <c r="AM33" s="25">
        <v>32</v>
      </c>
      <c r="AN33" s="262" t="e">
        <f t="shared" si="5"/>
        <v>#N/A</v>
      </c>
      <c r="AO33" s="380" t="s">
        <v>3</v>
      </c>
      <c r="AP33" s="18"/>
      <c r="AR33" s="423">
        <v>58</v>
      </c>
      <c r="AS33" s="262" t="e">
        <f t="shared" si="6"/>
        <v>#N/A</v>
      </c>
      <c r="AT33" s="380" t="s">
        <v>3</v>
      </c>
      <c r="AU33" s="18"/>
    </row>
    <row r="34" spans="3:47" ht="19.5" customHeight="1">
      <c r="C34" s="247"/>
      <c r="D34" s="242"/>
      <c r="E34" s="248"/>
      <c r="F34" s="242"/>
      <c r="G34" s="250" t="s">
        <v>23</v>
      </c>
      <c r="H34" s="250"/>
      <c r="I34" s="250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9"/>
      <c r="X34" s="398"/>
      <c r="Y34" s="239"/>
      <c r="Z34" s="286"/>
      <c r="AA34" s="273">
        <v>7</v>
      </c>
      <c r="AB34" s="277" t="e">
        <f>M8</f>
        <v>#N/A</v>
      </c>
      <c r="AC34" s="266" t="s">
        <v>3</v>
      </c>
      <c r="AD34" s="282"/>
      <c r="AE34" s="239"/>
      <c r="AF34" s="398"/>
      <c r="AH34" s="3"/>
      <c r="AI34" s="4" t="s">
        <v>23</v>
      </c>
      <c r="AJ34" s="4"/>
      <c r="AK34" s="4"/>
      <c r="AM34"/>
      <c r="AN34"/>
      <c r="AO34"/>
      <c r="AP34"/>
      <c r="AQ34"/>
      <c r="AR34"/>
      <c r="AS34"/>
      <c r="AT34"/>
      <c r="AU34"/>
    </row>
    <row r="35" spans="3:47" ht="19.5" customHeight="1" thickBot="1">
      <c r="C35" s="247"/>
      <c r="D35" s="242"/>
      <c r="E35" s="248"/>
      <c r="F35" s="242"/>
      <c r="G35" s="242"/>
      <c r="H35" s="242"/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9"/>
      <c r="X35" s="398"/>
      <c r="Y35" s="239"/>
      <c r="Z35" s="286"/>
      <c r="AA35" s="276">
        <v>8</v>
      </c>
      <c r="AB35" s="277" t="e">
        <f t="shared" ref="AB35:AB59" si="10">M9</f>
        <v>#N/A</v>
      </c>
      <c r="AC35" s="266" t="s">
        <v>3</v>
      </c>
      <c r="AD35" s="282"/>
      <c r="AE35" s="239"/>
      <c r="AF35" s="398"/>
      <c r="AN35"/>
      <c r="AO35"/>
      <c r="AP35"/>
      <c r="AQ35"/>
      <c r="AR35"/>
      <c r="AS35"/>
      <c r="AT35"/>
      <c r="AU35"/>
    </row>
    <row r="36" spans="3:47" ht="20.100000000000001" customHeight="1" thickBot="1">
      <c r="C36" s="247"/>
      <c r="D36" s="242"/>
      <c r="E36" s="248"/>
      <c r="F36" s="242"/>
      <c r="G36" s="294" t="s">
        <v>4</v>
      </c>
      <c r="H36" s="294" t="s">
        <v>0</v>
      </c>
      <c r="I36" s="294" t="s">
        <v>19</v>
      </c>
      <c r="J36" s="242"/>
      <c r="K36" s="242"/>
      <c r="L36" s="242"/>
      <c r="M36" s="296" t="s">
        <v>8</v>
      </c>
      <c r="N36" s="294" t="s">
        <v>0</v>
      </c>
      <c r="O36" s="295" t="s">
        <v>19</v>
      </c>
      <c r="P36" s="242"/>
      <c r="Q36" s="242"/>
      <c r="R36" s="242"/>
      <c r="S36" s="294" t="s">
        <v>15</v>
      </c>
      <c r="T36" s="294" t="s">
        <v>0</v>
      </c>
      <c r="U36" s="293"/>
      <c r="V36" s="242"/>
      <c r="W36" s="249"/>
      <c r="X36" s="398"/>
      <c r="Y36" s="239"/>
      <c r="Z36" s="286"/>
      <c r="AA36" s="273">
        <v>9</v>
      </c>
      <c r="AB36" s="277" t="e">
        <f t="shared" si="10"/>
        <v>#N/A</v>
      </c>
      <c r="AC36" s="266" t="s">
        <v>3</v>
      </c>
      <c r="AD36" s="282"/>
      <c r="AE36" s="239"/>
      <c r="AF36" s="398"/>
      <c r="AH36"/>
      <c r="AI36" s="291" t="s">
        <v>4</v>
      </c>
      <c r="AJ36" s="291" t="s">
        <v>0</v>
      </c>
      <c r="AK36" s="291" t="s">
        <v>19</v>
      </c>
      <c r="AL36"/>
      <c r="AM36"/>
      <c r="AN36" s="392" t="s">
        <v>8</v>
      </c>
      <c r="AO36" s="291" t="s">
        <v>0</v>
      </c>
      <c r="AP36" s="292" t="s">
        <v>19</v>
      </c>
      <c r="AQ36"/>
      <c r="AR36"/>
      <c r="AS36" s="291" t="s">
        <v>15</v>
      </c>
      <c r="AT36" s="291" t="s">
        <v>0</v>
      </c>
      <c r="AU36" s="292" t="s">
        <v>19</v>
      </c>
    </row>
    <row r="37" spans="3:47" ht="20.100000000000001" customHeight="1">
      <c r="C37" s="247"/>
      <c r="D37" s="242"/>
      <c r="E37" s="313"/>
      <c r="F37" s="314">
        <v>1</v>
      </c>
      <c r="G37" s="271"/>
      <c r="H37" s="342" t="s">
        <v>5</v>
      </c>
      <c r="I37" s="323"/>
      <c r="J37" s="242"/>
      <c r="K37" s="313"/>
      <c r="L37" s="313">
        <v>1</v>
      </c>
      <c r="M37" s="326"/>
      <c r="N37" s="347" t="s">
        <v>5</v>
      </c>
      <c r="O37" s="323"/>
      <c r="P37" s="242"/>
      <c r="Q37" s="313"/>
      <c r="R37" s="313">
        <v>1</v>
      </c>
      <c r="S37" s="335"/>
      <c r="T37" s="21" t="s">
        <v>14</v>
      </c>
      <c r="U37" s="335"/>
      <c r="V37" s="242"/>
      <c r="W37" s="249"/>
      <c r="X37" s="398"/>
      <c r="Y37" s="239"/>
      <c r="Z37" s="286"/>
      <c r="AA37" s="276">
        <v>10</v>
      </c>
      <c r="AB37" s="277" t="e">
        <f t="shared" si="10"/>
        <v>#N/A</v>
      </c>
      <c r="AC37" s="266" t="s">
        <v>3</v>
      </c>
      <c r="AD37" s="282"/>
      <c r="AE37" s="239"/>
      <c r="AF37" s="398"/>
      <c r="AH37" s="31">
        <v>1</v>
      </c>
      <c r="AI37" s="34"/>
      <c r="AJ37" s="383" t="s">
        <v>5</v>
      </c>
      <c r="AK37" s="16"/>
      <c r="AL37"/>
      <c r="AM37" s="219">
        <v>1</v>
      </c>
      <c r="AN37" s="15"/>
      <c r="AO37" s="386" t="s">
        <v>5</v>
      </c>
      <c r="AP37" s="16"/>
      <c r="AQ37"/>
      <c r="AR37" s="219">
        <v>1</v>
      </c>
      <c r="AS37" s="14"/>
      <c r="AT37" s="384" t="s">
        <v>14</v>
      </c>
      <c r="AU37" s="14"/>
    </row>
    <row r="38" spans="3:47" ht="20.100000000000001" customHeight="1" thickBot="1">
      <c r="C38" s="247"/>
      <c r="D38" s="242"/>
      <c r="E38" s="315"/>
      <c r="F38" s="316">
        <v>2</v>
      </c>
      <c r="G38" s="317"/>
      <c r="H38" s="21" t="s">
        <v>5</v>
      </c>
      <c r="I38" s="324"/>
      <c r="J38" s="242"/>
      <c r="K38" s="315"/>
      <c r="L38" s="315">
        <v>2</v>
      </c>
      <c r="M38" s="327"/>
      <c r="N38" s="21" t="s">
        <v>5</v>
      </c>
      <c r="O38" s="324"/>
      <c r="P38" s="242"/>
      <c r="Q38" s="320"/>
      <c r="R38" s="320">
        <v>2</v>
      </c>
      <c r="S38" s="336"/>
      <c r="T38" s="21" t="s">
        <v>14</v>
      </c>
      <c r="U38" s="325"/>
      <c r="V38" s="242"/>
      <c r="W38" s="249"/>
      <c r="X38" s="398"/>
      <c r="Y38" s="239"/>
      <c r="Z38" s="286"/>
      <c r="AA38" s="273">
        <v>11</v>
      </c>
      <c r="AB38" s="277" t="e">
        <f t="shared" si="10"/>
        <v>#N/A</v>
      </c>
      <c r="AC38" s="266" t="s">
        <v>3</v>
      </c>
      <c r="AD38" s="282"/>
      <c r="AE38" s="239"/>
      <c r="AF38" s="398"/>
      <c r="AH38" s="24">
        <v>2</v>
      </c>
      <c r="AI38" s="8"/>
      <c r="AJ38" s="384" t="s">
        <v>5</v>
      </c>
      <c r="AK38" s="17"/>
      <c r="AL38"/>
      <c r="AM38" s="220">
        <v>2</v>
      </c>
      <c r="AN38" s="32"/>
      <c r="AO38" s="384" t="s">
        <v>5</v>
      </c>
      <c r="AP38" s="17"/>
      <c r="AQ38"/>
      <c r="AR38" s="221">
        <v>2</v>
      </c>
      <c r="AS38" s="13"/>
      <c r="AT38" s="384" t="s">
        <v>14</v>
      </c>
      <c r="AU38" s="19"/>
    </row>
    <row r="39" spans="3:47" ht="20.100000000000001" customHeight="1" thickBot="1">
      <c r="C39" s="247"/>
      <c r="D39" s="242"/>
      <c r="E39" s="315"/>
      <c r="F39" s="316">
        <v>3</v>
      </c>
      <c r="G39" s="317"/>
      <c r="H39" s="21" t="s">
        <v>5</v>
      </c>
      <c r="I39" s="324"/>
      <c r="J39" s="242"/>
      <c r="K39" s="315"/>
      <c r="L39" s="315">
        <v>3</v>
      </c>
      <c r="M39" s="328"/>
      <c r="N39" s="21" t="s">
        <v>25</v>
      </c>
      <c r="O39" s="324"/>
      <c r="P39" s="242"/>
      <c r="Q39" s="242"/>
      <c r="R39" s="242"/>
      <c r="S39" s="294" t="s">
        <v>16</v>
      </c>
      <c r="T39" s="294" t="s">
        <v>0</v>
      </c>
      <c r="U39" s="293"/>
      <c r="V39" s="242"/>
      <c r="W39" s="249"/>
      <c r="X39" s="398"/>
      <c r="Y39" s="239"/>
      <c r="Z39" s="286"/>
      <c r="AA39" s="276">
        <v>12</v>
      </c>
      <c r="AB39" s="277" t="e">
        <f t="shared" si="10"/>
        <v>#N/A</v>
      </c>
      <c r="AC39" s="266" t="s">
        <v>3</v>
      </c>
      <c r="AD39" s="282"/>
      <c r="AE39" s="239"/>
      <c r="AF39" s="398"/>
      <c r="AH39" s="24">
        <v>3</v>
      </c>
      <c r="AI39" s="8"/>
      <c r="AJ39" s="384" t="s">
        <v>5</v>
      </c>
      <c r="AK39" s="17"/>
      <c r="AL39"/>
      <c r="AM39" s="220">
        <v>3</v>
      </c>
      <c r="AN39" s="1"/>
      <c r="AO39" s="312" t="s">
        <v>25</v>
      </c>
      <c r="AP39" s="17"/>
      <c r="AQ39"/>
      <c r="AR39"/>
      <c r="AS39" s="291" t="s">
        <v>16</v>
      </c>
      <c r="AT39" s="291" t="s">
        <v>0</v>
      </c>
      <c r="AU39" s="292" t="s">
        <v>19</v>
      </c>
    </row>
    <row r="40" spans="3:47" ht="20.100000000000001" customHeight="1" thickBot="1">
      <c r="C40" s="247"/>
      <c r="D40" s="242"/>
      <c r="E40" s="315"/>
      <c r="F40" s="316">
        <v>4</v>
      </c>
      <c r="G40" s="317"/>
      <c r="H40" s="21" t="s">
        <v>5</v>
      </c>
      <c r="I40" s="324"/>
      <c r="J40" s="242"/>
      <c r="K40" s="320"/>
      <c r="L40" s="320">
        <v>4</v>
      </c>
      <c r="M40" s="329"/>
      <c r="N40" s="21" t="s">
        <v>26</v>
      </c>
      <c r="O40" s="325"/>
      <c r="P40" s="242"/>
      <c r="Q40" s="313"/>
      <c r="R40" s="313">
        <v>1</v>
      </c>
      <c r="S40" s="335"/>
      <c r="T40" s="21" t="s">
        <v>17</v>
      </c>
      <c r="U40" s="334"/>
      <c r="V40" s="242"/>
      <c r="W40" s="249"/>
      <c r="X40" s="398"/>
      <c r="Y40" s="239"/>
      <c r="Z40" s="286"/>
      <c r="AA40" s="273">
        <v>13</v>
      </c>
      <c r="AB40" s="277" t="e">
        <f t="shared" si="10"/>
        <v>#N/A</v>
      </c>
      <c r="AC40" s="266" t="s">
        <v>3</v>
      </c>
      <c r="AD40" s="282"/>
      <c r="AE40" s="239"/>
      <c r="AF40" s="398"/>
      <c r="AH40" s="24">
        <v>4</v>
      </c>
      <c r="AI40" s="8"/>
      <c r="AJ40" s="384" t="s">
        <v>5</v>
      </c>
      <c r="AK40" s="17"/>
      <c r="AL40"/>
      <c r="AM40" s="221">
        <v>4</v>
      </c>
      <c r="AN40" s="2"/>
      <c r="AO40" s="312" t="s">
        <v>26</v>
      </c>
      <c r="AP40" s="19"/>
      <c r="AQ40"/>
      <c r="AR40" s="219">
        <v>1</v>
      </c>
      <c r="AS40" s="14"/>
      <c r="AT40" s="384" t="s">
        <v>17</v>
      </c>
      <c r="AU40" s="20"/>
    </row>
    <row r="41" spans="3:47" ht="20.100000000000001" customHeight="1" thickBot="1">
      <c r="C41" s="247"/>
      <c r="D41" s="242"/>
      <c r="E41" s="315"/>
      <c r="F41" s="316">
        <v>5</v>
      </c>
      <c r="G41" s="318"/>
      <c r="H41" s="21" t="s">
        <v>5</v>
      </c>
      <c r="I41" s="324"/>
      <c r="J41" s="242"/>
      <c r="K41" s="242"/>
      <c r="L41" s="242"/>
      <c r="M41" s="296" t="s">
        <v>9</v>
      </c>
      <c r="N41" s="296" t="s">
        <v>0</v>
      </c>
      <c r="O41" s="293"/>
      <c r="P41" s="242"/>
      <c r="Q41" s="320"/>
      <c r="R41" s="320">
        <v>2</v>
      </c>
      <c r="S41" s="336"/>
      <c r="T41" s="21" t="s">
        <v>17</v>
      </c>
      <c r="U41" s="325"/>
      <c r="V41" s="242"/>
      <c r="W41" s="249"/>
      <c r="X41" s="398"/>
      <c r="Y41" s="239"/>
      <c r="Z41" s="286"/>
      <c r="AA41" s="276">
        <v>14</v>
      </c>
      <c r="AB41" s="277" t="e">
        <f t="shared" si="10"/>
        <v>#N/A</v>
      </c>
      <c r="AC41" s="266" t="s">
        <v>3</v>
      </c>
      <c r="AD41" s="282"/>
      <c r="AE41" s="239"/>
      <c r="AF41" s="398"/>
      <c r="AH41" s="24">
        <v>5</v>
      </c>
      <c r="AI41" s="9"/>
      <c r="AJ41" s="384" t="s">
        <v>5</v>
      </c>
      <c r="AK41" s="17"/>
      <c r="AL41"/>
      <c r="AM41"/>
      <c r="AN41" s="392" t="s">
        <v>9</v>
      </c>
      <c r="AO41" s="392" t="s">
        <v>0</v>
      </c>
      <c r="AP41" s="291" t="s">
        <v>19</v>
      </c>
      <c r="AQ41"/>
      <c r="AR41" s="221">
        <v>2</v>
      </c>
      <c r="AS41" s="13"/>
      <c r="AT41" s="384" t="s">
        <v>17</v>
      </c>
      <c r="AU41" s="19"/>
    </row>
    <row r="42" spans="3:47" ht="20.100000000000001" customHeight="1" thickBot="1">
      <c r="C42" s="247"/>
      <c r="D42" s="242"/>
      <c r="E42" s="315"/>
      <c r="F42" s="316">
        <v>6</v>
      </c>
      <c r="G42" s="318"/>
      <c r="H42" s="21" t="s">
        <v>5</v>
      </c>
      <c r="I42" s="324"/>
      <c r="J42" s="242"/>
      <c r="K42" s="313"/>
      <c r="L42" s="314">
        <v>1</v>
      </c>
      <c r="M42" s="326"/>
      <c r="N42" s="21" t="s">
        <v>1</v>
      </c>
      <c r="O42" s="334"/>
      <c r="P42" s="242"/>
      <c r="Q42" s="242"/>
      <c r="R42" s="242"/>
      <c r="S42" s="294" t="s">
        <v>20</v>
      </c>
      <c r="T42" s="294" t="s">
        <v>0</v>
      </c>
      <c r="U42" s="293"/>
      <c r="V42" s="242"/>
      <c r="W42" s="249"/>
      <c r="X42" s="398"/>
      <c r="Y42" s="239"/>
      <c r="Z42" s="286"/>
      <c r="AA42" s="273">
        <v>15</v>
      </c>
      <c r="AB42" s="277" t="e">
        <f t="shared" si="10"/>
        <v>#N/A</v>
      </c>
      <c r="AC42" s="266" t="s">
        <v>3</v>
      </c>
      <c r="AD42" s="282"/>
      <c r="AE42" s="239"/>
      <c r="AF42" s="398"/>
      <c r="AH42" s="24">
        <v>6</v>
      </c>
      <c r="AI42" s="5"/>
      <c r="AJ42" s="384" t="s">
        <v>5</v>
      </c>
      <c r="AK42" s="17"/>
      <c r="AL42"/>
      <c r="AM42" s="31">
        <v>1</v>
      </c>
      <c r="AN42" s="15"/>
      <c r="AO42" s="384" t="s">
        <v>1</v>
      </c>
      <c r="AP42" s="20"/>
      <c r="AQ42"/>
      <c r="AR42"/>
      <c r="AS42" s="291" t="s">
        <v>20</v>
      </c>
      <c r="AT42" s="291" t="s">
        <v>0</v>
      </c>
      <c r="AU42" s="292" t="s">
        <v>19</v>
      </c>
    </row>
    <row r="43" spans="3:47" ht="20.100000000000001" customHeight="1">
      <c r="C43" s="247"/>
      <c r="D43" s="242"/>
      <c r="E43" s="315"/>
      <c r="F43" s="316">
        <v>7</v>
      </c>
      <c r="G43" s="319"/>
      <c r="H43" s="21" t="s">
        <v>5</v>
      </c>
      <c r="I43" s="324"/>
      <c r="J43" s="242"/>
      <c r="K43" s="315"/>
      <c r="L43" s="316">
        <v>2</v>
      </c>
      <c r="M43" s="328"/>
      <c r="N43" s="21" t="s">
        <v>1</v>
      </c>
      <c r="O43" s="324"/>
      <c r="P43" s="242"/>
      <c r="Q43" s="313"/>
      <c r="R43" s="313">
        <v>1</v>
      </c>
      <c r="S43" s="335"/>
      <c r="T43" s="21" t="s">
        <v>14</v>
      </c>
      <c r="U43" s="335"/>
      <c r="V43" s="242"/>
      <c r="W43" s="249"/>
      <c r="X43" s="398"/>
      <c r="Y43" s="239"/>
      <c r="Z43" s="286"/>
      <c r="AA43" s="276">
        <v>16</v>
      </c>
      <c r="AB43" s="277" t="e">
        <f t="shared" si="10"/>
        <v>#N/A</v>
      </c>
      <c r="AC43" s="266" t="s">
        <v>3</v>
      </c>
      <c r="AD43" s="282"/>
      <c r="AE43" s="239"/>
      <c r="AF43" s="398"/>
      <c r="AH43" s="24">
        <v>7</v>
      </c>
      <c r="AI43" s="10"/>
      <c r="AJ43" s="384" t="s">
        <v>5</v>
      </c>
      <c r="AK43" s="17"/>
      <c r="AL43"/>
      <c r="AM43" s="24">
        <v>2</v>
      </c>
      <c r="AN43" s="1"/>
      <c r="AO43" s="384" t="s">
        <v>1</v>
      </c>
      <c r="AP43" s="17"/>
      <c r="AQ43"/>
      <c r="AR43" s="219">
        <v>1</v>
      </c>
      <c r="AS43" s="14"/>
      <c r="AT43" s="384" t="s">
        <v>14</v>
      </c>
      <c r="AU43" s="14"/>
    </row>
    <row r="44" spans="3:47" ht="20.100000000000001" customHeight="1" thickBot="1">
      <c r="C44" s="247"/>
      <c r="D44" s="242"/>
      <c r="E44" s="320"/>
      <c r="F44" s="321">
        <v>8</v>
      </c>
      <c r="G44" s="322"/>
      <c r="H44" s="21" t="s">
        <v>5</v>
      </c>
      <c r="I44" s="325"/>
      <c r="J44" s="242"/>
      <c r="K44" s="315"/>
      <c r="L44" s="316">
        <v>3</v>
      </c>
      <c r="M44" s="328"/>
      <c r="N44" s="21" t="s">
        <v>1</v>
      </c>
      <c r="O44" s="324"/>
      <c r="P44" s="242"/>
      <c r="Q44" s="320"/>
      <c r="R44" s="320">
        <v>2</v>
      </c>
      <c r="S44" s="325"/>
      <c r="T44" s="21" t="s">
        <v>14</v>
      </c>
      <c r="U44" s="324"/>
      <c r="V44" s="242"/>
      <c r="W44" s="249"/>
      <c r="X44" s="398"/>
      <c r="Y44" s="239"/>
      <c r="Z44" s="286"/>
      <c r="AA44" s="273">
        <v>17</v>
      </c>
      <c r="AB44" s="277" t="e">
        <f t="shared" si="10"/>
        <v>#N/A</v>
      </c>
      <c r="AC44" s="266" t="s">
        <v>3</v>
      </c>
      <c r="AD44" s="282"/>
      <c r="AE44" s="239"/>
      <c r="AF44" s="398"/>
      <c r="AH44" s="25">
        <v>8</v>
      </c>
      <c r="AI44" s="11"/>
      <c r="AJ44" s="384" t="s">
        <v>5</v>
      </c>
      <c r="AK44" s="19"/>
      <c r="AL44"/>
      <c r="AM44" s="24">
        <v>3</v>
      </c>
      <c r="AN44" s="1"/>
      <c r="AO44" s="384" t="s">
        <v>1</v>
      </c>
      <c r="AP44" s="17"/>
      <c r="AQ44"/>
      <c r="AR44" s="221">
        <v>2</v>
      </c>
      <c r="AS44" s="19"/>
      <c r="AT44" s="387"/>
      <c r="AU44" s="17"/>
    </row>
    <row r="45" spans="3:47" ht="20.100000000000001" customHeight="1" thickBot="1">
      <c r="C45" s="247"/>
      <c r="D45" s="242"/>
      <c r="E45" s="248"/>
      <c r="F45" s="242"/>
      <c r="G45" s="294" t="s">
        <v>7</v>
      </c>
      <c r="H45" s="294" t="s">
        <v>0</v>
      </c>
      <c r="I45" s="293"/>
      <c r="J45" s="242"/>
      <c r="K45" s="315"/>
      <c r="L45" s="316">
        <v>4</v>
      </c>
      <c r="M45" s="328"/>
      <c r="N45" s="21" t="s">
        <v>1</v>
      </c>
      <c r="O45" s="324"/>
      <c r="P45" s="242"/>
      <c r="Q45" s="242"/>
      <c r="R45" s="242"/>
      <c r="S45" s="294" t="s">
        <v>21</v>
      </c>
      <c r="T45" s="294" t="s">
        <v>0</v>
      </c>
      <c r="U45" s="293"/>
      <c r="V45" s="242"/>
      <c r="W45" s="249"/>
      <c r="X45" s="398"/>
      <c r="Y45" s="239"/>
      <c r="Z45" s="286"/>
      <c r="AA45" s="276">
        <v>18</v>
      </c>
      <c r="AB45" s="277" t="e">
        <f t="shared" si="10"/>
        <v>#N/A</v>
      </c>
      <c r="AC45" s="266" t="s">
        <v>3</v>
      </c>
      <c r="AD45" s="282"/>
      <c r="AE45" s="239"/>
      <c r="AF45" s="398"/>
      <c r="AH45"/>
      <c r="AI45" s="291" t="s">
        <v>7</v>
      </c>
      <c r="AJ45" s="291" t="s">
        <v>0</v>
      </c>
      <c r="AK45" s="291" t="s">
        <v>19</v>
      </c>
      <c r="AL45"/>
      <c r="AM45" s="24">
        <v>4</v>
      </c>
      <c r="AN45" s="1"/>
      <c r="AO45" s="384" t="s">
        <v>1</v>
      </c>
      <c r="AP45" s="17"/>
      <c r="AQ45"/>
      <c r="AR45"/>
      <c r="AS45" s="291" t="s">
        <v>21</v>
      </c>
      <c r="AT45" s="291" t="s">
        <v>0</v>
      </c>
      <c r="AU45" s="292" t="s">
        <v>19</v>
      </c>
    </row>
    <row r="46" spans="3:47" ht="20.100000000000001" customHeight="1" thickBot="1">
      <c r="C46" s="247"/>
      <c r="D46" s="242"/>
      <c r="E46" s="313"/>
      <c r="F46" s="314">
        <v>1</v>
      </c>
      <c r="G46" s="317"/>
      <c r="H46" s="21" t="s">
        <v>1</v>
      </c>
      <c r="I46" s="334"/>
      <c r="J46" s="242"/>
      <c r="K46" s="315"/>
      <c r="L46" s="316">
        <v>5</v>
      </c>
      <c r="M46" s="330"/>
      <c r="N46" s="21" t="s">
        <v>36</v>
      </c>
      <c r="O46" s="325"/>
      <c r="P46" s="242"/>
      <c r="Q46" s="313"/>
      <c r="R46" s="313">
        <v>1</v>
      </c>
      <c r="S46" s="326"/>
      <c r="T46" s="342" t="s">
        <v>32</v>
      </c>
      <c r="U46" s="323"/>
      <c r="V46" s="242"/>
      <c r="W46" s="249"/>
      <c r="X46" s="398"/>
      <c r="Y46" s="239"/>
      <c r="Z46" s="286"/>
      <c r="AA46" s="273">
        <v>19</v>
      </c>
      <c r="AB46" s="277" t="e">
        <f t="shared" si="10"/>
        <v>#N/A</v>
      </c>
      <c r="AC46" s="266" t="s">
        <v>3</v>
      </c>
      <c r="AD46" s="282"/>
      <c r="AE46" s="239"/>
      <c r="AF46" s="398"/>
      <c r="AH46" s="31">
        <v>1</v>
      </c>
      <c r="AI46" s="8"/>
      <c r="AJ46" s="384" t="s">
        <v>1</v>
      </c>
      <c r="AK46" s="20"/>
      <c r="AL46"/>
      <c r="AM46" s="24">
        <v>5</v>
      </c>
      <c r="AN46" s="19"/>
      <c r="AO46" s="384" t="s">
        <v>1</v>
      </c>
      <c r="AP46" s="19"/>
      <c r="AQ46"/>
      <c r="AR46" s="219">
        <v>1</v>
      </c>
      <c r="AS46" s="15"/>
      <c r="AT46" s="383" t="s">
        <v>32</v>
      </c>
      <c r="AU46" s="26"/>
    </row>
    <row r="47" spans="3:47" ht="20.100000000000001" customHeight="1" thickBot="1">
      <c r="C47" s="247"/>
      <c r="D47" s="242"/>
      <c r="E47" s="315"/>
      <c r="F47" s="316">
        <v>2</v>
      </c>
      <c r="G47" s="318"/>
      <c r="H47" s="21" t="s">
        <v>1</v>
      </c>
      <c r="I47" s="324"/>
      <c r="J47" s="242"/>
      <c r="K47" s="242"/>
      <c r="L47" s="242"/>
      <c r="M47" s="296"/>
      <c r="N47" s="296" t="s">
        <v>0</v>
      </c>
      <c r="O47" s="293"/>
      <c r="P47" s="242"/>
      <c r="Q47" s="315"/>
      <c r="R47" s="315">
        <v>2</v>
      </c>
      <c r="S47" s="334"/>
      <c r="T47" s="29" t="s">
        <v>28</v>
      </c>
      <c r="U47" s="324"/>
      <c r="V47" s="242"/>
      <c r="W47" s="249"/>
      <c r="X47" s="398"/>
      <c r="Y47" s="239"/>
      <c r="Z47" s="286"/>
      <c r="AA47" s="276">
        <v>20</v>
      </c>
      <c r="AB47" s="277" t="e">
        <f t="shared" si="10"/>
        <v>#N/A</v>
      </c>
      <c r="AC47" s="266" t="s">
        <v>3</v>
      </c>
      <c r="AD47" s="282"/>
      <c r="AE47" s="239"/>
      <c r="AF47" s="398"/>
      <c r="AH47" s="24">
        <v>2</v>
      </c>
      <c r="AI47" s="9"/>
      <c r="AJ47" s="384" t="s">
        <v>1</v>
      </c>
      <c r="AK47" s="17"/>
      <c r="AL47"/>
      <c r="AM47" s="24">
        <v>6</v>
      </c>
      <c r="AN47" s="17"/>
      <c r="AO47" s="384" t="s">
        <v>1</v>
      </c>
      <c r="AP47" s="19"/>
      <c r="AQ47"/>
      <c r="AR47" s="220">
        <v>2</v>
      </c>
      <c r="AS47" s="20"/>
      <c r="AT47" s="389" t="s">
        <v>28</v>
      </c>
      <c r="AU47" s="27"/>
    </row>
    <row r="48" spans="3:47" ht="20.100000000000001" customHeight="1" thickBot="1">
      <c r="C48" s="247"/>
      <c r="D48" s="242"/>
      <c r="E48" s="320"/>
      <c r="F48" s="321">
        <v>3</v>
      </c>
      <c r="G48" s="318"/>
      <c r="H48" s="21" t="s">
        <v>1</v>
      </c>
      <c r="I48" s="325"/>
      <c r="J48" s="242"/>
      <c r="K48" s="331"/>
      <c r="L48" s="332">
        <v>1</v>
      </c>
      <c r="M48" s="333"/>
      <c r="N48" s="21" t="s">
        <v>3</v>
      </c>
      <c r="O48" s="339"/>
      <c r="P48" s="242"/>
      <c r="Q48" s="315"/>
      <c r="R48" s="315">
        <v>3</v>
      </c>
      <c r="S48" s="336"/>
      <c r="T48" s="343" t="s">
        <v>33</v>
      </c>
      <c r="U48" s="325"/>
      <c r="V48" s="242"/>
      <c r="W48" s="249"/>
      <c r="X48" s="398"/>
      <c r="Y48" s="239"/>
      <c r="Z48" s="286"/>
      <c r="AA48" s="273">
        <v>21</v>
      </c>
      <c r="AB48" s="277" t="e">
        <f t="shared" si="10"/>
        <v>#N/A</v>
      </c>
      <c r="AC48" s="266" t="s">
        <v>3</v>
      </c>
      <c r="AD48" s="282"/>
      <c r="AE48" s="239"/>
      <c r="AF48" s="398"/>
      <c r="AH48" s="25">
        <v>3</v>
      </c>
      <c r="AI48" s="9"/>
      <c r="AJ48" s="384" t="s">
        <v>1</v>
      </c>
      <c r="AK48" s="19"/>
      <c r="AL48"/>
      <c r="AM48" s="24">
        <v>7</v>
      </c>
      <c r="AN48" s="18"/>
      <c r="AO48" s="384" t="s">
        <v>1</v>
      </c>
      <c r="AP48" s="19"/>
      <c r="AQ48"/>
      <c r="AR48" s="220">
        <v>3</v>
      </c>
      <c r="AS48" s="2"/>
      <c r="AT48" s="380" t="s">
        <v>33</v>
      </c>
      <c r="AU48" s="18"/>
    </row>
    <row r="49" spans="3:47" ht="20.100000000000001" customHeight="1" thickBot="1">
      <c r="C49" s="247"/>
      <c r="D49" s="242"/>
      <c r="E49" s="248"/>
      <c r="F49" s="242"/>
      <c r="G49" s="294" t="s">
        <v>6</v>
      </c>
      <c r="H49" s="294" t="s">
        <v>0</v>
      </c>
      <c r="I49" s="293"/>
      <c r="J49" s="242"/>
      <c r="K49" s="242"/>
      <c r="L49" s="242"/>
      <c r="M49" s="296" t="s">
        <v>10</v>
      </c>
      <c r="N49" s="296" t="s">
        <v>0</v>
      </c>
      <c r="O49" s="293"/>
      <c r="P49" s="242"/>
      <c r="Q49" s="315"/>
      <c r="R49" s="315">
        <v>4</v>
      </c>
      <c r="S49" s="324"/>
      <c r="T49" s="21" t="s">
        <v>1</v>
      </c>
      <c r="U49" s="324"/>
      <c r="V49" s="242"/>
      <c r="W49" s="249"/>
      <c r="X49" s="398"/>
      <c r="Y49" s="239"/>
      <c r="Z49" s="286"/>
      <c r="AA49" s="276">
        <v>22</v>
      </c>
      <c r="AB49" s="277" t="e">
        <f t="shared" si="10"/>
        <v>#N/A</v>
      </c>
      <c r="AC49" s="266" t="s">
        <v>3</v>
      </c>
      <c r="AD49" s="282"/>
      <c r="AE49" s="239"/>
      <c r="AF49" s="398"/>
      <c r="AH49"/>
      <c r="AI49" s="291" t="s">
        <v>6</v>
      </c>
      <c r="AJ49" s="291" t="s">
        <v>0</v>
      </c>
      <c r="AK49" s="291" t="s">
        <v>19</v>
      </c>
      <c r="AL49"/>
      <c r="AM49"/>
      <c r="AN49" s="392" t="s">
        <v>10</v>
      </c>
      <c r="AO49" s="392" t="s">
        <v>0</v>
      </c>
      <c r="AP49" s="291" t="s">
        <v>19</v>
      </c>
      <c r="AQ49"/>
      <c r="AR49" s="220">
        <v>4</v>
      </c>
      <c r="AS49" s="20"/>
      <c r="AT49" s="389" t="s">
        <v>1</v>
      </c>
      <c r="AU49" s="30"/>
    </row>
    <row r="50" spans="3:47" ht="20.100000000000001" customHeight="1" thickBot="1">
      <c r="C50" s="247"/>
      <c r="D50" s="242"/>
      <c r="E50" s="313"/>
      <c r="F50" s="314">
        <v>1</v>
      </c>
      <c r="G50" s="318"/>
      <c r="H50" s="21" t="s">
        <v>3</v>
      </c>
      <c r="I50" s="334"/>
      <c r="J50" s="242"/>
      <c r="K50" s="313"/>
      <c r="L50" s="314">
        <v>1</v>
      </c>
      <c r="M50" s="326"/>
      <c r="N50" s="21" t="s">
        <v>1</v>
      </c>
      <c r="O50" s="334"/>
      <c r="P50" s="242"/>
      <c r="Q50" s="320"/>
      <c r="R50" s="320">
        <v>5</v>
      </c>
      <c r="S50" s="330"/>
      <c r="T50" s="344" t="s">
        <v>27</v>
      </c>
      <c r="U50" s="330"/>
      <c r="V50" s="242"/>
      <c r="W50" s="249"/>
      <c r="X50" s="398"/>
      <c r="Y50" s="239"/>
      <c r="Z50" s="286"/>
      <c r="AA50" s="273">
        <v>23</v>
      </c>
      <c r="AB50" s="277" t="e">
        <f t="shared" si="10"/>
        <v>#N/A</v>
      </c>
      <c r="AC50" s="266" t="s">
        <v>3</v>
      </c>
      <c r="AD50" s="282"/>
      <c r="AE50" s="239"/>
      <c r="AF50" s="398"/>
      <c r="AH50" s="31">
        <v>1</v>
      </c>
      <c r="AI50" s="9"/>
      <c r="AJ50" s="384" t="s">
        <v>3</v>
      </c>
      <c r="AK50" s="20"/>
      <c r="AL50"/>
      <c r="AM50" s="31">
        <v>1</v>
      </c>
      <c r="AN50" s="15"/>
      <c r="AO50" s="384" t="s">
        <v>1</v>
      </c>
      <c r="AP50" s="20"/>
      <c r="AQ50"/>
      <c r="AR50" s="221">
        <v>5</v>
      </c>
      <c r="AS50" s="18"/>
      <c r="AT50" s="390" t="s">
        <v>27</v>
      </c>
      <c r="AU50" s="28"/>
    </row>
    <row r="51" spans="3:47" ht="20.100000000000001" customHeight="1" thickBot="1">
      <c r="C51" s="247"/>
      <c r="D51" s="242"/>
      <c r="E51" s="315"/>
      <c r="F51" s="316">
        <v>2</v>
      </c>
      <c r="G51" s="318"/>
      <c r="H51" s="21" t="s">
        <v>3</v>
      </c>
      <c r="I51" s="324"/>
      <c r="J51" s="242"/>
      <c r="K51" s="320"/>
      <c r="L51" s="321">
        <v>2</v>
      </c>
      <c r="M51" s="329"/>
      <c r="N51" s="21" t="s">
        <v>1</v>
      </c>
      <c r="O51" s="325"/>
      <c r="P51" s="242"/>
      <c r="Q51" s="242"/>
      <c r="R51" s="242"/>
      <c r="S51" s="294" t="s">
        <v>29</v>
      </c>
      <c r="T51" s="293"/>
      <c r="U51" s="293"/>
      <c r="V51" s="242"/>
      <c r="W51" s="249"/>
      <c r="X51" s="398"/>
      <c r="Y51" s="239"/>
      <c r="Z51" s="286"/>
      <c r="AA51" s="276">
        <v>24</v>
      </c>
      <c r="AB51" s="277" t="e">
        <f t="shared" si="10"/>
        <v>#N/A</v>
      </c>
      <c r="AC51" s="266" t="s">
        <v>3</v>
      </c>
      <c r="AD51" s="282"/>
      <c r="AE51" s="239"/>
      <c r="AF51" s="398"/>
      <c r="AH51" s="24">
        <v>2</v>
      </c>
      <c r="AI51" s="9"/>
      <c r="AJ51" s="384" t="s">
        <v>3</v>
      </c>
      <c r="AK51" s="17"/>
      <c r="AL51"/>
      <c r="AM51" s="25">
        <v>2</v>
      </c>
      <c r="AN51" s="2"/>
      <c r="AO51" s="384" t="s">
        <v>1</v>
      </c>
      <c r="AP51" s="19"/>
      <c r="AQ51"/>
      <c r="AR51"/>
      <c r="AS51" s="291" t="s">
        <v>29</v>
      </c>
      <c r="AT51" s="291" t="s">
        <v>0</v>
      </c>
      <c r="AU51" s="292" t="s">
        <v>19</v>
      </c>
    </row>
    <row r="52" spans="3:47" ht="20.100000000000001" customHeight="1" thickBot="1">
      <c r="C52" s="247"/>
      <c r="D52" s="242"/>
      <c r="E52" s="315"/>
      <c r="F52" s="316">
        <v>3</v>
      </c>
      <c r="G52" s="318"/>
      <c r="H52" s="21" t="s">
        <v>3</v>
      </c>
      <c r="I52" s="324"/>
      <c r="J52" s="242"/>
      <c r="K52" s="242"/>
      <c r="L52" s="242"/>
      <c r="M52" s="296" t="s">
        <v>11</v>
      </c>
      <c r="N52" s="296" t="s">
        <v>0</v>
      </c>
      <c r="O52" s="293"/>
      <c r="P52" s="242"/>
      <c r="Q52" s="313"/>
      <c r="R52" s="313">
        <v>1</v>
      </c>
      <c r="S52" s="335"/>
      <c r="T52" s="21" t="s">
        <v>3</v>
      </c>
      <c r="U52" s="334"/>
      <c r="V52" s="242"/>
      <c r="W52" s="249"/>
      <c r="X52" s="398"/>
      <c r="Y52" s="239"/>
      <c r="Z52" s="286"/>
      <c r="AA52" s="273">
        <v>25</v>
      </c>
      <c r="AB52" s="277" t="e">
        <f t="shared" si="10"/>
        <v>#N/A</v>
      </c>
      <c r="AC52" s="266" t="s">
        <v>3</v>
      </c>
      <c r="AD52" s="282"/>
      <c r="AE52" s="239"/>
      <c r="AF52" s="398"/>
      <c r="AH52" s="24">
        <v>3</v>
      </c>
      <c r="AI52" s="5"/>
      <c r="AJ52" s="384" t="s">
        <v>3</v>
      </c>
      <c r="AK52" s="17"/>
      <c r="AL52"/>
      <c r="AM52"/>
      <c r="AN52" s="392" t="s">
        <v>11</v>
      </c>
      <c r="AO52" s="392" t="s">
        <v>0</v>
      </c>
      <c r="AP52" s="291" t="s">
        <v>19</v>
      </c>
      <c r="AQ52"/>
      <c r="AR52" s="219">
        <v>1</v>
      </c>
      <c r="AS52" s="14"/>
      <c r="AT52" s="384" t="s">
        <v>3</v>
      </c>
      <c r="AU52" s="30"/>
    </row>
    <row r="53" spans="3:47" ht="20.100000000000001" customHeight="1">
      <c r="C53" s="247"/>
      <c r="D53" s="242"/>
      <c r="E53" s="315"/>
      <c r="F53" s="316">
        <v>4</v>
      </c>
      <c r="G53" s="318"/>
      <c r="H53" s="21" t="s">
        <v>37</v>
      </c>
      <c r="I53" s="324"/>
      <c r="J53" s="242"/>
      <c r="K53" s="313"/>
      <c r="L53" s="314">
        <v>1</v>
      </c>
      <c r="M53" s="326"/>
      <c r="N53" s="21" t="s">
        <v>38</v>
      </c>
      <c r="O53" s="334"/>
      <c r="P53" s="242"/>
      <c r="Q53" s="315"/>
      <c r="R53" s="315">
        <v>2</v>
      </c>
      <c r="S53" s="324"/>
      <c r="T53" s="21" t="s">
        <v>349</v>
      </c>
      <c r="U53" s="324"/>
      <c r="V53" s="242"/>
      <c r="W53" s="249"/>
      <c r="X53" s="398"/>
      <c r="Y53" s="239"/>
      <c r="Z53" s="286"/>
      <c r="AA53" s="276">
        <v>26</v>
      </c>
      <c r="AB53" s="277" t="e">
        <f t="shared" si="10"/>
        <v>#N/A</v>
      </c>
      <c r="AC53" s="266" t="s">
        <v>3</v>
      </c>
      <c r="AD53" s="282"/>
      <c r="AE53" s="239"/>
      <c r="AF53" s="398"/>
      <c r="AH53" s="24">
        <v>4</v>
      </c>
      <c r="AI53" s="9"/>
      <c r="AJ53" s="384" t="s">
        <v>3</v>
      </c>
      <c r="AK53" s="17"/>
      <c r="AL53"/>
      <c r="AM53" s="31">
        <v>1</v>
      </c>
      <c r="AN53" s="15"/>
      <c r="AO53" s="312" t="s">
        <v>38</v>
      </c>
      <c r="AP53" s="20"/>
      <c r="AQ53"/>
      <c r="AR53" s="220">
        <v>2</v>
      </c>
      <c r="AS53" s="17"/>
      <c r="AT53" s="384" t="s">
        <v>349</v>
      </c>
      <c r="AU53" s="27"/>
    </row>
    <row r="54" spans="3:47" ht="20.100000000000001" customHeight="1" thickBot="1">
      <c r="C54" s="247"/>
      <c r="D54" s="242"/>
      <c r="E54" s="315"/>
      <c r="F54" s="316">
        <v>5</v>
      </c>
      <c r="G54" s="318"/>
      <c r="H54" s="21" t="s">
        <v>3</v>
      </c>
      <c r="I54" s="324"/>
      <c r="J54" s="242"/>
      <c r="K54" s="315"/>
      <c r="L54" s="316">
        <v>2</v>
      </c>
      <c r="M54" s="328"/>
      <c r="N54" s="21" t="s">
        <v>38</v>
      </c>
      <c r="O54" s="324"/>
      <c r="P54" s="242"/>
      <c r="Q54" s="320"/>
      <c r="R54" s="320">
        <v>3</v>
      </c>
      <c r="S54" s="330"/>
      <c r="T54" s="348" t="s">
        <v>350</v>
      </c>
      <c r="U54" s="330"/>
      <c r="V54" s="242"/>
      <c r="W54" s="249"/>
      <c r="X54" s="398"/>
      <c r="Y54" s="239"/>
      <c r="Z54" s="286"/>
      <c r="AA54" s="273">
        <v>27</v>
      </c>
      <c r="AB54" s="277" t="e">
        <f t="shared" si="10"/>
        <v>#N/A</v>
      </c>
      <c r="AC54" s="266" t="s">
        <v>3</v>
      </c>
      <c r="AD54" s="282"/>
      <c r="AE54" s="239"/>
      <c r="AF54" s="398"/>
      <c r="AH54" s="24">
        <v>5</v>
      </c>
      <c r="AI54" s="9"/>
      <c r="AJ54" s="384" t="s">
        <v>3</v>
      </c>
      <c r="AK54" s="17"/>
      <c r="AL54"/>
      <c r="AM54" s="24">
        <v>2</v>
      </c>
      <c r="AN54" s="1"/>
      <c r="AO54" s="312" t="s">
        <v>38</v>
      </c>
      <c r="AP54" s="17"/>
      <c r="AQ54"/>
      <c r="AR54" s="221">
        <v>3</v>
      </c>
      <c r="AS54" s="18"/>
      <c r="AT54" s="380" t="s">
        <v>350</v>
      </c>
      <c r="AU54" s="28"/>
    </row>
    <row r="55" spans="3:47" ht="20.100000000000001" customHeight="1" thickBot="1">
      <c r="C55" s="247"/>
      <c r="D55" s="242"/>
      <c r="E55" s="337"/>
      <c r="F55" s="338">
        <v>6</v>
      </c>
      <c r="G55" s="318"/>
      <c r="H55" s="21" t="s">
        <v>3</v>
      </c>
      <c r="I55" s="324"/>
      <c r="J55" s="242"/>
      <c r="K55" s="315"/>
      <c r="L55" s="316">
        <v>3</v>
      </c>
      <c r="M55" s="324"/>
      <c r="N55" s="21" t="s">
        <v>3</v>
      </c>
      <c r="O55" s="324"/>
      <c r="P55" s="242"/>
      <c r="Q55" s="242"/>
      <c r="R55" s="242"/>
      <c r="S55" s="310" t="s">
        <v>22</v>
      </c>
      <c r="T55" s="310" t="s">
        <v>0</v>
      </c>
      <c r="U55" s="311"/>
      <c r="V55" s="242"/>
      <c r="W55" s="249"/>
      <c r="X55" s="398"/>
      <c r="Y55" s="239"/>
      <c r="Z55" s="286"/>
      <c r="AA55" s="276">
        <v>28</v>
      </c>
      <c r="AB55" s="277" t="e">
        <f t="shared" si="10"/>
        <v>#N/A</v>
      </c>
      <c r="AC55" s="266" t="s">
        <v>3</v>
      </c>
      <c r="AD55" s="282"/>
      <c r="AE55" s="239"/>
      <c r="AF55" s="398"/>
      <c r="AH55" s="231">
        <v>6</v>
      </c>
      <c r="AI55" s="9"/>
      <c r="AJ55" s="384" t="s">
        <v>3</v>
      </c>
      <c r="AK55" s="17"/>
      <c r="AL55"/>
      <c r="AM55" s="24">
        <v>3</v>
      </c>
      <c r="AN55" s="17"/>
      <c r="AO55" s="384" t="s">
        <v>3</v>
      </c>
      <c r="AP55" s="17"/>
      <c r="AQ55"/>
      <c r="AR55"/>
      <c r="AS55" s="395" t="s">
        <v>22</v>
      </c>
      <c r="AT55" s="291" t="s">
        <v>0</v>
      </c>
      <c r="AU55" s="292" t="s">
        <v>19</v>
      </c>
    </row>
    <row r="56" spans="3:47" ht="20.100000000000001" customHeight="1" thickBot="1">
      <c r="C56" s="247"/>
      <c r="D56" s="242"/>
      <c r="E56" s="320"/>
      <c r="F56" s="321">
        <v>7</v>
      </c>
      <c r="G56" s="322"/>
      <c r="H56" s="21" t="s">
        <v>3</v>
      </c>
      <c r="I56" s="324"/>
      <c r="J56" s="242"/>
      <c r="K56" s="315"/>
      <c r="L56" s="316">
        <v>4</v>
      </c>
      <c r="M56" s="324"/>
      <c r="N56" s="21" t="s">
        <v>3</v>
      </c>
      <c r="O56" s="324"/>
      <c r="P56" s="242"/>
      <c r="Q56" s="313"/>
      <c r="R56" s="313">
        <v>1</v>
      </c>
      <c r="S56" s="324"/>
      <c r="T56" s="349" t="s">
        <v>35</v>
      </c>
      <c r="U56" s="324"/>
      <c r="V56" s="242"/>
      <c r="W56" s="249"/>
      <c r="X56" s="398"/>
      <c r="Y56" s="239"/>
      <c r="Z56" s="286"/>
      <c r="AA56" s="273">
        <v>29</v>
      </c>
      <c r="AB56" s="277" t="e">
        <f t="shared" si="10"/>
        <v>#N/A</v>
      </c>
      <c r="AC56" s="266" t="s">
        <v>3</v>
      </c>
      <c r="AD56" s="282"/>
      <c r="AE56" s="239"/>
      <c r="AF56" s="398"/>
      <c r="AH56" s="25">
        <v>7</v>
      </c>
      <c r="AI56" s="11"/>
      <c r="AJ56" s="384" t="s">
        <v>3</v>
      </c>
      <c r="AK56" s="17"/>
      <c r="AL56"/>
      <c r="AM56" s="24">
        <v>4</v>
      </c>
      <c r="AN56" s="17"/>
      <c r="AO56" s="384" t="s">
        <v>3</v>
      </c>
      <c r="AP56" s="17"/>
      <c r="AQ56"/>
      <c r="AR56" s="219">
        <v>1</v>
      </c>
      <c r="AS56" s="17"/>
      <c r="AT56" s="397" t="s">
        <v>34</v>
      </c>
      <c r="AU56" s="17"/>
    </row>
    <row r="57" spans="3:47" ht="20.100000000000001" customHeight="1" thickBot="1">
      <c r="C57" s="247"/>
      <c r="D57" s="242"/>
      <c r="E57" s="248"/>
      <c r="F57" s="242"/>
      <c r="G57" s="294" t="s">
        <v>12</v>
      </c>
      <c r="H57" s="294" t="s">
        <v>0</v>
      </c>
      <c r="I57" s="294" t="s">
        <v>19</v>
      </c>
      <c r="J57" s="242"/>
      <c r="K57" s="315"/>
      <c r="L57" s="316">
        <v>5</v>
      </c>
      <c r="M57" s="324"/>
      <c r="N57" s="21" t="s">
        <v>3</v>
      </c>
      <c r="O57" s="324"/>
      <c r="P57" s="242"/>
      <c r="Q57" s="315"/>
      <c r="R57" s="315">
        <v>2</v>
      </c>
      <c r="S57" s="324"/>
      <c r="T57" s="349" t="s">
        <v>34</v>
      </c>
      <c r="U57" s="324"/>
      <c r="V57" s="242"/>
      <c r="W57" s="249"/>
      <c r="X57" s="398"/>
      <c r="Y57" s="239"/>
      <c r="Z57" s="286"/>
      <c r="AA57" s="276">
        <v>30</v>
      </c>
      <c r="AB57" s="277" t="e">
        <f t="shared" si="10"/>
        <v>#N/A</v>
      </c>
      <c r="AC57" s="266" t="s">
        <v>3</v>
      </c>
      <c r="AD57" s="282"/>
      <c r="AE57" s="239"/>
      <c r="AF57" s="398"/>
      <c r="AH57"/>
      <c r="AI57" s="291" t="s">
        <v>12</v>
      </c>
      <c r="AJ57" s="291" t="s">
        <v>0</v>
      </c>
      <c r="AK57" s="291" t="s">
        <v>19</v>
      </c>
      <c r="AL57"/>
      <c r="AM57" s="24">
        <v>5</v>
      </c>
      <c r="AN57" s="17"/>
      <c r="AO57" s="384" t="s">
        <v>3</v>
      </c>
      <c r="AP57" s="17"/>
      <c r="AQ57"/>
      <c r="AR57" s="220">
        <v>2</v>
      </c>
      <c r="AS57" s="17"/>
      <c r="AT57" s="387" t="s">
        <v>34</v>
      </c>
      <c r="AU57" s="17"/>
    </row>
    <row r="58" spans="3:47" ht="20.100000000000001" customHeight="1" thickBot="1">
      <c r="C58" s="247"/>
      <c r="D58" s="242"/>
      <c r="E58" s="248"/>
      <c r="F58" s="242"/>
      <c r="G58" s="328"/>
      <c r="H58" s="345" t="s">
        <v>13</v>
      </c>
      <c r="I58" s="324"/>
      <c r="J58" s="242"/>
      <c r="K58" s="315"/>
      <c r="L58" s="316">
        <v>6</v>
      </c>
      <c r="M58" s="324"/>
      <c r="N58" s="21" t="s">
        <v>3</v>
      </c>
      <c r="O58" s="324"/>
      <c r="P58" s="242"/>
      <c r="Q58" s="320"/>
      <c r="R58" s="320">
        <v>3</v>
      </c>
      <c r="S58" s="330"/>
      <c r="T58" s="350"/>
      <c r="U58" s="330"/>
      <c r="V58" s="242"/>
      <c r="W58" s="249"/>
      <c r="X58" s="398"/>
      <c r="Y58" s="239"/>
      <c r="Z58" s="286"/>
      <c r="AA58" s="273">
        <v>31</v>
      </c>
      <c r="AB58" s="277" t="e">
        <f t="shared" si="10"/>
        <v>#N/A</v>
      </c>
      <c r="AC58" s="266" t="s">
        <v>3</v>
      </c>
      <c r="AD58" s="282"/>
      <c r="AE58" s="239"/>
      <c r="AF58" s="398"/>
      <c r="AH58"/>
      <c r="AI58" s="1"/>
      <c r="AJ58" s="385" t="s">
        <v>13</v>
      </c>
      <c r="AK58" s="17"/>
      <c r="AL58"/>
      <c r="AM58" s="24">
        <v>6</v>
      </c>
      <c r="AN58" s="17"/>
      <c r="AO58" s="384" t="s">
        <v>3</v>
      </c>
      <c r="AP58" s="17"/>
      <c r="AQ58"/>
      <c r="AR58" s="221">
        <v>3</v>
      </c>
      <c r="AS58" s="18"/>
      <c r="AT58" s="388"/>
      <c r="AU58" s="18"/>
    </row>
    <row r="59" spans="3:47" ht="20.100000000000001" customHeight="1" thickBot="1">
      <c r="C59" s="247"/>
      <c r="D59" s="242"/>
      <c r="E59" s="248"/>
      <c r="F59" s="242"/>
      <c r="G59" s="324"/>
      <c r="H59" s="345" t="s">
        <v>351</v>
      </c>
      <c r="I59" s="324"/>
      <c r="J59" s="242"/>
      <c r="K59" s="315"/>
      <c r="L59" s="316">
        <v>7</v>
      </c>
      <c r="M59" s="324"/>
      <c r="N59" s="21" t="s">
        <v>3</v>
      </c>
      <c r="O59" s="324"/>
      <c r="P59" s="242"/>
      <c r="Q59" s="242"/>
      <c r="R59" s="242"/>
      <c r="S59" s="242"/>
      <c r="T59" s="242"/>
      <c r="U59" s="242"/>
      <c r="V59" s="242"/>
      <c r="W59" s="249"/>
      <c r="X59" s="398"/>
      <c r="Y59" s="239"/>
      <c r="Z59" s="286"/>
      <c r="AA59" s="276">
        <v>32</v>
      </c>
      <c r="AB59" s="277" t="e">
        <f t="shared" si="10"/>
        <v>#N/A</v>
      </c>
      <c r="AC59" s="266" t="s">
        <v>3</v>
      </c>
      <c r="AD59" s="282"/>
      <c r="AE59" s="239"/>
      <c r="AF59" s="398"/>
      <c r="AH59"/>
      <c r="AI59" s="17"/>
      <c r="AJ59" s="385" t="s">
        <v>13</v>
      </c>
      <c r="AK59" s="17"/>
      <c r="AL59"/>
      <c r="AM59" s="24">
        <v>7</v>
      </c>
      <c r="AN59" s="17"/>
      <c r="AO59" s="384" t="s">
        <v>3</v>
      </c>
      <c r="AP59" s="17"/>
      <c r="AQ59"/>
      <c r="AR59"/>
      <c r="AS59"/>
      <c r="AT59"/>
      <c r="AU59"/>
    </row>
    <row r="60" spans="3:47" ht="20.100000000000001" customHeight="1" thickBot="1">
      <c r="C60" s="247"/>
      <c r="D60" s="242"/>
      <c r="E60" s="248"/>
      <c r="F60" s="242"/>
      <c r="G60" s="324"/>
      <c r="H60" s="345" t="s">
        <v>352</v>
      </c>
      <c r="I60" s="324"/>
      <c r="J60" s="242"/>
      <c r="K60" s="315"/>
      <c r="L60" s="316">
        <v>8</v>
      </c>
      <c r="M60" s="324"/>
      <c r="N60" s="21" t="s">
        <v>3</v>
      </c>
      <c r="O60" s="324"/>
      <c r="P60" s="242"/>
      <c r="Q60" s="242"/>
      <c r="R60" s="242"/>
      <c r="S60" s="340" t="s">
        <v>24</v>
      </c>
      <c r="T60" s="340" t="s">
        <v>0</v>
      </c>
      <c r="U60" s="341"/>
      <c r="V60" s="242"/>
      <c r="W60" s="249"/>
      <c r="X60" s="398"/>
      <c r="Y60" s="239"/>
      <c r="Z60" s="286"/>
      <c r="AA60" s="273">
        <v>33</v>
      </c>
      <c r="AB60" s="277" t="e">
        <f>S8</f>
        <v>#N/A</v>
      </c>
      <c r="AC60" s="266" t="s">
        <v>3</v>
      </c>
      <c r="AD60" s="282"/>
      <c r="AE60" s="239"/>
      <c r="AF60" s="398"/>
      <c r="AH60"/>
      <c r="AI60" s="17"/>
      <c r="AJ60" s="385" t="s">
        <v>13</v>
      </c>
      <c r="AK60" s="17"/>
      <c r="AL60"/>
      <c r="AM60" s="24">
        <v>8</v>
      </c>
      <c r="AN60" s="17"/>
      <c r="AO60" s="384" t="s">
        <v>3</v>
      </c>
      <c r="AP60" s="17"/>
      <c r="AQ60"/>
      <c r="AR60"/>
      <c r="AS60" s="396" t="s">
        <v>24</v>
      </c>
      <c r="AT60" s="291" t="s">
        <v>0</v>
      </c>
      <c r="AU60" s="292" t="s">
        <v>19</v>
      </c>
    </row>
    <row r="61" spans="3:47" ht="20.100000000000001" customHeight="1">
      <c r="C61" s="247"/>
      <c r="D61" s="242"/>
      <c r="E61" s="248"/>
      <c r="F61" s="242"/>
      <c r="G61" s="325"/>
      <c r="H61" s="345" t="s">
        <v>353</v>
      </c>
      <c r="I61" s="325"/>
      <c r="J61" s="242"/>
      <c r="K61" s="315"/>
      <c r="L61" s="316">
        <v>9</v>
      </c>
      <c r="M61" s="324"/>
      <c r="N61" s="21" t="s">
        <v>349</v>
      </c>
      <c r="O61" s="324"/>
      <c r="P61" s="242"/>
      <c r="Q61" s="242"/>
      <c r="R61" s="242"/>
      <c r="S61" s="324"/>
      <c r="T61" s="349"/>
      <c r="U61" s="324"/>
      <c r="V61" s="242"/>
      <c r="W61" s="249"/>
      <c r="X61" s="398"/>
      <c r="Y61" s="239"/>
      <c r="Z61" s="286"/>
      <c r="AA61" s="276">
        <v>34</v>
      </c>
      <c r="AB61" s="277" t="e">
        <f t="shared" ref="AB61:AB85" si="11">S9</f>
        <v>#N/A</v>
      </c>
      <c r="AC61" s="266" t="s">
        <v>3</v>
      </c>
      <c r="AD61" s="282"/>
      <c r="AE61" s="239"/>
      <c r="AF61" s="398"/>
      <c r="AH61"/>
      <c r="AI61" s="19"/>
      <c r="AJ61" s="385" t="s">
        <v>13</v>
      </c>
      <c r="AK61" s="19"/>
      <c r="AL61"/>
      <c r="AM61" s="24">
        <v>9</v>
      </c>
      <c r="AN61" s="17"/>
      <c r="AO61" s="384" t="s">
        <v>349</v>
      </c>
      <c r="AP61" s="17"/>
      <c r="AQ61"/>
      <c r="AR61" s="219">
        <v>1</v>
      </c>
      <c r="AS61" s="17"/>
      <c r="AT61" s="387"/>
      <c r="AU61" s="17"/>
    </row>
    <row r="62" spans="3:47" ht="20.100000000000001" customHeight="1" thickBot="1">
      <c r="C62" s="247"/>
      <c r="D62" s="242"/>
      <c r="E62" s="248"/>
      <c r="F62" s="242"/>
      <c r="G62" s="329"/>
      <c r="H62" s="346" t="s">
        <v>354</v>
      </c>
      <c r="I62" s="330"/>
      <c r="J62" s="242"/>
      <c r="K62" s="320"/>
      <c r="L62" s="321">
        <v>10</v>
      </c>
      <c r="M62" s="330"/>
      <c r="N62" s="21" t="s">
        <v>350</v>
      </c>
      <c r="O62" s="330"/>
      <c r="P62" s="242"/>
      <c r="Q62" s="242"/>
      <c r="R62" s="242"/>
      <c r="S62" s="330"/>
      <c r="T62" s="350"/>
      <c r="U62" s="330"/>
      <c r="V62" s="242"/>
      <c r="W62" s="249"/>
      <c r="X62" s="398"/>
      <c r="Y62" s="239"/>
      <c r="Z62" s="286"/>
      <c r="AA62" s="273">
        <v>35</v>
      </c>
      <c r="AB62" s="277" t="e">
        <f t="shared" si="11"/>
        <v>#N/A</v>
      </c>
      <c r="AC62" s="266" t="s">
        <v>3</v>
      </c>
      <c r="AD62" s="282"/>
      <c r="AE62" s="239"/>
      <c r="AF62" s="398"/>
      <c r="AH62"/>
      <c r="AI62" s="7"/>
      <c r="AJ62" s="391" t="s">
        <v>13</v>
      </c>
      <c r="AK62" s="18"/>
      <c r="AL62"/>
      <c r="AM62" s="25">
        <v>10</v>
      </c>
      <c r="AN62" s="18"/>
      <c r="AO62" s="384" t="s">
        <v>350</v>
      </c>
      <c r="AP62" s="18"/>
      <c r="AQ62"/>
      <c r="AR62" s="221">
        <v>2</v>
      </c>
      <c r="AS62" s="18"/>
      <c r="AT62" s="388"/>
      <c r="AU62" s="18"/>
    </row>
    <row r="63" spans="3:47" ht="20.100000000000001" customHeight="1" thickBot="1">
      <c r="C63" s="247"/>
      <c r="D63" s="242"/>
      <c r="E63" s="248"/>
      <c r="F63" s="242"/>
      <c r="G63" s="256"/>
      <c r="H63" s="257"/>
      <c r="I63" s="242"/>
      <c r="J63" s="242"/>
      <c r="K63" s="242"/>
      <c r="L63" s="242"/>
      <c r="M63" s="242"/>
      <c r="N63" s="257"/>
      <c r="O63" s="242"/>
      <c r="P63" s="242"/>
      <c r="Q63" s="242"/>
      <c r="R63" s="242"/>
      <c r="S63" s="242"/>
      <c r="T63" s="242"/>
      <c r="U63" s="242"/>
      <c r="V63" s="242"/>
      <c r="W63" s="249"/>
      <c r="X63" s="398"/>
      <c r="Y63" s="239"/>
      <c r="Z63" s="286"/>
      <c r="AA63" s="276">
        <v>36</v>
      </c>
      <c r="AB63" s="277" t="e">
        <f t="shared" si="11"/>
        <v>#N/A</v>
      </c>
      <c r="AC63" s="266" t="s">
        <v>3</v>
      </c>
      <c r="AD63" s="282"/>
      <c r="AE63" s="239"/>
      <c r="AF63" s="398"/>
      <c r="AH63"/>
      <c r="AI63" s="6"/>
      <c r="AJ63" s="227"/>
      <c r="AK63" s="12"/>
      <c r="AN63" s="12"/>
      <c r="AO63" s="227"/>
      <c r="AP63" s="12"/>
      <c r="AS63" s="12"/>
      <c r="AT63" s="12"/>
      <c r="AU63" s="12"/>
    </row>
    <row r="64" spans="3:47" ht="16.5" thickTop="1" thickBot="1">
      <c r="C64" s="247"/>
      <c r="D64" s="242"/>
      <c r="E64" s="248"/>
      <c r="F64" s="242"/>
      <c r="G64" s="242"/>
      <c r="H64" s="242"/>
      <c r="I64" s="242"/>
      <c r="J64" s="242"/>
      <c r="K64" s="242"/>
      <c r="L64" s="242"/>
      <c r="M64" s="242"/>
      <c r="N64" s="242"/>
      <c r="O64" s="242"/>
      <c r="P64" s="242"/>
      <c r="Q64" s="406" t="s">
        <v>357</v>
      </c>
      <c r="R64" s="406"/>
      <c r="S64" s="406"/>
      <c r="T64" s="406"/>
      <c r="U64" s="406"/>
      <c r="V64" s="242"/>
      <c r="W64" s="249"/>
      <c r="X64" s="398"/>
      <c r="Y64" s="239"/>
      <c r="Z64" s="286"/>
      <c r="AA64" s="273">
        <v>37</v>
      </c>
      <c r="AB64" s="277" t="e">
        <f t="shared" si="11"/>
        <v>#N/A</v>
      </c>
      <c r="AC64" s="266" t="s">
        <v>3</v>
      </c>
      <c r="AD64" s="282"/>
      <c r="AE64" s="239"/>
      <c r="AF64" s="398"/>
    </row>
    <row r="65" spans="1:47" ht="16.5" thickTop="1" thickBot="1">
      <c r="A65" s="222"/>
      <c r="B65" s="169"/>
      <c r="C65" s="258"/>
      <c r="D65" s="242"/>
      <c r="E65" s="240"/>
      <c r="F65" s="241"/>
      <c r="G65" s="242"/>
      <c r="H65" s="242"/>
      <c r="I65" s="242"/>
      <c r="J65" s="242"/>
      <c r="K65" s="242"/>
      <c r="L65" s="242"/>
      <c r="M65" s="242"/>
      <c r="N65" s="242"/>
      <c r="O65" s="242"/>
      <c r="P65" s="242"/>
      <c r="Q65" s="297" t="s">
        <v>40</v>
      </c>
      <c r="R65" s="297"/>
      <c r="S65" s="299" t="s">
        <v>2</v>
      </c>
      <c r="T65" s="302" t="s">
        <v>0</v>
      </c>
      <c r="U65" s="297" t="s">
        <v>19</v>
      </c>
      <c r="V65" s="242"/>
      <c r="W65" s="249"/>
      <c r="X65" s="398"/>
      <c r="Y65" s="239"/>
      <c r="Z65" s="286"/>
      <c r="AA65" s="276">
        <v>38</v>
      </c>
      <c r="AB65" s="277" t="e">
        <f t="shared" si="11"/>
        <v>#N/A</v>
      </c>
      <c r="AC65" s="266" t="s">
        <v>3</v>
      </c>
      <c r="AD65" s="282"/>
      <c r="AE65" s="239"/>
      <c r="AF65" s="398"/>
    </row>
    <row r="66" spans="1:47" ht="17.25" customHeight="1" thickBot="1">
      <c r="A66" s="222"/>
      <c r="B66" s="169"/>
      <c r="C66" s="258"/>
      <c r="D66" s="242"/>
      <c r="E66" s="240"/>
      <c r="F66" s="241"/>
      <c r="G66" s="242"/>
      <c r="H66" s="242"/>
      <c r="I66" s="242"/>
      <c r="J66" s="242"/>
      <c r="K66" s="242"/>
      <c r="L66" s="242"/>
      <c r="M66" s="242"/>
      <c r="N66" s="242"/>
      <c r="O66" s="242"/>
      <c r="P66" s="242"/>
      <c r="Q66" s="272"/>
      <c r="R66" s="273">
        <v>59</v>
      </c>
      <c r="S66" s="284" t="e">
        <f t="shared" ref="S66:S91" si="12">VLOOKUP(Q66,A:B,2,FALSE)</f>
        <v>#N/A</v>
      </c>
      <c r="T66" s="268" t="s">
        <v>3</v>
      </c>
      <c r="U66" s="289"/>
      <c r="V66" s="242"/>
      <c r="W66" s="249"/>
      <c r="X66" s="398"/>
      <c r="Y66" s="239"/>
      <c r="Z66" s="286"/>
      <c r="AA66" s="273">
        <v>39</v>
      </c>
      <c r="AB66" s="277" t="e">
        <f t="shared" si="11"/>
        <v>#N/A</v>
      </c>
      <c r="AC66" s="266" t="s">
        <v>3</v>
      </c>
      <c r="AD66" s="282"/>
      <c r="AE66" s="239"/>
      <c r="AF66" s="398"/>
      <c r="AQ66" s="427"/>
      <c r="AR66" s="431"/>
      <c r="AS66" s="431"/>
      <c r="AT66" s="431"/>
      <c r="AU66" s="431"/>
    </row>
    <row r="67" spans="1:47" ht="17.25" customHeight="1" thickBot="1">
      <c r="A67" s="222">
        <f>'Worksheet presence'!E9</f>
        <v>55</v>
      </c>
      <c r="B67" s="169" t="str">
        <f>'Worksheet presence'!B9</f>
        <v>De Wit Bart</v>
      </c>
      <c r="C67" s="258"/>
      <c r="D67" s="242"/>
      <c r="E67" s="240"/>
      <c r="F67" s="241"/>
      <c r="G67" s="242"/>
      <c r="H67" s="242"/>
      <c r="I67" s="242"/>
      <c r="J67" s="242"/>
      <c r="K67" s="242"/>
      <c r="L67" s="242"/>
      <c r="M67" s="242"/>
      <c r="N67" s="242"/>
      <c r="O67" s="242"/>
      <c r="P67" s="242"/>
      <c r="Q67" s="275"/>
      <c r="R67" s="276">
        <v>60</v>
      </c>
      <c r="S67" s="277" t="e">
        <f t="shared" si="12"/>
        <v>#N/A</v>
      </c>
      <c r="T67" s="269" t="s">
        <v>3</v>
      </c>
      <c r="U67" s="282"/>
      <c r="V67" s="242"/>
      <c r="W67" s="249"/>
      <c r="X67" s="398"/>
      <c r="Y67" s="239"/>
      <c r="Z67" s="286"/>
      <c r="AA67" s="276">
        <v>40</v>
      </c>
      <c r="AB67" s="277" t="e">
        <f t="shared" si="11"/>
        <v>#N/A</v>
      </c>
      <c r="AC67" s="266" t="s">
        <v>3</v>
      </c>
      <c r="AD67" s="282"/>
      <c r="AE67" s="239"/>
      <c r="AF67" s="398"/>
      <c r="AQ67" s="425" t="s">
        <v>40</v>
      </c>
      <c r="AR67" s="428"/>
      <c r="AS67" s="429" t="s">
        <v>2</v>
      </c>
      <c r="AT67" s="430" t="s">
        <v>0</v>
      </c>
      <c r="AU67" s="428" t="s">
        <v>19</v>
      </c>
    </row>
    <row r="68" spans="1:47" ht="17.25" customHeight="1">
      <c r="A68" s="222">
        <f>'Worksheet presence'!E10</f>
        <v>275</v>
      </c>
      <c r="B68" s="169" t="str">
        <f>'Worksheet presence'!B10</f>
        <v>Aarrouss Aziz</v>
      </c>
      <c r="C68" s="258"/>
      <c r="D68" s="242"/>
      <c r="E68" s="240"/>
      <c r="F68" s="241"/>
      <c r="G68" s="242"/>
      <c r="H68" s="242"/>
      <c r="I68" s="242"/>
      <c r="J68" s="242"/>
      <c r="K68" s="242"/>
      <c r="L68" s="242"/>
      <c r="M68" s="242"/>
      <c r="N68" s="242"/>
      <c r="O68" s="242"/>
      <c r="P68" s="242"/>
      <c r="Q68" s="275"/>
      <c r="R68" s="273">
        <v>61</v>
      </c>
      <c r="S68" s="277" t="e">
        <f t="shared" si="12"/>
        <v>#N/A</v>
      </c>
      <c r="T68" s="269" t="s">
        <v>3</v>
      </c>
      <c r="U68" s="282"/>
      <c r="V68" s="242"/>
      <c r="W68" s="249"/>
      <c r="X68" s="398"/>
      <c r="Y68" s="239"/>
      <c r="Z68" s="286"/>
      <c r="AA68" s="273">
        <v>41</v>
      </c>
      <c r="AB68" s="277" t="e">
        <f t="shared" si="11"/>
        <v>#N/A</v>
      </c>
      <c r="AC68" s="266" t="s">
        <v>3</v>
      </c>
      <c r="AD68" s="282"/>
      <c r="AE68" s="239"/>
      <c r="AF68" s="398"/>
      <c r="AQ68" s="426"/>
      <c r="AR68" s="432">
        <v>59</v>
      </c>
      <c r="AS68" s="433" t="e">
        <f>AB86</f>
        <v>#N/A</v>
      </c>
      <c r="AT68" s="436" t="s">
        <v>3</v>
      </c>
      <c r="AU68" s="30"/>
    </row>
    <row r="69" spans="1:47" ht="17.25" customHeight="1">
      <c r="A69" s="222">
        <f>'Worksheet presence'!E11</f>
        <v>42</v>
      </c>
      <c r="B69" s="169" t="str">
        <f>'Worksheet presence'!B11</f>
        <v>Achemirou Mohammed</v>
      </c>
      <c r="C69" s="258"/>
      <c r="D69" s="242"/>
      <c r="E69" s="240"/>
      <c r="F69" s="353"/>
      <c r="G69" s="242"/>
      <c r="H69" s="242"/>
      <c r="I69" s="242"/>
      <c r="J69" s="242"/>
      <c r="K69" s="242"/>
      <c r="L69" s="242"/>
      <c r="M69" s="242"/>
      <c r="N69" s="242"/>
      <c r="O69" s="242"/>
      <c r="P69" s="242"/>
      <c r="Q69" s="275"/>
      <c r="R69" s="276">
        <v>62</v>
      </c>
      <c r="S69" s="277" t="e">
        <f t="shared" si="12"/>
        <v>#N/A</v>
      </c>
      <c r="T69" s="269" t="s">
        <v>3</v>
      </c>
      <c r="U69" s="282"/>
      <c r="V69" s="242"/>
      <c r="W69" s="249"/>
      <c r="X69" s="398"/>
      <c r="Y69" s="239"/>
      <c r="Z69" s="286"/>
      <c r="AA69" s="276">
        <v>42</v>
      </c>
      <c r="AB69" s="277" t="e">
        <f t="shared" si="11"/>
        <v>#N/A</v>
      </c>
      <c r="AC69" s="266" t="s">
        <v>3</v>
      </c>
      <c r="AD69" s="282"/>
      <c r="AE69" s="239"/>
      <c r="AF69" s="398"/>
      <c r="AQ69" s="426"/>
      <c r="AR69" s="434">
        <v>60</v>
      </c>
      <c r="AS69" s="433" t="e">
        <f t="shared" ref="AS69:AS93" si="13">AB87</f>
        <v>#N/A</v>
      </c>
      <c r="AT69" s="264" t="s">
        <v>3</v>
      </c>
      <c r="AU69" s="27"/>
    </row>
    <row r="70" spans="1:47" ht="17.25" customHeight="1">
      <c r="A70" s="222">
        <f>'Worksheet presence'!E12</f>
        <v>47</v>
      </c>
      <c r="B70" s="169" t="str">
        <f>'Worksheet presence'!B12</f>
        <v>Al Bachiri Daoud</v>
      </c>
      <c r="C70" s="258"/>
      <c r="D70" s="242"/>
      <c r="E70" s="240"/>
      <c r="F70" s="241"/>
      <c r="G70" s="242"/>
      <c r="H70" s="242"/>
      <c r="I70" s="242"/>
      <c r="J70" s="242"/>
      <c r="K70" s="242"/>
      <c r="L70" s="242"/>
      <c r="M70" s="242"/>
      <c r="N70" s="242"/>
      <c r="O70" s="242"/>
      <c r="P70" s="242"/>
      <c r="Q70" s="275"/>
      <c r="R70" s="273">
        <v>63</v>
      </c>
      <c r="S70" s="277" t="e">
        <f t="shared" si="12"/>
        <v>#N/A</v>
      </c>
      <c r="T70" s="269" t="s">
        <v>3</v>
      </c>
      <c r="U70" s="282"/>
      <c r="V70" s="242"/>
      <c r="W70" s="249"/>
      <c r="X70" s="398"/>
      <c r="Y70" s="239"/>
      <c r="Z70" s="286"/>
      <c r="AA70" s="273">
        <v>43</v>
      </c>
      <c r="AB70" s="277" t="e">
        <f t="shared" si="11"/>
        <v>#N/A</v>
      </c>
      <c r="AC70" s="266" t="s">
        <v>3</v>
      </c>
      <c r="AD70" s="282"/>
      <c r="AE70" s="239"/>
      <c r="AF70" s="398"/>
      <c r="AQ70" s="426"/>
      <c r="AR70" s="432">
        <v>61</v>
      </c>
      <c r="AS70" s="433" t="e">
        <f t="shared" si="13"/>
        <v>#N/A</v>
      </c>
      <c r="AT70" s="264" t="s">
        <v>3</v>
      </c>
      <c r="AU70" s="27"/>
    </row>
    <row r="71" spans="1:47" ht="17.25" customHeight="1">
      <c r="A71" s="222">
        <f>'Worksheet presence'!E13</f>
        <v>397</v>
      </c>
      <c r="B71" s="169" t="str">
        <f>'Worksheet presence'!B13</f>
        <v>Balmokhtar Hicham</v>
      </c>
      <c r="C71" s="258"/>
      <c r="D71" s="242"/>
      <c r="E71" s="354"/>
      <c r="F71" s="241"/>
      <c r="G71" s="242"/>
      <c r="H71" s="242"/>
      <c r="I71" s="242"/>
      <c r="J71" s="242"/>
      <c r="K71" s="242"/>
      <c r="L71" s="242"/>
      <c r="M71" s="242"/>
      <c r="N71" s="242"/>
      <c r="O71" s="242"/>
      <c r="P71" s="242"/>
      <c r="Q71" s="275"/>
      <c r="R71" s="276">
        <v>64</v>
      </c>
      <c r="S71" s="277" t="e">
        <f t="shared" si="12"/>
        <v>#N/A</v>
      </c>
      <c r="T71" s="269" t="s">
        <v>3</v>
      </c>
      <c r="U71" s="282"/>
      <c r="V71" s="242"/>
      <c r="W71" s="249"/>
      <c r="X71" s="398"/>
      <c r="Y71" s="239"/>
      <c r="Z71" s="286"/>
      <c r="AA71" s="276">
        <v>44</v>
      </c>
      <c r="AB71" s="277" t="e">
        <f t="shared" si="11"/>
        <v>#N/A</v>
      </c>
      <c r="AC71" s="266" t="s">
        <v>3</v>
      </c>
      <c r="AD71" s="282"/>
      <c r="AE71" s="239"/>
      <c r="AF71" s="398"/>
      <c r="AQ71" s="426"/>
      <c r="AR71" s="434">
        <v>62</v>
      </c>
      <c r="AS71" s="433" t="e">
        <f t="shared" si="13"/>
        <v>#N/A</v>
      </c>
      <c r="AT71" s="264" t="s">
        <v>3</v>
      </c>
      <c r="AU71" s="27"/>
    </row>
    <row r="72" spans="1:47" ht="17.25" customHeight="1">
      <c r="A72" s="222">
        <f>'Worksheet presence'!E14</f>
        <v>214</v>
      </c>
      <c r="B72" s="169" t="str">
        <f>'Worksheet presence'!B14</f>
        <v>Bitshoki Chango</v>
      </c>
      <c r="C72" s="258"/>
      <c r="D72" s="242"/>
      <c r="E72" s="240"/>
      <c r="F72" s="241"/>
      <c r="G72" s="242"/>
      <c r="H72" s="242"/>
      <c r="I72" s="242"/>
      <c r="J72" s="242"/>
      <c r="K72" s="242"/>
      <c r="L72" s="242"/>
      <c r="M72" s="242"/>
      <c r="N72" s="242"/>
      <c r="O72" s="242"/>
      <c r="P72" s="242"/>
      <c r="Q72" s="275"/>
      <c r="R72" s="273">
        <v>65</v>
      </c>
      <c r="S72" s="277" t="e">
        <f t="shared" si="12"/>
        <v>#N/A</v>
      </c>
      <c r="T72" s="269" t="s">
        <v>3</v>
      </c>
      <c r="U72" s="282"/>
      <c r="V72" s="242"/>
      <c r="W72" s="249"/>
      <c r="X72" s="398"/>
      <c r="Y72" s="239"/>
      <c r="Z72" s="286"/>
      <c r="AA72" s="273">
        <v>45</v>
      </c>
      <c r="AB72" s="277" t="e">
        <f t="shared" si="11"/>
        <v>#N/A</v>
      </c>
      <c r="AC72" s="266" t="s">
        <v>3</v>
      </c>
      <c r="AD72" s="282"/>
      <c r="AE72" s="239"/>
      <c r="AF72" s="398"/>
      <c r="AQ72" s="426"/>
      <c r="AR72" s="432">
        <v>63</v>
      </c>
      <c r="AS72" s="433" t="e">
        <f t="shared" si="13"/>
        <v>#N/A</v>
      </c>
      <c r="AT72" s="264" t="s">
        <v>3</v>
      </c>
      <c r="AU72" s="27"/>
    </row>
    <row r="73" spans="1:47" ht="17.25" customHeight="1">
      <c r="A73" s="222">
        <f>'Worksheet presence'!E15</f>
        <v>418</v>
      </c>
      <c r="B73" s="169" t="str">
        <f>'Worksheet presence'!B15</f>
        <v>Cornand Yves</v>
      </c>
      <c r="C73" s="258"/>
      <c r="D73" s="242"/>
      <c r="E73" s="240"/>
      <c r="F73" s="355"/>
      <c r="G73" s="242"/>
      <c r="H73" s="242"/>
      <c r="I73" s="242"/>
      <c r="J73" s="242"/>
      <c r="K73" s="242"/>
      <c r="L73" s="242"/>
      <c r="M73" s="242"/>
      <c r="N73" s="242"/>
      <c r="O73" s="242"/>
      <c r="P73" s="242"/>
      <c r="Q73" s="275"/>
      <c r="R73" s="276">
        <v>66</v>
      </c>
      <c r="S73" s="277" t="e">
        <f t="shared" si="12"/>
        <v>#N/A</v>
      </c>
      <c r="T73" s="269" t="s">
        <v>3</v>
      </c>
      <c r="U73" s="282"/>
      <c r="V73" s="242"/>
      <c r="W73" s="249"/>
      <c r="X73" s="398"/>
      <c r="Y73" s="239"/>
      <c r="Z73" s="286"/>
      <c r="AA73" s="276">
        <v>46</v>
      </c>
      <c r="AB73" s="277" t="e">
        <f t="shared" si="11"/>
        <v>#N/A</v>
      </c>
      <c r="AC73" s="266" t="s">
        <v>3</v>
      </c>
      <c r="AD73" s="282"/>
      <c r="AE73" s="239"/>
      <c r="AF73" s="398"/>
      <c r="AQ73" s="426"/>
      <c r="AR73" s="434">
        <v>64</v>
      </c>
      <c r="AS73" s="433" t="e">
        <f t="shared" si="13"/>
        <v>#N/A</v>
      </c>
      <c r="AT73" s="264" t="s">
        <v>3</v>
      </c>
      <c r="AU73" s="27"/>
    </row>
    <row r="74" spans="1:47" ht="17.25" customHeight="1">
      <c r="A74" s="222">
        <f>'Worksheet presence'!E16</f>
        <v>237</v>
      </c>
      <c r="B74" s="169" t="str">
        <f>'Worksheet presence'!B16</f>
        <v>De Smedt Vincent</v>
      </c>
      <c r="C74" s="258"/>
      <c r="D74" s="242"/>
      <c r="E74" s="240"/>
      <c r="F74" s="355"/>
      <c r="G74" s="242"/>
      <c r="H74" s="242"/>
      <c r="I74" s="242"/>
      <c r="J74" s="242"/>
      <c r="K74" s="242"/>
      <c r="L74" s="242"/>
      <c r="M74" s="242"/>
      <c r="N74" s="242"/>
      <c r="O74" s="242"/>
      <c r="P74" s="242"/>
      <c r="Q74" s="275"/>
      <c r="R74" s="273">
        <v>67</v>
      </c>
      <c r="S74" s="277" t="e">
        <f t="shared" si="12"/>
        <v>#N/A</v>
      </c>
      <c r="T74" s="269" t="s">
        <v>3</v>
      </c>
      <c r="U74" s="282"/>
      <c r="V74" s="242"/>
      <c r="W74" s="249"/>
      <c r="X74" s="398"/>
      <c r="Y74" s="239"/>
      <c r="Z74" s="286"/>
      <c r="AA74" s="273">
        <v>47</v>
      </c>
      <c r="AB74" s="277" t="e">
        <f t="shared" si="11"/>
        <v>#N/A</v>
      </c>
      <c r="AC74" s="266" t="s">
        <v>3</v>
      </c>
      <c r="AD74" s="282"/>
      <c r="AE74" s="239"/>
      <c r="AF74" s="398"/>
      <c r="AQ74" s="426"/>
      <c r="AR74" s="432">
        <v>65</v>
      </c>
      <c r="AS74" s="433" t="e">
        <f t="shared" si="13"/>
        <v>#N/A</v>
      </c>
      <c r="AT74" s="264" t="s">
        <v>3</v>
      </c>
      <c r="AU74" s="27"/>
    </row>
    <row r="75" spans="1:47" ht="17.25" customHeight="1">
      <c r="A75" s="222">
        <f>'Worksheet presence'!E17</f>
        <v>530</v>
      </c>
      <c r="B75" s="169" t="str">
        <f>'Worksheet presence'!B17</f>
        <v>Dialo Souleymane</v>
      </c>
      <c r="C75" s="258"/>
      <c r="D75" s="242"/>
      <c r="E75" s="240"/>
      <c r="F75" s="241"/>
      <c r="G75" s="242"/>
      <c r="H75" s="242"/>
      <c r="I75" s="242"/>
      <c r="J75" s="242"/>
      <c r="K75" s="242"/>
      <c r="L75" s="242"/>
      <c r="M75" s="242"/>
      <c r="N75" s="242"/>
      <c r="O75" s="242"/>
      <c r="P75" s="242"/>
      <c r="Q75" s="275"/>
      <c r="R75" s="276">
        <v>68</v>
      </c>
      <c r="S75" s="277" t="e">
        <f t="shared" si="12"/>
        <v>#N/A</v>
      </c>
      <c r="T75" s="269" t="s">
        <v>3</v>
      </c>
      <c r="U75" s="282"/>
      <c r="V75" s="242"/>
      <c r="W75" s="249"/>
      <c r="X75" s="398"/>
      <c r="Y75" s="239"/>
      <c r="Z75" s="286"/>
      <c r="AA75" s="276">
        <v>48</v>
      </c>
      <c r="AB75" s="277" t="e">
        <f t="shared" si="11"/>
        <v>#N/A</v>
      </c>
      <c r="AC75" s="266" t="s">
        <v>3</v>
      </c>
      <c r="AD75" s="282"/>
      <c r="AE75" s="239"/>
      <c r="AF75" s="398"/>
      <c r="AQ75" s="426"/>
      <c r="AR75" s="434">
        <v>66</v>
      </c>
      <c r="AS75" s="433" t="e">
        <f t="shared" si="13"/>
        <v>#N/A</v>
      </c>
      <c r="AT75" s="264" t="s">
        <v>3</v>
      </c>
      <c r="AU75" s="27"/>
    </row>
    <row r="76" spans="1:47" ht="17.25" customHeight="1">
      <c r="A76" s="222">
        <f>'Worksheet presence'!E18</f>
        <v>200</v>
      </c>
      <c r="B76" s="169" t="str">
        <f>'Worksheet presence'!B18</f>
        <v>Digiugno Frederic</v>
      </c>
      <c r="C76" s="258"/>
      <c r="D76" s="242"/>
      <c r="E76" s="240"/>
      <c r="F76" s="241"/>
      <c r="G76" s="242"/>
      <c r="H76" s="242"/>
      <c r="I76" s="242"/>
      <c r="J76" s="242"/>
      <c r="K76" s="242"/>
      <c r="L76" s="242"/>
      <c r="M76" s="242"/>
      <c r="N76" s="242"/>
      <c r="O76" s="242"/>
      <c r="P76" s="242"/>
      <c r="Q76" s="275"/>
      <c r="R76" s="273">
        <v>69</v>
      </c>
      <c r="S76" s="277" t="e">
        <f t="shared" si="12"/>
        <v>#N/A</v>
      </c>
      <c r="T76" s="269" t="s">
        <v>3</v>
      </c>
      <c r="U76" s="282"/>
      <c r="V76" s="242"/>
      <c r="W76" s="249"/>
      <c r="X76" s="398"/>
      <c r="Y76" s="239"/>
      <c r="Z76" s="286"/>
      <c r="AA76" s="273">
        <v>49</v>
      </c>
      <c r="AB76" s="277" t="e">
        <f t="shared" si="11"/>
        <v>#N/A</v>
      </c>
      <c r="AC76" s="266" t="s">
        <v>3</v>
      </c>
      <c r="AD76" s="282"/>
      <c r="AE76" s="239"/>
      <c r="AF76" s="398"/>
      <c r="AQ76" s="426"/>
      <c r="AR76" s="432">
        <v>67</v>
      </c>
      <c r="AS76" s="433" t="e">
        <f t="shared" si="13"/>
        <v>#N/A</v>
      </c>
      <c r="AT76" s="264" t="s">
        <v>3</v>
      </c>
      <c r="AU76" s="27"/>
    </row>
    <row r="77" spans="1:47" ht="17.25" customHeight="1">
      <c r="A77" s="222">
        <f>'Worksheet presence'!E19</f>
        <v>545</v>
      </c>
      <c r="B77" s="169" t="str">
        <f>'Worksheet presence'!B19</f>
        <v>El Boudakhani Mohamed</v>
      </c>
      <c r="C77" s="258"/>
      <c r="D77" s="242"/>
      <c r="E77" s="240"/>
      <c r="F77" s="241"/>
      <c r="G77" s="242"/>
      <c r="H77" s="242"/>
      <c r="I77" s="242"/>
      <c r="J77" s="242"/>
      <c r="K77" s="242"/>
      <c r="L77" s="242"/>
      <c r="M77" s="242"/>
      <c r="N77" s="242"/>
      <c r="O77" s="242"/>
      <c r="P77" s="242"/>
      <c r="Q77" s="275"/>
      <c r="R77" s="276">
        <v>70</v>
      </c>
      <c r="S77" s="277" t="e">
        <f t="shared" si="12"/>
        <v>#N/A</v>
      </c>
      <c r="T77" s="269" t="s">
        <v>3</v>
      </c>
      <c r="U77" s="282"/>
      <c r="V77" s="242"/>
      <c r="W77" s="249"/>
      <c r="X77" s="398"/>
      <c r="Y77" s="239"/>
      <c r="Z77" s="286"/>
      <c r="AA77" s="276">
        <v>50</v>
      </c>
      <c r="AB77" s="277" t="e">
        <f t="shared" si="11"/>
        <v>#N/A</v>
      </c>
      <c r="AC77" s="266" t="s">
        <v>3</v>
      </c>
      <c r="AD77" s="282"/>
      <c r="AE77" s="239"/>
      <c r="AF77" s="398"/>
      <c r="AQ77" s="426"/>
      <c r="AR77" s="434">
        <v>68</v>
      </c>
      <c r="AS77" s="433" t="e">
        <f t="shared" si="13"/>
        <v>#N/A</v>
      </c>
      <c r="AT77" s="264" t="s">
        <v>3</v>
      </c>
      <c r="AU77" s="27"/>
    </row>
    <row r="78" spans="1:47" ht="17.25" customHeight="1">
      <c r="A78" s="222">
        <f>'Worksheet presence'!E20</f>
        <v>174</v>
      </c>
      <c r="B78" s="169" t="str">
        <f>'Worksheet presence'!B20</f>
        <v>El Haddad Mokhtar</v>
      </c>
      <c r="C78" s="258"/>
      <c r="D78" s="242"/>
      <c r="E78" s="240"/>
      <c r="F78" s="241"/>
      <c r="G78" s="242"/>
      <c r="H78" s="242"/>
      <c r="I78" s="242"/>
      <c r="J78" s="242"/>
      <c r="K78" s="242"/>
      <c r="L78" s="242"/>
      <c r="M78" s="242"/>
      <c r="N78" s="242"/>
      <c r="O78" s="242"/>
      <c r="P78" s="242"/>
      <c r="Q78" s="275"/>
      <c r="R78" s="273">
        <v>71</v>
      </c>
      <c r="S78" s="277" t="e">
        <f t="shared" si="12"/>
        <v>#N/A</v>
      </c>
      <c r="T78" s="269" t="s">
        <v>3</v>
      </c>
      <c r="U78" s="282"/>
      <c r="V78" s="242"/>
      <c r="W78" s="249"/>
      <c r="X78" s="398"/>
      <c r="Y78" s="239"/>
      <c r="Z78" s="286"/>
      <c r="AA78" s="273">
        <v>51</v>
      </c>
      <c r="AB78" s="277" t="e">
        <f t="shared" si="11"/>
        <v>#N/A</v>
      </c>
      <c r="AC78" s="266" t="s">
        <v>3</v>
      </c>
      <c r="AD78" s="282"/>
      <c r="AE78" s="239"/>
      <c r="AF78" s="398"/>
      <c r="AQ78" s="426"/>
      <c r="AR78" s="432">
        <v>69</v>
      </c>
      <c r="AS78" s="433" t="e">
        <f t="shared" si="13"/>
        <v>#N/A</v>
      </c>
      <c r="AT78" s="264" t="s">
        <v>3</v>
      </c>
      <c r="AU78" s="27"/>
    </row>
    <row r="79" spans="1:47" ht="17.25" customHeight="1">
      <c r="A79" s="222">
        <f>'Worksheet presence'!E21</f>
        <v>538</v>
      </c>
      <c r="B79" s="169" t="str">
        <f>'Worksheet presence'!B21</f>
        <v>El Harhour Mohamed</v>
      </c>
      <c r="C79" s="258"/>
      <c r="D79" s="242"/>
      <c r="E79" s="240"/>
      <c r="F79" s="241"/>
      <c r="G79" s="242"/>
      <c r="H79" s="242"/>
      <c r="I79" s="242"/>
      <c r="J79" s="242"/>
      <c r="K79" s="242"/>
      <c r="L79" s="242"/>
      <c r="M79" s="242"/>
      <c r="N79" s="242"/>
      <c r="O79" s="242"/>
      <c r="P79" s="242"/>
      <c r="Q79" s="275"/>
      <c r="R79" s="276">
        <v>72</v>
      </c>
      <c r="S79" s="277" t="e">
        <f t="shared" si="12"/>
        <v>#N/A</v>
      </c>
      <c r="T79" s="269" t="s">
        <v>3</v>
      </c>
      <c r="U79" s="282"/>
      <c r="V79" s="242"/>
      <c r="W79" s="249"/>
      <c r="X79" s="398"/>
      <c r="Y79" s="239"/>
      <c r="Z79" s="286"/>
      <c r="AA79" s="276">
        <v>52</v>
      </c>
      <c r="AB79" s="277" t="e">
        <f t="shared" si="11"/>
        <v>#N/A</v>
      </c>
      <c r="AC79" s="266" t="s">
        <v>3</v>
      </c>
      <c r="AD79" s="282"/>
      <c r="AE79" s="239"/>
      <c r="AF79" s="398"/>
      <c r="AQ79" s="426"/>
      <c r="AR79" s="434">
        <v>70</v>
      </c>
      <c r="AS79" s="433" t="e">
        <f t="shared" si="13"/>
        <v>#N/A</v>
      </c>
      <c r="AT79" s="264" t="s">
        <v>3</v>
      </c>
      <c r="AU79" s="27"/>
    </row>
    <row r="80" spans="1:47" ht="17.25" customHeight="1">
      <c r="A80" s="222">
        <f>'Worksheet presence'!E22</f>
        <v>797</v>
      </c>
      <c r="B80" s="169" t="str">
        <f>'Worksheet presence'!B22</f>
        <v>Ibara Urbain</v>
      </c>
      <c r="C80" s="258"/>
      <c r="D80" s="242"/>
      <c r="E80" s="240"/>
      <c r="F80" s="241"/>
      <c r="G80" s="242"/>
      <c r="H80" s="242"/>
      <c r="I80" s="242"/>
      <c r="J80" s="242"/>
      <c r="K80" s="242"/>
      <c r="L80" s="242"/>
      <c r="M80" s="242"/>
      <c r="N80" s="242"/>
      <c r="O80" s="242"/>
      <c r="P80" s="242"/>
      <c r="Q80" s="275"/>
      <c r="R80" s="273">
        <v>73</v>
      </c>
      <c r="S80" s="277" t="e">
        <f t="shared" si="12"/>
        <v>#N/A</v>
      </c>
      <c r="T80" s="269" t="s">
        <v>3</v>
      </c>
      <c r="U80" s="282"/>
      <c r="V80" s="242"/>
      <c r="W80" s="249"/>
      <c r="X80" s="398"/>
      <c r="Y80" s="239"/>
      <c r="Z80" s="286"/>
      <c r="AA80" s="273">
        <v>53</v>
      </c>
      <c r="AB80" s="277" t="e">
        <f t="shared" si="11"/>
        <v>#N/A</v>
      </c>
      <c r="AC80" s="266" t="s">
        <v>3</v>
      </c>
      <c r="AD80" s="282"/>
      <c r="AE80" s="239"/>
      <c r="AF80" s="398"/>
      <c r="AQ80" s="426"/>
      <c r="AR80" s="432">
        <v>71</v>
      </c>
      <c r="AS80" s="433" t="e">
        <f t="shared" si="13"/>
        <v>#N/A</v>
      </c>
      <c r="AT80" s="264" t="s">
        <v>3</v>
      </c>
      <c r="AU80" s="27"/>
    </row>
    <row r="81" spans="1:47" ht="17.25" customHeight="1">
      <c r="A81" s="222">
        <f>'Worksheet presence'!E23</f>
        <v>869</v>
      </c>
      <c r="B81" s="169" t="str">
        <f>'Worksheet presence'!B23</f>
        <v>Hannane El Mostafa</v>
      </c>
      <c r="C81" s="258"/>
      <c r="D81" s="242"/>
      <c r="E81" s="240"/>
      <c r="F81" s="241"/>
      <c r="G81" s="242"/>
      <c r="H81" s="242"/>
      <c r="I81" s="242"/>
      <c r="J81" s="242"/>
      <c r="K81" s="242"/>
      <c r="L81" s="242"/>
      <c r="M81" s="242"/>
      <c r="N81" s="242"/>
      <c r="O81" s="242"/>
      <c r="P81" s="242"/>
      <c r="Q81" s="275"/>
      <c r="R81" s="276">
        <v>74</v>
      </c>
      <c r="S81" s="277" t="e">
        <f t="shared" si="12"/>
        <v>#N/A</v>
      </c>
      <c r="T81" s="269" t="s">
        <v>3</v>
      </c>
      <c r="U81" s="282"/>
      <c r="V81" s="242"/>
      <c r="W81" s="249"/>
      <c r="X81" s="398"/>
      <c r="Y81" s="239"/>
      <c r="Z81" s="286"/>
      <c r="AA81" s="276">
        <v>54</v>
      </c>
      <c r="AB81" s="277" t="e">
        <f t="shared" si="11"/>
        <v>#N/A</v>
      </c>
      <c r="AC81" s="266" t="s">
        <v>3</v>
      </c>
      <c r="AD81" s="282"/>
      <c r="AE81" s="239"/>
      <c r="AF81" s="398"/>
      <c r="AQ81" s="426"/>
      <c r="AR81" s="434">
        <v>72</v>
      </c>
      <c r="AS81" s="433" t="e">
        <f t="shared" si="13"/>
        <v>#N/A</v>
      </c>
      <c r="AT81" s="264" t="s">
        <v>3</v>
      </c>
      <c r="AU81" s="27"/>
    </row>
    <row r="82" spans="1:47" ht="17.25" customHeight="1">
      <c r="A82" s="222">
        <f>'Worksheet presence'!E24</f>
        <v>306</v>
      </c>
      <c r="B82" s="169" t="str">
        <f>'Worksheet presence'!B24</f>
        <v>Kaso Constantin</v>
      </c>
      <c r="C82" s="258"/>
      <c r="D82" s="242"/>
      <c r="E82" s="240"/>
      <c r="F82" s="241"/>
      <c r="G82" s="242"/>
      <c r="H82" s="242"/>
      <c r="I82" s="242"/>
      <c r="J82" s="242"/>
      <c r="K82" s="242"/>
      <c r="L82" s="242"/>
      <c r="M82" s="242"/>
      <c r="N82" s="242"/>
      <c r="O82" s="242"/>
      <c r="P82" s="242"/>
      <c r="Q82" s="275"/>
      <c r="R82" s="273">
        <v>75</v>
      </c>
      <c r="S82" s="277" t="e">
        <f t="shared" si="12"/>
        <v>#N/A</v>
      </c>
      <c r="T82" s="269" t="s">
        <v>3</v>
      </c>
      <c r="U82" s="282"/>
      <c r="V82" s="242"/>
      <c r="W82" s="249"/>
      <c r="X82" s="398"/>
      <c r="Y82" s="239"/>
      <c r="Z82" s="286"/>
      <c r="AA82" s="273">
        <v>55</v>
      </c>
      <c r="AB82" s="277" t="e">
        <f t="shared" si="11"/>
        <v>#N/A</v>
      </c>
      <c r="AC82" s="266" t="s">
        <v>3</v>
      </c>
      <c r="AD82" s="282"/>
      <c r="AE82" s="239"/>
      <c r="AF82" s="398"/>
      <c r="AQ82" s="426"/>
      <c r="AR82" s="432">
        <v>73</v>
      </c>
      <c r="AS82" s="433" t="e">
        <f t="shared" si="13"/>
        <v>#N/A</v>
      </c>
      <c r="AT82" s="264" t="s">
        <v>3</v>
      </c>
      <c r="AU82" s="27"/>
    </row>
    <row r="83" spans="1:47" ht="17.25" customHeight="1">
      <c r="A83" s="222">
        <f>'Worksheet presence'!E25</f>
        <v>250</v>
      </c>
      <c r="B83" s="169" t="str">
        <f>'Worksheet presence'!B25</f>
        <v>Manukyan Hayk</v>
      </c>
      <c r="C83" s="258"/>
      <c r="D83" s="242"/>
      <c r="E83" s="240"/>
      <c r="F83" s="241"/>
      <c r="G83" s="242"/>
      <c r="H83" s="242"/>
      <c r="I83" s="242"/>
      <c r="J83" s="242"/>
      <c r="K83" s="242"/>
      <c r="L83" s="242"/>
      <c r="M83" s="242"/>
      <c r="N83" s="242"/>
      <c r="O83" s="242"/>
      <c r="P83" s="242"/>
      <c r="Q83" s="275"/>
      <c r="R83" s="276">
        <v>76</v>
      </c>
      <c r="S83" s="277" t="e">
        <f t="shared" si="12"/>
        <v>#N/A</v>
      </c>
      <c r="T83" s="269" t="s">
        <v>3</v>
      </c>
      <c r="U83" s="282"/>
      <c r="V83" s="242"/>
      <c r="W83" s="249"/>
      <c r="X83" s="398"/>
      <c r="Y83" s="239"/>
      <c r="Z83" s="286"/>
      <c r="AA83" s="276">
        <v>56</v>
      </c>
      <c r="AB83" s="277" t="e">
        <f t="shared" si="11"/>
        <v>#N/A</v>
      </c>
      <c r="AC83" s="266" t="s">
        <v>3</v>
      </c>
      <c r="AD83" s="282"/>
      <c r="AE83" s="239"/>
      <c r="AF83" s="398"/>
      <c r="AQ83" s="426"/>
      <c r="AR83" s="434">
        <v>74</v>
      </c>
      <c r="AS83" s="433" t="e">
        <f t="shared" si="13"/>
        <v>#N/A</v>
      </c>
      <c r="AT83" s="264" t="s">
        <v>3</v>
      </c>
      <c r="AU83" s="27"/>
    </row>
    <row r="84" spans="1:47" ht="17.25" customHeight="1">
      <c r="A84" s="222">
        <f>'Worksheet presence'!E26</f>
        <v>31</v>
      </c>
      <c r="B84" s="169" t="str">
        <f>'Worksheet presence'!B26</f>
        <v>Mbatchi Rene</v>
      </c>
      <c r="C84" s="258"/>
      <c r="D84" s="242"/>
      <c r="E84" s="240"/>
      <c r="F84" s="241"/>
      <c r="G84" s="242"/>
      <c r="H84" s="242"/>
      <c r="I84" s="242"/>
      <c r="J84" s="242"/>
      <c r="K84" s="242"/>
      <c r="L84" s="242"/>
      <c r="M84" s="242"/>
      <c r="N84" s="242"/>
      <c r="O84" s="242"/>
      <c r="P84" s="242"/>
      <c r="Q84" s="275"/>
      <c r="R84" s="273">
        <v>77</v>
      </c>
      <c r="S84" s="277" t="e">
        <f t="shared" si="12"/>
        <v>#N/A</v>
      </c>
      <c r="T84" s="269" t="s">
        <v>3</v>
      </c>
      <c r="U84" s="282"/>
      <c r="V84" s="242"/>
      <c r="W84" s="249"/>
      <c r="X84" s="398"/>
      <c r="Y84" s="239"/>
      <c r="Z84" s="286"/>
      <c r="AA84" s="273">
        <v>57</v>
      </c>
      <c r="AB84" s="277" t="e">
        <f t="shared" si="11"/>
        <v>#N/A</v>
      </c>
      <c r="AC84" s="266" t="s">
        <v>3</v>
      </c>
      <c r="AD84" s="282"/>
      <c r="AE84" s="239"/>
      <c r="AF84" s="398"/>
      <c r="AQ84" s="426"/>
      <c r="AR84" s="432">
        <v>75</v>
      </c>
      <c r="AS84" s="433" t="e">
        <f t="shared" si="13"/>
        <v>#N/A</v>
      </c>
      <c r="AT84" s="264" t="s">
        <v>3</v>
      </c>
      <c r="AU84" s="27"/>
    </row>
    <row r="85" spans="1:47" ht="17.25" customHeight="1">
      <c r="A85" s="222">
        <f>'Worksheet presence'!E27</f>
        <v>522</v>
      </c>
      <c r="B85" s="169" t="str">
        <f>'Worksheet presence'!B27</f>
        <v>Milambo Pierre</v>
      </c>
      <c r="C85" s="258"/>
      <c r="D85" s="242"/>
      <c r="E85" s="240"/>
      <c r="F85" s="241"/>
      <c r="G85" s="242"/>
      <c r="H85" s="242"/>
      <c r="I85" s="242"/>
      <c r="J85" s="242"/>
      <c r="K85" s="242"/>
      <c r="L85" s="242"/>
      <c r="M85" s="242"/>
      <c r="N85" s="242"/>
      <c r="O85" s="242"/>
      <c r="P85" s="242"/>
      <c r="Q85" s="285"/>
      <c r="R85" s="276">
        <v>78</v>
      </c>
      <c r="S85" s="284" t="e">
        <f t="shared" si="12"/>
        <v>#N/A</v>
      </c>
      <c r="T85" s="270" t="s">
        <v>3</v>
      </c>
      <c r="U85" s="289"/>
      <c r="V85" s="242"/>
      <c r="W85" s="249"/>
      <c r="X85" s="398"/>
      <c r="Y85" s="239"/>
      <c r="Z85" s="286"/>
      <c r="AA85" s="276">
        <v>58</v>
      </c>
      <c r="AB85" s="277" t="e">
        <f t="shared" si="11"/>
        <v>#N/A</v>
      </c>
      <c r="AC85" s="266" t="s">
        <v>3</v>
      </c>
      <c r="AD85" s="282"/>
      <c r="AE85" s="239"/>
      <c r="AF85" s="398"/>
      <c r="AQ85" s="426"/>
      <c r="AR85" s="434">
        <v>76</v>
      </c>
      <c r="AS85" s="433" t="e">
        <f t="shared" si="13"/>
        <v>#N/A</v>
      </c>
      <c r="AT85" s="264" t="s">
        <v>3</v>
      </c>
      <c r="AU85" s="27"/>
    </row>
    <row r="86" spans="1:47" ht="17.25" customHeight="1">
      <c r="A86" s="222">
        <f>'Worksheet presence'!E28</f>
        <v>923</v>
      </c>
      <c r="B86" s="169" t="str">
        <f>'Worksheet presence'!B28</f>
        <v>Ndawele Dylan</v>
      </c>
      <c r="C86" s="258"/>
      <c r="D86" s="242"/>
      <c r="E86" s="240"/>
      <c r="F86" s="241"/>
      <c r="G86" s="242"/>
      <c r="H86" s="242"/>
      <c r="I86" s="242"/>
      <c r="J86" s="242"/>
      <c r="K86" s="242"/>
      <c r="L86" s="242"/>
      <c r="M86" s="242"/>
      <c r="N86" s="242"/>
      <c r="O86" s="242"/>
      <c r="P86" s="242"/>
      <c r="Q86" s="286"/>
      <c r="R86" s="273">
        <v>79</v>
      </c>
      <c r="S86" s="277" t="e">
        <f t="shared" si="12"/>
        <v>#N/A</v>
      </c>
      <c r="T86" s="266" t="s">
        <v>3</v>
      </c>
      <c r="U86" s="282"/>
      <c r="V86" s="242"/>
      <c r="W86" s="249"/>
      <c r="X86" s="398"/>
      <c r="Y86" s="239"/>
      <c r="Z86" s="286"/>
      <c r="AA86" s="273">
        <v>59</v>
      </c>
      <c r="AB86" s="277" t="e">
        <f>S66</f>
        <v>#N/A</v>
      </c>
      <c r="AC86" s="266" t="s">
        <v>3</v>
      </c>
      <c r="AD86" s="282"/>
      <c r="AE86" s="239"/>
      <c r="AF86" s="398"/>
      <c r="AQ86" s="426"/>
      <c r="AR86" s="432">
        <v>77</v>
      </c>
      <c r="AS86" s="433" t="e">
        <f t="shared" si="13"/>
        <v>#N/A</v>
      </c>
      <c r="AT86" s="264" t="s">
        <v>3</v>
      </c>
      <c r="AU86" s="27"/>
    </row>
    <row r="87" spans="1:47" ht="17.25" customHeight="1">
      <c r="A87" s="222"/>
      <c r="B87" s="169" t="str">
        <f>'Worksheet presence'!B29</f>
        <v>Milone Frank</v>
      </c>
      <c r="C87" s="258"/>
      <c r="D87" s="242"/>
      <c r="E87" s="240"/>
      <c r="F87" s="241"/>
      <c r="G87" s="242"/>
      <c r="H87" s="242"/>
      <c r="I87" s="242"/>
      <c r="J87" s="242"/>
      <c r="K87" s="242"/>
      <c r="L87" s="242"/>
      <c r="M87" s="242"/>
      <c r="N87" s="242"/>
      <c r="O87" s="242"/>
      <c r="P87" s="242"/>
      <c r="Q87" s="286"/>
      <c r="R87" s="276">
        <v>80</v>
      </c>
      <c r="S87" s="277" t="e">
        <f t="shared" si="12"/>
        <v>#N/A</v>
      </c>
      <c r="T87" s="266" t="s">
        <v>3</v>
      </c>
      <c r="U87" s="282"/>
      <c r="V87" s="242"/>
      <c r="W87" s="249"/>
      <c r="X87" s="398"/>
      <c r="Y87" s="239"/>
      <c r="Z87" s="286"/>
      <c r="AA87" s="276">
        <v>60</v>
      </c>
      <c r="AB87" s="277" t="e">
        <f t="shared" ref="AB87:AB111" si="14">S67</f>
        <v>#N/A</v>
      </c>
      <c r="AC87" s="266" t="s">
        <v>3</v>
      </c>
      <c r="AD87" s="282"/>
      <c r="AE87" s="239"/>
      <c r="AF87" s="398"/>
      <c r="AQ87" s="426"/>
      <c r="AR87" s="434">
        <v>78</v>
      </c>
      <c r="AS87" s="433" t="e">
        <f t="shared" si="13"/>
        <v>#N/A</v>
      </c>
      <c r="AT87" s="265" t="s">
        <v>3</v>
      </c>
      <c r="AU87" s="30"/>
    </row>
    <row r="88" spans="1:47" ht="17.25" customHeight="1">
      <c r="A88" s="222">
        <f>'Worksheet presence'!E30</f>
        <v>309</v>
      </c>
      <c r="B88" s="169" t="str">
        <f>'Worksheet presence'!B30</f>
        <v>Ndomba Paul</v>
      </c>
      <c r="C88" s="258"/>
      <c r="D88" s="242"/>
      <c r="E88" s="240"/>
      <c r="F88" s="241"/>
      <c r="G88" s="242"/>
      <c r="H88" s="242"/>
      <c r="I88" s="242"/>
      <c r="J88" s="242"/>
      <c r="K88" s="242"/>
      <c r="L88" s="242"/>
      <c r="M88" s="242"/>
      <c r="N88" s="242"/>
      <c r="O88" s="242"/>
      <c r="P88" s="242"/>
      <c r="Q88" s="286"/>
      <c r="R88" s="273">
        <v>81</v>
      </c>
      <c r="S88" s="277" t="e">
        <f t="shared" si="12"/>
        <v>#N/A</v>
      </c>
      <c r="T88" s="266" t="s">
        <v>3</v>
      </c>
      <c r="U88" s="282"/>
      <c r="V88" s="242"/>
      <c r="W88" s="249"/>
      <c r="X88" s="398"/>
      <c r="Y88" s="239"/>
      <c r="Z88" s="286"/>
      <c r="AA88" s="273">
        <v>61</v>
      </c>
      <c r="AB88" s="277" t="e">
        <f t="shared" si="14"/>
        <v>#N/A</v>
      </c>
      <c r="AC88" s="266" t="s">
        <v>3</v>
      </c>
      <c r="AD88" s="282"/>
      <c r="AE88" s="239"/>
      <c r="AF88" s="398"/>
      <c r="AQ88" s="426"/>
      <c r="AR88" s="432">
        <v>79</v>
      </c>
      <c r="AS88" s="433" t="e">
        <f t="shared" si="13"/>
        <v>#N/A</v>
      </c>
      <c r="AT88" s="263" t="s">
        <v>3</v>
      </c>
      <c r="AU88" s="27"/>
    </row>
    <row r="89" spans="1:47" ht="17.25" customHeight="1">
      <c r="A89" s="222">
        <f>'Worksheet presence'!E31</f>
        <v>509</v>
      </c>
      <c r="B89" s="169" t="str">
        <f>'Worksheet presence'!B31</f>
        <v>Ndjo Benjamin</v>
      </c>
      <c r="C89" s="258"/>
      <c r="D89" s="242"/>
      <c r="E89" s="240"/>
      <c r="F89" s="353"/>
      <c r="G89" s="242"/>
      <c r="H89" s="242"/>
      <c r="I89" s="242"/>
      <c r="J89" s="242"/>
      <c r="K89" s="242"/>
      <c r="L89" s="242"/>
      <c r="M89" s="242"/>
      <c r="N89" s="242"/>
      <c r="O89" s="242"/>
      <c r="P89" s="242"/>
      <c r="Q89" s="286"/>
      <c r="R89" s="276">
        <v>82</v>
      </c>
      <c r="S89" s="277" t="e">
        <f t="shared" si="12"/>
        <v>#N/A</v>
      </c>
      <c r="T89" s="266" t="s">
        <v>3</v>
      </c>
      <c r="U89" s="282"/>
      <c r="V89" s="242"/>
      <c r="W89" s="249"/>
      <c r="X89" s="398"/>
      <c r="Y89" s="239"/>
      <c r="Z89" s="286"/>
      <c r="AA89" s="276">
        <v>62</v>
      </c>
      <c r="AB89" s="277" t="e">
        <f t="shared" si="14"/>
        <v>#N/A</v>
      </c>
      <c r="AC89" s="266" t="s">
        <v>3</v>
      </c>
      <c r="AD89" s="282"/>
      <c r="AE89" s="239"/>
      <c r="AF89" s="398"/>
      <c r="AQ89" s="426"/>
      <c r="AR89" s="434">
        <v>80</v>
      </c>
      <c r="AS89" s="433" t="e">
        <f t="shared" si="13"/>
        <v>#N/A</v>
      </c>
      <c r="AT89" s="263" t="s">
        <v>3</v>
      </c>
      <c r="AU89" s="27"/>
    </row>
    <row r="90" spans="1:47" ht="17.25" customHeight="1">
      <c r="A90" s="222">
        <f>'Worksheet presence'!E32</f>
        <v>786</v>
      </c>
      <c r="B90" s="169" t="str">
        <f>'Worksheet presence'!B32</f>
        <v>Ntabli Elie</v>
      </c>
      <c r="C90" s="258"/>
      <c r="D90" s="242"/>
      <c r="E90" s="240"/>
      <c r="F90" s="241"/>
      <c r="G90" s="242"/>
      <c r="H90" s="242"/>
      <c r="I90" s="242"/>
      <c r="J90" s="242"/>
      <c r="K90" s="242"/>
      <c r="L90" s="242"/>
      <c r="M90" s="242"/>
      <c r="N90" s="242"/>
      <c r="O90" s="242"/>
      <c r="P90" s="242"/>
      <c r="Q90" s="286"/>
      <c r="R90" s="273">
        <v>83</v>
      </c>
      <c r="S90" s="277" t="e">
        <f t="shared" si="12"/>
        <v>#N/A</v>
      </c>
      <c r="T90" s="266" t="s">
        <v>3</v>
      </c>
      <c r="U90" s="282"/>
      <c r="V90" s="242"/>
      <c r="W90" s="249"/>
      <c r="X90" s="398"/>
      <c r="Y90" s="239"/>
      <c r="Z90" s="286"/>
      <c r="AA90" s="273">
        <v>63</v>
      </c>
      <c r="AB90" s="277" t="e">
        <f t="shared" si="14"/>
        <v>#N/A</v>
      </c>
      <c r="AC90" s="266" t="s">
        <v>3</v>
      </c>
      <c r="AD90" s="282"/>
      <c r="AE90" s="239"/>
      <c r="AF90" s="398"/>
      <c r="AQ90" s="426"/>
      <c r="AR90" s="432">
        <v>81</v>
      </c>
      <c r="AS90" s="433" t="e">
        <f t="shared" si="13"/>
        <v>#N/A</v>
      </c>
      <c r="AT90" s="263" t="s">
        <v>3</v>
      </c>
      <c r="AU90" s="27"/>
    </row>
    <row r="91" spans="1:47" ht="17.25" customHeight="1" thickBot="1">
      <c r="A91" s="222">
        <f>'Worksheet presence'!E33</f>
        <v>396</v>
      </c>
      <c r="B91" s="169" t="str">
        <f>'Worksheet presence'!B33</f>
        <v>Nlandu - Nzita Nicolas</v>
      </c>
      <c r="C91" s="258"/>
      <c r="D91" s="242"/>
      <c r="E91" s="240"/>
      <c r="F91" s="241"/>
      <c r="G91" s="242"/>
      <c r="H91" s="242"/>
      <c r="I91" s="242"/>
      <c r="J91" s="242"/>
      <c r="K91" s="242"/>
      <c r="L91" s="242"/>
      <c r="M91" s="242"/>
      <c r="N91" s="242"/>
      <c r="O91" s="242"/>
      <c r="P91" s="242"/>
      <c r="Q91" s="287"/>
      <c r="R91" s="276">
        <v>84</v>
      </c>
      <c r="S91" s="280" t="e">
        <f t="shared" si="12"/>
        <v>#N/A</v>
      </c>
      <c r="T91" s="267" t="s">
        <v>3</v>
      </c>
      <c r="U91" s="283"/>
      <c r="V91" s="242"/>
      <c r="W91" s="249"/>
      <c r="X91" s="398"/>
      <c r="Y91" s="239"/>
      <c r="Z91" s="286"/>
      <c r="AA91" s="276">
        <v>64</v>
      </c>
      <c r="AB91" s="277" t="e">
        <f t="shared" si="14"/>
        <v>#N/A</v>
      </c>
      <c r="AC91" s="266" t="s">
        <v>3</v>
      </c>
      <c r="AD91" s="282"/>
      <c r="AE91" s="239"/>
      <c r="AF91" s="398"/>
      <c r="AQ91" s="426"/>
      <c r="AR91" s="434">
        <v>82</v>
      </c>
      <c r="AS91" s="433" t="e">
        <f t="shared" si="13"/>
        <v>#N/A</v>
      </c>
      <c r="AT91" s="263" t="s">
        <v>3</v>
      </c>
      <c r="AU91" s="27"/>
    </row>
    <row r="92" spans="1:47" ht="16.5" customHeight="1">
      <c r="A92" s="222">
        <f>'Worksheet presence'!E34</f>
        <v>490</v>
      </c>
      <c r="B92" s="169" t="str">
        <f>'Worksheet presence'!B34</f>
        <v>N'Landu Kuba</v>
      </c>
      <c r="C92" s="258"/>
      <c r="D92" s="242"/>
      <c r="E92" s="240"/>
      <c r="F92" s="241"/>
      <c r="G92" s="242"/>
      <c r="H92" s="242"/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9"/>
      <c r="X92" s="398"/>
      <c r="Y92" s="239"/>
      <c r="Z92" s="286"/>
      <c r="AA92" s="276">
        <v>65</v>
      </c>
      <c r="AB92" s="277" t="e">
        <f t="shared" si="14"/>
        <v>#N/A</v>
      </c>
      <c r="AC92" s="266" t="s">
        <v>3</v>
      </c>
      <c r="AD92" s="282"/>
      <c r="AE92" s="239"/>
      <c r="AF92" s="398"/>
      <c r="AQ92" s="426"/>
      <c r="AR92" s="432">
        <v>83</v>
      </c>
      <c r="AS92" s="433" t="e">
        <f t="shared" si="13"/>
        <v>#N/A</v>
      </c>
      <c r="AT92" s="263" t="s">
        <v>3</v>
      </c>
      <c r="AU92" s="27"/>
    </row>
    <row r="93" spans="1:47" ht="16.5" customHeight="1" thickBot="1">
      <c r="A93" s="222">
        <f>'Worksheet presence'!E35</f>
        <v>720</v>
      </c>
      <c r="B93" s="169" t="str">
        <f>'Worksheet presence'!B35</f>
        <v>Noerens Yannick</v>
      </c>
      <c r="C93" s="258"/>
      <c r="D93" s="242"/>
      <c r="E93" s="240"/>
      <c r="F93" s="241"/>
      <c r="G93" s="242"/>
      <c r="H93" s="242"/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9"/>
      <c r="X93" s="398"/>
      <c r="Y93" s="239"/>
      <c r="Z93" s="286"/>
      <c r="AA93" s="276">
        <v>66</v>
      </c>
      <c r="AB93" s="277" t="e">
        <f t="shared" si="14"/>
        <v>#N/A</v>
      </c>
      <c r="AC93" s="266" t="s">
        <v>3</v>
      </c>
      <c r="AD93" s="282"/>
      <c r="AE93" s="239"/>
      <c r="AF93" s="398"/>
      <c r="AQ93" s="426"/>
      <c r="AR93" s="440">
        <v>84</v>
      </c>
      <c r="AS93" s="435" t="e">
        <f t="shared" si="13"/>
        <v>#N/A</v>
      </c>
      <c r="AT93" s="437" t="s">
        <v>3</v>
      </c>
      <c r="AU93" s="28"/>
    </row>
    <row r="94" spans="1:47" ht="16.5" customHeight="1">
      <c r="A94" s="222">
        <f>'Worksheet presence'!E36</f>
        <v>652</v>
      </c>
      <c r="B94" s="169" t="str">
        <f>'Worksheet presence'!B36</f>
        <v>Nzita Alain</v>
      </c>
      <c r="C94" s="258"/>
      <c r="D94" s="242"/>
      <c r="E94" s="240"/>
      <c r="F94" s="241"/>
      <c r="G94" s="242"/>
      <c r="H94" s="242"/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9"/>
      <c r="X94" s="398"/>
      <c r="Y94" s="239"/>
      <c r="Z94" s="286"/>
      <c r="AA94" s="276">
        <v>67</v>
      </c>
      <c r="AB94" s="277" t="e">
        <f t="shared" si="14"/>
        <v>#N/A</v>
      </c>
      <c r="AC94" s="266" t="s">
        <v>3</v>
      </c>
      <c r="AD94" s="282"/>
      <c r="AE94" s="239"/>
      <c r="AF94" s="398"/>
    </row>
    <row r="95" spans="1:47" ht="16.5" customHeight="1">
      <c r="A95" s="222">
        <f>'Worksheet presence'!E37</f>
        <v>44</v>
      </c>
      <c r="B95" s="169" t="str">
        <f>'Worksheet presence'!B37</f>
        <v>Soumah Mohamed</v>
      </c>
      <c r="C95" s="258"/>
      <c r="D95" s="242"/>
      <c r="E95" s="240"/>
      <c r="F95" s="241"/>
      <c r="G95" s="242"/>
      <c r="H95" s="242"/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9"/>
      <c r="X95" s="398"/>
      <c r="Y95" s="239"/>
      <c r="Z95" s="286"/>
      <c r="AA95" s="276">
        <v>68</v>
      </c>
      <c r="AB95" s="277" t="e">
        <f t="shared" si="14"/>
        <v>#N/A</v>
      </c>
      <c r="AC95" s="266" t="s">
        <v>3</v>
      </c>
      <c r="AD95" s="282"/>
      <c r="AE95" s="239"/>
      <c r="AF95" s="398"/>
    </row>
    <row r="96" spans="1:47" ht="16.5" customHeight="1">
      <c r="A96" s="222">
        <f>'Worksheet presence'!E38</f>
        <v>403</v>
      </c>
      <c r="B96" s="169" t="str">
        <f>'Worksheet presence'!B38</f>
        <v>Tshamala Gino</v>
      </c>
      <c r="C96" s="258"/>
      <c r="D96" s="242"/>
      <c r="E96" s="240"/>
      <c r="F96" s="241"/>
      <c r="G96" s="242"/>
      <c r="H96" s="242"/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9"/>
      <c r="X96" s="398"/>
      <c r="Y96" s="370"/>
      <c r="Z96" s="286"/>
      <c r="AA96" s="276">
        <v>69</v>
      </c>
      <c r="AB96" s="277" t="e">
        <f t="shared" si="14"/>
        <v>#N/A</v>
      </c>
      <c r="AC96" s="266" t="s">
        <v>3</v>
      </c>
      <c r="AD96" s="282"/>
      <c r="AE96" s="371"/>
      <c r="AF96" s="398"/>
    </row>
    <row r="97" spans="1:32" ht="18" customHeight="1">
      <c r="A97" s="222">
        <f>'Worksheet presence'!E39</f>
        <v>606</v>
      </c>
      <c r="B97" s="169" t="str">
        <f>'Worksheet presence'!B39</f>
        <v>Teresa Miguel Jonas</v>
      </c>
      <c r="C97" s="258"/>
      <c r="D97" s="242"/>
      <c r="E97" s="240"/>
      <c r="F97" s="241"/>
      <c r="G97" s="242"/>
      <c r="H97" s="242"/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9"/>
      <c r="X97" s="398"/>
      <c r="Y97" s="370"/>
      <c r="Z97" s="286"/>
      <c r="AA97" s="276">
        <v>70</v>
      </c>
      <c r="AB97" s="277" t="e">
        <f t="shared" si="14"/>
        <v>#N/A</v>
      </c>
      <c r="AC97" s="266" t="s">
        <v>3</v>
      </c>
      <c r="AD97" s="282"/>
      <c r="AE97" s="371"/>
      <c r="AF97" s="398"/>
    </row>
    <row r="98" spans="1:32" ht="18" customHeight="1">
      <c r="A98" s="222">
        <f>'Worksheet presence'!E40</f>
        <v>510</v>
      </c>
      <c r="B98" s="169" t="str">
        <f>'Worksheet presence'!B40</f>
        <v>Wameso Jean Paul</v>
      </c>
      <c r="C98" s="258"/>
      <c r="D98" s="242"/>
      <c r="E98" s="240"/>
      <c r="F98" s="241"/>
      <c r="G98" s="242"/>
      <c r="H98" s="242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9"/>
      <c r="X98" s="398"/>
      <c r="Y98" s="370"/>
      <c r="Z98" s="286"/>
      <c r="AA98" s="276">
        <v>71</v>
      </c>
      <c r="AB98" s="277" t="e">
        <f t="shared" si="14"/>
        <v>#N/A</v>
      </c>
      <c r="AC98" s="266" t="s">
        <v>3</v>
      </c>
      <c r="AD98" s="282"/>
      <c r="AE98" s="371"/>
      <c r="AF98" s="398"/>
    </row>
    <row r="99" spans="1:32" ht="18" customHeight="1">
      <c r="A99" s="222">
        <f>'Worksheet presence'!E41</f>
        <v>351</v>
      </c>
      <c r="B99" s="169" t="str">
        <f>'Worksheet presence'!B41</f>
        <v>Wamokolo Chandy</v>
      </c>
      <c r="C99" s="258"/>
      <c r="D99" s="242"/>
      <c r="E99" s="240"/>
      <c r="F99" s="241"/>
      <c r="G99" s="242"/>
      <c r="H99" s="242"/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9"/>
      <c r="X99" s="398"/>
      <c r="Y99" s="370"/>
      <c r="Z99" s="286"/>
      <c r="AA99" s="276">
        <v>72</v>
      </c>
      <c r="AB99" s="277" t="e">
        <f t="shared" si="14"/>
        <v>#N/A</v>
      </c>
      <c r="AC99" s="266" t="s">
        <v>3</v>
      </c>
      <c r="AD99" s="282"/>
      <c r="AE99" s="371"/>
      <c r="AF99" s="398"/>
    </row>
    <row r="100" spans="1:32" ht="18" customHeight="1">
      <c r="A100" s="222">
        <f>'Worksheet presence'!E42</f>
        <v>36</v>
      </c>
      <c r="B100" s="169" t="str">
        <f>'Worksheet presence'!B42</f>
        <v>De Troy Nico</v>
      </c>
      <c r="C100" s="258"/>
      <c r="D100" s="242"/>
      <c r="E100" s="240"/>
      <c r="F100" s="241"/>
      <c r="G100" s="242"/>
      <c r="H100" s="242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9"/>
      <c r="X100" s="398"/>
      <c r="Y100" s="370"/>
      <c r="Z100" s="286"/>
      <c r="AA100" s="276">
        <v>73</v>
      </c>
      <c r="AB100" s="277" t="e">
        <f t="shared" si="14"/>
        <v>#N/A</v>
      </c>
      <c r="AC100" s="266" t="s">
        <v>3</v>
      </c>
      <c r="AD100" s="282"/>
      <c r="AE100" s="371"/>
      <c r="AF100" s="398"/>
    </row>
    <row r="101" spans="1:32" ht="18" customHeight="1">
      <c r="A101" s="222">
        <f>'Worksheet presence'!E43</f>
        <v>122</v>
      </c>
      <c r="B101" s="169" t="str">
        <f>'Worksheet presence'!B43</f>
        <v>El Haddadi Brahim</v>
      </c>
      <c r="C101" s="258"/>
      <c r="D101" s="242"/>
      <c r="E101" s="240"/>
      <c r="F101" s="241"/>
      <c r="G101" s="242"/>
      <c r="H101" s="242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9"/>
      <c r="X101" s="398"/>
      <c r="Y101" s="370"/>
      <c r="Z101" s="286"/>
      <c r="AA101" s="276">
        <v>74</v>
      </c>
      <c r="AB101" s="277" t="e">
        <f t="shared" si="14"/>
        <v>#N/A</v>
      </c>
      <c r="AC101" s="266" t="s">
        <v>3</v>
      </c>
      <c r="AD101" s="282"/>
      <c r="AE101" s="371"/>
      <c r="AF101" s="398"/>
    </row>
    <row r="102" spans="1:32" ht="18" customHeight="1">
      <c r="A102" s="222">
        <f>'Worksheet presence'!E44</f>
        <v>364</v>
      </c>
      <c r="B102" s="169" t="str">
        <f>'Worksheet presence'!B44</f>
        <v>Belhajji Hassan</v>
      </c>
      <c r="C102" s="258"/>
      <c r="D102" s="242"/>
      <c r="E102" s="240"/>
      <c r="F102" s="241"/>
      <c r="G102" s="242"/>
      <c r="H102" s="242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9"/>
      <c r="X102" s="398"/>
      <c r="Y102" s="370"/>
      <c r="Z102" s="286"/>
      <c r="AA102" s="276">
        <v>75</v>
      </c>
      <c r="AB102" s="277" t="e">
        <f t="shared" si="14"/>
        <v>#N/A</v>
      </c>
      <c r="AC102" s="266" t="s">
        <v>3</v>
      </c>
      <c r="AD102" s="282"/>
      <c r="AE102" s="371"/>
      <c r="AF102" s="398"/>
    </row>
    <row r="103" spans="1:32" ht="18" customHeight="1">
      <c r="A103" s="222">
        <f>'Worksheet presence'!E45</f>
        <v>772</v>
      </c>
      <c r="B103" s="169" t="str">
        <f>'Worksheet presence'!B45</f>
        <v>Van De Velde Hedwig</v>
      </c>
      <c r="C103" s="258"/>
      <c r="D103" s="242"/>
      <c r="E103" s="240"/>
      <c r="F103" s="241"/>
      <c r="G103" s="242"/>
      <c r="H103" s="242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9"/>
      <c r="X103" s="398"/>
      <c r="Y103" s="370"/>
      <c r="Z103" s="286"/>
      <c r="AA103" s="276">
        <v>76</v>
      </c>
      <c r="AB103" s="277" t="e">
        <f t="shared" si="14"/>
        <v>#N/A</v>
      </c>
      <c r="AC103" s="266" t="s">
        <v>3</v>
      </c>
      <c r="AD103" s="282"/>
      <c r="AE103" s="371"/>
      <c r="AF103" s="398"/>
    </row>
    <row r="104" spans="1:32" ht="18" customHeight="1">
      <c r="A104" s="222">
        <f>'Worksheet presence'!E46</f>
        <v>268</v>
      </c>
      <c r="B104" s="169" t="str">
        <f>'Worksheet presence'!B46</f>
        <v>Loyez Luc</v>
      </c>
      <c r="C104" s="258"/>
      <c r="D104" s="242"/>
      <c r="E104" s="240"/>
      <c r="F104" s="241"/>
      <c r="G104" s="242"/>
      <c r="H104" s="242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9"/>
      <c r="X104" s="398"/>
      <c r="Y104" s="370"/>
      <c r="Z104" s="286"/>
      <c r="AA104" s="276">
        <v>77</v>
      </c>
      <c r="AB104" s="277" t="e">
        <f t="shared" si="14"/>
        <v>#N/A</v>
      </c>
      <c r="AC104" s="266" t="s">
        <v>3</v>
      </c>
      <c r="AD104" s="282"/>
      <c r="AE104" s="371"/>
      <c r="AF104" s="398"/>
    </row>
    <row r="105" spans="1:32" ht="18" customHeight="1">
      <c r="A105" s="222"/>
      <c r="B105" s="169"/>
      <c r="C105" s="258"/>
      <c r="D105" s="242"/>
      <c r="E105" s="240"/>
      <c r="F105" s="241"/>
      <c r="G105" s="242"/>
      <c r="H105" s="242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9"/>
      <c r="X105" s="398"/>
      <c r="Y105" s="370"/>
      <c r="Z105" s="286"/>
      <c r="AA105" s="276">
        <v>78</v>
      </c>
      <c r="AB105" s="277" t="e">
        <f t="shared" si="14"/>
        <v>#N/A</v>
      </c>
      <c r="AC105" s="266" t="s">
        <v>3</v>
      </c>
      <c r="AD105" s="282"/>
      <c r="AE105" s="371"/>
      <c r="AF105" s="398"/>
    </row>
    <row r="106" spans="1:32" ht="18" customHeight="1">
      <c r="A106" s="222"/>
      <c r="B106" s="169"/>
      <c r="C106" s="258"/>
      <c r="D106" s="242"/>
      <c r="E106" s="240"/>
      <c r="F106" s="241"/>
      <c r="G106" s="242"/>
      <c r="H106" s="242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9"/>
      <c r="X106" s="398"/>
      <c r="Y106" s="370"/>
      <c r="Z106" s="286"/>
      <c r="AA106" s="276">
        <v>79</v>
      </c>
      <c r="AB106" s="277" t="e">
        <f t="shared" si="14"/>
        <v>#N/A</v>
      </c>
      <c r="AC106" s="266" t="s">
        <v>3</v>
      </c>
      <c r="AD106" s="282"/>
      <c r="AE106" s="371"/>
      <c r="AF106" s="398"/>
    </row>
    <row r="107" spans="1:32" ht="18" customHeight="1">
      <c r="A107" s="222"/>
      <c r="B107" s="169"/>
      <c r="C107" s="258"/>
      <c r="D107" s="242"/>
      <c r="E107" s="240"/>
      <c r="F107" s="241"/>
      <c r="G107" s="242"/>
      <c r="H107" s="242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9"/>
      <c r="X107" s="398"/>
      <c r="Y107" s="370"/>
      <c r="Z107" s="286"/>
      <c r="AA107" s="276">
        <v>80</v>
      </c>
      <c r="AB107" s="277" t="e">
        <f t="shared" si="14"/>
        <v>#N/A</v>
      </c>
      <c r="AC107" s="266" t="s">
        <v>3</v>
      </c>
      <c r="AD107" s="282"/>
      <c r="AE107" s="371"/>
      <c r="AF107" s="398"/>
    </row>
    <row r="108" spans="1:32" ht="18" customHeight="1">
      <c r="A108" s="222"/>
      <c r="B108" s="169"/>
      <c r="C108" s="258"/>
      <c r="D108" s="242"/>
      <c r="E108" s="240"/>
      <c r="F108" s="241"/>
      <c r="G108" s="242"/>
      <c r="H108" s="242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9"/>
      <c r="X108" s="398"/>
      <c r="Y108" s="370"/>
      <c r="Z108" s="286"/>
      <c r="AA108" s="276">
        <v>81</v>
      </c>
      <c r="AB108" s="277" t="e">
        <f t="shared" si="14"/>
        <v>#N/A</v>
      </c>
      <c r="AC108" s="266" t="s">
        <v>3</v>
      </c>
      <c r="AD108" s="282"/>
      <c r="AE108" s="371"/>
      <c r="AF108" s="398"/>
    </row>
    <row r="109" spans="1:32" ht="18" customHeight="1">
      <c r="A109" s="222"/>
      <c r="B109" s="169"/>
      <c r="C109" s="258"/>
      <c r="D109" s="242"/>
      <c r="E109" s="240"/>
      <c r="F109" s="241"/>
      <c r="G109" s="242"/>
      <c r="H109" s="242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9"/>
      <c r="X109" s="398"/>
      <c r="Y109" s="370"/>
      <c r="Z109" s="286"/>
      <c r="AA109" s="276">
        <v>82</v>
      </c>
      <c r="AB109" s="277" t="e">
        <f t="shared" si="14"/>
        <v>#N/A</v>
      </c>
      <c r="AC109" s="266" t="s">
        <v>3</v>
      </c>
      <c r="AD109" s="282"/>
      <c r="AE109" s="371"/>
      <c r="AF109" s="398"/>
    </row>
    <row r="110" spans="1:32" ht="18" customHeight="1">
      <c r="A110" s="222"/>
      <c r="B110" s="169"/>
      <c r="C110" s="258"/>
      <c r="D110" s="242"/>
      <c r="E110" s="240"/>
      <c r="F110" s="241"/>
      <c r="G110" s="242"/>
      <c r="H110" s="242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9"/>
      <c r="X110" s="398"/>
      <c r="Y110" s="370"/>
      <c r="Z110" s="286"/>
      <c r="AA110" s="276">
        <v>83</v>
      </c>
      <c r="AB110" s="277" t="e">
        <f t="shared" si="14"/>
        <v>#N/A</v>
      </c>
      <c r="AC110" s="266" t="s">
        <v>3</v>
      </c>
      <c r="AD110" s="282"/>
      <c r="AE110" s="371"/>
      <c r="AF110" s="398"/>
    </row>
    <row r="111" spans="1:32" ht="18" customHeight="1" thickBot="1">
      <c r="A111" s="222"/>
      <c r="B111" s="169"/>
      <c r="C111" s="258"/>
      <c r="D111" s="242"/>
      <c r="E111" s="240"/>
      <c r="F111" s="241"/>
      <c r="G111" s="242"/>
      <c r="H111" s="242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9"/>
      <c r="X111" s="398"/>
      <c r="Y111" s="370"/>
      <c r="Z111" s="287"/>
      <c r="AA111" s="372">
        <v>84</v>
      </c>
      <c r="AB111" s="280" t="e">
        <f t="shared" si="14"/>
        <v>#N/A</v>
      </c>
      <c r="AC111" s="267" t="s">
        <v>3</v>
      </c>
      <c r="AD111" s="283"/>
      <c r="AE111" s="371"/>
      <c r="AF111" s="398"/>
    </row>
    <row r="112" spans="1:32" ht="15.75" thickBot="1">
      <c r="A112" s="222"/>
      <c r="B112" s="169"/>
      <c r="C112" s="259"/>
      <c r="D112" s="253"/>
      <c r="E112" s="251"/>
      <c r="F112" s="252"/>
      <c r="G112" s="253"/>
      <c r="H112" s="253"/>
      <c r="I112" s="253"/>
      <c r="J112" s="253"/>
      <c r="K112" s="253"/>
      <c r="L112" s="253"/>
      <c r="M112" s="253"/>
      <c r="N112" s="253"/>
      <c r="O112" s="253"/>
      <c r="P112" s="253"/>
      <c r="Q112" s="253"/>
      <c r="R112" s="253"/>
      <c r="S112" s="253"/>
      <c r="T112" s="253"/>
      <c r="U112" s="253"/>
      <c r="V112" s="253"/>
      <c r="W112" s="254"/>
      <c r="X112" s="418"/>
      <c r="Y112" s="366"/>
      <c r="Z112" s="367"/>
      <c r="AA112" s="367"/>
      <c r="AB112" s="367"/>
      <c r="AC112" s="367"/>
      <c r="AD112" s="367"/>
      <c r="AE112" s="368"/>
      <c r="AF112" s="418"/>
    </row>
    <row r="113" spans="1:23" ht="15">
      <c r="A113" s="222">
        <f>'Worksheet presence'!E62</f>
        <v>204</v>
      </c>
      <c r="B113" s="169" t="str">
        <f>'Worksheet presence'!B62</f>
        <v>Callebaut Wim</v>
      </c>
      <c r="C113" s="170"/>
      <c r="D113" s="166"/>
      <c r="E113" s="369"/>
      <c r="F113" s="170"/>
      <c r="G113" s="12"/>
      <c r="H113" s="166"/>
      <c r="I113" s="166"/>
      <c r="J113" s="166"/>
      <c r="K113" s="166"/>
      <c r="L113" s="166"/>
      <c r="M113" s="166"/>
      <c r="N113" s="166"/>
      <c r="O113" s="166"/>
      <c r="P113" s="166"/>
      <c r="Q113" s="166"/>
      <c r="R113" s="166"/>
      <c r="S113" s="166"/>
      <c r="T113" s="166"/>
      <c r="U113" s="166"/>
      <c r="V113" s="166"/>
      <c r="W113" s="166"/>
    </row>
    <row r="114" spans="1:23" ht="15">
      <c r="A114" s="222">
        <f>'Worksheet presence'!E63</f>
        <v>547</v>
      </c>
      <c r="B114" s="169" t="str">
        <f>'Worksheet presence'!B63</f>
        <v>Cardon Wilfried</v>
      </c>
      <c r="C114" s="170"/>
      <c r="D114" s="166"/>
      <c r="E114" s="369"/>
      <c r="F114" s="170"/>
      <c r="G114" s="12"/>
      <c r="H114" s="166"/>
      <c r="I114" s="166"/>
      <c r="J114" s="166"/>
      <c r="K114" s="166"/>
      <c r="L114" s="166"/>
      <c r="M114" s="166"/>
      <c r="N114" s="166"/>
      <c r="O114" s="166"/>
      <c r="P114" s="166"/>
      <c r="Q114" s="166"/>
      <c r="R114" s="166"/>
      <c r="S114" s="166"/>
      <c r="T114" s="166"/>
      <c r="U114" s="166"/>
      <c r="V114" s="166"/>
      <c r="W114" s="166"/>
    </row>
    <row r="115" spans="1:23" ht="15">
      <c r="A115" s="222">
        <f>'Worksheet presence'!E64</f>
        <v>238</v>
      </c>
      <c r="B115" s="169" t="str">
        <f>'Worksheet presence'!B64</f>
        <v>Courtmans Aaron</v>
      </c>
      <c r="C115" s="170"/>
      <c r="D115" s="166"/>
      <c r="E115" s="369"/>
      <c r="F115" s="170"/>
      <c r="G115" s="12"/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  <c r="S115" s="166"/>
      <c r="T115" s="166"/>
      <c r="U115" s="166"/>
      <c r="V115" s="166"/>
      <c r="W115" s="166"/>
    </row>
    <row r="116" spans="1:23" ht="15">
      <c r="A116" s="222">
        <f>'Worksheet presence'!E65</f>
        <v>276</v>
      </c>
      <c r="B116" s="169" t="str">
        <f>'Worksheet presence'!B65</f>
        <v>El Amouri Mohamed</v>
      </c>
      <c r="C116" s="170"/>
      <c r="D116" s="166"/>
      <c r="E116" s="369"/>
      <c r="F116" s="170"/>
      <c r="G116" s="12"/>
      <c r="H116" s="166"/>
      <c r="I116" s="166"/>
      <c r="J116" s="166"/>
      <c r="K116" s="166"/>
      <c r="L116" s="166"/>
      <c r="M116" s="166"/>
      <c r="N116" s="166"/>
      <c r="O116" s="166"/>
      <c r="P116" s="166"/>
      <c r="Q116" s="166"/>
      <c r="R116" s="166"/>
      <c r="S116" s="166"/>
      <c r="T116" s="166"/>
      <c r="U116" s="166"/>
      <c r="V116" s="166"/>
      <c r="W116" s="166"/>
    </row>
    <row r="117" spans="1:23" ht="15">
      <c r="A117" s="222">
        <f>'Worksheet presence'!E66</f>
        <v>546</v>
      </c>
      <c r="B117" s="169" t="str">
        <f>'Worksheet presence'!B66</f>
        <v>El Hamdaoui Souleyman</v>
      </c>
      <c r="C117" s="170"/>
      <c r="D117" s="166"/>
      <c r="E117" s="369"/>
      <c r="F117" s="170"/>
      <c r="G117" s="12"/>
      <c r="H117" s="166"/>
      <c r="I117" s="166"/>
      <c r="J117" s="166"/>
      <c r="K117" s="166"/>
      <c r="L117" s="166"/>
      <c r="M117" s="166"/>
      <c r="N117" s="166"/>
      <c r="O117" s="166"/>
      <c r="P117" s="166"/>
      <c r="Q117" s="166"/>
      <c r="R117" s="166"/>
      <c r="S117" s="166"/>
      <c r="T117" s="166"/>
      <c r="U117" s="166"/>
      <c r="V117" s="166"/>
      <c r="W117" s="166"/>
    </row>
    <row r="118" spans="1:23" ht="15">
      <c r="A118" s="222">
        <f>'Worksheet presence'!E67</f>
        <v>568</v>
      </c>
      <c r="B118" s="169" t="str">
        <f>'Worksheet presence'!B67</f>
        <v>El Khaloui Mohammed</v>
      </c>
      <c r="C118" s="170"/>
      <c r="D118" s="166"/>
      <c r="E118" s="369"/>
      <c r="F118" s="170"/>
      <c r="G118" s="12"/>
      <c r="H118" s="166"/>
      <c r="I118" s="166"/>
      <c r="J118" s="166"/>
      <c r="K118" s="166"/>
      <c r="L118" s="166"/>
      <c r="M118" s="166"/>
      <c r="N118" s="166"/>
      <c r="O118" s="166"/>
      <c r="P118" s="166"/>
      <c r="Q118" s="166"/>
      <c r="R118" s="166"/>
      <c r="S118" s="166"/>
      <c r="T118" s="166"/>
      <c r="U118" s="166"/>
      <c r="V118" s="166"/>
      <c r="W118" s="166"/>
    </row>
    <row r="119" spans="1:23" ht="15">
      <c r="A119" s="222">
        <f>'Worksheet presence'!E68</f>
        <v>727</v>
      </c>
      <c r="B119" s="169" t="str">
        <f>'Worksheet presence'!B68</f>
        <v>El Mahjoubi Said</v>
      </c>
      <c r="C119" s="170"/>
      <c r="D119" s="166"/>
      <c r="E119" s="369"/>
      <c r="F119" s="170"/>
      <c r="G119" s="12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  <c r="S119" s="166"/>
      <c r="T119" s="166"/>
      <c r="U119" s="166"/>
      <c r="V119" s="166"/>
      <c r="W119" s="166"/>
    </row>
    <row r="120" spans="1:23" ht="15">
      <c r="A120" s="222">
        <f>'Worksheet presence'!E69</f>
        <v>516</v>
      </c>
      <c r="B120" s="169" t="str">
        <f>'Worksheet presence'!B69</f>
        <v>Fall Mohammed</v>
      </c>
      <c r="C120" s="170"/>
      <c r="D120" s="166"/>
      <c r="E120" s="369"/>
      <c r="F120" s="170"/>
      <c r="G120" s="12"/>
      <c r="H120" s="166"/>
      <c r="I120" s="166"/>
      <c r="J120" s="166"/>
      <c r="K120" s="166"/>
      <c r="L120" s="166"/>
      <c r="M120" s="166"/>
      <c r="N120" s="166"/>
      <c r="O120" s="166"/>
      <c r="P120" s="166"/>
      <c r="Q120" s="166"/>
      <c r="R120" s="166"/>
      <c r="S120" s="166"/>
      <c r="T120" s="166"/>
      <c r="U120" s="166"/>
      <c r="V120" s="166"/>
      <c r="W120" s="166"/>
    </row>
    <row r="121" spans="1:23" ht="15">
      <c r="A121" s="222">
        <f>'Worksheet presence'!E70</f>
        <v>514</v>
      </c>
      <c r="B121" s="169" t="str">
        <f>'Worksheet presence'!B70</f>
        <v>Haddadi Fouad</v>
      </c>
      <c r="C121" s="170"/>
      <c r="D121" s="166"/>
      <c r="E121" s="369"/>
      <c r="F121" s="170"/>
      <c r="G121" s="12"/>
      <c r="H121" s="166"/>
      <c r="I121" s="166"/>
      <c r="J121" s="166"/>
      <c r="K121" s="166"/>
      <c r="L121" s="166"/>
      <c r="M121" s="166"/>
      <c r="N121" s="166"/>
      <c r="O121" s="166"/>
      <c r="P121" s="166"/>
      <c r="Q121" s="166"/>
      <c r="R121" s="166"/>
      <c r="S121" s="166"/>
      <c r="T121" s="166"/>
      <c r="U121" s="166"/>
      <c r="V121" s="166"/>
      <c r="W121" s="166"/>
    </row>
    <row r="122" spans="1:23" ht="15">
      <c r="A122" s="222">
        <f>'Worksheet presence'!E71</f>
        <v>531</v>
      </c>
      <c r="B122" s="169" t="str">
        <f>'Worksheet presence'!B71</f>
        <v>Harouna Sylla</v>
      </c>
      <c r="C122" s="170"/>
      <c r="D122" s="166"/>
      <c r="E122" s="369"/>
      <c r="F122" s="170"/>
      <c r="G122" s="12"/>
      <c r="H122" s="166"/>
      <c r="I122" s="166"/>
      <c r="J122" s="166"/>
      <c r="K122" s="166"/>
      <c r="L122" s="166"/>
      <c r="M122" s="166"/>
      <c r="N122" s="166"/>
      <c r="O122" s="166"/>
      <c r="P122" s="166"/>
      <c r="Q122" s="166"/>
      <c r="R122" s="166"/>
      <c r="S122" s="166"/>
      <c r="T122" s="166"/>
      <c r="U122" s="166"/>
      <c r="V122" s="166"/>
      <c r="W122" s="166"/>
    </row>
    <row r="123" spans="1:23" ht="15">
      <c r="A123" s="222">
        <f>'Worksheet presence'!E72</f>
        <v>642</v>
      </c>
      <c r="B123" s="169" t="str">
        <f>'Worksheet presence'!B72</f>
        <v>Idrissi Khalid</v>
      </c>
      <c r="C123" s="169"/>
      <c r="E123" s="229"/>
      <c r="F123" s="169"/>
      <c r="G123" s="3"/>
    </row>
    <row r="124" spans="1:23" ht="15">
      <c r="A124" s="222">
        <f>'Worksheet presence'!E73</f>
        <v>41</v>
      </c>
      <c r="B124" s="169" t="str">
        <f>'Worksheet presence'!B73</f>
        <v>Jerry Ekofo</v>
      </c>
      <c r="C124" s="169"/>
      <c r="E124" s="229"/>
      <c r="F124" s="169"/>
      <c r="G124" s="3"/>
    </row>
    <row r="125" spans="1:23" ht="15">
      <c r="A125" s="222">
        <f>'Worksheet presence'!E74</f>
        <v>915</v>
      </c>
      <c r="B125" s="169" t="str">
        <f>'Worksheet presence'!B74</f>
        <v>Kamissoko Noume</v>
      </c>
      <c r="C125" s="169"/>
      <c r="E125" s="229"/>
      <c r="F125" s="223"/>
      <c r="G125" s="3"/>
    </row>
    <row r="126" spans="1:23" ht="15">
      <c r="A126" s="222">
        <f>'Worksheet presence'!E75</f>
        <v>369</v>
      </c>
      <c r="B126" s="169" t="str">
        <f>'Worksheet presence'!B75</f>
        <v>Kialunguila Viera</v>
      </c>
      <c r="C126" s="169"/>
      <c r="E126" s="229"/>
      <c r="F126" s="223"/>
      <c r="G126" s="3"/>
    </row>
    <row r="127" spans="1:23" ht="15">
      <c r="A127" s="222">
        <f>'Worksheet presence'!E76</f>
        <v>822</v>
      </c>
      <c r="B127" s="169" t="str">
        <f>'Worksheet presence'!B76</f>
        <v>Lufungula Nkawa</v>
      </c>
      <c r="C127" s="169"/>
      <c r="E127" s="229"/>
      <c r="F127" s="169"/>
      <c r="G127" s="3"/>
    </row>
    <row r="128" spans="1:23" ht="15">
      <c r="A128" s="222">
        <f>'Worksheet presence'!E77</f>
        <v>614</v>
      </c>
      <c r="B128" s="169" t="str">
        <f>'Worksheet presence'!B77</f>
        <v>Mahung Levy</v>
      </c>
      <c r="C128" s="169"/>
      <c r="E128" s="229"/>
      <c r="F128" s="169"/>
      <c r="G128" s="3"/>
    </row>
    <row r="129" spans="1:7" ht="15">
      <c r="A129" s="222">
        <f>'Worksheet presence'!E78</f>
        <v>543</v>
      </c>
      <c r="B129" s="169" t="str">
        <f>'Worksheet presence'!B78</f>
        <v>Mahjoub Mohamed</v>
      </c>
      <c r="C129" s="169"/>
      <c r="E129" s="229"/>
      <c r="F129" s="169"/>
      <c r="G129" s="3"/>
    </row>
    <row r="130" spans="1:7" ht="15">
      <c r="A130" s="222">
        <f>'Worksheet presence'!E79</f>
        <v>512</v>
      </c>
      <c r="B130" s="169" t="str">
        <f>'Worksheet presence'!B79</f>
        <v>Mechroubi Mohammed</v>
      </c>
      <c r="C130" s="169"/>
      <c r="E130" s="229"/>
      <c r="F130" s="169"/>
      <c r="G130" s="3"/>
    </row>
    <row r="131" spans="1:7" ht="15">
      <c r="A131" s="222">
        <f>'Worksheet presence'!E80</f>
        <v>355</v>
      </c>
      <c r="B131" s="169" t="str">
        <f>'Worksheet presence'!B80</f>
        <v>Mikuete Rodins</v>
      </c>
      <c r="C131" s="169"/>
      <c r="E131" s="229"/>
      <c r="F131" s="169"/>
      <c r="G131" s="3"/>
    </row>
    <row r="132" spans="1:7" ht="15">
      <c r="A132" s="222">
        <f>'Worksheet presence'!E81</f>
        <v>610</v>
      </c>
      <c r="B132" s="169" t="str">
        <f>'Worksheet presence'!B81</f>
        <v>Motema Bertin</v>
      </c>
      <c r="C132" s="169"/>
      <c r="E132" s="229"/>
      <c r="F132" s="169"/>
      <c r="G132" s="3"/>
    </row>
    <row r="133" spans="1:7" ht="15">
      <c r="A133" s="222">
        <f>'Worksheet presence'!E82</f>
        <v>323</v>
      </c>
      <c r="B133" s="169" t="str">
        <f>'Worksheet presence'!B82</f>
        <v>Mponu Mvula Roger</v>
      </c>
      <c r="C133" s="169"/>
      <c r="E133" s="229"/>
      <c r="F133" s="169"/>
      <c r="G133" s="3"/>
    </row>
    <row r="134" spans="1:7" ht="15">
      <c r="A134" s="222">
        <f>'Worksheet presence'!E83</f>
        <v>395</v>
      </c>
      <c r="B134" s="169" t="str">
        <f>'Worksheet presence'!B83</f>
        <v>Noawele Longote</v>
      </c>
      <c r="C134" s="169"/>
      <c r="E134" s="229"/>
      <c r="F134" s="169"/>
      <c r="G134" s="3"/>
    </row>
    <row r="135" spans="1:7" ht="15">
      <c r="A135" s="222">
        <f>'Worksheet presence'!E84</f>
        <v>393</v>
      </c>
      <c r="B135" s="169" t="str">
        <f>'Worksheet presence'!B84</f>
        <v>Nzamuwani Doudou</v>
      </c>
      <c r="C135" s="169"/>
      <c r="E135" s="229"/>
      <c r="F135" s="169"/>
      <c r="G135" s="3"/>
    </row>
    <row r="136" spans="1:7" ht="15">
      <c r="A136" s="222">
        <f>'Worksheet presence'!E85</f>
        <v>706</v>
      </c>
      <c r="B136" s="169" t="str">
        <f>'Worksheet presence'!B85</f>
        <v>Rouard Baptiste</v>
      </c>
      <c r="C136" s="169"/>
      <c r="E136" s="229"/>
      <c r="F136" s="169"/>
      <c r="G136" s="3"/>
    </row>
    <row r="137" spans="1:7" ht="15">
      <c r="A137" s="222">
        <f>'Worksheet presence'!E86</f>
        <v>140</v>
      </c>
      <c r="B137" s="169" t="str">
        <f>'Worksheet presence'!B86</f>
        <v>Salhi Chaker</v>
      </c>
      <c r="C137" s="169"/>
      <c r="E137" s="229"/>
      <c r="F137" s="169"/>
      <c r="G137" s="3"/>
    </row>
    <row r="138" spans="1:7" ht="15">
      <c r="A138" s="222">
        <f>'Worksheet presence'!E87</f>
        <v>563</v>
      </c>
      <c r="B138" s="169" t="str">
        <f>'Worksheet presence'!B87</f>
        <v>Van Eycken Joris</v>
      </c>
      <c r="C138" s="169"/>
      <c r="E138" s="229"/>
      <c r="F138" s="225"/>
      <c r="G138" s="3"/>
    </row>
    <row r="139" spans="1:7" ht="15">
      <c r="A139" s="222">
        <f>'Worksheet presence'!E88</f>
        <v>180</v>
      </c>
      <c r="B139" s="169" t="str">
        <f>'Worksheet presence'!B88</f>
        <v>Vanbellingen Gregory</v>
      </c>
      <c r="C139" s="169"/>
      <c r="E139" s="229"/>
      <c r="F139" s="169"/>
      <c r="G139" s="3"/>
    </row>
    <row r="140" spans="1:7" ht="15">
      <c r="A140" s="222">
        <f>'Worksheet presence'!E89</f>
        <v>965</v>
      </c>
      <c r="B140" s="169" t="str">
        <f>'Worksheet presence'!B89</f>
        <v>Heiremans Brian</v>
      </c>
      <c r="C140" s="169"/>
      <c r="E140" s="229"/>
      <c r="F140" s="169"/>
      <c r="G140" s="3"/>
    </row>
    <row r="141" spans="1:7" ht="15">
      <c r="A141" s="222">
        <f>'Worksheet presence'!E90</f>
        <v>190</v>
      </c>
      <c r="B141" s="169" t="str">
        <f>'Worksheet presence'!B90</f>
        <v>Heiremans Gerrit</v>
      </c>
      <c r="C141" s="169"/>
      <c r="E141" s="229"/>
      <c r="F141" s="169"/>
      <c r="G141" s="3"/>
    </row>
    <row r="142" spans="1:7" ht="15">
      <c r="A142" s="222">
        <f>'Worksheet presence'!E91</f>
        <v>730</v>
      </c>
      <c r="B142" s="169" t="str">
        <f>'Worksheet presence'!B91</f>
        <v>Mediani Mohammed</v>
      </c>
      <c r="C142" s="169"/>
      <c r="E142" s="229"/>
      <c r="F142" s="169"/>
      <c r="G142" s="3"/>
    </row>
    <row r="143" spans="1:7" ht="15">
      <c r="A143" s="222">
        <f>'Worksheet presence'!E92</f>
        <v>283</v>
      </c>
      <c r="B143" s="169" t="str">
        <f>'Worksheet presence'!B92</f>
        <v>El Ghadfi Radouan</v>
      </c>
      <c r="C143" s="169"/>
      <c r="E143" s="229"/>
      <c r="F143" s="169"/>
      <c r="G143" s="3"/>
    </row>
    <row r="144" spans="1:7" ht="15">
      <c r="A144" s="222">
        <f>'Worksheet presence'!E93</f>
        <v>57</v>
      </c>
      <c r="B144" s="169" t="str">
        <f>'Worksheet presence'!B93</f>
        <v>Van Der Straeten Jo</v>
      </c>
      <c r="C144" s="169"/>
      <c r="E144" s="229"/>
      <c r="F144" s="169"/>
      <c r="G144" s="3"/>
    </row>
    <row r="145" spans="1:7" ht="15">
      <c r="A145" s="222">
        <f>'Worksheet presence'!E94</f>
        <v>692</v>
      </c>
      <c r="B145" s="169" t="str">
        <f>'Worksheet presence'!B94</f>
        <v>Van Droogenbroeck Dirk</v>
      </c>
      <c r="C145" s="169"/>
      <c r="E145" s="229"/>
      <c r="F145" s="169"/>
      <c r="G145" s="3"/>
    </row>
    <row r="146" spans="1:7" ht="15">
      <c r="A146" s="222"/>
      <c r="B146" s="169" t="str">
        <f>'Worksheet presence'!B95</f>
        <v>Houmsi Abdelaziz</v>
      </c>
      <c r="C146" s="169"/>
      <c r="E146" s="229"/>
      <c r="F146" s="169"/>
      <c r="G146" s="3"/>
    </row>
    <row r="147" spans="1:7" ht="15">
      <c r="A147" s="222">
        <f>'Worksheet presence'!E96</f>
        <v>525</v>
      </c>
      <c r="B147" s="169" t="str">
        <f>'Worksheet presence'!B96</f>
        <v>Nguemwe Ngoutsop A.20u</v>
      </c>
      <c r="C147" s="169"/>
      <c r="E147" s="229"/>
      <c r="F147" s="223"/>
      <c r="G147" s="3"/>
    </row>
    <row r="148" spans="1:7" ht="15">
      <c r="A148" s="222">
        <f>'Worksheet presence'!E104</f>
        <v>264</v>
      </c>
      <c r="B148" s="169" t="str">
        <f>'Worksheet presence'!B104</f>
        <v>Heiremans Werner</v>
      </c>
      <c r="C148" s="169"/>
      <c r="E148" s="229"/>
      <c r="F148" s="224"/>
      <c r="G148" s="3"/>
    </row>
    <row r="149" spans="1:7" ht="15">
      <c r="A149" s="222">
        <f>'Worksheet presence'!E105</f>
        <v>473</v>
      </c>
      <c r="B149" s="169" t="str">
        <f>'Worksheet presence'!B105</f>
        <v>Aamouri Jamal</v>
      </c>
      <c r="C149" s="169"/>
      <c r="E149" s="229"/>
      <c r="F149" s="224"/>
      <c r="G149" s="3"/>
    </row>
    <row r="150" spans="1:7" ht="15">
      <c r="A150" s="222">
        <f>'Worksheet presence'!E106</f>
        <v>439</v>
      </c>
      <c r="B150" s="169" t="str">
        <f>'Worksheet presence'!B106</f>
        <v>Amrani Mohamed</v>
      </c>
      <c r="C150" s="169"/>
      <c r="E150" s="229"/>
      <c r="F150" s="169"/>
      <c r="G150" s="3"/>
    </row>
    <row r="151" spans="1:7" ht="15">
      <c r="A151" s="222">
        <f>'Worksheet presence'!E107</f>
        <v>644</v>
      </c>
      <c r="B151" s="169" t="str">
        <f>'Worksheet presence'!B107</f>
        <v>Bangisa Gaethan</v>
      </c>
      <c r="C151" s="169"/>
      <c r="E151" s="229"/>
      <c r="F151" s="169"/>
      <c r="G151" s="3"/>
    </row>
    <row r="152" spans="1:7" ht="15">
      <c r="A152" s="222">
        <f>'Worksheet presence'!E108</f>
        <v>511</v>
      </c>
      <c r="B152" s="169" t="str">
        <f>'Worksheet presence'!B108</f>
        <v>Belade Bel Jean-Roger</v>
      </c>
      <c r="C152" s="169"/>
      <c r="E152" s="229"/>
      <c r="F152" s="169"/>
      <c r="G152" s="3"/>
    </row>
    <row r="153" spans="1:7" ht="15">
      <c r="A153" s="222">
        <f>'Worksheet presence'!E109</f>
        <v>328</v>
      </c>
      <c r="B153" s="169" t="str">
        <f>'Worksheet presence'!B109</f>
        <v>Boets Frederic</v>
      </c>
      <c r="C153" s="169"/>
      <c r="E153" s="229"/>
      <c r="F153" s="169"/>
      <c r="G153" s="3"/>
    </row>
    <row r="154" spans="1:7" ht="15">
      <c r="A154" s="222">
        <f>'Worksheet presence'!E110</f>
        <v>165</v>
      </c>
      <c r="B154" s="169" t="str">
        <f>'Worksheet presence'!B110</f>
        <v>Da Costa Pathy</v>
      </c>
      <c r="C154" s="169"/>
      <c r="E154" s="229"/>
      <c r="F154" s="169"/>
      <c r="G154" s="3"/>
    </row>
    <row r="155" spans="1:7" ht="15">
      <c r="A155" s="222">
        <f>'Worksheet presence'!E111</f>
        <v>166</v>
      </c>
      <c r="B155" s="169" t="str">
        <f>'Worksheet presence'!B111</f>
        <v>De Looze Steve</v>
      </c>
      <c r="C155" s="169"/>
      <c r="E155" s="229"/>
      <c r="F155" s="169"/>
      <c r="G155" s="3"/>
    </row>
    <row r="156" spans="1:7" ht="15">
      <c r="A156" s="222">
        <f>'Worksheet presence'!E112</f>
        <v>401</v>
      </c>
      <c r="B156" s="169" t="str">
        <f>'Worksheet presence'!B112</f>
        <v>Diboko Makela</v>
      </c>
      <c r="C156" s="169"/>
      <c r="E156" s="229"/>
      <c r="F156" s="169"/>
      <c r="G156" s="3"/>
    </row>
    <row r="157" spans="1:7" ht="15">
      <c r="A157" s="222">
        <f>'Worksheet presence'!E113</f>
        <v>324</v>
      </c>
      <c r="B157" s="169" t="str">
        <f>'Worksheet presence'!B113</f>
        <v>Ekhosuehi Elvis</v>
      </c>
      <c r="C157" s="169"/>
      <c r="E157" s="229"/>
      <c r="F157" s="169"/>
      <c r="G157" s="3"/>
    </row>
    <row r="158" spans="1:7" ht="15">
      <c r="A158" s="222">
        <f>'Worksheet presence'!E114</f>
        <v>279</v>
      </c>
      <c r="B158" s="169" t="str">
        <f>'Worksheet presence'!B114</f>
        <v>El Bouazatti Tijani</v>
      </c>
      <c r="C158" s="169"/>
      <c r="E158" s="229"/>
      <c r="F158" s="169"/>
      <c r="G158" s="3"/>
    </row>
    <row r="159" spans="1:7" ht="15">
      <c r="A159" s="222">
        <f>'Worksheet presence'!E115</f>
        <v>479</v>
      </c>
      <c r="B159" s="169" t="str">
        <f>'Worksheet presence'!B115</f>
        <v>El Morabet Abdelilah</v>
      </c>
      <c r="C159" s="169"/>
      <c r="E159" s="229"/>
      <c r="F159" s="223"/>
      <c r="G159" s="3"/>
    </row>
    <row r="160" spans="1:7" ht="15">
      <c r="A160" s="222">
        <f>'Worksheet presence'!E116</f>
        <v>864</v>
      </c>
      <c r="B160" s="169" t="str">
        <f>'Worksheet presence'!B116</f>
        <v>El Haddadi Nacer</v>
      </c>
      <c r="C160" s="169"/>
      <c r="E160" s="229"/>
      <c r="F160" s="169"/>
      <c r="G160" s="3"/>
    </row>
    <row r="161" spans="1:7" ht="15">
      <c r="A161" s="222">
        <f>'Worksheet presence'!E117</f>
        <v>466</v>
      </c>
      <c r="B161" s="169" t="str">
        <f>'Worksheet presence'!B117</f>
        <v>Tshiteya Cedric</v>
      </c>
      <c r="C161" s="169"/>
      <c r="E161" s="229"/>
      <c r="F161" s="169"/>
      <c r="G161" s="3"/>
    </row>
    <row r="162" spans="1:7" ht="15">
      <c r="A162" s="222">
        <f>'Worksheet presence'!E118</f>
        <v>184</v>
      </c>
      <c r="B162" s="169" t="str">
        <f>'Worksheet presence'!B118</f>
        <v>Fulo Alphonse</v>
      </c>
      <c r="C162" s="169"/>
      <c r="E162" s="229"/>
      <c r="F162" s="169"/>
      <c r="G162" s="3"/>
    </row>
    <row r="163" spans="1:7" ht="15">
      <c r="A163" s="222">
        <f>'Worksheet presence'!E119</f>
        <v>528</v>
      </c>
      <c r="B163" s="169" t="str">
        <f>'Worksheet presence'!B119</f>
        <v>Guellil Slim</v>
      </c>
      <c r="C163" s="169"/>
      <c r="E163" s="229"/>
      <c r="F163" s="169"/>
      <c r="G163" s="3"/>
    </row>
    <row r="164" spans="1:7" ht="15">
      <c r="A164" s="222">
        <f>'Worksheet presence'!E120</f>
        <v>549</v>
      </c>
      <c r="B164" s="169" t="str">
        <f>'Worksheet presence'!B120</f>
        <v>Hamane Ferhat</v>
      </c>
      <c r="C164" s="169"/>
      <c r="E164" s="229"/>
      <c r="F164" s="169"/>
      <c r="G164" s="3"/>
    </row>
    <row r="165" spans="1:7" ht="15">
      <c r="A165" s="222">
        <f>'Worksheet presence'!E121</f>
        <v>827</v>
      </c>
      <c r="B165" s="169" t="str">
        <f>'Worksheet presence'!B121</f>
        <v>Henry Kongolo</v>
      </c>
      <c r="C165" s="169"/>
      <c r="E165" s="229"/>
      <c r="F165" s="169"/>
      <c r="G165" s="3"/>
    </row>
    <row r="166" spans="1:7" ht="15">
      <c r="A166" s="222">
        <f>'Worksheet presence'!E122</f>
        <v>978</v>
      </c>
      <c r="B166" s="169" t="str">
        <f>'Worksheet presence'!B122</f>
        <v>Idrissi Nouredinne</v>
      </c>
      <c r="C166" s="169"/>
      <c r="E166" s="229"/>
      <c r="F166" s="169"/>
      <c r="G166" s="3"/>
    </row>
    <row r="167" spans="1:7" ht="15">
      <c r="A167" s="222">
        <f>'Worksheet presence'!E123</f>
        <v>343</v>
      </c>
      <c r="B167" s="169" t="str">
        <f>'Worksheet presence'!B123</f>
        <v>Kamanda Luse</v>
      </c>
      <c r="C167" s="169"/>
      <c r="E167" s="229"/>
      <c r="F167" s="169"/>
      <c r="G167" s="3"/>
    </row>
    <row r="168" spans="1:7" ht="15">
      <c r="A168" s="222">
        <f>'Worksheet presence'!E124</f>
        <v>790</v>
      </c>
      <c r="B168" s="169" t="str">
        <f>'Worksheet presence'!B124</f>
        <v>Kidima Fiston</v>
      </c>
      <c r="C168" s="169"/>
      <c r="E168" s="229"/>
      <c r="F168" s="169"/>
      <c r="G168" s="3"/>
    </row>
    <row r="169" spans="1:7" ht="15">
      <c r="A169" s="222">
        <f>'Worksheet presence'!E125</f>
        <v>535</v>
      </c>
      <c r="B169" s="169" t="str">
        <f>'Worksheet presence'!B125</f>
        <v>Koroma Mohamed</v>
      </c>
      <c r="C169" s="169"/>
      <c r="E169" s="229"/>
      <c r="F169" s="169"/>
      <c r="G169" s="3"/>
    </row>
    <row r="170" spans="1:7" ht="15">
      <c r="A170" s="222">
        <f>'Worksheet presence'!E126</f>
        <v>534</v>
      </c>
      <c r="B170" s="169" t="str">
        <f>'Worksheet presence'!B126</f>
        <v>Mansour Bojama</v>
      </c>
      <c r="C170" s="169"/>
      <c r="E170" s="229"/>
      <c r="F170" s="169"/>
      <c r="G170" s="3"/>
    </row>
    <row r="171" spans="1:7" ht="15">
      <c r="A171" s="222">
        <f>'Worksheet presence'!E127</f>
        <v>394</v>
      </c>
      <c r="B171" s="169" t="str">
        <f>'Worksheet presence'!B127</f>
        <v>Mergan Jochen</v>
      </c>
      <c r="C171" s="169"/>
      <c r="E171" s="228"/>
      <c r="F171" s="169"/>
      <c r="G171" s="3"/>
    </row>
    <row r="172" spans="1:7" ht="15">
      <c r="A172" s="222">
        <f>'Worksheet presence'!E128</f>
        <v>293</v>
      </c>
      <c r="B172" s="169" t="str">
        <f>'Worksheet presence'!B128</f>
        <v>Moens Julien</v>
      </c>
      <c r="C172" s="169"/>
      <c r="E172" s="228"/>
      <c r="F172" s="169"/>
      <c r="G172" s="3"/>
    </row>
    <row r="173" spans="1:7" ht="15">
      <c r="A173" s="222">
        <f>'Worksheet presence'!E129</f>
        <v>504</v>
      </c>
      <c r="B173" s="169" t="str">
        <f>'Worksheet presence'!B129</f>
        <v>Moleka-Likibi Christian</v>
      </c>
      <c r="C173" s="169"/>
      <c r="E173" s="228"/>
      <c r="F173" s="169"/>
      <c r="G173" s="3"/>
    </row>
    <row r="174" spans="1:7" ht="15">
      <c r="A174" s="222">
        <f>'Worksheet presence'!E130</f>
        <v>357</v>
      </c>
      <c r="B174" s="169" t="str">
        <f>'Worksheet presence'!B130</f>
        <v>Nya Ndoungoua William</v>
      </c>
      <c r="C174" s="169"/>
      <c r="E174" s="228"/>
      <c r="F174" s="169"/>
      <c r="G174" s="3"/>
    </row>
    <row r="175" spans="1:7" ht="15">
      <c r="A175" s="222">
        <f>'Worksheet presence'!E131</f>
        <v>346</v>
      </c>
      <c r="B175" s="169" t="str">
        <f>'Worksheet presence'!B131</f>
        <v>Pevernagie Kevin</v>
      </c>
      <c r="C175" s="169"/>
      <c r="E175" s="228"/>
      <c r="F175" s="169"/>
      <c r="G175" s="3"/>
    </row>
    <row r="176" spans="1:7" ht="15">
      <c r="A176" s="222">
        <f>'Worksheet presence'!E132</f>
        <v>35</v>
      </c>
      <c r="B176" s="169" t="str">
        <f>'Worksheet presence'!B132</f>
        <v>Sanders Jurgen</v>
      </c>
      <c r="C176" s="169"/>
      <c r="E176" s="228"/>
      <c r="F176" s="169"/>
      <c r="G176" s="3"/>
    </row>
    <row r="177" spans="1:7" ht="15">
      <c r="A177" s="222">
        <f>'Worksheet presence'!E133</f>
        <v>389</v>
      </c>
      <c r="B177" s="169" t="str">
        <f>'Worksheet presence'!B133</f>
        <v>Saidi Mourad</v>
      </c>
      <c r="C177" s="169"/>
      <c r="E177" s="228"/>
      <c r="F177" s="223"/>
      <c r="G177" s="3"/>
    </row>
    <row r="178" spans="1:7" ht="15">
      <c r="A178" s="222">
        <f>'Worksheet presence'!E134</f>
        <v>75</v>
      </c>
      <c r="B178" s="169" t="str">
        <f>'Worksheet presence'!B134</f>
        <v>Taminau Dimitri</v>
      </c>
      <c r="C178" s="169"/>
      <c r="E178" s="228"/>
      <c r="F178" s="223"/>
      <c r="G178" s="3"/>
    </row>
    <row r="179" spans="1:7" ht="15">
      <c r="A179" s="222">
        <f>'Worksheet presence'!E135</f>
        <v>737</v>
      </c>
      <c r="B179" s="169" t="str">
        <f>'Worksheet presence'!B135</f>
        <v>Van Der Linden Serge</v>
      </c>
      <c r="C179" s="169"/>
      <c r="E179" s="228"/>
      <c r="F179" s="223"/>
      <c r="G179" s="3"/>
    </row>
    <row r="180" spans="1:7" ht="15">
      <c r="A180" s="222">
        <f>'Worksheet presence'!E136</f>
        <v>775</v>
      </c>
      <c r="B180" s="169" t="str">
        <f>'Worksheet presence'!B136</f>
        <v>Zarguit Abdenacer</v>
      </c>
      <c r="C180" s="169"/>
      <c r="E180" s="228"/>
      <c r="F180" s="169"/>
      <c r="G180" s="3"/>
    </row>
    <row r="181" spans="1:7" ht="15">
      <c r="A181" s="222">
        <f>'Worksheet presence'!E137</f>
        <v>592</v>
      </c>
      <c r="B181" s="169" t="str">
        <f>'Worksheet presence'!B137</f>
        <v>Zelloufi Salah</v>
      </c>
      <c r="C181" s="169"/>
      <c r="E181" s="228"/>
      <c r="F181" s="169"/>
      <c r="G181" s="3"/>
    </row>
    <row r="182" spans="1:7" ht="15">
      <c r="A182" s="222">
        <f>'Worksheet presence'!E138</f>
        <v>569</v>
      </c>
      <c r="B182" s="169" t="str">
        <f>'Worksheet presence'!B138</f>
        <v>Verstraeten Tim</v>
      </c>
      <c r="C182" s="169"/>
      <c r="E182" s="228"/>
      <c r="F182" s="169"/>
      <c r="G182" s="3"/>
    </row>
    <row r="183" spans="1:7" ht="15">
      <c r="A183" s="222">
        <f>'Worksheet presence'!E139</f>
        <v>366</v>
      </c>
      <c r="B183" s="169" t="str">
        <f>'Worksheet presence'!B139</f>
        <v>Kozar Sead</v>
      </c>
      <c r="C183" s="169"/>
      <c r="E183" s="228"/>
      <c r="F183" s="169"/>
      <c r="G183" s="3"/>
    </row>
    <row r="184" spans="1:7" ht="15">
      <c r="A184" s="222">
        <f>'Worksheet presence'!E140</f>
        <v>317</v>
      </c>
      <c r="B184" s="169" t="str">
        <f>'Worksheet presence'!B140</f>
        <v>Bouzanih Najim</v>
      </c>
      <c r="C184" s="169"/>
      <c r="E184" s="228"/>
      <c r="F184" s="171"/>
      <c r="G184" s="3"/>
    </row>
    <row r="185" spans="1:7" ht="15">
      <c r="A185" s="222">
        <f>'Worksheet presence'!E141</f>
        <v>227</v>
      </c>
      <c r="B185" s="169" t="str">
        <f>'Worksheet presence'!B141</f>
        <v>Van Der Slagmolen Rudy</v>
      </c>
      <c r="C185" s="169"/>
      <c r="E185" s="228"/>
      <c r="F185" s="169"/>
      <c r="G185" s="3"/>
    </row>
    <row r="186" spans="1:7" ht="15">
      <c r="A186" s="222">
        <f>'Worksheet presence'!E142</f>
        <v>314</v>
      </c>
      <c r="B186" s="169" t="str">
        <f>'Worksheet presence'!B142</f>
        <v>De Ruyter Raymond</v>
      </c>
      <c r="C186" s="169"/>
      <c r="E186" s="228"/>
      <c r="F186" s="169"/>
      <c r="G186" s="3"/>
    </row>
    <row r="187" spans="1:7" ht="15">
      <c r="A187" s="222">
        <f>'Worksheet presence'!E150</f>
        <v>267</v>
      </c>
      <c r="B187" s="169" t="str">
        <f>'Worksheet presence'!B150</f>
        <v>Carlier Tim</v>
      </c>
      <c r="C187" s="169"/>
      <c r="E187" s="228"/>
      <c r="F187" s="169"/>
      <c r="G187" s="3"/>
    </row>
    <row r="188" spans="1:7" ht="15">
      <c r="A188" s="222">
        <f>'Worksheet presence'!E151</f>
        <v>27</v>
      </c>
      <c r="B188" s="169" t="str">
        <f>'Worksheet presence'!B151</f>
        <v>Abdeddoun Abdel</v>
      </c>
      <c r="C188" s="169"/>
      <c r="E188" s="228"/>
      <c r="F188" s="169"/>
      <c r="G188" s="3"/>
    </row>
    <row r="189" spans="1:7" ht="15">
      <c r="A189" s="222">
        <f>'Worksheet presence'!E152</f>
        <v>734</v>
      </c>
      <c r="B189" s="169" t="str">
        <f>'Worksheet presence'!B152</f>
        <v>Aouaj Mohammed</v>
      </c>
      <c r="C189" s="169"/>
      <c r="E189" s="228"/>
      <c r="F189" s="169"/>
      <c r="G189" s="3"/>
    </row>
    <row r="190" spans="1:7" ht="15">
      <c r="A190" s="222">
        <f>'Worksheet presence'!E153</f>
        <v>314</v>
      </c>
      <c r="B190" s="169" t="str">
        <f>'Worksheet presence'!B153</f>
        <v>Benabdelkader Abdel</v>
      </c>
      <c r="C190" s="169"/>
      <c r="E190" s="228"/>
      <c r="F190" s="169"/>
      <c r="G190" s="3"/>
    </row>
    <row r="191" spans="1:7" ht="15">
      <c r="A191" s="222">
        <f>'Worksheet presence'!E154</f>
        <v>20</v>
      </c>
      <c r="B191" s="169" t="str">
        <f>'Worksheet presence'!B154</f>
        <v>Delamou Roger</v>
      </c>
      <c r="C191" s="169"/>
      <c r="E191" s="228"/>
      <c r="F191" s="169"/>
      <c r="G191" s="3"/>
    </row>
    <row r="192" spans="1:7" ht="15">
      <c r="A192" s="222">
        <f>'Worksheet presence'!E155</f>
        <v>484</v>
      </c>
      <c r="B192" s="169" t="str">
        <f>'Worksheet presence'!B155</f>
        <v>Dingi Lusitu</v>
      </c>
      <c r="C192" s="169"/>
      <c r="E192" s="228"/>
      <c r="F192" s="169"/>
      <c r="G192" s="3"/>
    </row>
    <row r="193" spans="1:7" ht="15">
      <c r="A193" s="222">
        <f>'Worksheet presence'!E156</f>
        <v>407</v>
      </c>
      <c r="B193" s="169" t="str">
        <f>'Worksheet presence'!B156</f>
        <v>Essaad Samir</v>
      </c>
      <c r="C193" s="169"/>
      <c r="E193" s="228"/>
      <c r="F193" s="169"/>
      <c r="G193" s="3"/>
    </row>
    <row r="194" spans="1:7" ht="15">
      <c r="A194" s="222">
        <f>'Worksheet presence'!E157</f>
        <v>405</v>
      </c>
      <c r="B194" s="169" t="str">
        <f>'Worksheet presence'!B157</f>
        <v>Eteli Kabungame Fiston</v>
      </c>
      <c r="C194" s="169"/>
      <c r="E194" s="228"/>
      <c r="F194" s="169"/>
      <c r="G194" s="3"/>
    </row>
    <row r="195" spans="1:7" ht="15">
      <c r="A195" s="222">
        <f>'Worksheet presence'!E158</f>
        <v>835</v>
      </c>
      <c r="B195" s="169" t="str">
        <f>'Worksheet presence'!B158</f>
        <v>Ibrahim Mara</v>
      </c>
      <c r="C195" s="169"/>
      <c r="E195" s="228"/>
      <c r="F195" s="169"/>
      <c r="G195" s="3"/>
    </row>
    <row r="196" spans="1:7" ht="15">
      <c r="A196" s="222">
        <f>'Worksheet presence'!E159</f>
        <v>450</v>
      </c>
      <c r="B196" s="169" t="str">
        <f>'Worksheet presence'!B159</f>
        <v>Imwa Lanzamba</v>
      </c>
      <c r="C196" s="169"/>
      <c r="E196" s="229"/>
      <c r="F196" s="223"/>
      <c r="G196" s="3"/>
    </row>
    <row r="197" spans="1:7" ht="15">
      <c r="A197" s="222">
        <f>'Worksheet presence'!E160</f>
        <v>266</v>
      </c>
      <c r="B197" s="169" t="str">
        <f>'Worksheet presence'!B160</f>
        <v>Joostens Philip</v>
      </c>
      <c r="C197" s="169"/>
      <c r="E197" s="229"/>
      <c r="F197" s="169"/>
      <c r="G197" s="3"/>
    </row>
    <row r="198" spans="1:7" ht="15">
      <c r="A198" s="222">
        <f>'Worksheet presence'!E161</f>
        <v>787</v>
      </c>
      <c r="B198" s="169" t="str">
        <f>'Worksheet presence'!B161</f>
        <v>Ly-Khali</v>
      </c>
      <c r="C198" s="169"/>
      <c r="E198" s="229"/>
      <c r="F198" s="169"/>
      <c r="G198" s="3"/>
    </row>
    <row r="199" spans="1:7" ht="15">
      <c r="A199" s="222">
        <f>'Worksheet presence'!E162</f>
        <v>621</v>
      </c>
      <c r="B199" s="169" t="str">
        <f>'Worksheet presence'!B162</f>
        <v>Luamba nonon</v>
      </c>
      <c r="C199" s="169"/>
      <c r="E199" s="229"/>
      <c r="F199" s="223"/>
      <c r="G199" s="3"/>
    </row>
    <row r="200" spans="1:7" ht="15">
      <c r="A200" s="222">
        <f>'Worksheet presence'!E163</f>
        <v>809</v>
      </c>
      <c r="B200" s="169" t="str">
        <f>'Worksheet presence'!B163</f>
        <v>Lubaki Yves</v>
      </c>
      <c r="C200" s="169"/>
      <c r="E200" s="229"/>
      <c r="F200" s="169"/>
      <c r="G200" s="3"/>
    </row>
    <row r="201" spans="1:7" ht="15">
      <c r="A201" s="222">
        <f>'Worksheet presence'!E164</f>
        <v>882</v>
      </c>
      <c r="B201" s="169" t="str">
        <f>'Worksheet presence'!B164</f>
        <v>Malki Yahya</v>
      </c>
      <c r="C201" s="169"/>
      <c r="E201" s="229"/>
      <c r="F201" s="169"/>
      <c r="G201" s="3"/>
    </row>
    <row r="202" spans="1:7" ht="15">
      <c r="A202" s="222">
        <f>'Worksheet presence'!E165</f>
        <v>347</v>
      </c>
      <c r="B202" s="169" t="str">
        <f>'Worksheet presence'!B165</f>
        <v>Makuma Doudou</v>
      </c>
      <c r="C202" s="169"/>
      <c r="E202" s="229"/>
      <c r="F202" s="223"/>
      <c r="G202" s="3"/>
    </row>
    <row r="203" spans="1:7" ht="15">
      <c r="A203" s="222">
        <f>'Worksheet presence'!E166</f>
        <v>536</v>
      </c>
      <c r="B203" s="169" t="str">
        <f>'Worksheet presence'!B166</f>
        <v>Mavingama Serge</v>
      </c>
      <c r="C203" s="169"/>
      <c r="E203" s="229"/>
      <c r="F203" s="169"/>
      <c r="G203" s="3"/>
    </row>
    <row r="204" spans="1:7" ht="15">
      <c r="A204" s="222">
        <f>'Worksheet presence'!E167</f>
        <v>529</v>
      </c>
      <c r="B204" s="169" t="str">
        <f>'Worksheet presence'!B167</f>
        <v>Mayala Baptista Tomas</v>
      </c>
      <c r="C204" s="169"/>
      <c r="E204" s="229"/>
      <c r="F204" s="169"/>
      <c r="G204" s="3"/>
    </row>
    <row r="205" spans="1:7" ht="15">
      <c r="A205" s="222">
        <f>'Worksheet presence'!E168</f>
        <v>170</v>
      </c>
      <c r="B205" s="169" t="str">
        <f>'Worksheet presence'!B168</f>
        <v>Mbu Doudou Maya</v>
      </c>
      <c r="C205" s="169"/>
      <c r="E205" s="229"/>
      <c r="F205" s="169"/>
      <c r="G205" s="3"/>
    </row>
    <row r="206" spans="1:7" ht="15">
      <c r="A206" s="222">
        <f>'Worksheet presence'!E169</f>
        <v>340</v>
      </c>
      <c r="B206" s="169" t="str">
        <f>'Worksheet presence'!B169</f>
        <v>Muckendi Pitshou</v>
      </c>
      <c r="C206" s="169"/>
      <c r="E206" s="229"/>
      <c r="F206" s="169"/>
      <c r="G206" s="3"/>
    </row>
    <row r="207" spans="1:7" ht="15">
      <c r="A207" s="222">
        <f>'Worksheet presence'!E170</f>
        <v>508</v>
      </c>
      <c r="B207" s="169" t="str">
        <f>'Worksheet presence'!B170</f>
        <v>Okoe Boah Cedric</v>
      </c>
      <c r="C207" s="169"/>
      <c r="E207" s="229"/>
      <c r="F207" s="169"/>
      <c r="G207" s="3"/>
    </row>
    <row r="208" spans="1:7" ht="15">
      <c r="A208" s="222">
        <f>'Worksheet presence'!E171</f>
        <v>285</v>
      </c>
      <c r="B208" s="169" t="str">
        <f>'Worksheet presence'!B171</f>
        <v>Teresa Miguel Gabriel</v>
      </c>
      <c r="C208" s="169"/>
      <c r="E208" s="229"/>
      <c r="F208" s="223"/>
      <c r="G208" s="3"/>
    </row>
    <row r="209" spans="1:7" ht="15">
      <c r="A209" s="222">
        <f>'Worksheet presence'!E172</f>
        <v>556</v>
      </c>
      <c r="B209" s="169" t="str">
        <f>'Worksheet presence'!B172</f>
        <v>Fimbo Michel</v>
      </c>
      <c r="C209" s="169"/>
      <c r="E209" s="229"/>
      <c r="F209" s="223"/>
      <c r="G209" s="3"/>
    </row>
    <row r="210" spans="1:7" ht="15">
      <c r="A210" s="222">
        <f>'Worksheet presence'!E173</f>
        <v>628</v>
      </c>
      <c r="B210" s="169" t="str">
        <f>'Worksheet presence'!B173</f>
        <v>Tona Pompom</v>
      </c>
      <c r="C210" s="169"/>
      <c r="E210" s="229"/>
      <c r="F210" s="169"/>
      <c r="G210" s="3"/>
    </row>
    <row r="211" spans="1:7" ht="15">
      <c r="A211" s="222">
        <f>'Worksheet presence'!E174</f>
        <v>70</v>
      </c>
      <c r="B211" s="169" t="str">
        <f>'Worksheet presence'!B174</f>
        <v>Van Den Brempt Luc</v>
      </c>
      <c r="C211" s="169"/>
      <c r="E211" s="229"/>
      <c r="F211" s="169"/>
      <c r="G211" s="3"/>
    </row>
    <row r="212" spans="1:7" ht="15">
      <c r="A212" s="222">
        <f>'Worksheet presence'!E175</f>
        <v>3</v>
      </c>
      <c r="B212" s="169" t="str">
        <f>'Worksheet presence'!B175</f>
        <v>Van Eesbeek Davy</v>
      </c>
      <c r="C212" s="169"/>
      <c r="E212" s="229"/>
      <c r="F212" s="223"/>
      <c r="G212" s="3"/>
    </row>
    <row r="213" spans="1:7" ht="15">
      <c r="A213" s="222">
        <f>'Worksheet presence'!E176</f>
        <v>242</v>
      </c>
      <c r="B213" s="169" t="str">
        <f>'Worksheet presence'!B176</f>
        <v>Bujimina Kabuya</v>
      </c>
      <c r="C213" s="169"/>
      <c r="E213" s="229"/>
      <c r="F213" s="169"/>
      <c r="G213" s="3"/>
    </row>
    <row r="214" spans="1:7" ht="15">
      <c r="A214" s="222">
        <f>'Worksheet presence'!E177</f>
        <v>444</v>
      </c>
      <c r="B214" s="169" t="str">
        <f>'Worksheet presence'!B177</f>
        <v>Wilson Claude</v>
      </c>
      <c r="C214" s="169"/>
      <c r="E214" s="229"/>
      <c r="F214" s="169"/>
      <c r="G214" s="3"/>
    </row>
    <row r="215" spans="1:7" ht="15">
      <c r="A215" s="222">
        <f>'Worksheet presence'!E178</f>
        <v>367</v>
      </c>
      <c r="B215" s="169" t="str">
        <f>'Worksheet presence'!B178</f>
        <v>Milisenda Calogero</v>
      </c>
      <c r="C215" s="169"/>
      <c r="E215" s="229"/>
      <c r="F215" s="169"/>
      <c r="G215" s="3"/>
    </row>
    <row r="216" spans="1:7" ht="15">
      <c r="A216" s="222">
        <f>'Worksheet presence'!E179</f>
        <v>685</v>
      </c>
      <c r="B216" s="169" t="str">
        <f>'Worksheet presence'!B179</f>
        <v>Aarouss Mohammed</v>
      </c>
      <c r="C216" s="169"/>
      <c r="E216" s="229"/>
      <c r="F216" s="169"/>
      <c r="G216" s="3"/>
    </row>
    <row r="217" spans="1:7" ht="15">
      <c r="A217" s="222">
        <f>'Worksheet presence'!E180</f>
        <v>581</v>
      </c>
      <c r="B217" s="169" t="str">
        <f>'Worksheet presence'!B180</f>
        <v>Baert Marc</v>
      </c>
      <c r="C217" s="169"/>
      <c r="E217" s="229"/>
      <c r="F217" s="169"/>
      <c r="G217" s="3"/>
    </row>
    <row r="218" spans="1:7" ht="15">
      <c r="A218" s="222"/>
      <c r="B218" s="169" t="str">
        <f>'Worksheet presence'!B181</f>
        <v>Dejean Johnny</v>
      </c>
      <c r="C218" s="169"/>
      <c r="E218" s="229"/>
      <c r="F218" s="169"/>
      <c r="G218" s="3"/>
    </row>
    <row r="219" spans="1:7" ht="15">
      <c r="A219" s="222">
        <f>'Worksheet presence'!E183</f>
        <v>216</v>
      </c>
      <c r="B219" s="169" t="str">
        <f>'Worksheet presence'!B183</f>
        <v>Van Wayenberge Hanne</v>
      </c>
      <c r="C219" s="169"/>
      <c r="E219" s="229"/>
      <c r="F219" s="169"/>
      <c r="G219" s="3"/>
    </row>
    <row r="220" spans="1:7" ht="15">
      <c r="A220" s="222">
        <f>'Worksheet presence'!E184</f>
        <v>203</v>
      </c>
      <c r="B220" s="169" t="str">
        <f>'Worksheet presence'!B184</f>
        <v>Ajmidar Hamza</v>
      </c>
      <c r="C220" s="169"/>
      <c r="E220" s="229"/>
      <c r="F220" s="169"/>
      <c r="G220" s="3"/>
    </row>
    <row r="221" spans="1:7" ht="15">
      <c r="A221" s="222">
        <f>'Worksheet presence'!E185</f>
        <v>8</v>
      </c>
      <c r="B221" s="169" t="str">
        <f>'Worksheet presence'!B185</f>
        <v>Ajmidar Mohamed</v>
      </c>
      <c r="C221" s="169"/>
      <c r="E221" s="229"/>
      <c r="F221" s="169"/>
      <c r="G221" s="3"/>
    </row>
    <row r="222" spans="1:7" ht="15">
      <c r="A222" s="222">
        <f>'Worksheet presence'!E186</f>
        <v>378</v>
      </c>
      <c r="B222" s="169" t="str">
        <f>'Worksheet presence'!B186</f>
        <v>Al Mokhlis Abdel Ali</v>
      </c>
      <c r="C222" s="169"/>
      <c r="E222" s="229"/>
      <c r="F222" s="169"/>
      <c r="G222" s="3"/>
    </row>
    <row r="223" spans="1:7" ht="15">
      <c r="A223" s="222">
        <f>'Worksheet presence'!E187</f>
        <v>239</v>
      </c>
      <c r="B223" s="169" t="str">
        <f>'Worksheet presence'!B187</f>
        <v>Allaoui Sofian</v>
      </c>
      <c r="C223" s="169"/>
      <c r="E223" s="229"/>
      <c r="F223" s="169"/>
      <c r="G223" s="3"/>
    </row>
    <row r="224" spans="1:7" ht="15">
      <c r="A224" s="222">
        <f>'Worksheet presence'!E188</f>
        <v>78</v>
      </c>
      <c r="B224" s="169" t="str">
        <f>'Worksheet presence'!B188</f>
        <v>Azahaf Tarik</v>
      </c>
      <c r="C224" s="169"/>
      <c r="E224" s="229"/>
      <c r="F224" s="169"/>
      <c r="G224" s="3"/>
    </row>
    <row r="225" spans="1:7" ht="15">
      <c r="A225" s="222">
        <f>'Worksheet presence'!E189</f>
        <v>322</v>
      </c>
      <c r="B225" s="169" t="str">
        <f>'Worksheet presence'!B189</f>
        <v>Ben Mohammed Smahil</v>
      </c>
      <c r="C225" s="169"/>
      <c r="E225" s="229"/>
      <c r="F225" s="169"/>
      <c r="G225" s="3"/>
    </row>
    <row r="226" spans="1:7" ht="15">
      <c r="A226" s="222">
        <f>'Worksheet presence'!E190</f>
        <v>11</v>
      </c>
      <c r="B226" s="169" t="str">
        <f>'Worksheet presence'!B190</f>
        <v>El Khattabi Sami</v>
      </c>
      <c r="C226" s="169"/>
      <c r="E226" s="229"/>
      <c r="F226" s="169"/>
      <c r="G226" s="3"/>
    </row>
    <row r="227" spans="1:7" ht="15">
      <c r="A227" s="222">
        <f>'Worksheet presence'!E191</f>
        <v>451</v>
      </c>
      <c r="B227" s="169" t="str">
        <f>'Worksheet presence'!B191</f>
        <v>Geraci Gianni</v>
      </c>
      <c r="C227" s="169"/>
      <c r="E227" s="229"/>
      <c r="F227" s="169"/>
      <c r="G227" s="3"/>
    </row>
    <row r="228" spans="1:7" ht="15">
      <c r="A228" s="222">
        <f>'Worksheet presence'!E192</f>
        <v>732</v>
      </c>
      <c r="B228" s="169" t="str">
        <f>'Worksheet presence'!B192</f>
        <v>Kamwa Antoine</v>
      </c>
      <c r="C228" s="169"/>
      <c r="E228" s="229"/>
      <c r="F228" s="169"/>
      <c r="G228" s="3"/>
    </row>
    <row r="229" spans="1:7" ht="15">
      <c r="A229" s="222">
        <f>'Worksheet presence'!E193</f>
        <v>719</v>
      </c>
      <c r="B229" s="169" t="str">
        <f>'Worksheet presence'!B193</f>
        <v>Kanemabrice Erik</v>
      </c>
      <c r="C229" s="169"/>
      <c r="E229" s="229"/>
      <c r="F229" s="223"/>
      <c r="G229" s="3"/>
    </row>
    <row r="230" spans="1:7" ht="15">
      <c r="A230" s="222"/>
      <c r="B230" s="169" t="str">
        <f>'Worksheet presence'!B194</f>
        <v>Tapia Villaroel Enrique</v>
      </c>
      <c r="C230" s="169"/>
      <c r="E230" s="229"/>
      <c r="F230" s="169"/>
      <c r="G230" s="3"/>
    </row>
    <row r="231" spans="1:7" ht="15">
      <c r="A231" s="222">
        <f>'Worksheet presence'!E195</f>
        <v>390</v>
      </c>
      <c r="B231" s="169" t="str">
        <f>'Worksheet presence'!B195</f>
        <v>Zarguit Yahya</v>
      </c>
      <c r="C231" s="169"/>
      <c r="E231" s="229"/>
      <c r="F231" s="169"/>
      <c r="G231" s="3"/>
    </row>
    <row r="232" spans="1:7" ht="15">
      <c r="A232" s="222">
        <f>'Worksheet presence'!E196</f>
        <v>507</v>
      </c>
      <c r="B232" s="169" t="str">
        <f>'Worksheet presence'!B196</f>
        <v>De Block Ruben</v>
      </c>
      <c r="C232" s="169"/>
      <c r="E232" s="229"/>
      <c r="F232" s="169"/>
      <c r="G232" s="3"/>
    </row>
    <row r="233" spans="1:7" ht="15">
      <c r="A233" s="222">
        <f>'Worksheet presence'!E197</f>
        <v>54</v>
      </c>
      <c r="B233" s="169" t="str">
        <f>'Worksheet presence'!B197</f>
        <v>Van Gucht Dylan</v>
      </c>
      <c r="C233" s="169"/>
      <c r="E233" s="229"/>
      <c r="F233" s="223"/>
      <c r="G233" s="3"/>
    </row>
    <row r="234" spans="1:7" ht="15">
      <c r="A234" s="222">
        <f>'Worksheet presence'!E198</f>
        <v>215</v>
      </c>
      <c r="B234" s="169" t="str">
        <f>'Worksheet presence'!B198</f>
        <v>Ivens Robbe</v>
      </c>
      <c r="C234" s="169"/>
      <c r="E234" s="229"/>
      <c r="F234" s="169"/>
      <c r="G234" s="3"/>
    </row>
    <row r="235" spans="1:7" ht="15">
      <c r="A235" s="222">
        <f>'Worksheet presence'!E199</f>
        <v>258</v>
      </c>
      <c r="B235" s="169" t="str">
        <f>'Worksheet presence'!B199</f>
        <v>Fontsa David</v>
      </c>
      <c r="C235" s="169"/>
      <c r="E235" s="229"/>
      <c r="F235" s="169"/>
      <c r="G235" s="3"/>
    </row>
    <row r="236" spans="1:7" ht="15">
      <c r="A236" s="222">
        <f>'Worksheet presence'!E208</f>
        <v>138</v>
      </c>
      <c r="B236" s="169" t="str">
        <f>'Worksheet presence'!B208</f>
        <v>Van Damme Melissa</v>
      </c>
      <c r="C236" s="169"/>
      <c r="E236" s="229"/>
      <c r="F236" s="223"/>
      <c r="G236" s="3"/>
    </row>
    <row r="237" spans="1:7" ht="15">
      <c r="A237" s="222">
        <f>'Worksheet presence'!E209</f>
        <v>872</v>
      </c>
      <c r="B237" s="169" t="str">
        <f>'Worksheet presence'!B209</f>
        <v>Ait Mohamed</v>
      </c>
      <c r="C237" s="169"/>
      <c r="E237" s="229"/>
      <c r="F237" s="169"/>
      <c r="G237" s="3"/>
    </row>
    <row r="238" spans="1:7" ht="15">
      <c r="A238" s="222">
        <f>'Worksheet presence'!E210</f>
        <v>789</v>
      </c>
      <c r="B238" s="169" t="str">
        <f>'Worksheet presence'!B210</f>
        <v>Bah Ousman</v>
      </c>
      <c r="C238" s="169"/>
      <c r="E238" s="229"/>
      <c r="F238" s="223"/>
      <c r="G238" s="3"/>
    </row>
    <row r="239" spans="1:7" ht="15">
      <c r="A239" s="222">
        <f>'Worksheet presence'!E211</f>
        <v>463</v>
      </c>
      <c r="B239" s="169" t="str">
        <f>'Worksheet presence'!B211</f>
        <v>Bezzarougi Mohamed</v>
      </c>
      <c r="C239" s="169"/>
      <c r="E239" s="229"/>
      <c r="F239" s="223"/>
      <c r="G239" s="3"/>
    </row>
    <row r="240" spans="1:7" ht="15">
      <c r="A240" s="222">
        <f>'Worksheet presence'!E212</f>
        <v>373</v>
      </c>
      <c r="B240" s="169" t="str">
        <f>'Worksheet presence'!B212</f>
        <v>Bompolonga Bhelly</v>
      </c>
      <c r="C240" s="169"/>
      <c r="E240" s="229"/>
      <c r="F240" s="223"/>
      <c r="G240" s="3"/>
    </row>
    <row r="241" spans="1:7" ht="15">
      <c r="A241" s="222">
        <f>'Worksheet presence'!E213</f>
        <v>310</v>
      </c>
      <c r="B241" s="169" t="str">
        <f>'Worksheet presence'!B213</f>
        <v>Bosano Jean Paul</v>
      </c>
      <c r="C241" s="169"/>
      <c r="E241" s="229"/>
      <c r="F241" s="223"/>
      <c r="G241" s="3"/>
    </row>
    <row r="242" spans="1:7" ht="15">
      <c r="A242" s="222">
        <f>'Worksheet presence'!E214</f>
        <v>146</v>
      </c>
      <c r="B242" s="169" t="str">
        <f>'Worksheet presence'!B214</f>
        <v>Boutaquamant Abid</v>
      </c>
      <c r="C242" s="169"/>
      <c r="E242" s="229"/>
      <c r="F242" s="223"/>
      <c r="G242" s="3"/>
    </row>
    <row r="243" spans="1:7" ht="15">
      <c r="A243" s="222">
        <f>'Worksheet presence'!E215</f>
        <v>181</v>
      </c>
      <c r="B243" s="169" t="str">
        <f>'Worksheet presence'!B215</f>
        <v>Crombain Gaethan</v>
      </c>
      <c r="C243" s="169"/>
      <c r="E243" s="229"/>
      <c r="F243" s="223"/>
      <c r="G243" s="3"/>
    </row>
    <row r="244" spans="1:7" ht="15">
      <c r="A244" s="222">
        <f>'Worksheet presence'!E216</f>
        <v>956</v>
      </c>
      <c r="B244" s="169" t="str">
        <f>'Worksheet presence'!B216</f>
        <v>De Boeck Nico</v>
      </c>
      <c r="C244" s="169"/>
      <c r="E244" s="229"/>
      <c r="F244" s="169"/>
      <c r="G244" s="3"/>
    </row>
    <row r="245" spans="1:7" ht="15">
      <c r="A245" s="222">
        <f>'Worksheet presence'!E217</f>
        <v>278</v>
      </c>
      <c r="B245" s="169" t="str">
        <f>'Worksheet presence'!B217</f>
        <v>Dibundu Aka</v>
      </c>
      <c r="C245" s="169"/>
      <c r="E245" s="229"/>
      <c r="F245" s="169"/>
      <c r="G245" s="3"/>
    </row>
    <row r="246" spans="1:7" ht="15">
      <c r="A246" s="222">
        <f>'Worksheet presence'!E218</f>
        <v>22</v>
      </c>
      <c r="B246" s="169" t="str">
        <f>'Worksheet presence'!B218</f>
        <v>El Haddadi Laaziz</v>
      </c>
      <c r="C246" s="169"/>
      <c r="E246" s="229"/>
      <c r="F246" s="169"/>
      <c r="G246" s="3"/>
    </row>
    <row r="247" spans="1:7" ht="15">
      <c r="A247" s="222">
        <f>'Worksheet presence'!E219</f>
        <v>145</v>
      </c>
      <c r="B247" s="169" t="str">
        <f>'Worksheet presence'!B219</f>
        <v>Joos Jimmy</v>
      </c>
      <c r="C247" s="169"/>
      <c r="E247" s="229"/>
      <c r="F247" s="223"/>
      <c r="G247" s="3"/>
    </row>
    <row r="248" spans="1:7" ht="15">
      <c r="A248" s="222">
        <f>'Worksheet presence'!E220</f>
        <v>307</v>
      </c>
      <c r="B248" s="169" t="str">
        <f>'Worksheet presence'!B220</f>
        <v>Kassemi Abdelaziz</v>
      </c>
      <c r="C248" s="169"/>
      <c r="E248" s="229"/>
      <c r="F248" s="169"/>
      <c r="G248" s="3"/>
    </row>
    <row r="249" spans="1:7" ht="15">
      <c r="A249" s="222">
        <f>'Worksheet presence'!E221</f>
        <v>841</v>
      </c>
      <c r="B249" s="169" t="str">
        <f>'Worksheet presence'!B221</f>
        <v>Lisassi Boeka</v>
      </c>
      <c r="C249" s="169"/>
      <c r="E249" s="229"/>
      <c r="F249" s="223"/>
      <c r="G249" s="3"/>
    </row>
    <row r="250" spans="1:7" ht="15">
      <c r="A250" s="222">
        <f>'Worksheet presence'!E222</f>
        <v>72</v>
      </c>
      <c r="B250" s="169" t="str">
        <f>'Worksheet presence'!B222</f>
        <v>Mbamby Katay</v>
      </c>
      <c r="C250" s="169"/>
      <c r="E250" s="229"/>
      <c r="F250" s="223"/>
      <c r="G250" s="3"/>
    </row>
    <row r="251" spans="1:7" ht="15">
      <c r="A251" s="222">
        <f>'Worksheet presence'!E223</f>
        <v>731</v>
      </c>
      <c r="B251" s="169" t="str">
        <f>'Worksheet presence'!B223</f>
        <v>Melhaoui Hicham</v>
      </c>
      <c r="C251" s="169"/>
      <c r="E251" s="229"/>
      <c r="F251" s="223"/>
      <c r="G251" s="3"/>
    </row>
    <row r="252" spans="1:7" ht="15">
      <c r="A252" s="222">
        <f>'Worksheet presence'!E224</f>
        <v>152</v>
      </c>
      <c r="B252" s="169" t="str">
        <f>'Worksheet presence'!B224</f>
        <v>Moens Stefan</v>
      </c>
      <c r="C252" s="169"/>
      <c r="E252" s="229"/>
      <c r="F252" s="169"/>
      <c r="G252" s="3"/>
    </row>
    <row r="253" spans="1:7" ht="15">
      <c r="A253" s="222">
        <f>'Worksheet presence'!E225</f>
        <v>414</v>
      </c>
      <c r="B253" s="169" t="str">
        <f>'Worksheet presence'!B225</f>
        <v>Nlandu Lumingu Aime</v>
      </c>
      <c r="C253" s="169"/>
      <c r="E253" s="229"/>
      <c r="F253" s="169"/>
      <c r="G253" s="3"/>
    </row>
    <row r="254" spans="1:7" ht="15">
      <c r="A254" s="222">
        <f>'Worksheet presence'!E226</f>
        <v>420</v>
      </c>
      <c r="B254" s="169" t="str">
        <f>'Worksheet presence'!B226</f>
        <v>Sillah Mohamed</v>
      </c>
      <c r="C254" s="169"/>
      <c r="E254" s="229"/>
      <c r="F254" s="169"/>
      <c r="G254" s="3"/>
    </row>
    <row r="255" spans="1:7" ht="15">
      <c r="A255" s="222">
        <f>'Worksheet presence'!E227</f>
        <v>76</v>
      </c>
      <c r="B255" s="169" t="str">
        <f>'Worksheet presence'!B227</f>
        <v>Taminau Joeri</v>
      </c>
      <c r="C255" s="169"/>
      <c r="E255" s="229"/>
      <c r="F255" s="169"/>
      <c r="G255" s="3"/>
    </row>
    <row r="256" spans="1:7" ht="15">
      <c r="A256" s="222">
        <f>'Worksheet presence'!E228</f>
        <v>271</v>
      </c>
      <c r="B256" s="169" t="str">
        <f>'Worksheet presence'!B228</f>
        <v>Tirry Rafael</v>
      </c>
      <c r="C256" s="169"/>
      <c r="E256" s="229"/>
      <c r="F256" s="224"/>
      <c r="G256" s="3"/>
    </row>
    <row r="257" spans="1:7" ht="15">
      <c r="A257" s="222">
        <f>'Worksheet presence'!E229</f>
        <v>411</v>
      </c>
      <c r="B257" s="169" t="str">
        <f>'Worksheet presence'!B229</f>
        <v>Tsibango - Ngalamulume C</v>
      </c>
      <c r="C257" s="169"/>
      <c r="E257" s="229"/>
      <c r="F257" s="169"/>
      <c r="G257" s="3"/>
    </row>
    <row r="258" spans="1:7" ht="15">
      <c r="A258" s="222">
        <f>'Worksheet presence'!E230</f>
        <v>33</v>
      </c>
      <c r="B258" s="169" t="str">
        <f>'Worksheet presence'!B230</f>
        <v>Van Der Veken Davy</v>
      </c>
      <c r="C258" s="169"/>
      <c r="E258" s="229"/>
      <c r="F258" s="169"/>
      <c r="G258" s="3"/>
    </row>
    <row r="259" spans="1:7" ht="15">
      <c r="A259" s="222">
        <f>'Worksheet presence'!E231</f>
        <v>381</v>
      </c>
      <c r="B259" s="169" t="str">
        <f>'Worksheet presence'!B231</f>
        <v>Wauters Patrick</v>
      </c>
      <c r="C259" s="169"/>
      <c r="E259" s="229"/>
      <c r="F259" s="169"/>
      <c r="G259" s="3"/>
    </row>
    <row r="260" spans="1:7" ht="15">
      <c r="A260" s="222">
        <f>'Worksheet presence'!E232</f>
        <v>428</v>
      </c>
      <c r="B260" s="169" t="str">
        <f>'Worksheet presence'!B232</f>
        <v>El Ghanouti Souleyman</v>
      </c>
      <c r="C260" s="169"/>
      <c r="E260" s="229"/>
      <c r="F260" s="224"/>
      <c r="G260" s="3"/>
    </row>
    <row r="261" spans="1:7" ht="15">
      <c r="A261" s="222">
        <f>'Worksheet presence'!E233</f>
        <v>362</v>
      </c>
      <c r="B261" s="169" t="str">
        <f>'Worksheet presence'!B233</f>
        <v>Van Hemelrijck Ben</v>
      </c>
      <c r="C261" s="169"/>
      <c r="E261" s="229"/>
      <c r="F261" s="169"/>
      <c r="G261" s="3"/>
    </row>
    <row r="262" spans="1:7" ht="15">
      <c r="A262" s="222">
        <f>'Worksheet presence'!E234</f>
        <v>297</v>
      </c>
      <c r="B262" s="169" t="str">
        <f>'Worksheet presence'!B234</f>
        <v>Zarguit Mohamed</v>
      </c>
      <c r="C262" s="169"/>
      <c r="E262" s="229"/>
      <c r="F262" s="169"/>
      <c r="G262" s="3"/>
    </row>
    <row r="263" spans="1:7" ht="15">
      <c r="A263" s="222">
        <f>'Worksheet presence'!E235</f>
        <v>261</v>
      </c>
      <c r="B263" s="169" t="str">
        <f>'Worksheet presence'!B235</f>
        <v>Fouani Moufid</v>
      </c>
      <c r="C263" s="169"/>
      <c r="E263" s="229"/>
      <c r="F263" s="169"/>
      <c r="G263" s="3"/>
    </row>
    <row r="264" spans="1:7" ht="15">
      <c r="A264" s="222"/>
      <c r="B264" s="169" t="str">
        <f>'Worksheet presence'!B236</f>
        <v>Van De Velde Jan</v>
      </c>
      <c r="C264" s="169"/>
      <c r="E264" s="229"/>
      <c r="F264" s="224"/>
      <c r="G264" s="3"/>
    </row>
    <row r="265" spans="1:7" ht="15">
      <c r="A265" s="222">
        <f>'Worksheet presence'!E239</f>
        <v>5</v>
      </c>
      <c r="B265" s="169" t="str">
        <f>'Worksheet presence'!B239</f>
        <v>Ciatto Giuseppe</v>
      </c>
      <c r="C265" s="169"/>
      <c r="E265" s="229"/>
      <c r="F265" s="169"/>
      <c r="G265" s="3"/>
    </row>
    <row r="266" spans="1:7" ht="15">
      <c r="A266" s="222">
        <f>'Worksheet presence'!E240</f>
        <v>58</v>
      </c>
      <c r="B266" s="169" t="str">
        <f>'Worksheet presence'!B240</f>
        <v>De Block Sander</v>
      </c>
      <c r="C266" s="169"/>
      <c r="E266" s="229"/>
      <c r="F266" s="169"/>
      <c r="G266" s="3"/>
    </row>
    <row r="267" spans="1:7" ht="15">
      <c r="A267" s="222">
        <f>'Worksheet presence'!E241</f>
        <v>141</v>
      </c>
      <c r="B267" s="169" t="str">
        <f>'Worksheet presence'!B241</f>
        <v>Djitia Hervé</v>
      </c>
      <c r="C267" s="169"/>
      <c r="E267" s="229"/>
      <c r="F267" s="169"/>
      <c r="G267" s="3"/>
    </row>
    <row r="268" spans="1:7" ht="15">
      <c r="A268" s="222">
        <f>'Worksheet presence'!E242</f>
        <v>149</v>
      </c>
      <c r="B268" s="169" t="str">
        <f>'Worksheet presence'!B242</f>
        <v>Djouge Bernard</v>
      </c>
      <c r="C268" s="169"/>
      <c r="E268" s="229"/>
      <c r="F268" s="169"/>
      <c r="G268" s="3"/>
    </row>
    <row r="269" spans="1:7" ht="15">
      <c r="A269" s="222">
        <f>'Worksheet presence'!E243</f>
        <v>292</v>
      </c>
      <c r="B269" s="169" t="str">
        <f>'Worksheet presence'!B243</f>
        <v>Ghembu Henri</v>
      </c>
      <c r="C269" s="169"/>
      <c r="E269" s="229"/>
      <c r="F269" s="224"/>
      <c r="G269" s="3"/>
    </row>
    <row r="270" spans="1:7" ht="15">
      <c r="A270" s="222">
        <f>'Worksheet presence'!E244</f>
        <v>150</v>
      </c>
      <c r="B270" s="169" t="str">
        <f>'Worksheet presence'!B244</f>
        <v>Kasongo Kentin</v>
      </c>
      <c r="C270" s="169"/>
      <c r="E270" s="229"/>
      <c r="F270" s="169"/>
      <c r="G270" s="3"/>
    </row>
    <row r="271" spans="1:7" ht="15">
      <c r="A271" s="222"/>
      <c r="B271" s="169" t="str">
        <f>'Worksheet presence'!B245</f>
        <v>Sidal Sostene</v>
      </c>
      <c r="C271" s="169"/>
      <c r="E271" s="229"/>
      <c r="F271" s="169"/>
      <c r="G271" s="3"/>
    </row>
    <row r="272" spans="1:7" ht="15">
      <c r="A272" s="222"/>
      <c r="B272" s="169" t="str">
        <f>'Worksheet presence'!B246</f>
        <v>Jordi Stiegler</v>
      </c>
      <c r="C272" s="169"/>
      <c r="E272" s="229"/>
      <c r="F272" s="169"/>
      <c r="G272" s="3"/>
    </row>
    <row r="273" spans="1:7" ht="15">
      <c r="A273" s="222">
        <f>'Worksheet presence'!E247</f>
        <v>666</v>
      </c>
      <c r="B273" s="169" t="str">
        <f>'Worksheet presence'!B247</f>
        <v>Tsemo Christian</v>
      </c>
      <c r="C273" s="169"/>
      <c r="E273" s="229"/>
      <c r="F273" s="224"/>
      <c r="G273" s="3"/>
    </row>
    <row r="274" spans="1:7" ht="15">
      <c r="A274" s="222">
        <f>'Worksheet presence'!E248</f>
        <v>775</v>
      </c>
      <c r="B274" s="169" t="str">
        <f>'Worksheet presence'!B248</f>
        <v>Zarguit Abdenacer</v>
      </c>
      <c r="C274" s="169"/>
      <c r="E274" s="229"/>
      <c r="F274" s="169"/>
      <c r="G274" s="3"/>
    </row>
    <row r="275" spans="1:7" ht="15">
      <c r="A275" s="222">
        <f>'Worksheet presence'!E249</f>
        <v>884</v>
      </c>
      <c r="B275" s="169" t="str">
        <f>'Worksheet presence'!B249</f>
        <v>Nana Serge</v>
      </c>
      <c r="C275" s="169"/>
      <c r="E275" s="229"/>
      <c r="F275" s="224"/>
      <c r="G275" s="3"/>
    </row>
    <row r="276" spans="1:7" ht="15">
      <c r="A276" s="222">
        <f>'Worksheet presence'!E250</f>
        <v>134</v>
      </c>
      <c r="B276" s="169" t="str">
        <f>'Worksheet presence'!B250</f>
        <v>Ndjameni Ponchel</v>
      </c>
      <c r="C276" s="169"/>
      <c r="E276" s="229"/>
      <c r="F276" s="169"/>
      <c r="G276" s="3"/>
    </row>
    <row r="277" spans="1:7" ht="15">
      <c r="A277" s="222">
        <f>'Worksheet presence'!E251</f>
        <v>982</v>
      </c>
      <c r="B277" s="169" t="str">
        <f>'Worksheet presence'!B251</f>
        <v>Ngounou Frietz</v>
      </c>
      <c r="C277" s="169"/>
      <c r="E277" s="229"/>
      <c r="F277" s="169"/>
      <c r="G277" s="3"/>
    </row>
    <row r="278" spans="1:7" ht="15">
      <c r="A278" s="222">
        <f>'Worksheet presence'!E252</f>
        <v>191</v>
      </c>
      <c r="B278" s="169" t="str">
        <f>'Worksheet presence'!B252</f>
        <v>Ntambwé Olivier</v>
      </c>
      <c r="C278" s="169"/>
      <c r="E278" s="229"/>
      <c r="F278" s="224"/>
      <c r="G278" s="3"/>
    </row>
    <row r="279" spans="1:7" ht="15">
      <c r="A279" s="222">
        <f>'Worksheet presence'!E253</f>
        <v>59</v>
      </c>
      <c r="B279" s="169" t="str">
        <f>'Worksheet presence'!B253</f>
        <v>Oulad Mohammed</v>
      </c>
      <c r="C279" s="169"/>
      <c r="E279" s="229"/>
      <c r="F279" s="169"/>
      <c r="G279" s="3"/>
    </row>
    <row r="280" spans="1:7" ht="15">
      <c r="A280" s="222"/>
      <c r="B280" s="169" t="str">
        <f>'Worksheet presence'!B254</f>
        <v>Silva Dias Sebastien</v>
      </c>
      <c r="C280" s="169"/>
      <c r="E280" s="229"/>
      <c r="F280" s="169"/>
      <c r="G280" s="3"/>
    </row>
    <row r="281" spans="1:7" ht="15">
      <c r="A281" s="222">
        <f>'Worksheet presence'!E255</f>
        <v>300</v>
      </c>
      <c r="B281" s="169" t="str">
        <f>'Worksheet presence'!B255</f>
        <v>Tchamani Boniface</v>
      </c>
      <c r="C281" s="169"/>
      <c r="E281" s="229"/>
      <c r="F281" s="224"/>
      <c r="G281" s="3"/>
    </row>
    <row r="282" spans="1:7" ht="15">
      <c r="A282" s="222">
        <f>'Worksheet presence'!E256</f>
        <v>297</v>
      </c>
      <c r="B282" s="169" t="str">
        <f>'Worksheet presence'!B256</f>
        <v>Koudjo Fabrice</v>
      </c>
      <c r="C282" s="169"/>
      <c r="E282" s="229"/>
      <c r="F282" s="169"/>
      <c r="G282" s="3"/>
    </row>
    <row r="283" spans="1:7" ht="15">
      <c r="A283" s="222">
        <f>'Worksheet presence'!E257</f>
        <v>217</v>
      </c>
      <c r="B283" s="169" t="str">
        <f>'Worksheet presence'!B257</f>
        <v>Vermeir Han</v>
      </c>
      <c r="C283" s="169"/>
      <c r="E283" s="229"/>
      <c r="F283" s="224"/>
      <c r="G283" s="3"/>
    </row>
    <row r="284" spans="1:7" ht="15">
      <c r="A284" s="222">
        <f>'Worksheet presence'!E266</f>
        <v>605</v>
      </c>
      <c r="B284" s="169" t="str">
        <f>'Worksheet presence'!B266</f>
        <v>Bilgili Mouhammed</v>
      </c>
      <c r="C284" s="169"/>
      <c r="E284" s="229"/>
      <c r="F284" s="169"/>
      <c r="G284" s="3"/>
    </row>
    <row r="285" spans="1:7" ht="15">
      <c r="A285" s="222">
        <f>'Worksheet presence'!E267</f>
        <v>236</v>
      </c>
      <c r="B285" s="169" t="str">
        <f>'Worksheet presence'!B267</f>
        <v>Azzi Mossaab</v>
      </c>
      <c r="C285" s="169"/>
      <c r="E285" s="229"/>
      <c r="F285" s="169"/>
      <c r="G285" s="3"/>
    </row>
    <row r="286" spans="1:7" ht="15">
      <c r="A286" s="222">
        <f>'Worksheet presence'!E268</f>
        <v>19</v>
      </c>
      <c r="B286" s="169" t="str">
        <f>'Worksheet presence'!B268</f>
        <v>Barrie Boubacar</v>
      </c>
      <c r="C286" s="169"/>
      <c r="E286" s="229"/>
      <c r="F286" s="169"/>
      <c r="G286" s="3"/>
    </row>
    <row r="287" spans="1:7" ht="15">
      <c r="A287" s="222">
        <f>'Worksheet presence'!E269</f>
        <v>603</v>
      </c>
      <c r="B287" s="169" t="str">
        <f>'Worksheet presence'!B269</f>
        <v>Bilgili Mucahid</v>
      </c>
      <c r="C287" s="169"/>
      <c r="E287" s="229"/>
      <c r="F287" s="169"/>
      <c r="G287" s="3"/>
    </row>
    <row r="288" spans="1:7" ht="15">
      <c r="A288" s="222">
        <f>'Worksheet presence'!E270</f>
        <v>651</v>
      </c>
      <c r="B288" s="169" t="str">
        <f>'Worksheet presence'!B270</f>
        <v>Chountkoue Alex</v>
      </c>
      <c r="C288" s="169"/>
      <c r="E288" s="229"/>
      <c r="F288" s="169"/>
      <c r="G288" s="3"/>
    </row>
    <row r="289" spans="1:7" ht="15">
      <c r="A289" s="222">
        <f>'Worksheet presence'!E271</f>
        <v>653</v>
      </c>
      <c r="B289" s="169" t="str">
        <f>'Worksheet presence'!B271</f>
        <v>Curtis Kembongo</v>
      </c>
      <c r="C289" s="169"/>
      <c r="E289" s="229"/>
      <c r="F289" s="169"/>
      <c r="G289" s="3"/>
    </row>
    <row r="290" spans="1:7" ht="15">
      <c r="A290" s="222">
        <f>'Worksheet presence'!E272</f>
        <v>585</v>
      </c>
      <c r="B290" s="169" t="str">
        <f>'Worksheet presence'!B272</f>
        <v>Dejean Frederick(vis)</v>
      </c>
      <c r="C290" s="169"/>
      <c r="E290" s="229"/>
      <c r="F290" s="169"/>
      <c r="G290" s="3"/>
    </row>
    <row r="291" spans="1:7" ht="15">
      <c r="A291" s="222">
        <f>'Worksheet presence'!E273</f>
        <v>99</v>
      </c>
      <c r="B291" s="169" t="str">
        <f>'Worksheet presence'!B273</f>
        <v>Diallo Cheriff</v>
      </c>
      <c r="C291" s="169"/>
      <c r="E291" s="229"/>
      <c r="F291" s="169"/>
      <c r="G291" s="3"/>
    </row>
    <row r="292" spans="1:7" ht="15">
      <c r="A292" s="222">
        <f>'Worksheet presence'!E274</f>
        <v>748</v>
      </c>
      <c r="B292" s="169" t="str">
        <f>'Worksheet presence'!B274</f>
        <v>Dialo Alpha(vis)</v>
      </c>
      <c r="C292" s="169"/>
      <c r="E292" s="229"/>
      <c r="F292" s="169"/>
      <c r="G292" s="3"/>
    </row>
    <row r="293" spans="1:7" ht="15">
      <c r="A293" s="222">
        <f>'Worksheet presence'!E275</f>
        <v>750</v>
      </c>
      <c r="B293" s="169" t="str">
        <f>'Worksheet presence'!B275</f>
        <v>Diallo Ibrahima</v>
      </c>
      <c r="C293" s="169"/>
      <c r="E293" s="229"/>
      <c r="F293" s="169"/>
      <c r="G293" s="3"/>
    </row>
    <row r="294" spans="1:7" ht="15">
      <c r="A294" s="222">
        <f>'Worksheet presence'!E276</f>
        <v>590</v>
      </c>
      <c r="B294" s="169" t="str">
        <f>'Worksheet presence'!B276</f>
        <v>Dierckx Jens</v>
      </c>
      <c r="C294" s="169"/>
      <c r="E294" s="229"/>
      <c r="F294" s="169"/>
      <c r="G294" s="3"/>
    </row>
    <row r="295" spans="1:7" ht="15">
      <c r="A295" s="222">
        <f>'Worksheet presence'!E277</f>
        <v>47</v>
      </c>
      <c r="B295" s="169" t="str">
        <f>'Worksheet presence'!B277</f>
        <v>El Bachiri Daoud</v>
      </c>
      <c r="C295" s="169"/>
      <c r="E295" s="229"/>
      <c r="F295" s="169"/>
      <c r="G295" s="3"/>
    </row>
    <row r="296" spans="1:7" ht="15">
      <c r="A296" s="222">
        <f>'Worksheet presence'!E278</f>
        <v>722</v>
      </c>
      <c r="B296" s="169" t="str">
        <f>'Worksheet presence'!B278</f>
        <v>El Amine Abdellah</v>
      </c>
      <c r="C296" s="169"/>
      <c r="E296" s="229"/>
      <c r="F296" s="169"/>
      <c r="G296" s="3"/>
    </row>
    <row r="297" spans="1:7" ht="15">
      <c r="A297" s="222">
        <f>'Worksheet presence'!E279</f>
        <v>262</v>
      </c>
      <c r="B297" s="169" t="str">
        <f>'Worksheet presence'!B279</f>
        <v>Ezziani Mohamed</v>
      </c>
      <c r="C297" s="169"/>
      <c r="E297" s="229"/>
      <c r="F297" s="169"/>
      <c r="G297" s="3"/>
    </row>
    <row r="298" spans="1:7" ht="15">
      <c r="A298" s="222">
        <f>'Worksheet presence'!E280</f>
        <v>911</v>
      </c>
      <c r="B298" s="169" t="str">
        <f>'Worksheet presence'!B280</f>
        <v>Goune Tatang</v>
      </c>
      <c r="C298" s="169"/>
      <c r="E298" s="229"/>
      <c r="F298" s="169"/>
      <c r="G298" s="3"/>
    </row>
    <row r="299" spans="1:7" ht="15">
      <c r="A299" s="222">
        <f>'Worksheet presence'!E281</f>
        <v>611</v>
      </c>
      <c r="B299" s="169" t="str">
        <f>'Worksheet presence'!B281</f>
        <v>Houari Younes</v>
      </c>
      <c r="C299" s="169"/>
      <c r="E299" s="229"/>
      <c r="F299" s="169"/>
      <c r="G299" s="3"/>
    </row>
    <row r="300" spans="1:7" ht="15">
      <c r="A300" s="222">
        <f>'Worksheet presence'!E282</f>
        <v>705</v>
      </c>
      <c r="B300" s="169" t="str">
        <f>'Worksheet presence'!B282</f>
        <v>Jean-bosco Junior</v>
      </c>
      <c r="C300" s="169"/>
      <c r="E300" s="229"/>
      <c r="F300" s="226"/>
      <c r="G300" s="3"/>
    </row>
    <row r="301" spans="1:7" ht="15">
      <c r="A301" s="222">
        <f>'Worksheet presence'!E283</f>
        <v>614</v>
      </c>
      <c r="B301" s="169" t="str">
        <f>'Worksheet presence'!B283</f>
        <v>Kaba Mamadou</v>
      </c>
      <c r="C301" s="169"/>
      <c r="E301" s="229"/>
      <c r="F301" s="226"/>
      <c r="G301" s="3"/>
    </row>
    <row r="302" spans="1:7" ht="15">
      <c r="A302" s="222">
        <f>'Worksheet presence'!E284</f>
        <v>732</v>
      </c>
      <c r="B302" s="169" t="str">
        <f>'Worksheet presence'!B284</f>
        <v>Kamwa Njeumen</v>
      </c>
      <c r="C302" s="169"/>
      <c r="E302" s="229"/>
      <c r="F302" s="226"/>
      <c r="G302" s="3"/>
    </row>
    <row r="303" spans="1:7" ht="15">
      <c r="A303" s="222">
        <f>'Worksheet presence'!E285</f>
        <v>979</v>
      </c>
      <c r="B303" s="169" t="str">
        <f>'Worksheet presence'!B285</f>
        <v>Kazadi Moise</v>
      </c>
      <c r="C303" s="169"/>
      <c r="E303" s="229"/>
      <c r="F303" s="226"/>
      <c r="G303" s="3"/>
    </row>
    <row r="304" spans="1:7" ht="15">
      <c r="A304" s="222">
        <f>'Worksheet presence'!E286</f>
        <v>707</v>
      </c>
      <c r="B304" s="169" t="str">
        <f>'Worksheet presence'!B286</f>
        <v>Lokambadjema Mbaka(vis)</v>
      </c>
      <c r="C304" s="169"/>
      <c r="E304" s="229"/>
      <c r="F304" s="226"/>
      <c r="G304" s="3"/>
    </row>
    <row r="305" spans="1:7" ht="15">
      <c r="A305" s="222">
        <f>'Worksheet presence'!E287</f>
        <v>659</v>
      </c>
      <c r="B305" s="169" t="str">
        <f>'Worksheet presence'!B287</f>
        <v>Mbuyammba Roffi</v>
      </c>
      <c r="C305" s="169"/>
      <c r="E305" s="229"/>
      <c r="F305" s="226"/>
      <c r="G305" s="3"/>
    </row>
    <row r="306" spans="1:7" ht="15">
      <c r="A306" s="222">
        <f>'Worksheet presence'!E288</f>
        <v>598</v>
      </c>
      <c r="B306" s="169" t="str">
        <f>'Worksheet presence'!B288</f>
        <v>Nindjeu Guyssel</v>
      </c>
      <c r="C306" s="169"/>
      <c r="E306" s="229"/>
      <c r="F306" s="226"/>
      <c r="G306" s="3"/>
    </row>
    <row r="307" spans="1:7" ht="15">
      <c r="A307" s="222">
        <f>'Worksheet presence'!E289</f>
        <v>644</v>
      </c>
      <c r="B307" s="169" t="str">
        <f>'Worksheet presence'!B289</f>
        <v>Nangisa Gaethan(vis)</v>
      </c>
      <c r="C307" s="169"/>
    </row>
    <row r="308" spans="1:7" ht="15">
      <c r="A308" s="222"/>
      <c r="B308" s="169" t="str">
        <f>'Worksheet presence'!B290</f>
        <v>Nadal Ben Mahjoub(kuis)</v>
      </c>
      <c r="C308" s="169"/>
    </row>
    <row r="309" spans="1:7" ht="15">
      <c r="A309" s="222">
        <f>'Worksheet presence'!E291</f>
        <v>657</v>
      </c>
      <c r="B309" s="169" t="str">
        <f>'Worksheet presence'!B291</f>
        <v>Ndjeka Jean</v>
      </c>
      <c r="C309" s="169"/>
    </row>
    <row r="310" spans="1:7" ht="15">
      <c r="A310" s="222">
        <f>'Worksheet presence'!E292</f>
        <v>738</v>
      </c>
      <c r="B310" s="169" t="str">
        <f>'Worksheet presence'!B292</f>
        <v>Ndaka Isaac</v>
      </c>
      <c r="C310" s="169"/>
    </row>
    <row r="311" spans="1:7" ht="15">
      <c r="A311" s="222">
        <f>'Worksheet presence'!E293</f>
        <v>601</v>
      </c>
      <c r="B311" s="169" t="str">
        <f>'Worksheet presence'!B293</f>
        <v>Rugamba Axel</v>
      </c>
      <c r="C311" s="169"/>
    </row>
    <row r="312" spans="1:7" ht="15">
      <c r="A312" s="222">
        <f>'Worksheet presence'!E294</f>
        <v>30</v>
      </c>
      <c r="B312" s="169" t="str">
        <f>'Worksheet presence'!B294</f>
        <v>Tuyizere Christian</v>
      </c>
      <c r="C312" s="169"/>
    </row>
    <row r="313" spans="1:7" ht="15">
      <c r="A313" s="222">
        <f>'Worksheet presence'!E295</f>
        <v>633</v>
      </c>
      <c r="B313" s="169" t="str">
        <f>'Worksheet presence'!B295</f>
        <v>Verpaelst Arno(vis)</v>
      </c>
      <c r="C313" s="169"/>
    </row>
    <row r="314" spans="1:7" ht="15">
      <c r="A314" s="222">
        <f>'Worksheet presence'!E296</f>
        <v>263</v>
      </c>
      <c r="B314" s="169" t="str">
        <f>'Worksheet presence'!B296</f>
        <v>Wansuki Loic</v>
      </c>
      <c r="C314" s="169"/>
    </row>
    <row r="315" spans="1:7" ht="15">
      <c r="A315" s="222">
        <f>'Worksheet presence'!E305</f>
        <v>611</v>
      </c>
      <c r="B315" s="169" t="str">
        <f>'Worksheet presence'!B305</f>
        <v>Saizonou Axel</v>
      </c>
      <c r="C315" s="169"/>
    </row>
    <row r="316" spans="1:7" ht="15">
      <c r="A316" s="222">
        <f>'Worksheet presence'!E306</f>
        <v>665</v>
      </c>
      <c r="B316" s="169" t="str">
        <f>'Worksheet presence'!B306</f>
        <v>Moussa Ayoub</v>
      </c>
      <c r="C316" s="169"/>
    </row>
    <row r="317" spans="1:7" ht="15">
      <c r="A317" s="222">
        <f>'Worksheet presence'!E307</f>
        <v>666</v>
      </c>
      <c r="B317" s="169" t="str">
        <f>'Worksheet presence'!B307</f>
        <v>Kemongne Christian</v>
      </c>
      <c r="C317" s="169"/>
    </row>
    <row r="318" spans="1:7" ht="15">
      <c r="A318" s="222">
        <f>'Worksheet presence'!E308</f>
        <v>673</v>
      </c>
      <c r="B318" s="169" t="str">
        <f>'Worksheet presence'!B308</f>
        <v>Sieuwe Sylvestre</v>
      </c>
      <c r="C318" s="169"/>
    </row>
    <row r="319" spans="1:7" ht="15">
      <c r="A319" s="222">
        <f>'Worksheet presence'!E309</f>
        <v>676</v>
      </c>
      <c r="B319" s="169" t="str">
        <f>'Worksheet presence'!B309</f>
        <v>Wankoua Paul</v>
      </c>
      <c r="C319" s="169"/>
    </row>
    <row r="320" spans="1:7" ht="15">
      <c r="A320" s="222">
        <f>'Worksheet presence'!E310</f>
        <v>716</v>
      </c>
      <c r="B320" s="169" t="str">
        <f>'Worksheet presence'!B310</f>
        <v>Wilson Tunde</v>
      </c>
      <c r="C320" s="169"/>
    </row>
    <row r="321" spans="1:3" ht="15">
      <c r="A321" s="222">
        <f>'Worksheet presence'!E311</f>
        <v>683</v>
      </c>
      <c r="B321" s="169" t="str">
        <f>'Worksheet presence'!B311</f>
        <v>Chouambe Thierry</v>
      </c>
      <c r="C321" s="169"/>
    </row>
    <row r="322" spans="1:3" ht="15">
      <c r="A322" s="222">
        <f>'Worksheet presence'!E312</f>
        <v>686</v>
      </c>
      <c r="B322" s="169" t="str">
        <f>'Worksheet presence'!B312</f>
        <v>Yacouba Nasser</v>
      </c>
      <c r="C322" s="169"/>
    </row>
    <row r="323" spans="1:3" ht="15">
      <c r="A323" s="222">
        <f>'Worksheet presence'!E313</f>
        <v>689</v>
      </c>
      <c r="B323" s="169" t="str">
        <f>'Worksheet presence'!B313</f>
        <v>Djomd Nils</v>
      </c>
      <c r="C323" s="169"/>
    </row>
    <row r="324" spans="1:3" ht="15">
      <c r="A324" s="222">
        <f>'Worksheet presence'!E314</f>
        <v>690</v>
      </c>
      <c r="B324" s="169" t="str">
        <f>'Worksheet presence'!B314</f>
        <v>Kengmo Siewe</v>
      </c>
      <c r="C324" s="169"/>
    </row>
    <row r="325" spans="1:3" ht="15">
      <c r="A325" s="222">
        <f>'Worksheet presence'!E315</f>
        <v>775</v>
      </c>
      <c r="B325" s="169" t="str">
        <f>'Worksheet presence'!B315</f>
        <v>Zarguit Abdenacer</v>
      </c>
      <c r="C325" s="169"/>
    </row>
    <row r="326" spans="1:3" ht="15">
      <c r="A326" s="222">
        <f>'Worksheet presence'!E316</f>
        <v>698</v>
      </c>
      <c r="B326" s="169" t="str">
        <f>'Worksheet presence'!B316</f>
        <v>Eloime Dohmen(vis)</v>
      </c>
      <c r="C326" s="169"/>
    </row>
    <row r="327" spans="1:3" ht="15">
      <c r="A327" s="222"/>
      <c r="B327" s="169" t="str">
        <f>'Worksheet presence'!B317</f>
        <v>Mediani Karim(kuis)</v>
      </c>
      <c r="C327" s="169"/>
    </row>
    <row r="328" spans="1:3" ht="15">
      <c r="A328" s="222"/>
      <c r="B328" s="169" t="str">
        <f>'Worksheet presence'!B318</f>
        <v>Idal Sostene</v>
      </c>
      <c r="C328" s="169"/>
    </row>
    <row r="329" spans="1:3" ht="15">
      <c r="A329" s="222">
        <f>'Worksheet presence'!E319</f>
        <v>738</v>
      </c>
      <c r="B329" s="169" t="str">
        <f>'Worksheet presence'!B319</f>
        <v>Isaac Ndoka</v>
      </c>
      <c r="C329" s="169"/>
    </row>
    <row r="330" spans="1:3" ht="15">
      <c r="A330" s="222">
        <f>'Worksheet presence'!E320</f>
        <v>757</v>
      </c>
      <c r="B330" s="169" t="str">
        <f>'Worksheet presence'!B320</f>
        <v>De Brouwer Brian(vis)</v>
      </c>
      <c r="C330" s="169"/>
    </row>
    <row r="331" spans="1:3" ht="15">
      <c r="A331" s="222">
        <f>'Worksheet presence'!E321</f>
        <v>763</v>
      </c>
      <c r="B331" s="169" t="str">
        <f>'Worksheet presence'!B321</f>
        <v>Leeman Vincent</v>
      </c>
      <c r="C331" s="169"/>
    </row>
    <row r="332" spans="1:3" ht="15">
      <c r="A332" s="222">
        <f>'Worksheet presence'!E322</f>
        <v>758</v>
      </c>
      <c r="B332" s="169" t="str">
        <f>'Worksheet presence'!B322</f>
        <v>Tiegoum Arnoud</v>
      </c>
      <c r="C332" s="169"/>
    </row>
    <row r="333" spans="1:3" ht="15">
      <c r="A333" s="222">
        <f>'Worksheet presence'!E323</f>
        <v>886</v>
      </c>
      <c r="B333" s="169" t="str">
        <f>'Worksheet presence'!B323</f>
        <v>Misi Mpie</v>
      </c>
      <c r="C333" s="169"/>
    </row>
    <row r="334" spans="1:3" ht="15">
      <c r="A334" s="222"/>
      <c r="B334" s="169" t="str">
        <f>'Worksheet presence'!B324</f>
        <v>Yanes Ngassan</v>
      </c>
      <c r="C334" s="169"/>
    </row>
    <row r="335" spans="1:3" ht="15">
      <c r="A335" s="222">
        <f>'Worksheet presence'!E325</f>
        <v>777</v>
      </c>
      <c r="B335" s="169" t="str">
        <f>'Worksheet presence'!B325</f>
        <v>Mbakup Ulrick</v>
      </c>
      <c r="C335" s="169"/>
    </row>
    <row r="336" spans="1:3" ht="15">
      <c r="A336" s="222">
        <f>'Worksheet presence'!E326</f>
        <v>779</v>
      </c>
      <c r="B336" s="169" t="str">
        <f>'Worksheet presence'!B326</f>
        <v>Tchiaze Yvans</v>
      </c>
      <c r="C336" s="169"/>
    </row>
    <row r="337" spans="1:3" ht="15">
      <c r="A337" s="222">
        <f>'Worksheet presence'!E327</f>
        <v>780</v>
      </c>
      <c r="B337" s="169" t="str">
        <f>'Worksheet presence'!B327</f>
        <v>Diglila Patrick</v>
      </c>
      <c r="C337" s="169"/>
    </row>
    <row r="338" spans="1:3" ht="15">
      <c r="A338" s="222">
        <f>'Worksheet presence'!E328</f>
        <v>65</v>
      </c>
      <c r="B338" s="169" t="str">
        <f>'Worksheet presence'!B328</f>
        <v>De Mulder Nick</v>
      </c>
      <c r="C338" s="169"/>
    </row>
    <row r="339" spans="1:3" ht="15">
      <c r="A339" s="222">
        <f>'Worksheet presence'!E329</f>
        <v>598</v>
      </c>
      <c r="B339" s="169" t="str">
        <f>'Worksheet presence'!B329</f>
        <v>Nindjeu Nangmo</v>
      </c>
      <c r="C339" s="169"/>
    </row>
    <row r="340" spans="1:3" ht="15">
      <c r="A340" s="222">
        <f>'Worksheet presence'!E330</f>
        <v>717</v>
      </c>
      <c r="B340" s="169" t="str">
        <f>'Worksheet presence'!B330</f>
        <v>Nibifira Salix</v>
      </c>
      <c r="C340" s="169"/>
    </row>
    <row r="341" spans="1:3" ht="15">
      <c r="A341" s="222">
        <f>'Worksheet presence'!E331</f>
        <v>581</v>
      </c>
      <c r="B341" s="169" t="str">
        <f>'Worksheet presence'!B331</f>
        <v>bomolo joel</v>
      </c>
      <c r="C341" s="169"/>
    </row>
    <row r="342" spans="1:3" ht="15">
      <c r="A342" s="222">
        <f>'Worksheet presence'!E347</f>
        <v>788</v>
      </c>
      <c r="B342" s="169" t="str">
        <f>'Worksheet presence'!B347</f>
        <v>Bosakisoke Aime</v>
      </c>
      <c r="C342" s="169"/>
    </row>
    <row r="343" spans="1:3" ht="15">
      <c r="A343" s="222">
        <f>'Worksheet presence'!E348</f>
        <v>802</v>
      </c>
      <c r="B343" s="169" t="str">
        <f>'Worksheet presence'!B348</f>
        <v>Dikima Andre</v>
      </c>
      <c r="C343" s="169"/>
    </row>
    <row r="344" spans="1:3" ht="15">
      <c r="A344" s="222">
        <f>'Worksheet presence'!E349</f>
        <v>849</v>
      </c>
      <c r="B344" s="169" t="str">
        <f>'Worksheet presence'!B349</f>
        <v>Mamadou Diallo</v>
      </c>
      <c r="C344" s="169"/>
    </row>
    <row r="345" spans="1:3" ht="15">
      <c r="A345" s="222">
        <f>'Worksheet presence'!E350</f>
        <v>851</v>
      </c>
      <c r="B345" s="169" t="str">
        <f>'Worksheet presence'!B350</f>
        <v>El Kalousi Ilias</v>
      </c>
      <c r="C345" s="169"/>
    </row>
    <row r="346" spans="1:3" ht="15">
      <c r="A346" s="222">
        <f>'Worksheet presence'!E351</f>
        <v>852</v>
      </c>
      <c r="B346" s="169" t="str">
        <f>'Worksheet presence'!B351</f>
        <v>Imad Fakh Fakhy</v>
      </c>
      <c r="C346" s="169"/>
    </row>
    <row r="347" spans="1:3" ht="15">
      <c r="A347" s="222">
        <f>'Worksheet presence'!E352</f>
        <v>855</v>
      </c>
      <c r="B347" s="169" t="str">
        <f>'Worksheet presence'!B352</f>
        <v>Mathieu Makuta Kindenga</v>
      </c>
      <c r="C347" s="169"/>
    </row>
    <row r="348" spans="1:3" ht="15">
      <c r="A348" s="222">
        <f>'Worksheet presence'!E353</f>
        <v>893</v>
      </c>
      <c r="B348" s="169" t="str">
        <f>'Worksheet presence'!B353</f>
        <v>Hamza Haddad</v>
      </c>
      <c r="C348" s="169"/>
    </row>
    <row r="349" spans="1:3" ht="15">
      <c r="A349" s="222">
        <f>'Worksheet presence'!E354</f>
        <v>892</v>
      </c>
      <c r="B349" s="169" t="str">
        <f>'Worksheet presence'!B354</f>
        <v>Sabakinu Mikalukidi Guy</v>
      </c>
      <c r="C349" s="169"/>
    </row>
    <row r="350" spans="1:3" ht="15">
      <c r="A350" s="222">
        <f>'Worksheet presence'!E355</f>
        <v>885</v>
      </c>
      <c r="B350" s="169" t="str">
        <f>'Worksheet presence'!B355</f>
        <v>Anasala Bakinkokela Simon</v>
      </c>
      <c r="C350" s="169"/>
    </row>
    <row r="351" spans="1:3" ht="15">
      <c r="A351" s="222"/>
      <c r="B351" s="169" t="str">
        <f>'Worksheet presence'!B356</f>
        <v xml:space="preserve">Nahnahi Yassine </v>
      </c>
      <c r="C351" s="169"/>
    </row>
    <row r="352" spans="1:3" ht="15">
      <c r="A352" s="222">
        <f>'Worksheet presence'!E357</f>
        <v>898</v>
      </c>
      <c r="B352" s="169" t="str">
        <f>'Worksheet presence'!B357</f>
        <v>Richman Bakina</v>
      </c>
      <c r="C352" s="169"/>
    </row>
    <row r="353" spans="1:3" ht="15">
      <c r="A353" s="222">
        <f>'Worksheet presence'!E358</f>
        <v>902</v>
      </c>
      <c r="B353" s="169" t="str">
        <f>'Worksheet presence'!B358</f>
        <v>Wattra Mohamed</v>
      </c>
      <c r="C353" s="169"/>
    </row>
    <row r="354" spans="1:3" ht="15">
      <c r="A354" s="222">
        <f>'Worksheet presence'!E359</f>
        <v>903</v>
      </c>
      <c r="B354" s="169" t="str">
        <f>'Worksheet presence'!B359</f>
        <v>Iyeli Mpia Dieudonne</v>
      </c>
      <c r="C354" s="169"/>
    </row>
    <row r="355" spans="1:3" ht="15">
      <c r="A355" s="222">
        <f>'Worksheet presence'!E360</f>
        <v>904</v>
      </c>
      <c r="B355" s="169" t="str">
        <f>'Worksheet presence'!B360</f>
        <v>Rahaoui Fakhreddine</v>
      </c>
      <c r="C355" s="169"/>
    </row>
    <row r="356" spans="1:3" ht="15">
      <c r="A356" s="222">
        <f>'Worksheet presence'!E361</f>
        <v>905</v>
      </c>
      <c r="B356" s="169" t="str">
        <f>'Worksheet presence'!B361</f>
        <v>Gallouj Abderrahim</v>
      </c>
      <c r="C356" s="169"/>
    </row>
    <row r="357" spans="1:3" ht="15">
      <c r="A357" s="222">
        <f>'Worksheet presence'!E388</f>
        <v>646</v>
      </c>
      <c r="B357" s="169" t="str">
        <f>'Worksheet presence'!B388</f>
        <v>De Boeck Gert</v>
      </c>
      <c r="C357" s="169"/>
    </row>
    <row r="358" spans="1:3" ht="15">
      <c r="A358" s="222"/>
      <c r="B358" s="169" t="str">
        <f>'Worksheet presence'!B389</f>
        <v>Vervondel Eric</v>
      </c>
      <c r="C358" s="169"/>
    </row>
    <row r="359" spans="1:3" ht="15">
      <c r="A359" s="222"/>
      <c r="B359" s="169" t="str">
        <f>'Worksheet presence'!B390</f>
        <v>Wart Gilles</v>
      </c>
      <c r="C359" s="169"/>
    </row>
    <row r="360" spans="1:3" ht="15">
      <c r="A360" s="222">
        <f>'Worksheet presence'!E391</f>
        <v>67</v>
      </c>
      <c r="B360" s="169" t="str">
        <f>'Worksheet presence'!B391</f>
        <v xml:space="preserve">Vermeir Hunter </v>
      </c>
      <c r="C360" s="169"/>
    </row>
    <row r="361" spans="1:3" ht="15">
      <c r="A361" s="222">
        <f>'Worksheet presence'!E392</f>
        <v>586</v>
      </c>
      <c r="B361" s="169" t="str">
        <f>'Worksheet presence'!B392</f>
        <v>De Block Gilles</v>
      </c>
      <c r="C361" s="169"/>
    </row>
    <row r="362" spans="1:3" ht="15">
      <c r="A362" s="222">
        <f>'Worksheet presence'!E393</f>
        <v>284</v>
      </c>
      <c r="B362" s="169" t="str">
        <f>'Worksheet presence'!B393</f>
        <v>Wille Tonny</v>
      </c>
      <c r="C362" s="169"/>
    </row>
    <row r="363" spans="1:3" ht="15">
      <c r="A363" s="222"/>
      <c r="B363" s="169"/>
      <c r="C363" s="169"/>
    </row>
    <row r="364" spans="1:3" ht="15">
      <c r="A364" s="222"/>
      <c r="B364" s="169"/>
      <c r="C364" s="169"/>
    </row>
    <row r="365" spans="1:3" ht="15">
      <c r="A365" s="222"/>
      <c r="B365" s="169"/>
      <c r="C365" s="169"/>
    </row>
    <row r="366" spans="1:3" ht="15">
      <c r="A366" s="222"/>
      <c r="B366" s="169"/>
      <c r="C366" s="169"/>
    </row>
    <row r="367" spans="1:3" ht="15">
      <c r="A367" s="222"/>
      <c r="B367" s="169"/>
      <c r="C367" s="169"/>
    </row>
    <row r="368" spans="1:3" ht="15">
      <c r="A368" s="222"/>
      <c r="B368" s="169"/>
      <c r="C368" s="169"/>
    </row>
    <row r="369" spans="1:3" ht="15">
      <c r="A369" s="222"/>
      <c r="B369" s="169"/>
      <c r="C369" s="169"/>
    </row>
    <row r="370" spans="1:3" ht="15">
      <c r="A370" s="222"/>
      <c r="B370" s="169"/>
      <c r="C370" s="169"/>
    </row>
    <row r="371" spans="1:3" ht="15">
      <c r="A371" s="222"/>
      <c r="B371" s="169"/>
      <c r="C371" s="169"/>
    </row>
    <row r="372" spans="1:3" ht="15">
      <c r="A372" s="222"/>
      <c r="B372" s="169"/>
      <c r="C372" s="169"/>
    </row>
    <row r="373" spans="1:3" ht="15">
      <c r="A373" s="222"/>
      <c r="B373" s="169"/>
      <c r="C373" s="169"/>
    </row>
    <row r="374" spans="1:3" ht="15">
      <c r="A374" s="222"/>
      <c r="B374" s="169"/>
      <c r="C374" s="169"/>
    </row>
    <row r="375" spans="1:3" ht="15">
      <c r="A375" s="222"/>
      <c r="B375" s="169"/>
      <c r="C375" s="169"/>
    </row>
    <row r="376" spans="1:3" ht="15">
      <c r="A376" s="222"/>
      <c r="B376" s="169"/>
      <c r="C376" s="169"/>
    </row>
    <row r="377" spans="1:3" ht="15">
      <c r="A377" s="222"/>
      <c r="B377" s="169"/>
      <c r="C377" s="169"/>
    </row>
    <row r="378" spans="1:3" ht="15">
      <c r="A378" s="222"/>
      <c r="B378" s="169"/>
      <c r="C378" s="169"/>
    </row>
    <row r="379" spans="1:3" ht="15">
      <c r="A379" s="222"/>
      <c r="B379" s="169"/>
      <c r="C379" s="169"/>
    </row>
    <row r="380" spans="1:3" ht="15">
      <c r="A380" s="222"/>
      <c r="B380" s="169"/>
      <c r="C380" s="169"/>
    </row>
    <row r="381" spans="1:3" ht="15">
      <c r="A381" s="222"/>
      <c r="B381" s="169"/>
      <c r="C381" s="169"/>
    </row>
    <row r="382" spans="1:3" ht="15">
      <c r="A382" s="222"/>
      <c r="B382" s="169"/>
      <c r="C382" s="169"/>
    </row>
    <row r="383" spans="1:3" ht="15">
      <c r="A383" s="222"/>
      <c r="B383" s="169"/>
      <c r="C383" s="169"/>
    </row>
    <row r="384" spans="1:3" ht="15">
      <c r="A384" s="222"/>
      <c r="B384" s="169"/>
      <c r="C384" s="169"/>
    </row>
    <row r="385" spans="1:3" ht="15">
      <c r="A385" s="222"/>
      <c r="B385" s="169"/>
      <c r="C385" s="169"/>
    </row>
    <row r="386" spans="1:3" ht="15">
      <c r="A386" s="222"/>
      <c r="B386" s="169"/>
      <c r="C386" s="169"/>
    </row>
    <row r="387" spans="1:3" ht="15">
      <c r="A387" s="222"/>
      <c r="B387" s="169"/>
      <c r="C387" s="169"/>
    </row>
    <row r="388" spans="1:3" ht="15">
      <c r="A388" s="222"/>
      <c r="B388" s="169"/>
      <c r="C388" s="169"/>
    </row>
    <row r="389" spans="1:3" ht="15">
      <c r="A389" s="222"/>
      <c r="B389" s="169"/>
      <c r="C389" s="169"/>
    </row>
    <row r="390" spans="1:3" ht="15">
      <c r="A390" s="222"/>
      <c r="B390" s="169"/>
      <c r="C390" s="169"/>
    </row>
    <row r="391" spans="1:3" ht="15">
      <c r="A391" s="222"/>
      <c r="B391" s="169"/>
      <c r="C391" s="169"/>
    </row>
    <row r="392" spans="1:3" ht="15">
      <c r="A392" s="222"/>
      <c r="B392" s="169"/>
      <c r="C392" s="169"/>
    </row>
    <row r="393" spans="1:3" ht="15">
      <c r="A393" s="222"/>
      <c r="B393" s="169"/>
      <c r="C393" s="169"/>
    </row>
    <row r="394" spans="1:3" ht="15">
      <c r="A394" s="222"/>
      <c r="B394" s="169"/>
      <c r="C394" s="169"/>
    </row>
    <row r="395" spans="1:3" ht="15">
      <c r="A395" s="222"/>
      <c r="B395" s="169"/>
      <c r="C395" s="169"/>
    </row>
    <row r="396" spans="1:3" ht="15">
      <c r="A396" s="222"/>
      <c r="B396" s="169"/>
      <c r="C396" s="169"/>
    </row>
    <row r="397" spans="1:3" ht="15">
      <c r="A397" s="222"/>
      <c r="B397" s="169"/>
      <c r="C397" s="169"/>
    </row>
    <row r="398" spans="1:3" ht="15">
      <c r="A398" s="222"/>
      <c r="B398" s="169"/>
      <c r="C398" s="169"/>
    </row>
    <row r="399" spans="1:3" ht="15">
      <c r="A399" s="222"/>
      <c r="B399" s="169"/>
      <c r="C399" s="169"/>
    </row>
    <row r="400" spans="1:3" ht="15">
      <c r="A400" s="222"/>
      <c r="B400" s="169"/>
      <c r="C400" s="169"/>
    </row>
    <row r="401" spans="1:3" ht="15">
      <c r="A401" s="222"/>
      <c r="B401" s="169"/>
      <c r="C401" s="169"/>
    </row>
    <row r="402" spans="1:3" ht="15">
      <c r="A402" s="222"/>
      <c r="B402" s="169"/>
      <c r="C402" s="169"/>
    </row>
    <row r="403" spans="1:3" ht="15">
      <c r="A403" s="222"/>
      <c r="B403" s="169"/>
      <c r="C403" s="169"/>
    </row>
    <row r="404" spans="1:3" ht="15">
      <c r="A404" s="222"/>
      <c r="B404" s="169"/>
      <c r="C404" s="169"/>
    </row>
    <row r="405" spans="1:3" ht="15">
      <c r="A405" s="222"/>
      <c r="B405" s="169"/>
      <c r="C405" s="169"/>
    </row>
    <row r="406" spans="1:3" ht="15">
      <c r="A406" s="222"/>
      <c r="B406" s="169"/>
      <c r="C406" s="169"/>
    </row>
    <row r="407" spans="1:3" ht="15">
      <c r="A407" s="222"/>
      <c r="B407" s="169"/>
      <c r="C407" s="169"/>
    </row>
    <row r="408" spans="1:3" ht="15">
      <c r="A408" s="222"/>
      <c r="B408" s="169"/>
      <c r="C408" s="169"/>
    </row>
    <row r="409" spans="1:3" ht="15">
      <c r="A409" s="222"/>
      <c r="B409" s="169"/>
      <c r="C409" s="169"/>
    </row>
    <row r="410" spans="1:3" ht="15">
      <c r="A410" s="222"/>
      <c r="B410" s="169"/>
      <c r="C410" s="169"/>
    </row>
    <row r="411" spans="1:3" ht="15">
      <c r="A411" s="222"/>
      <c r="B411" s="169"/>
      <c r="C411" s="169"/>
    </row>
    <row r="412" spans="1:3" ht="15">
      <c r="A412" s="222"/>
      <c r="B412" s="169"/>
      <c r="C412" s="169"/>
    </row>
    <row r="413" spans="1:3" ht="15">
      <c r="A413" s="222"/>
      <c r="B413" s="169"/>
      <c r="C413" s="169"/>
    </row>
    <row r="414" spans="1:3" ht="15">
      <c r="A414" s="222"/>
      <c r="B414" s="169"/>
      <c r="C414" s="169"/>
    </row>
    <row r="415" spans="1:3" ht="15">
      <c r="A415" s="222"/>
      <c r="B415" s="169"/>
      <c r="C415" s="169"/>
    </row>
  </sheetData>
  <mergeCells count="123">
    <mergeCell ref="AR66:AU66"/>
    <mergeCell ref="AI3:AJ3"/>
    <mergeCell ref="AI4:AJ5"/>
    <mergeCell ref="AN4:AN5"/>
    <mergeCell ref="AS4:AS5"/>
    <mergeCell ref="X109:X110"/>
    <mergeCell ref="X111:X112"/>
    <mergeCell ref="AF97:AF98"/>
    <mergeCell ref="AF99:AF100"/>
    <mergeCell ref="AF101:AF102"/>
    <mergeCell ref="AF103:AF104"/>
    <mergeCell ref="AF105:AF106"/>
    <mergeCell ref="AF107:AF108"/>
    <mergeCell ref="AF109:AF110"/>
    <mergeCell ref="AF111:AF112"/>
    <mergeCell ref="X97:X98"/>
    <mergeCell ref="X99:X100"/>
    <mergeCell ref="X101:X102"/>
    <mergeCell ref="X103:X104"/>
    <mergeCell ref="X105:X106"/>
    <mergeCell ref="X107:X108"/>
    <mergeCell ref="AF85:AF86"/>
    <mergeCell ref="AF87:AF88"/>
    <mergeCell ref="AF89:AF90"/>
    <mergeCell ref="AF91:AF92"/>
    <mergeCell ref="AF93:AF94"/>
    <mergeCell ref="AF95:AF96"/>
    <mergeCell ref="AF73:AF74"/>
    <mergeCell ref="AF75:AF76"/>
    <mergeCell ref="AF77:AF78"/>
    <mergeCell ref="AF79:AF80"/>
    <mergeCell ref="AF81:AF82"/>
    <mergeCell ref="AF83:AF84"/>
    <mergeCell ref="AF61:AF62"/>
    <mergeCell ref="AF63:AF64"/>
    <mergeCell ref="AF65:AF66"/>
    <mergeCell ref="AF67:AF68"/>
    <mergeCell ref="AF69:AF70"/>
    <mergeCell ref="AF71:AF72"/>
    <mergeCell ref="AF49:AF50"/>
    <mergeCell ref="AF51:AF52"/>
    <mergeCell ref="AF53:AF54"/>
    <mergeCell ref="AF55:AF56"/>
    <mergeCell ref="AF57:AF58"/>
    <mergeCell ref="AF59:AF60"/>
    <mergeCell ref="AF37:AF38"/>
    <mergeCell ref="AF39:AF40"/>
    <mergeCell ref="AF41:AF42"/>
    <mergeCell ref="AF43:AF44"/>
    <mergeCell ref="AF45:AF46"/>
    <mergeCell ref="AF47:AF48"/>
    <mergeCell ref="AF25:AF26"/>
    <mergeCell ref="AF27:AF28"/>
    <mergeCell ref="AF29:AF30"/>
    <mergeCell ref="AF31:AF32"/>
    <mergeCell ref="AF33:AF34"/>
    <mergeCell ref="AF35:AF36"/>
    <mergeCell ref="AF13:AF14"/>
    <mergeCell ref="AF15:AF16"/>
    <mergeCell ref="AF17:AF18"/>
    <mergeCell ref="AF19:AF20"/>
    <mergeCell ref="AF21:AF22"/>
    <mergeCell ref="AF23:AF24"/>
    <mergeCell ref="AF1:AF2"/>
    <mergeCell ref="AF3:AF4"/>
    <mergeCell ref="AF5:AF6"/>
    <mergeCell ref="AF7:AF8"/>
    <mergeCell ref="AF9:AF10"/>
    <mergeCell ref="AF11:AF12"/>
    <mergeCell ref="X87:X88"/>
    <mergeCell ref="X89:X90"/>
    <mergeCell ref="X91:X92"/>
    <mergeCell ref="X41:X42"/>
    <mergeCell ref="X43:X44"/>
    <mergeCell ref="X45:X46"/>
    <mergeCell ref="X47:X48"/>
    <mergeCell ref="X49:X50"/>
    <mergeCell ref="X27:X28"/>
    <mergeCell ref="X29:X30"/>
    <mergeCell ref="X31:X32"/>
    <mergeCell ref="X33:X34"/>
    <mergeCell ref="X35:X36"/>
    <mergeCell ref="X37:X38"/>
    <mergeCell ref="X15:X16"/>
    <mergeCell ref="X17:X18"/>
    <mergeCell ref="X19:X20"/>
    <mergeCell ref="X21:X22"/>
    <mergeCell ref="X93:X94"/>
    <mergeCell ref="X95:X96"/>
    <mergeCell ref="Z1:AD2"/>
    <mergeCell ref="Z5:Z6"/>
    <mergeCell ref="Z4:AB4"/>
    <mergeCell ref="X75:X76"/>
    <mergeCell ref="X77:X78"/>
    <mergeCell ref="X79:X80"/>
    <mergeCell ref="X81:X82"/>
    <mergeCell ref="X83:X84"/>
    <mergeCell ref="X85:X86"/>
    <mergeCell ref="X63:X64"/>
    <mergeCell ref="X65:X66"/>
    <mergeCell ref="X67:X68"/>
    <mergeCell ref="X69:X70"/>
    <mergeCell ref="X71:X72"/>
    <mergeCell ref="X73:X74"/>
    <mergeCell ref="X51:X52"/>
    <mergeCell ref="X53:X54"/>
    <mergeCell ref="X55:X56"/>
    <mergeCell ref="X57:X58"/>
    <mergeCell ref="X59:X60"/>
    <mergeCell ref="X61:X62"/>
    <mergeCell ref="X39:X40"/>
    <mergeCell ref="X23:X24"/>
    <mergeCell ref="X25:X26"/>
    <mergeCell ref="G4:H4"/>
    <mergeCell ref="I1:Q2"/>
    <mergeCell ref="Q64:U64"/>
    <mergeCell ref="X1:X2"/>
    <mergeCell ref="X3:X4"/>
    <mergeCell ref="X5:X6"/>
    <mergeCell ref="X7:X8"/>
    <mergeCell ref="X9:X10"/>
    <mergeCell ref="X11:X12"/>
    <mergeCell ref="X13:X14"/>
  </mergeCells>
  <pageMargins left="0.7" right="0.7" top="0.75" bottom="0.75" header="0.3" footer="0.3"/>
  <pageSetup paperSize="9" scale="81" orientation="landscape" r:id="rId1"/>
  <rowBreaks count="1" manualBreakCount="1">
    <brk id="33" max="16383" man="1"/>
  </rowBreaks>
  <colBreaks count="1" manualBreakCount="1">
    <brk id="21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94"/>
  <sheetViews>
    <sheetView topLeftCell="A6" zoomScaleNormal="100" workbookViewId="0">
      <selection activeCell="B257" sqref="B257"/>
    </sheetView>
  </sheetViews>
  <sheetFormatPr defaultRowHeight="15.75"/>
  <cols>
    <col min="1" max="1" width="3.7109375" style="40" customWidth="1"/>
    <col min="2" max="2" width="26.140625" customWidth="1"/>
    <col min="3" max="3" width="3.28515625" customWidth="1"/>
    <col min="4" max="4" width="3.42578125" customWidth="1"/>
    <col min="5" max="5" width="10.42578125" style="41" customWidth="1"/>
    <col min="6" max="6" width="27.7109375" customWidth="1"/>
    <col min="7" max="8" width="10.42578125" customWidth="1"/>
    <col min="9" max="9" width="14.5703125" customWidth="1"/>
    <col min="10" max="11" width="9.140625" customWidth="1"/>
  </cols>
  <sheetData>
    <row r="1" spans="1:9" ht="22.5" customHeight="1" thickBot="1"/>
    <row r="2" spans="1:9" ht="22.5" customHeight="1" thickTop="1" thickBot="1">
      <c r="B2" s="419" t="s">
        <v>41</v>
      </c>
      <c r="C2" s="420"/>
      <c r="D2" s="420"/>
      <c r="E2" s="420"/>
      <c r="F2" s="420"/>
      <c r="G2" s="420"/>
      <c r="H2" s="420"/>
      <c r="I2" s="421"/>
    </row>
    <row r="3" spans="1:9" ht="22.5" customHeight="1" thickTop="1" thickBot="1"/>
    <row r="4" spans="1:9" ht="22.5" customHeight="1" thickBot="1">
      <c r="B4" s="42" t="s">
        <v>42</v>
      </c>
      <c r="C4" s="43"/>
      <c r="D4" s="43"/>
      <c r="E4" s="44"/>
      <c r="F4" s="45"/>
      <c r="G4" s="46"/>
      <c r="H4" s="46"/>
      <c r="I4" s="47"/>
    </row>
    <row r="5" spans="1:9" ht="22.5" customHeight="1"/>
    <row r="6" spans="1:9" ht="22.5" customHeight="1" thickBot="1">
      <c r="B6" s="48">
        <f>'worksheet zaterdag'!H6</f>
        <v>43145</v>
      </c>
      <c r="C6" s="49"/>
      <c r="D6" s="49"/>
      <c r="E6" s="50"/>
      <c r="F6" s="51"/>
      <c r="G6" s="51"/>
      <c r="H6" s="51"/>
      <c r="I6" s="51"/>
    </row>
    <row r="7" spans="1:9" ht="22.5" customHeight="1" thickBot="1">
      <c r="B7" s="52" t="s">
        <v>43</v>
      </c>
      <c r="C7" s="53" t="s">
        <v>44</v>
      </c>
      <c r="D7" s="53" t="s">
        <v>45</v>
      </c>
      <c r="E7" s="54"/>
      <c r="F7" s="55" t="s">
        <v>46</v>
      </c>
      <c r="G7" s="55" t="s">
        <v>47</v>
      </c>
      <c r="H7" s="55" t="s">
        <v>48</v>
      </c>
      <c r="I7" s="56" t="s">
        <v>49</v>
      </c>
    </row>
    <row r="8" spans="1:9" ht="8.25" customHeight="1">
      <c r="B8" s="57"/>
      <c r="C8" s="57"/>
      <c r="D8" s="57"/>
      <c r="E8" s="58"/>
      <c r="F8" s="59"/>
      <c r="G8" s="59"/>
      <c r="H8" s="59"/>
      <c r="I8" s="60"/>
    </row>
    <row r="9" spans="1:9" ht="22.5" customHeight="1">
      <c r="A9" s="61"/>
      <c r="B9" s="62" t="s">
        <v>50</v>
      </c>
      <c r="C9" s="63"/>
      <c r="D9" s="63"/>
      <c r="E9" s="64">
        <v>55</v>
      </c>
      <c r="F9" s="65"/>
      <c r="G9" s="62"/>
      <c r="H9" s="62"/>
      <c r="I9" s="232"/>
    </row>
    <row r="10" spans="1:9" ht="22.5" customHeight="1">
      <c r="A10" s="61"/>
      <c r="B10" s="69" t="s">
        <v>51</v>
      </c>
      <c r="C10" s="69"/>
      <c r="D10" s="70"/>
      <c r="E10" s="71">
        <v>275</v>
      </c>
      <c r="F10" s="75"/>
      <c r="G10" s="69"/>
      <c r="H10" s="69"/>
      <c r="I10" s="233"/>
    </row>
    <row r="11" spans="1:9" ht="22.5" customHeight="1">
      <c r="A11" s="61"/>
      <c r="B11" s="69" t="s">
        <v>52</v>
      </c>
      <c r="C11" s="69"/>
      <c r="D11" s="70"/>
      <c r="E11" s="71">
        <v>42</v>
      </c>
      <c r="F11" s="75"/>
      <c r="G11" s="69"/>
      <c r="H11" s="69"/>
      <c r="I11" s="233"/>
    </row>
    <row r="12" spans="1:9" ht="22.5" customHeight="1">
      <c r="A12" s="61"/>
      <c r="B12" s="69" t="s">
        <v>53</v>
      </c>
      <c r="C12" s="69"/>
      <c r="D12" s="70"/>
      <c r="E12" s="71">
        <v>47</v>
      </c>
      <c r="F12" s="75"/>
      <c r="G12" s="69"/>
      <c r="H12" s="69"/>
      <c r="I12" s="233"/>
    </row>
    <row r="13" spans="1:9" ht="22.5" customHeight="1">
      <c r="A13" s="61"/>
      <c r="B13" s="76" t="s">
        <v>54</v>
      </c>
      <c r="C13" s="77"/>
      <c r="D13" s="76"/>
      <c r="E13" s="71">
        <v>397</v>
      </c>
      <c r="F13" s="75"/>
      <c r="G13" s="69"/>
      <c r="H13" s="69"/>
      <c r="I13" s="233"/>
    </row>
    <row r="14" spans="1:9" ht="22.5" customHeight="1">
      <c r="A14" s="61"/>
      <c r="B14" s="69" t="s">
        <v>55</v>
      </c>
      <c r="C14" s="69"/>
      <c r="D14" s="70"/>
      <c r="E14" s="71">
        <v>214</v>
      </c>
      <c r="F14" s="75"/>
      <c r="G14" s="78"/>
      <c r="H14" s="79"/>
      <c r="I14" s="23"/>
    </row>
    <row r="15" spans="1:9" ht="22.5" customHeight="1">
      <c r="A15" s="80"/>
      <c r="B15" s="69" t="s">
        <v>56</v>
      </c>
      <c r="C15" s="81"/>
      <c r="D15" s="81"/>
      <c r="E15" s="82">
        <v>418</v>
      </c>
      <c r="F15" s="83"/>
      <c r="G15" s="84"/>
      <c r="H15" s="85"/>
      <c r="I15" s="86"/>
    </row>
    <row r="16" spans="1:9" ht="22.5" customHeight="1">
      <c r="A16" s="61"/>
      <c r="B16" s="69" t="s">
        <v>57</v>
      </c>
      <c r="C16" s="69"/>
      <c r="D16" s="70"/>
      <c r="E16" s="71">
        <v>237</v>
      </c>
      <c r="F16" s="75"/>
      <c r="G16" s="73"/>
      <c r="H16" s="74"/>
      <c r="I16" s="23"/>
    </row>
    <row r="17" spans="1:9" ht="22.5" customHeight="1">
      <c r="A17" s="61"/>
      <c r="B17" s="148" t="s">
        <v>58</v>
      </c>
      <c r="C17" s="87"/>
      <c r="D17" s="88"/>
      <c r="E17" s="71">
        <v>530</v>
      </c>
      <c r="F17" s="83"/>
      <c r="G17" s="27"/>
      <c r="H17" s="17"/>
      <c r="I17" s="23"/>
    </row>
    <row r="18" spans="1:9" ht="22.5" customHeight="1">
      <c r="A18" s="61"/>
      <c r="B18" s="87" t="s">
        <v>59</v>
      </c>
      <c r="C18" s="87"/>
      <c r="D18" s="88"/>
      <c r="E18" s="71">
        <v>200</v>
      </c>
      <c r="F18" s="89"/>
      <c r="G18" s="27"/>
      <c r="H18" s="17"/>
      <c r="I18" s="23"/>
    </row>
    <row r="19" spans="1:9" ht="22.5" customHeight="1">
      <c r="A19" s="61"/>
      <c r="B19" s="69" t="s">
        <v>60</v>
      </c>
      <c r="C19" s="69"/>
      <c r="D19" s="70"/>
      <c r="E19" s="71">
        <v>545</v>
      </c>
      <c r="F19" s="90"/>
      <c r="G19" s="73"/>
      <c r="H19" s="74"/>
      <c r="I19" s="23"/>
    </row>
    <row r="20" spans="1:9" ht="22.5" customHeight="1">
      <c r="A20" s="61"/>
      <c r="B20" s="69" t="s">
        <v>61</v>
      </c>
      <c r="C20" s="69"/>
      <c r="D20" s="70"/>
      <c r="E20" s="71">
        <v>174</v>
      </c>
      <c r="F20" s="75"/>
      <c r="G20" s="78"/>
      <c r="H20" s="91"/>
      <c r="I20" s="23"/>
    </row>
    <row r="21" spans="1:9" ht="22.5" customHeight="1">
      <c r="A21" s="61"/>
      <c r="B21" s="69" t="s">
        <v>62</v>
      </c>
      <c r="C21" s="70"/>
      <c r="D21" s="70"/>
      <c r="E21" s="71">
        <v>538</v>
      </c>
      <c r="F21" s="75"/>
      <c r="G21" s="78"/>
      <c r="H21" s="91"/>
      <c r="I21" s="23"/>
    </row>
    <row r="22" spans="1:9" ht="22.5" customHeight="1">
      <c r="A22" s="61"/>
      <c r="B22" s="93" t="s">
        <v>63</v>
      </c>
      <c r="C22" s="70"/>
      <c r="D22" s="70"/>
      <c r="E22" s="71">
        <v>797</v>
      </c>
      <c r="F22" s="75"/>
      <c r="G22" s="78"/>
      <c r="H22" s="91"/>
      <c r="I22" s="23"/>
    </row>
    <row r="23" spans="1:9" ht="22.5" customHeight="1">
      <c r="A23" s="61"/>
      <c r="B23" s="69" t="s">
        <v>64</v>
      </c>
      <c r="C23" s="70"/>
      <c r="D23" s="70"/>
      <c r="E23" s="71">
        <v>869</v>
      </c>
      <c r="F23" s="75"/>
      <c r="G23" s="78"/>
      <c r="H23" s="91"/>
      <c r="I23" s="23"/>
    </row>
    <row r="24" spans="1:9" ht="22.5" customHeight="1">
      <c r="A24" s="61"/>
      <c r="B24" s="69" t="s">
        <v>65</v>
      </c>
      <c r="C24" s="70"/>
      <c r="D24" s="70"/>
      <c r="E24" s="71">
        <v>306</v>
      </c>
      <c r="F24" s="75"/>
      <c r="G24" s="73"/>
      <c r="H24" s="74"/>
      <c r="I24" s="23"/>
    </row>
    <row r="25" spans="1:9" ht="22.5" customHeight="1">
      <c r="A25" s="61"/>
      <c r="B25" s="69" t="s">
        <v>66</v>
      </c>
      <c r="C25" s="69"/>
      <c r="D25" s="70"/>
      <c r="E25" s="71">
        <v>250</v>
      </c>
      <c r="F25" s="83"/>
      <c r="G25" s="84"/>
      <c r="H25" s="85"/>
      <c r="I25" s="86"/>
    </row>
    <row r="26" spans="1:9" ht="22.5" customHeight="1">
      <c r="A26" s="61"/>
      <c r="B26" s="69" t="s">
        <v>67</v>
      </c>
      <c r="C26" s="70"/>
      <c r="D26" s="70"/>
      <c r="E26" s="71">
        <v>31</v>
      </c>
      <c r="F26" s="75"/>
      <c r="G26" s="27"/>
      <c r="H26" s="17"/>
      <c r="I26" s="23"/>
    </row>
    <row r="27" spans="1:9" ht="22.5" customHeight="1">
      <c r="A27" s="61"/>
      <c r="B27" s="93" t="s">
        <v>68</v>
      </c>
      <c r="C27" s="94"/>
      <c r="D27" s="95"/>
      <c r="E27" s="64">
        <v>522</v>
      </c>
      <c r="F27" s="65"/>
      <c r="G27" s="66"/>
      <c r="H27" s="67"/>
      <c r="I27" s="68"/>
    </row>
    <row r="28" spans="1:9" ht="22.5" customHeight="1">
      <c r="A28" s="61"/>
      <c r="B28" s="96" t="s">
        <v>69</v>
      </c>
      <c r="C28" s="94"/>
      <c r="D28" s="95"/>
      <c r="E28" s="64">
        <v>923</v>
      </c>
      <c r="F28" s="65"/>
      <c r="G28" s="66"/>
      <c r="H28" s="67"/>
      <c r="I28" s="68"/>
    </row>
    <row r="29" spans="1:9" ht="22.5" customHeight="1">
      <c r="A29" s="61"/>
      <c r="B29" s="96" t="s">
        <v>70</v>
      </c>
      <c r="C29" s="94"/>
      <c r="D29" s="95"/>
      <c r="E29" s="64"/>
      <c r="F29" s="65"/>
      <c r="G29" s="66"/>
      <c r="H29" s="67"/>
      <c r="I29" s="68"/>
    </row>
    <row r="30" spans="1:9" ht="22.5" customHeight="1">
      <c r="A30" s="61"/>
      <c r="B30" s="69" t="s">
        <v>71</v>
      </c>
      <c r="C30" s="69"/>
      <c r="D30" s="70"/>
      <c r="E30" s="71">
        <v>309</v>
      </c>
      <c r="F30" s="83"/>
      <c r="G30" s="27"/>
      <c r="H30" s="17"/>
      <c r="I30" s="23"/>
    </row>
    <row r="31" spans="1:9" ht="22.5" customHeight="1">
      <c r="A31" s="61"/>
      <c r="B31" s="93" t="s">
        <v>72</v>
      </c>
      <c r="C31" s="97"/>
      <c r="D31" s="98"/>
      <c r="E31" s="71">
        <v>509</v>
      </c>
      <c r="F31" s="72"/>
      <c r="G31" s="73"/>
      <c r="H31" s="74"/>
      <c r="I31" s="23"/>
    </row>
    <row r="32" spans="1:9" ht="22.5" customHeight="1">
      <c r="A32" s="61"/>
      <c r="B32" s="97" t="s">
        <v>73</v>
      </c>
      <c r="C32" s="97"/>
      <c r="D32" s="98"/>
      <c r="E32" s="71">
        <v>786</v>
      </c>
      <c r="F32" s="72"/>
      <c r="G32" s="73"/>
      <c r="H32" s="74"/>
      <c r="I32" s="23"/>
    </row>
    <row r="33" spans="1:9" ht="22.5" customHeight="1">
      <c r="A33" s="61"/>
      <c r="B33" s="76" t="s">
        <v>74</v>
      </c>
      <c r="C33" s="76"/>
      <c r="D33" s="77"/>
      <c r="E33" s="71">
        <v>396</v>
      </c>
      <c r="F33" s="83"/>
      <c r="G33" s="27"/>
      <c r="H33" s="17"/>
      <c r="I33" s="23"/>
    </row>
    <row r="34" spans="1:9" ht="22.5" customHeight="1">
      <c r="A34" s="61"/>
      <c r="B34" s="69" t="s">
        <v>75</v>
      </c>
      <c r="C34" s="70"/>
      <c r="D34" s="70"/>
      <c r="E34" s="71">
        <v>490</v>
      </c>
      <c r="F34" s="72"/>
      <c r="G34" s="27"/>
      <c r="H34" s="17"/>
      <c r="I34" s="23"/>
    </row>
    <row r="35" spans="1:9" ht="22.5" customHeight="1">
      <c r="A35" s="61"/>
      <c r="B35" s="69" t="s">
        <v>76</v>
      </c>
      <c r="C35" s="81"/>
      <c r="D35" s="81"/>
      <c r="E35" s="71">
        <v>720</v>
      </c>
      <c r="F35" s="72"/>
      <c r="G35" s="99"/>
      <c r="H35" s="17"/>
      <c r="I35" s="23"/>
    </row>
    <row r="36" spans="1:9" ht="22.5" customHeight="1">
      <c r="A36" s="61"/>
      <c r="B36" s="69" t="s">
        <v>77</v>
      </c>
      <c r="C36" s="70"/>
      <c r="D36" s="70"/>
      <c r="E36" s="71">
        <v>652</v>
      </c>
      <c r="F36" s="72"/>
      <c r="G36" s="27"/>
      <c r="H36" s="17"/>
      <c r="I36" s="23"/>
    </row>
    <row r="37" spans="1:9" ht="22.5" customHeight="1">
      <c r="A37" s="61"/>
      <c r="B37" s="96" t="s">
        <v>78</v>
      </c>
      <c r="C37" s="100"/>
      <c r="D37" s="100"/>
      <c r="E37" s="101">
        <v>44</v>
      </c>
      <c r="F37" s="102"/>
      <c r="G37" s="103"/>
      <c r="H37" s="19"/>
      <c r="I37" s="104"/>
    </row>
    <row r="38" spans="1:9" ht="22.5" customHeight="1">
      <c r="A38" s="61"/>
      <c r="B38" s="69" t="s">
        <v>79</v>
      </c>
      <c r="C38" s="70"/>
      <c r="D38" s="70"/>
      <c r="E38" s="71">
        <v>403</v>
      </c>
      <c r="F38" s="72"/>
      <c r="G38" s="73"/>
      <c r="H38" s="74"/>
      <c r="I38" s="23"/>
    </row>
    <row r="39" spans="1:9" ht="22.5" customHeight="1">
      <c r="A39" s="61"/>
      <c r="B39" s="97" t="s">
        <v>80</v>
      </c>
      <c r="C39" s="105"/>
      <c r="D39" s="105"/>
      <c r="E39" s="71">
        <v>606</v>
      </c>
      <c r="F39" s="72"/>
      <c r="G39" s="73"/>
      <c r="H39" s="74"/>
      <c r="I39" s="23"/>
    </row>
    <row r="40" spans="1:9" ht="22.5" customHeight="1">
      <c r="A40" s="61"/>
      <c r="B40" s="93" t="s">
        <v>81</v>
      </c>
      <c r="C40" s="98"/>
      <c r="D40" s="97"/>
      <c r="E40" s="71">
        <v>510</v>
      </c>
      <c r="F40" s="72"/>
      <c r="G40" s="73"/>
      <c r="H40" s="74"/>
      <c r="I40" s="23"/>
    </row>
    <row r="41" spans="1:9" ht="22.5" customHeight="1">
      <c r="A41" s="61"/>
      <c r="B41" s="69" t="s">
        <v>82</v>
      </c>
      <c r="C41" s="70"/>
      <c r="D41" s="69"/>
      <c r="E41" s="71">
        <v>351</v>
      </c>
      <c r="F41" s="72"/>
      <c r="G41" s="73"/>
      <c r="H41" s="74"/>
      <c r="I41" s="23"/>
    </row>
    <row r="42" spans="1:9" ht="22.5" customHeight="1">
      <c r="A42" s="80"/>
      <c r="B42" s="69" t="s">
        <v>83</v>
      </c>
      <c r="C42" s="81"/>
      <c r="D42" s="81"/>
      <c r="E42" s="82">
        <v>36</v>
      </c>
      <c r="F42" s="83"/>
      <c r="G42" s="84"/>
      <c r="H42" s="85"/>
      <c r="I42" s="86"/>
    </row>
    <row r="43" spans="1:9" ht="22.5" customHeight="1">
      <c r="A43" s="61"/>
      <c r="B43" s="69" t="s">
        <v>84</v>
      </c>
      <c r="C43" s="81"/>
      <c r="D43" s="81"/>
      <c r="E43" s="71">
        <v>122</v>
      </c>
      <c r="F43" s="72"/>
      <c r="G43" s="73"/>
      <c r="H43" s="74"/>
      <c r="I43" s="23"/>
    </row>
    <row r="44" spans="1:9" ht="22.5" customHeight="1">
      <c r="A44" s="61"/>
      <c r="B44" s="69" t="s">
        <v>85</v>
      </c>
      <c r="C44" s="81"/>
      <c r="D44" s="81"/>
      <c r="E44" s="71">
        <v>364</v>
      </c>
      <c r="F44" s="72"/>
      <c r="G44" s="73"/>
      <c r="H44" s="74"/>
      <c r="I44" s="23"/>
    </row>
    <row r="45" spans="1:9" ht="22.5" customHeight="1">
      <c r="A45" s="61"/>
      <c r="B45" s="69" t="s">
        <v>86</v>
      </c>
      <c r="C45" s="81"/>
      <c r="D45" s="81"/>
      <c r="E45" s="71">
        <v>772</v>
      </c>
      <c r="F45" s="106"/>
      <c r="G45" s="78"/>
      <c r="H45" s="91"/>
      <c r="I45" s="23"/>
    </row>
    <row r="46" spans="1:9" ht="22.5" customHeight="1">
      <c r="A46" s="61"/>
      <c r="B46" s="69" t="s">
        <v>87</v>
      </c>
      <c r="C46" s="81"/>
      <c r="D46" s="81"/>
      <c r="E46" s="71">
        <v>268</v>
      </c>
      <c r="F46" s="72"/>
      <c r="G46" s="73"/>
      <c r="H46" s="74"/>
      <c r="I46" s="23"/>
    </row>
    <row r="47" spans="1:9" ht="22.5" customHeight="1" thickBot="1">
      <c r="A47" s="61"/>
      <c r="B47" s="107" t="s">
        <v>88</v>
      </c>
      <c r="C47" s="108"/>
      <c r="D47" s="108"/>
      <c r="E47" s="109"/>
      <c r="F47" s="110"/>
      <c r="G47" s="111"/>
      <c r="H47" s="112"/>
      <c r="I47" s="113"/>
    </row>
    <row r="48" spans="1:9" ht="22.5" customHeight="1" thickBot="1">
      <c r="B48" s="114"/>
      <c r="C48" s="114"/>
      <c r="D48" s="114"/>
      <c r="E48" s="115"/>
      <c r="F48" s="114"/>
    </row>
    <row r="49" spans="2:9" ht="22.5" customHeight="1" thickTop="1" thickBot="1">
      <c r="B49" s="237"/>
      <c r="C49" s="116"/>
      <c r="D49" s="117"/>
      <c r="E49" s="116"/>
      <c r="F49" s="116"/>
      <c r="G49" s="116"/>
      <c r="H49" s="117"/>
      <c r="I49" s="117"/>
    </row>
    <row r="50" spans="2:9" ht="22.5" customHeight="1" thickTop="1" thickBot="1">
      <c r="B50" s="114"/>
      <c r="C50" s="114"/>
      <c r="D50" s="114"/>
      <c r="E50" s="115"/>
      <c r="F50" s="114"/>
    </row>
    <row r="51" spans="2:9" ht="22.5" customHeight="1" thickBot="1">
      <c r="B51" s="118" t="s">
        <v>42</v>
      </c>
      <c r="C51" s="119"/>
      <c r="D51" s="119"/>
      <c r="E51" s="120"/>
      <c r="F51" s="45"/>
      <c r="G51" s="46"/>
      <c r="H51" s="46"/>
      <c r="I51" s="47"/>
    </row>
    <row r="52" spans="2:9" ht="22.5" customHeight="1">
      <c r="B52" s="114"/>
      <c r="C52" s="114"/>
      <c r="D52" s="114"/>
      <c r="E52" s="115"/>
      <c r="F52" s="114"/>
    </row>
    <row r="53" spans="2:9" ht="18" customHeight="1" thickBot="1">
      <c r="B53" s="238">
        <f>'worksheet zaterdag'!H6</f>
        <v>43145</v>
      </c>
      <c r="C53" s="121"/>
      <c r="D53" s="121"/>
      <c r="E53" s="122"/>
      <c r="F53" s="123"/>
      <c r="G53" s="51"/>
      <c r="H53" s="51"/>
      <c r="I53" s="51"/>
    </row>
    <row r="54" spans="2:9" ht="22.5" customHeight="1" thickBot="1">
      <c r="B54" s="124" t="s">
        <v>89</v>
      </c>
      <c r="C54" s="125" t="s">
        <v>44</v>
      </c>
      <c r="D54" s="125" t="s">
        <v>45</v>
      </c>
      <c r="E54" s="126"/>
      <c r="F54" s="127"/>
      <c r="G54" s="128" t="s">
        <v>47</v>
      </c>
      <c r="H54" s="128" t="s">
        <v>48</v>
      </c>
      <c r="I54" s="129" t="s">
        <v>49</v>
      </c>
    </row>
    <row r="55" spans="2:9" ht="22.5" customHeight="1">
      <c r="B55" s="62" t="s">
        <v>90</v>
      </c>
      <c r="C55" s="130"/>
      <c r="D55" s="130"/>
      <c r="E55" s="64">
        <v>735</v>
      </c>
      <c r="F55" s="65"/>
      <c r="G55" s="66"/>
      <c r="H55" s="67"/>
      <c r="I55" s="68"/>
    </row>
    <row r="56" spans="2:9" ht="22.5" customHeight="1">
      <c r="B56" s="69" t="s">
        <v>91</v>
      </c>
      <c r="C56" s="81"/>
      <c r="D56" s="81"/>
      <c r="E56" s="71">
        <v>241</v>
      </c>
      <c r="F56" s="72"/>
      <c r="G56" s="66"/>
      <c r="H56" s="74"/>
      <c r="I56" s="23"/>
    </row>
    <row r="57" spans="2:9" ht="22.5" customHeight="1">
      <c r="B57" s="93" t="s">
        <v>92</v>
      </c>
      <c r="C57" s="131"/>
      <c r="D57" s="98"/>
      <c r="E57" s="71">
        <v>506</v>
      </c>
      <c r="F57" s="72"/>
      <c r="G57" s="66"/>
      <c r="H57" s="74"/>
      <c r="I57" s="23"/>
    </row>
    <row r="58" spans="2:9" ht="22.5" customHeight="1">
      <c r="B58" s="69" t="s">
        <v>93</v>
      </c>
      <c r="C58" s="81"/>
      <c r="D58" s="81"/>
      <c r="E58" s="71">
        <v>359</v>
      </c>
      <c r="F58" s="72"/>
      <c r="G58" s="73"/>
      <c r="H58" s="74"/>
      <c r="I58" s="23"/>
    </row>
    <row r="59" spans="2:9" ht="22.5" customHeight="1">
      <c r="B59" s="69" t="s">
        <v>94</v>
      </c>
      <c r="C59" s="81"/>
      <c r="D59" s="81"/>
      <c r="E59" s="71">
        <v>461</v>
      </c>
      <c r="F59" s="72"/>
      <c r="G59" s="78"/>
      <c r="H59" s="79"/>
      <c r="I59" s="23"/>
    </row>
    <row r="60" spans="2:9" ht="22.5" customHeight="1">
      <c r="B60" s="69" t="s">
        <v>95</v>
      </c>
      <c r="C60" s="81"/>
      <c r="D60" s="81"/>
      <c r="E60" s="71">
        <v>209</v>
      </c>
      <c r="F60" s="72"/>
      <c r="G60" s="132"/>
      <c r="H60" s="79"/>
      <c r="I60" s="23"/>
    </row>
    <row r="61" spans="2:9" ht="22.5" customHeight="1">
      <c r="B61" s="69" t="s">
        <v>96</v>
      </c>
      <c r="C61" s="81"/>
      <c r="D61" s="81"/>
      <c r="E61" s="71">
        <v>312</v>
      </c>
      <c r="F61" s="72"/>
      <c r="G61" s="66"/>
      <c r="H61" s="74"/>
      <c r="I61" s="23"/>
    </row>
    <row r="62" spans="2:9" ht="22.5" customHeight="1">
      <c r="B62" s="69" t="s">
        <v>97</v>
      </c>
      <c r="C62" s="81"/>
      <c r="D62" s="81"/>
      <c r="E62" s="71">
        <v>204</v>
      </c>
      <c r="F62" s="83"/>
      <c r="G62" s="84"/>
      <c r="H62" s="85"/>
      <c r="I62" s="86"/>
    </row>
    <row r="63" spans="2:9" ht="22.5" customHeight="1">
      <c r="B63" s="69" t="s">
        <v>98</v>
      </c>
      <c r="C63" s="81"/>
      <c r="D63" s="81"/>
      <c r="E63" s="71">
        <v>547</v>
      </c>
      <c r="F63" s="72"/>
      <c r="G63" s="66"/>
      <c r="H63" s="74"/>
      <c r="I63" s="23"/>
    </row>
    <row r="64" spans="2:9" ht="22.5" customHeight="1">
      <c r="B64" s="69" t="s">
        <v>99</v>
      </c>
      <c r="C64" s="70"/>
      <c r="D64" s="70"/>
      <c r="E64" s="71">
        <v>238</v>
      </c>
      <c r="F64" s="72"/>
      <c r="G64" s="73"/>
      <c r="H64" s="74"/>
      <c r="I64" s="23"/>
    </row>
    <row r="65" spans="2:9" ht="22.5" customHeight="1">
      <c r="B65" s="69" t="s">
        <v>100</v>
      </c>
      <c r="C65" s="81"/>
      <c r="D65" s="81"/>
      <c r="E65" s="71">
        <v>276</v>
      </c>
      <c r="F65" s="72"/>
      <c r="G65" s="78"/>
      <c r="H65" s="91"/>
      <c r="I65" s="23"/>
    </row>
    <row r="66" spans="2:9" ht="22.5" customHeight="1">
      <c r="B66" s="69" t="s">
        <v>101</v>
      </c>
      <c r="C66" s="81"/>
      <c r="D66" s="81"/>
      <c r="E66" s="71">
        <v>546</v>
      </c>
      <c r="F66" s="72"/>
      <c r="G66" s="73"/>
      <c r="H66" s="74"/>
      <c r="I66" s="23"/>
    </row>
    <row r="67" spans="2:9" ht="22.5" customHeight="1">
      <c r="B67" s="69" t="s">
        <v>102</v>
      </c>
      <c r="C67" s="81"/>
      <c r="D67" s="81"/>
      <c r="E67" s="71">
        <v>568</v>
      </c>
      <c r="F67" s="72"/>
      <c r="G67" s="73"/>
      <c r="H67" s="74"/>
      <c r="I67" s="23"/>
    </row>
    <row r="68" spans="2:9" ht="22.5" customHeight="1">
      <c r="B68" s="69" t="s">
        <v>103</v>
      </c>
      <c r="C68" s="81"/>
      <c r="D68" s="81"/>
      <c r="E68" s="71">
        <v>727</v>
      </c>
      <c r="F68" s="83"/>
      <c r="G68" s="84"/>
      <c r="H68" s="85"/>
      <c r="I68" s="86"/>
    </row>
    <row r="69" spans="2:9" ht="22.5" customHeight="1">
      <c r="B69" s="93" t="s">
        <v>104</v>
      </c>
      <c r="C69" s="131"/>
      <c r="D69" s="98"/>
      <c r="E69" s="71">
        <v>516</v>
      </c>
      <c r="F69" s="83"/>
      <c r="G69" s="73"/>
      <c r="H69" s="85"/>
      <c r="I69" s="86"/>
    </row>
    <row r="70" spans="2:9" ht="22.5" customHeight="1">
      <c r="B70" s="93" t="s">
        <v>105</v>
      </c>
      <c r="C70" s="98"/>
      <c r="D70" s="97"/>
      <c r="E70" s="71">
        <v>514</v>
      </c>
      <c r="F70" s="72"/>
      <c r="G70" s="73"/>
      <c r="H70" s="74"/>
      <c r="I70" s="23"/>
    </row>
    <row r="71" spans="2:9" ht="22.5" customHeight="1">
      <c r="B71" s="69" t="s">
        <v>106</v>
      </c>
      <c r="C71" s="81"/>
      <c r="D71" s="81"/>
      <c r="E71" s="71">
        <v>531</v>
      </c>
      <c r="F71" s="72"/>
      <c r="G71" s="73"/>
      <c r="H71" s="17"/>
      <c r="I71" s="23"/>
    </row>
    <row r="72" spans="2:9" ht="22.5" customHeight="1">
      <c r="B72" s="69" t="s">
        <v>107</v>
      </c>
      <c r="C72" s="81"/>
      <c r="D72" s="81"/>
      <c r="E72" s="71">
        <v>642</v>
      </c>
      <c r="F72" s="83"/>
      <c r="G72" s="27"/>
      <c r="H72" s="17"/>
      <c r="I72" s="23"/>
    </row>
    <row r="73" spans="2:9" ht="22.5" customHeight="1">
      <c r="B73" s="69" t="s">
        <v>108</v>
      </c>
      <c r="C73" s="81"/>
      <c r="D73" s="81"/>
      <c r="E73" s="71">
        <v>41</v>
      </c>
      <c r="F73" s="133"/>
      <c r="G73" s="27"/>
      <c r="H73" s="17"/>
      <c r="I73" s="23"/>
    </row>
    <row r="74" spans="2:9" ht="22.5" customHeight="1">
      <c r="B74" s="69" t="s">
        <v>109</v>
      </c>
      <c r="C74" s="81"/>
      <c r="D74" s="81"/>
      <c r="E74" s="71">
        <v>915</v>
      </c>
      <c r="F74" s="133"/>
      <c r="G74" s="27"/>
      <c r="H74" s="17"/>
      <c r="I74" s="23"/>
    </row>
    <row r="75" spans="2:9" ht="22.5" customHeight="1">
      <c r="B75" s="69" t="s">
        <v>110</v>
      </c>
      <c r="C75" s="69"/>
      <c r="D75" s="81"/>
      <c r="E75" s="71">
        <v>369</v>
      </c>
      <c r="F75" s="72"/>
      <c r="G75" s="73"/>
      <c r="H75" s="17"/>
      <c r="I75" s="23"/>
    </row>
    <row r="76" spans="2:9" ht="22.5" customHeight="1">
      <c r="B76" s="92" t="s">
        <v>111</v>
      </c>
      <c r="C76" s="69"/>
      <c r="D76" s="81"/>
      <c r="E76" s="71">
        <v>822</v>
      </c>
      <c r="F76" s="72"/>
      <c r="G76" s="73"/>
      <c r="H76" s="17"/>
      <c r="I76" s="23"/>
    </row>
    <row r="77" spans="2:9" ht="22.5" customHeight="1">
      <c r="B77" s="69" t="s">
        <v>112</v>
      </c>
      <c r="C77" s="69"/>
      <c r="D77" s="81"/>
      <c r="E77" s="71">
        <v>614</v>
      </c>
      <c r="F77" s="72"/>
      <c r="G77" s="73"/>
      <c r="H77" s="17"/>
      <c r="I77" s="23"/>
    </row>
    <row r="78" spans="2:9" ht="22.5" customHeight="1">
      <c r="B78" s="69" t="s">
        <v>113</v>
      </c>
      <c r="C78" s="81"/>
      <c r="D78" s="81"/>
      <c r="E78" s="71">
        <v>543</v>
      </c>
      <c r="F78" s="72"/>
      <c r="G78" s="27"/>
      <c r="H78" s="17"/>
      <c r="I78" s="23"/>
    </row>
    <row r="79" spans="2:9" ht="22.5" customHeight="1">
      <c r="B79" s="93" t="s">
        <v>114</v>
      </c>
      <c r="C79" s="97"/>
      <c r="D79" s="98"/>
      <c r="E79" s="71">
        <v>512</v>
      </c>
      <c r="F79" s="72"/>
      <c r="G79" s="78"/>
      <c r="H79" s="79"/>
      <c r="I79" s="23"/>
    </row>
    <row r="80" spans="2:9" ht="22.5" customHeight="1">
      <c r="B80" s="69" t="s">
        <v>115</v>
      </c>
      <c r="C80" s="81"/>
      <c r="D80" s="81"/>
      <c r="E80" s="71">
        <v>355</v>
      </c>
      <c r="F80" s="72"/>
      <c r="G80" s="27"/>
      <c r="H80" s="17"/>
      <c r="I80" s="23"/>
    </row>
    <row r="81" spans="2:9" ht="22.5" customHeight="1">
      <c r="B81" s="69" t="s">
        <v>116</v>
      </c>
      <c r="C81" s="81"/>
      <c r="D81" s="81"/>
      <c r="E81" s="71">
        <v>610</v>
      </c>
      <c r="F81" s="72"/>
      <c r="G81" s="27"/>
      <c r="H81" s="17"/>
      <c r="I81" s="23"/>
    </row>
    <row r="82" spans="2:9" ht="22.5" customHeight="1">
      <c r="B82" s="69" t="s">
        <v>117</v>
      </c>
      <c r="C82" s="134"/>
      <c r="D82" s="134"/>
      <c r="E82" s="101">
        <v>323</v>
      </c>
      <c r="F82" s="72"/>
      <c r="G82" s="135"/>
      <c r="H82" s="19"/>
      <c r="I82" s="104"/>
    </row>
    <row r="83" spans="2:9" ht="22.5" customHeight="1">
      <c r="B83" s="76" t="s">
        <v>118</v>
      </c>
      <c r="C83" s="136"/>
      <c r="D83" s="137"/>
      <c r="E83" s="101">
        <v>395</v>
      </c>
      <c r="F83" s="72"/>
      <c r="G83" s="135"/>
      <c r="H83" s="19"/>
      <c r="I83" s="104"/>
    </row>
    <row r="84" spans="2:9" ht="22.5" customHeight="1">
      <c r="B84" s="76" t="s">
        <v>119</v>
      </c>
      <c r="C84" s="77"/>
      <c r="D84" s="76"/>
      <c r="E84" s="71">
        <v>393</v>
      </c>
      <c r="F84" s="72"/>
      <c r="G84" s="73"/>
      <c r="H84" s="74"/>
      <c r="I84" s="23"/>
    </row>
    <row r="85" spans="2:9" ht="22.5" customHeight="1">
      <c r="B85" s="69" t="s">
        <v>120</v>
      </c>
      <c r="C85" s="70"/>
      <c r="D85" s="70"/>
      <c r="E85" s="71">
        <v>706</v>
      </c>
      <c r="F85" s="72"/>
      <c r="G85" s="73"/>
      <c r="H85" s="74"/>
      <c r="I85" s="23"/>
    </row>
    <row r="86" spans="2:9" ht="22.5" customHeight="1">
      <c r="B86" s="69" t="s">
        <v>121</v>
      </c>
      <c r="C86" s="81"/>
      <c r="D86" s="81"/>
      <c r="E86" s="71">
        <v>140</v>
      </c>
      <c r="F86" s="72"/>
      <c r="G86" s="73"/>
      <c r="H86" s="74"/>
      <c r="I86" s="23"/>
    </row>
    <row r="87" spans="2:9" ht="22.5" customHeight="1">
      <c r="B87" s="69" t="s">
        <v>122</v>
      </c>
      <c r="C87" s="69"/>
      <c r="D87" s="70"/>
      <c r="E87" s="71">
        <v>563</v>
      </c>
      <c r="F87" s="72"/>
      <c r="G87" s="73"/>
      <c r="H87" s="79"/>
      <c r="I87" s="23"/>
    </row>
    <row r="88" spans="2:9" ht="22.5" customHeight="1">
      <c r="B88" s="69" t="s">
        <v>123</v>
      </c>
      <c r="C88" s="81"/>
      <c r="D88" s="81"/>
      <c r="E88" s="71">
        <v>180</v>
      </c>
      <c r="F88" s="72"/>
      <c r="G88" s="73"/>
      <c r="H88" s="74"/>
      <c r="I88" s="23"/>
    </row>
    <row r="89" spans="2:9" ht="22.5" customHeight="1">
      <c r="B89" s="69" t="s">
        <v>124</v>
      </c>
      <c r="C89" s="81"/>
      <c r="D89" s="81"/>
      <c r="E89" s="71">
        <v>965</v>
      </c>
      <c r="F89" s="72"/>
      <c r="G89" s="73"/>
      <c r="H89" s="74"/>
      <c r="I89" s="23"/>
    </row>
    <row r="90" spans="2:9" ht="22.5" customHeight="1">
      <c r="B90" s="69" t="s">
        <v>125</v>
      </c>
      <c r="C90" s="81"/>
      <c r="D90" s="81"/>
      <c r="E90" s="71">
        <v>190</v>
      </c>
      <c r="F90" s="83"/>
      <c r="G90" s="84"/>
      <c r="H90" s="85"/>
      <c r="I90" s="86"/>
    </row>
    <row r="91" spans="2:9" ht="22.5" customHeight="1">
      <c r="B91" s="69" t="s">
        <v>126</v>
      </c>
      <c r="C91" s="81"/>
      <c r="D91" s="81"/>
      <c r="E91" s="71">
        <v>730</v>
      </c>
      <c r="F91" s="72"/>
      <c r="G91" s="73"/>
      <c r="H91" s="74"/>
      <c r="I91" s="23"/>
    </row>
    <row r="92" spans="2:9" ht="22.5" customHeight="1">
      <c r="B92" s="69" t="s">
        <v>127</v>
      </c>
      <c r="C92" s="81"/>
      <c r="D92" s="81"/>
      <c r="E92" s="71">
        <v>283</v>
      </c>
      <c r="F92" s="72"/>
      <c r="G92" s="73"/>
      <c r="H92" s="74"/>
      <c r="I92" s="23"/>
    </row>
    <row r="93" spans="2:9" ht="22.5" customHeight="1">
      <c r="B93" s="69" t="s">
        <v>128</v>
      </c>
      <c r="C93" s="81"/>
      <c r="D93" s="81"/>
      <c r="E93" s="71">
        <v>57</v>
      </c>
      <c r="F93" s="72"/>
      <c r="G93" s="78"/>
      <c r="H93" s="91"/>
      <c r="I93" s="23"/>
    </row>
    <row r="94" spans="2:9" ht="22.5" customHeight="1">
      <c r="B94" s="69" t="s">
        <v>129</v>
      </c>
      <c r="C94" s="81"/>
      <c r="D94" s="81"/>
      <c r="E94" s="71">
        <v>692</v>
      </c>
      <c r="F94" s="72"/>
      <c r="G94" s="73"/>
      <c r="H94" s="74"/>
      <c r="I94" s="23"/>
    </row>
    <row r="95" spans="2:9" ht="22.5" customHeight="1">
      <c r="B95" s="96" t="s">
        <v>130</v>
      </c>
      <c r="C95" s="134"/>
      <c r="D95" s="134"/>
      <c r="E95" s="101"/>
      <c r="F95" s="102"/>
      <c r="G95" s="103"/>
      <c r="H95" s="138"/>
      <c r="I95" s="104"/>
    </row>
    <row r="96" spans="2:9" ht="22.5" customHeight="1" thickBot="1">
      <c r="B96" s="139" t="s">
        <v>131</v>
      </c>
      <c r="C96" s="140"/>
      <c r="D96" s="140"/>
      <c r="E96" s="109">
        <v>525</v>
      </c>
      <c r="F96" s="107"/>
      <c r="G96" s="111"/>
      <c r="H96" s="112"/>
      <c r="I96" s="18"/>
    </row>
    <row r="97" spans="2:9" ht="22.5" customHeight="1" thickBot="1">
      <c r="B97" s="114"/>
      <c r="C97" s="114"/>
      <c r="D97" s="114"/>
      <c r="E97" s="115"/>
      <c r="F97" s="141"/>
    </row>
    <row r="98" spans="2:9" ht="22.5" customHeight="1" thickTop="1" thickBot="1">
      <c r="B98" s="237"/>
      <c r="C98" s="116"/>
      <c r="D98" s="117"/>
      <c r="E98" s="116"/>
      <c r="F98" s="116"/>
      <c r="G98" s="116"/>
      <c r="H98" s="117"/>
      <c r="I98" s="117"/>
    </row>
    <row r="99" spans="2:9" ht="22.5" customHeight="1" thickTop="1" thickBot="1">
      <c r="B99" s="114"/>
      <c r="C99" s="114"/>
      <c r="D99" s="114"/>
      <c r="E99" s="115"/>
      <c r="F99" s="141"/>
    </row>
    <row r="100" spans="2:9" ht="22.5" customHeight="1" thickBot="1">
      <c r="B100" s="118" t="s">
        <v>42</v>
      </c>
      <c r="C100" s="119"/>
      <c r="D100" s="119"/>
      <c r="E100" s="120"/>
      <c r="F100" s="45"/>
      <c r="G100" s="46"/>
      <c r="H100" s="46"/>
      <c r="I100" s="47"/>
    </row>
    <row r="101" spans="2:9" ht="21.75" customHeight="1">
      <c r="B101" s="114"/>
      <c r="C101" s="114"/>
      <c r="D101" s="114"/>
      <c r="E101" s="115"/>
      <c r="F101" s="141"/>
    </row>
    <row r="102" spans="2:9" ht="18.75" customHeight="1" thickBot="1">
      <c r="B102" s="238">
        <f>'worksheet zaterdag'!H6</f>
        <v>43145</v>
      </c>
      <c r="C102" s="121"/>
      <c r="D102" s="121"/>
      <c r="E102" s="122"/>
      <c r="F102" s="141"/>
      <c r="G102" s="51"/>
      <c r="H102" s="51"/>
      <c r="I102" s="51"/>
    </row>
    <row r="103" spans="2:9" ht="22.5" customHeight="1" thickBot="1">
      <c r="B103" s="124" t="s">
        <v>132</v>
      </c>
      <c r="C103" s="125" t="s">
        <v>44</v>
      </c>
      <c r="D103" s="125" t="s">
        <v>45</v>
      </c>
      <c r="E103" s="126"/>
      <c r="F103" s="127"/>
      <c r="G103" s="128" t="s">
        <v>47</v>
      </c>
      <c r="H103" s="128" t="s">
        <v>48</v>
      </c>
      <c r="I103" s="129" t="s">
        <v>49</v>
      </c>
    </row>
    <row r="104" spans="2:9" ht="22.5" customHeight="1">
      <c r="B104" s="62" t="s">
        <v>133</v>
      </c>
      <c r="C104" s="114"/>
      <c r="D104" s="130"/>
      <c r="E104" s="64">
        <v>264</v>
      </c>
      <c r="F104" s="65"/>
      <c r="G104" s="66"/>
      <c r="H104" s="67"/>
      <c r="I104" s="68"/>
    </row>
    <row r="105" spans="2:9" ht="22.5" customHeight="1">
      <c r="B105" s="69" t="s">
        <v>134</v>
      </c>
      <c r="C105" s="81"/>
      <c r="D105" s="130"/>
      <c r="E105" s="71">
        <v>473</v>
      </c>
      <c r="F105" s="72"/>
      <c r="G105" s="73"/>
      <c r="H105" s="74"/>
      <c r="I105" s="23"/>
    </row>
    <row r="106" spans="2:9" ht="22.5" customHeight="1">
      <c r="B106" s="69" t="s">
        <v>135</v>
      </c>
      <c r="C106" s="81"/>
      <c r="D106" s="81"/>
      <c r="E106" s="71">
        <v>439</v>
      </c>
      <c r="F106" s="72"/>
      <c r="G106" s="73"/>
      <c r="H106" s="74"/>
      <c r="I106" s="23"/>
    </row>
    <row r="107" spans="2:9" ht="22.5" customHeight="1">
      <c r="B107" s="69" t="s">
        <v>136</v>
      </c>
      <c r="C107" s="142"/>
      <c r="D107" s="142"/>
      <c r="E107" s="71">
        <v>644</v>
      </c>
      <c r="F107" s="72"/>
      <c r="G107" s="73"/>
      <c r="H107" s="74"/>
      <c r="I107" s="23"/>
    </row>
    <row r="108" spans="2:9" ht="22.5" customHeight="1">
      <c r="B108" s="69" t="s">
        <v>137</v>
      </c>
      <c r="C108" s="98"/>
      <c r="D108" s="97"/>
      <c r="E108" s="71">
        <v>511</v>
      </c>
      <c r="F108" s="72"/>
      <c r="G108" s="73"/>
      <c r="H108" s="91"/>
      <c r="I108" s="23"/>
    </row>
    <row r="109" spans="2:9" ht="22.5" customHeight="1">
      <c r="B109" s="69" t="s">
        <v>138</v>
      </c>
      <c r="C109" s="81"/>
      <c r="D109" s="81"/>
      <c r="E109" s="71">
        <v>328</v>
      </c>
      <c r="F109" s="72"/>
      <c r="G109" s="78"/>
      <c r="H109" s="79"/>
      <c r="I109" s="23"/>
    </row>
    <row r="110" spans="2:9" ht="22.5" customHeight="1">
      <c r="B110" s="69" t="s">
        <v>139</v>
      </c>
      <c r="C110" s="69"/>
      <c r="D110" s="70"/>
      <c r="E110" s="71">
        <v>165</v>
      </c>
      <c r="F110" s="72"/>
      <c r="G110" s="73"/>
      <c r="H110" s="74"/>
      <c r="I110" s="23"/>
    </row>
    <row r="111" spans="2:9" ht="22.5" customHeight="1">
      <c r="B111" s="69" t="s">
        <v>140</v>
      </c>
      <c r="C111" s="81"/>
      <c r="D111" s="81"/>
      <c r="E111" s="71">
        <v>166</v>
      </c>
      <c r="F111" s="72"/>
      <c r="G111" s="73"/>
      <c r="H111" s="74"/>
      <c r="I111" s="23"/>
    </row>
    <row r="112" spans="2:9" ht="22.5" customHeight="1">
      <c r="B112" s="76" t="s">
        <v>141</v>
      </c>
      <c r="C112" s="77"/>
      <c r="D112" s="76"/>
      <c r="E112" s="71">
        <v>401</v>
      </c>
      <c r="F112" s="72"/>
      <c r="G112" s="73"/>
      <c r="H112" s="74"/>
      <c r="I112" s="23"/>
    </row>
    <row r="113" spans="2:9" ht="22.5" customHeight="1">
      <c r="B113" s="69" t="s">
        <v>142</v>
      </c>
      <c r="C113" s="81"/>
      <c r="D113" s="69"/>
      <c r="E113" s="71">
        <v>324</v>
      </c>
      <c r="F113" s="72"/>
      <c r="G113" s="73"/>
      <c r="H113" s="91"/>
      <c r="I113" s="23"/>
    </row>
    <row r="114" spans="2:9" ht="22.5" customHeight="1">
      <c r="B114" s="69" t="s">
        <v>143</v>
      </c>
      <c r="C114" s="81"/>
      <c r="D114" s="69"/>
      <c r="E114" s="71">
        <v>279</v>
      </c>
      <c r="F114" s="72"/>
      <c r="G114" s="73"/>
      <c r="H114" s="74"/>
      <c r="I114" s="23"/>
    </row>
    <row r="115" spans="2:9" ht="22.5" customHeight="1">
      <c r="B115" s="69" t="s">
        <v>144</v>
      </c>
      <c r="C115" s="81"/>
      <c r="D115" s="81"/>
      <c r="E115" s="71">
        <v>479</v>
      </c>
      <c r="F115" s="72"/>
      <c r="G115" s="73"/>
      <c r="H115" s="74"/>
      <c r="I115" s="23"/>
    </row>
    <row r="116" spans="2:9" ht="22.5" customHeight="1">
      <c r="B116" s="69" t="s">
        <v>145</v>
      </c>
      <c r="C116" s="81"/>
      <c r="D116" s="81"/>
      <c r="E116" s="71">
        <v>864</v>
      </c>
      <c r="F116" s="72"/>
      <c r="G116" s="73"/>
      <c r="H116" s="74"/>
      <c r="I116" s="23"/>
    </row>
    <row r="117" spans="2:9" ht="22.5" customHeight="1">
      <c r="B117" s="69" t="s">
        <v>146</v>
      </c>
      <c r="C117" s="70"/>
      <c r="D117" s="69"/>
      <c r="E117" s="71">
        <v>466</v>
      </c>
      <c r="F117" s="72"/>
      <c r="G117" s="73"/>
      <c r="H117" s="74"/>
      <c r="I117" s="23"/>
    </row>
    <row r="118" spans="2:9" ht="22.5" customHeight="1">
      <c r="B118" s="69" t="s">
        <v>147</v>
      </c>
      <c r="C118" s="81"/>
      <c r="D118" s="81"/>
      <c r="E118" s="82">
        <v>184</v>
      </c>
      <c r="F118" s="83"/>
      <c r="G118" s="84"/>
      <c r="H118" s="85"/>
      <c r="I118" s="86"/>
    </row>
    <row r="119" spans="2:9" ht="22.5" customHeight="1">
      <c r="B119" s="69" t="s">
        <v>148</v>
      </c>
      <c r="C119" s="69"/>
      <c r="D119" s="81"/>
      <c r="E119" s="71">
        <v>528</v>
      </c>
      <c r="F119" s="72"/>
      <c r="G119" s="73"/>
      <c r="H119" s="17"/>
      <c r="I119" s="23"/>
    </row>
    <row r="120" spans="2:9" ht="22.5" customHeight="1">
      <c r="B120" s="143" t="s">
        <v>149</v>
      </c>
      <c r="C120" s="144"/>
      <c r="D120" s="145"/>
      <c r="E120" s="71">
        <v>549</v>
      </c>
      <c r="F120" s="72"/>
      <c r="G120" s="27"/>
      <c r="H120" s="17"/>
      <c r="I120" s="23"/>
    </row>
    <row r="121" spans="2:9" ht="22.5" customHeight="1">
      <c r="B121" s="146" t="s">
        <v>150</v>
      </c>
      <c r="C121" s="146"/>
      <c r="D121" s="147"/>
      <c r="E121" s="64">
        <v>827</v>
      </c>
      <c r="F121" s="65"/>
      <c r="G121" s="30"/>
      <c r="H121" s="20"/>
      <c r="I121" s="68"/>
    </row>
    <row r="122" spans="2:9" ht="22.5" customHeight="1">
      <c r="B122" s="97" t="s">
        <v>151</v>
      </c>
      <c r="C122" s="98"/>
      <c r="D122" s="98"/>
      <c r="E122" s="71">
        <v>978</v>
      </c>
      <c r="F122" s="65"/>
      <c r="G122" s="30"/>
      <c r="H122" s="20"/>
      <c r="I122" s="68"/>
    </row>
    <row r="123" spans="2:9" ht="22.5" customHeight="1">
      <c r="B123" s="62" t="s">
        <v>152</v>
      </c>
      <c r="C123" s="130"/>
      <c r="D123" s="130"/>
      <c r="E123" s="64">
        <v>343</v>
      </c>
      <c r="F123" s="65"/>
      <c r="G123" s="66"/>
      <c r="H123" s="20"/>
      <c r="I123" s="68"/>
    </row>
    <row r="124" spans="2:9" ht="22.5" customHeight="1">
      <c r="B124" s="69" t="s">
        <v>153</v>
      </c>
      <c r="C124" s="130"/>
      <c r="D124" s="130"/>
      <c r="E124" s="71">
        <v>790</v>
      </c>
      <c r="F124" s="65"/>
      <c r="G124" s="66"/>
      <c r="H124" s="20"/>
      <c r="I124" s="68"/>
    </row>
    <row r="125" spans="2:9" ht="22.5" customHeight="1">
      <c r="B125" s="69" t="s">
        <v>154</v>
      </c>
      <c r="C125" s="81"/>
      <c r="D125" s="81"/>
      <c r="E125" s="71">
        <v>535</v>
      </c>
      <c r="F125" s="72"/>
      <c r="G125" s="73"/>
      <c r="H125" s="17"/>
      <c r="I125" s="23"/>
    </row>
    <row r="126" spans="2:9" ht="22.5" customHeight="1">
      <c r="B126" s="69" t="s">
        <v>155</v>
      </c>
      <c r="C126" s="69"/>
      <c r="D126" s="81"/>
      <c r="E126" s="71">
        <v>534</v>
      </c>
      <c r="F126" s="72"/>
      <c r="G126" s="27"/>
      <c r="H126" s="17"/>
      <c r="I126" s="23"/>
    </row>
    <row r="127" spans="2:9" ht="22.5" customHeight="1">
      <c r="B127" s="69" t="s">
        <v>156</v>
      </c>
      <c r="C127" s="81"/>
      <c r="D127" s="81"/>
      <c r="E127" s="71">
        <v>394</v>
      </c>
      <c r="F127" s="72"/>
      <c r="G127" s="27"/>
      <c r="H127" s="17"/>
      <c r="I127" s="23"/>
    </row>
    <row r="128" spans="2:9" ht="22.5" customHeight="1">
      <c r="B128" s="69" t="s">
        <v>157</v>
      </c>
      <c r="C128" s="134"/>
      <c r="D128" s="134"/>
      <c r="E128" s="101">
        <v>293</v>
      </c>
      <c r="F128" s="102"/>
      <c r="G128" s="135"/>
      <c r="H128" s="19"/>
      <c r="I128" s="104"/>
    </row>
    <row r="129" spans="2:9" ht="22.5" customHeight="1">
      <c r="B129" s="93" t="s">
        <v>158</v>
      </c>
      <c r="C129" s="97"/>
      <c r="D129" s="98"/>
      <c r="E129" s="71">
        <v>504</v>
      </c>
      <c r="F129" s="72"/>
      <c r="G129" s="73"/>
      <c r="H129" s="74"/>
      <c r="I129" s="23"/>
    </row>
    <row r="130" spans="2:9" ht="22.5" customHeight="1">
      <c r="B130" s="69" t="s">
        <v>159</v>
      </c>
      <c r="C130" s="69"/>
      <c r="D130" s="81"/>
      <c r="E130" s="71">
        <v>357</v>
      </c>
      <c r="F130" s="72"/>
      <c r="G130" s="73"/>
      <c r="H130" s="74"/>
      <c r="I130" s="23"/>
    </row>
    <row r="131" spans="2:9" ht="22.5" customHeight="1">
      <c r="B131" s="76" t="s">
        <v>160</v>
      </c>
      <c r="C131" s="77"/>
      <c r="D131" s="77"/>
      <c r="E131" s="71">
        <v>346</v>
      </c>
      <c r="F131" s="72"/>
      <c r="G131" s="73"/>
      <c r="H131" s="74"/>
      <c r="I131" s="23"/>
    </row>
    <row r="132" spans="2:9" ht="22.5" customHeight="1">
      <c r="B132" s="69" t="s">
        <v>161</v>
      </c>
      <c r="C132" s="70"/>
      <c r="D132" s="69"/>
      <c r="E132" s="71">
        <v>35</v>
      </c>
      <c r="F132" s="72"/>
      <c r="G132" s="73"/>
      <c r="H132" s="74"/>
      <c r="I132" s="23"/>
    </row>
    <row r="133" spans="2:9" ht="22.5" customHeight="1">
      <c r="B133" s="69" t="s">
        <v>162</v>
      </c>
      <c r="C133" s="70"/>
      <c r="D133" s="69"/>
      <c r="E133" s="71">
        <v>389</v>
      </c>
      <c r="F133" s="72"/>
      <c r="G133" s="73"/>
      <c r="H133" s="74"/>
      <c r="I133" s="23"/>
    </row>
    <row r="134" spans="2:9" ht="22.5" customHeight="1">
      <c r="B134" s="69" t="s">
        <v>163</v>
      </c>
      <c r="C134" s="70"/>
      <c r="D134" s="70"/>
      <c r="E134" s="71">
        <v>75</v>
      </c>
      <c r="F134" s="72"/>
      <c r="G134" s="78"/>
      <c r="H134" s="79"/>
      <c r="I134" s="23"/>
    </row>
    <row r="135" spans="2:9" ht="22.5" customHeight="1">
      <c r="B135" s="69" t="s">
        <v>164</v>
      </c>
      <c r="C135" s="81"/>
      <c r="D135" s="81"/>
      <c r="E135" s="71">
        <v>737</v>
      </c>
      <c r="F135" s="72"/>
      <c r="G135" s="73"/>
      <c r="H135" s="74"/>
      <c r="I135" s="23"/>
    </row>
    <row r="136" spans="2:9" ht="22.5" customHeight="1">
      <c r="B136" s="69" t="s">
        <v>165</v>
      </c>
      <c r="C136" s="81"/>
      <c r="D136" s="81"/>
      <c r="E136" s="71">
        <v>775</v>
      </c>
      <c r="F136" s="72"/>
      <c r="G136" s="73"/>
      <c r="H136" s="74"/>
      <c r="I136" s="23"/>
    </row>
    <row r="137" spans="2:9" ht="22.5" customHeight="1">
      <c r="B137" s="69" t="s">
        <v>166</v>
      </c>
      <c r="C137" s="81"/>
      <c r="D137" s="81"/>
      <c r="E137" s="71">
        <v>592</v>
      </c>
      <c r="F137" s="83"/>
      <c r="G137" s="84"/>
      <c r="H137" s="85"/>
      <c r="I137" s="86"/>
    </row>
    <row r="138" spans="2:9" ht="22.5" customHeight="1">
      <c r="B138" s="69" t="s">
        <v>167</v>
      </c>
      <c r="C138" s="81"/>
      <c r="D138" s="81"/>
      <c r="E138" s="71">
        <v>569</v>
      </c>
      <c r="F138" s="72"/>
      <c r="G138" s="73"/>
      <c r="H138" s="74"/>
      <c r="I138" s="23"/>
    </row>
    <row r="139" spans="2:9" ht="22.5" customHeight="1">
      <c r="B139" s="69" t="s">
        <v>168</v>
      </c>
      <c r="C139" s="81"/>
      <c r="D139" s="81"/>
      <c r="E139" s="71">
        <v>366</v>
      </c>
      <c r="F139" s="72"/>
      <c r="G139" s="73"/>
      <c r="H139" s="74"/>
      <c r="I139" s="23"/>
    </row>
    <row r="140" spans="2:9" ht="22.5" customHeight="1">
      <c r="B140" s="69" t="s">
        <v>169</v>
      </c>
      <c r="C140" s="81"/>
      <c r="D140" s="81"/>
      <c r="E140" s="71">
        <v>317</v>
      </c>
      <c r="F140" s="72"/>
      <c r="G140" s="78"/>
      <c r="H140" s="91"/>
      <c r="I140" s="23"/>
    </row>
    <row r="141" spans="2:9" ht="22.5" customHeight="1">
      <c r="B141" s="69" t="s">
        <v>170</v>
      </c>
      <c r="C141" s="81"/>
      <c r="D141" s="81"/>
      <c r="E141" s="71">
        <v>227</v>
      </c>
      <c r="F141" s="72"/>
      <c r="G141" s="73"/>
      <c r="H141" s="74"/>
      <c r="I141" s="23"/>
    </row>
    <row r="142" spans="2:9" ht="22.5" customHeight="1" thickBot="1">
      <c r="B142" s="107" t="s">
        <v>171</v>
      </c>
      <c r="C142" s="108"/>
      <c r="D142" s="108"/>
      <c r="E142" s="109">
        <v>314</v>
      </c>
      <c r="F142" s="110"/>
      <c r="G142" s="111"/>
      <c r="H142" s="112"/>
      <c r="I142" s="113"/>
    </row>
    <row r="143" spans="2:9" ht="22.5" customHeight="1" thickBot="1">
      <c r="B143" s="114"/>
      <c r="C143" s="114"/>
      <c r="D143" s="114"/>
      <c r="E143" s="115"/>
      <c r="F143" s="114"/>
    </row>
    <row r="144" spans="2:9" ht="22.5" customHeight="1" thickTop="1" thickBot="1">
      <c r="B144" s="237"/>
      <c r="C144" s="116"/>
      <c r="D144" s="117"/>
      <c r="E144" s="116"/>
      <c r="F144" s="116"/>
      <c r="G144" s="116"/>
      <c r="H144" s="117"/>
      <c r="I144" s="117"/>
    </row>
    <row r="145" spans="1:9" ht="22.5" customHeight="1" thickTop="1" thickBot="1">
      <c r="B145" s="114"/>
      <c r="C145" s="114"/>
      <c r="D145" s="114"/>
      <c r="E145" s="115"/>
      <c r="F145" s="114"/>
    </row>
    <row r="146" spans="1:9" ht="22.5" customHeight="1" thickBot="1">
      <c r="B146" s="118" t="s">
        <v>42</v>
      </c>
      <c r="C146" s="119"/>
      <c r="D146" s="119"/>
      <c r="E146" s="120"/>
      <c r="F146" s="45"/>
      <c r="G146" s="46"/>
      <c r="H146" s="46"/>
      <c r="I146" s="47"/>
    </row>
    <row r="147" spans="1:9" ht="9" customHeight="1">
      <c r="B147" s="114"/>
      <c r="C147" s="114"/>
      <c r="D147" s="114"/>
      <c r="E147" s="115"/>
      <c r="F147" s="114"/>
    </row>
    <row r="148" spans="1:9" ht="22.5" customHeight="1" thickBot="1">
      <c r="B148" s="238">
        <f>'worksheet zaterdag'!H6</f>
        <v>43145</v>
      </c>
      <c r="C148" s="121"/>
      <c r="D148" s="121"/>
      <c r="E148" s="122"/>
      <c r="F148" s="123"/>
      <c r="G148" s="51"/>
      <c r="H148" s="51"/>
      <c r="I148" s="51"/>
    </row>
    <row r="149" spans="1:9" ht="22.5" customHeight="1" thickBot="1">
      <c r="B149" s="124" t="s">
        <v>172</v>
      </c>
      <c r="C149" s="125" t="s">
        <v>44</v>
      </c>
      <c r="D149" s="125" t="s">
        <v>45</v>
      </c>
      <c r="E149" s="126"/>
      <c r="F149" s="127"/>
      <c r="G149" s="128" t="s">
        <v>47</v>
      </c>
      <c r="H149" s="128" t="s">
        <v>48</v>
      </c>
      <c r="I149" s="129" t="s">
        <v>49</v>
      </c>
    </row>
    <row r="150" spans="1:9" ht="22.5" customHeight="1">
      <c r="A150" s="61"/>
      <c r="B150" s="62" t="s">
        <v>173</v>
      </c>
      <c r="C150" s="130"/>
      <c r="D150" s="130"/>
      <c r="E150" s="64">
        <v>267</v>
      </c>
      <c r="F150" s="65"/>
      <c r="G150" s="66"/>
      <c r="H150" s="67"/>
      <c r="I150" s="68"/>
    </row>
    <row r="151" spans="1:9" ht="22.5" customHeight="1">
      <c r="A151" s="61"/>
      <c r="B151" s="69" t="s">
        <v>174</v>
      </c>
      <c r="C151" s="70"/>
      <c r="D151" s="70"/>
      <c r="E151" s="71">
        <v>27</v>
      </c>
      <c r="F151" s="72"/>
      <c r="G151" s="73"/>
      <c r="H151" s="74"/>
      <c r="I151" s="23"/>
    </row>
    <row r="152" spans="1:9" ht="22.5" customHeight="1">
      <c r="A152" s="61"/>
      <c r="B152" s="69" t="s">
        <v>175</v>
      </c>
      <c r="C152" s="69"/>
      <c r="D152" s="70"/>
      <c r="E152" s="71">
        <v>734</v>
      </c>
      <c r="F152" s="72"/>
      <c r="G152" s="73"/>
      <c r="H152" s="74"/>
      <c r="I152" s="23"/>
    </row>
    <row r="153" spans="1:9" ht="22.5" customHeight="1">
      <c r="A153" s="61"/>
      <c r="B153" s="69" t="s">
        <v>176</v>
      </c>
      <c r="C153" s="69"/>
      <c r="D153" s="70"/>
      <c r="E153" s="71">
        <v>314</v>
      </c>
      <c r="F153" s="72"/>
      <c r="G153" s="73"/>
      <c r="H153" s="74"/>
      <c r="I153" s="23"/>
    </row>
    <row r="154" spans="1:9" ht="22.5" customHeight="1">
      <c r="A154" s="61"/>
      <c r="B154" s="69" t="s">
        <v>177</v>
      </c>
      <c r="C154" s="70"/>
      <c r="D154" s="70"/>
      <c r="E154" s="71">
        <v>20</v>
      </c>
      <c r="F154" s="72"/>
      <c r="G154" s="73"/>
      <c r="H154" s="74"/>
      <c r="I154" s="23"/>
    </row>
    <row r="155" spans="1:9" ht="22.5" customHeight="1">
      <c r="A155" s="61"/>
      <c r="B155" s="69" t="s">
        <v>178</v>
      </c>
      <c r="C155" s="70"/>
      <c r="D155" s="70"/>
      <c r="E155" s="71">
        <v>484</v>
      </c>
      <c r="F155" s="72"/>
      <c r="G155" s="73"/>
      <c r="H155" s="74"/>
      <c r="I155" s="23"/>
    </row>
    <row r="156" spans="1:9" ht="22.5" customHeight="1">
      <c r="A156" s="61"/>
      <c r="B156" s="76" t="s">
        <v>179</v>
      </c>
      <c r="C156" s="77"/>
      <c r="D156" s="77"/>
      <c r="E156" s="71">
        <v>407</v>
      </c>
      <c r="F156" s="72"/>
      <c r="G156" s="73"/>
      <c r="H156" s="74"/>
      <c r="I156" s="23"/>
    </row>
    <row r="157" spans="1:9" ht="22.5" customHeight="1">
      <c r="A157" s="61"/>
      <c r="B157" s="76" t="s">
        <v>180</v>
      </c>
      <c r="C157" s="77"/>
      <c r="D157" s="77"/>
      <c r="E157" s="71">
        <v>405</v>
      </c>
      <c r="F157" s="72"/>
      <c r="G157" s="73"/>
      <c r="H157" s="74"/>
      <c r="I157" s="23"/>
    </row>
    <row r="158" spans="1:9" ht="22.5" customHeight="1">
      <c r="A158" s="61"/>
      <c r="B158" s="76" t="s">
        <v>181</v>
      </c>
      <c r="C158" s="77"/>
      <c r="D158" s="77"/>
      <c r="E158" s="71">
        <v>835</v>
      </c>
      <c r="F158" s="72"/>
      <c r="G158" s="73"/>
      <c r="H158" s="74"/>
      <c r="I158" s="23"/>
    </row>
    <row r="159" spans="1:9" ht="22.5" customHeight="1">
      <c r="A159" s="61"/>
      <c r="B159" s="69" t="s">
        <v>182</v>
      </c>
      <c r="C159" s="81"/>
      <c r="D159" s="81"/>
      <c r="E159" s="71">
        <v>450</v>
      </c>
      <c r="F159" s="83"/>
      <c r="G159" s="84"/>
      <c r="H159" s="85"/>
      <c r="I159" s="86"/>
    </row>
    <row r="160" spans="1:9" ht="22.5" customHeight="1">
      <c r="A160" s="61"/>
      <c r="B160" s="69" t="s">
        <v>183</v>
      </c>
      <c r="C160" s="69"/>
      <c r="D160" s="70"/>
      <c r="E160" s="71">
        <v>266</v>
      </c>
      <c r="F160" s="72"/>
      <c r="G160" s="27"/>
      <c r="H160" s="17"/>
      <c r="I160" s="23"/>
    </row>
    <row r="161" spans="1:9" ht="22.5" customHeight="1">
      <c r="A161" s="61"/>
      <c r="B161" s="69" t="s">
        <v>184</v>
      </c>
      <c r="C161" s="69"/>
      <c r="D161" s="70"/>
      <c r="E161" s="71">
        <v>787</v>
      </c>
      <c r="F161" s="72"/>
      <c r="G161" s="27"/>
      <c r="H161" s="17"/>
      <c r="I161" s="23"/>
    </row>
    <row r="162" spans="1:9" ht="22.5" customHeight="1">
      <c r="A162" s="61"/>
      <c r="B162" s="69" t="s">
        <v>185</v>
      </c>
      <c r="C162" s="70"/>
      <c r="D162" s="70"/>
      <c r="E162" s="71">
        <v>621</v>
      </c>
      <c r="F162" s="72"/>
      <c r="G162" s="73"/>
      <c r="H162" s="17"/>
      <c r="I162" s="23"/>
    </row>
    <row r="163" spans="1:9" ht="22.5" customHeight="1">
      <c r="A163" s="61"/>
      <c r="B163" s="92" t="s">
        <v>186</v>
      </c>
      <c r="C163" s="70"/>
      <c r="D163" s="70"/>
      <c r="E163" s="71">
        <v>809</v>
      </c>
      <c r="F163" s="72"/>
      <c r="G163" s="73"/>
      <c r="H163" s="17"/>
      <c r="I163" s="23"/>
    </row>
    <row r="164" spans="1:9" ht="22.5" customHeight="1">
      <c r="A164" s="61"/>
      <c r="B164" s="69" t="s">
        <v>187</v>
      </c>
      <c r="C164" s="70"/>
      <c r="D164" s="70"/>
      <c r="E164" s="71">
        <v>882</v>
      </c>
      <c r="F164" s="72"/>
      <c r="G164" s="73"/>
      <c r="H164" s="17"/>
      <c r="I164" s="23"/>
    </row>
    <row r="165" spans="1:9" ht="22.5" customHeight="1">
      <c r="A165" s="61"/>
      <c r="B165" s="69" t="s">
        <v>188</v>
      </c>
      <c r="C165" s="69"/>
      <c r="D165" s="81"/>
      <c r="E165" s="71">
        <v>347</v>
      </c>
      <c r="F165" s="72"/>
      <c r="G165" s="73"/>
      <c r="H165" s="17"/>
      <c r="I165" s="23"/>
    </row>
    <row r="166" spans="1:9" ht="22.5" customHeight="1">
      <c r="A166" s="61"/>
      <c r="B166" s="69" t="s">
        <v>189</v>
      </c>
      <c r="C166" s="81"/>
      <c r="D166" s="81"/>
      <c r="E166" s="71">
        <v>536</v>
      </c>
      <c r="F166" s="72"/>
      <c r="G166" s="27"/>
      <c r="H166" s="17"/>
      <c r="I166" s="23"/>
    </row>
    <row r="167" spans="1:9" ht="22.5" customHeight="1">
      <c r="A167" s="61"/>
      <c r="B167" s="148" t="s">
        <v>190</v>
      </c>
      <c r="C167" s="149"/>
      <c r="D167" s="88"/>
      <c r="E167" s="71">
        <v>529</v>
      </c>
      <c r="F167" s="72"/>
      <c r="G167" s="84"/>
      <c r="H167" s="85"/>
      <c r="I167" s="86"/>
    </row>
    <row r="168" spans="1:9" ht="22.5" customHeight="1">
      <c r="A168" s="61"/>
      <c r="B168" s="69" t="s">
        <v>191</v>
      </c>
      <c r="C168" s="81"/>
      <c r="D168" s="81"/>
      <c r="E168" s="71">
        <v>170</v>
      </c>
      <c r="F168" s="72"/>
      <c r="G168" s="27"/>
      <c r="H168" s="17"/>
      <c r="I168" s="23"/>
    </row>
    <row r="169" spans="1:9" ht="22.5" customHeight="1">
      <c r="A169" s="61"/>
      <c r="B169" s="69" t="s">
        <v>192</v>
      </c>
      <c r="C169" s="100"/>
      <c r="D169" s="100"/>
      <c r="E169" s="101">
        <v>340</v>
      </c>
      <c r="F169" s="102"/>
      <c r="G169" s="135"/>
      <c r="H169" s="19"/>
      <c r="I169" s="104"/>
    </row>
    <row r="170" spans="1:9" ht="22.5" customHeight="1">
      <c r="A170" s="61"/>
      <c r="B170" s="69" t="s">
        <v>193</v>
      </c>
      <c r="C170" s="69"/>
      <c r="D170" s="81"/>
      <c r="E170" s="71">
        <v>508</v>
      </c>
      <c r="F170" s="72"/>
      <c r="G170" s="73"/>
      <c r="H170" s="74"/>
      <c r="I170" s="23"/>
    </row>
    <row r="171" spans="1:9" ht="22.5" customHeight="1">
      <c r="A171" s="61"/>
      <c r="B171" s="69" t="s">
        <v>194</v>
      </c>
      <c r="C171" s="70"/>
      <c r="D171" s="69"/>
      <c r="E171" s="71">
        <v>285</v>
      </c>
      <c r="F171" s="72"/>
      <c r="G171" s="73"/>
      <c r="H171" s="74"/>
      <c r="I171" s="23"/>
    </row>
    <row r="172" spans="1:9" ht="22.5" customHeight="1">
      <c r="A172" s="61"/>
      <c r="B172" s="69" t="s">
        <v>195</v>
      </c>
      <c r="C172" s="81"/>
      <c r="D172" s="81"/>
      <c r="E172" s="71">
        <v>556</v>
      </c>
      <c r="F172" s="72"/>
      <c r="G172" s="73"/>
      <c r="H172" s="74"/>
      <c r="I172" s="23"/>
    </row>
    <row r="173" spans="1:9" ht="22.5" customHeight="1">
      <c r="A173" s="61"/>
      <c r="B173" s="69" t="s">
        <v>196</v>
      </c>
      <c r="C173" s="70"/>
      <c r="D173" s="70"/>
      <c r="E173" s="71">
        <v>628</v>
      </c>
      <c r="F173" s="72"/>
      <c r="G173" s="73"/>
      <c r="H173" s="74"/>
      <c r="I173" s="23"/>
    </row>
    <row r="174" spans="1:9" ht="22.5" customHeight="1">
      <c r="A174" s="61"/>
      <c r="B174" s="69" t="s">
        <v>197</v>
      </c>
      <c r="C174" s="81"/>
      <c r="D174" s="81"/>
      <c r="E174" s="71">
        <v>70</v>
      </c>
      <c r="F174" s="72"/>
      <c r="G174" s="78"/>
      <c r="H174" s="79"/>
      <c r="I174" s="23"/>
    </row>
    <row r="175" spans="1:9" ht="22.5" customHeight="1">
      <c r="A175" s="61"/>
      <c r="B175" s="69" t="s">
        <v>198</v>
      </c>
      <c r="C175" s="70"/>
      <c r="D175" s="70"/>
      <c r="E175" s="71">
        <v>3</v>
      </c>
      <c r="F175" s="72"/>
      <c r="G175" s="73"/>
      <c r="H175" s="74"/>
      <c r="I175" s="23"/>
    </row>
    <row r="176" spans="1:9" ht="22.5" customHeight="1">
      <c r="A176" s="61"/>
      <c r="B176" s="69" t="s">
        <v>199</v>
      </c>
      <c r="C176" s="81"/>
      <c r="D176" s="81"/>
      <c r="E176" s="71">
        <v>242</v>
      </c>
      <c r="F176" s="83"/>
      <c r="G176" s="84"/>
      <c r="H176" s="85"/>
      <c r="I176" s="86"/>
    </row>
    <row r="177" spans="1:9" ht="22.5" customHeight="1">
      <c r="A177" s="61"/>
      <c r="B177" s="69" t="s">
        <v>200</v>
      </c>
      <c r="C177" s="81"/>
      <c r="D177" s="81"/>
      <c r="E177" s="71">
        <v>444</v>
      </c>
      <c r="F177" s="72"/>
      <c r="G177" s="73"/>
      <c r="H177" s="74"/>
      <c r="I177" s="23"/>
    </row>
    <row r="178" spans="1:9" ht="22.5" customHeight="1">
      <c r="A178" s="61"/>
      <c r="B178" s="69" t="s">
        <v>201</v>
      </c>
      <c r="C178" s="81"/>
      <c r="D178" s="81"/>
      <c r="E178" s="71">
        <v>367</v>
      </c>
      <c r="F178" s="72"/>
      <c r="G178" s="73"/>
      <c r="H178" s="74"/>
      <c r="I178" s="23"/>
    </row>
    <row r="179" spans="1:9" ht="22.5" customHeight="1">
      <c r="A179" s="61"/>
      <c r="B179" s="69" t="s">
        <v>202</v>
      </c>
      <c r="C179" s="81"/>
      <c r="D179" s="81"/>
      <c r="E179" s="71">
        <v>685</v>
      </c>
      <c r="F179" s="72"/>
      <c r="G179" s="78"/>
      <c r="H179" s="91"/>
      <c r="I179" s="23"/>
    </row>
    <row r="180" spans="1:9" ht="22.5" customHeight="1">
      <c r="A180" s="61"/>
      <c r="B180" s="69" t="s">
        <v>203</v>
      </c>
      <c r="C180" s="81"/>
      <c r="D180" s="81"/>
      <c r="E180" s="71">
        <v>581</v>
      </c>
      <c r="F180" s="72"/>
      <c r="G180" s="73"/>
      <c r="H180" s="74"/>
      <c r="I180" s="23"/>
    </row>
    <row r="181" spans="1:9" ht="22.5" customHeight="1" thickBot="1">
      <c r="A181" s="61"/>
      <c r="B181" s="107" t="s">
        <v>204</v>
      </c>
      <c r="C181" s="108"/>
      <c r="D181" s="108"/>
      <c r="E181" s="109"/>
      <c r="F181" s="110"/>
      <c r="G181" s="111"/>
      <c r="H181" s="112"/>
      <c r="I181" s="113"/>
    </row>
    <row r="182" spans="1:9" ht="22.5" customHeight="1" thickBot="1">
      <c r="B182" s="150"/>
      <c r="C182" s="150"/>
      <c r="D182" s="150"/>
      <c r="E182" s="120"/>
      <c r="F182" s="151"/>
      <c r="G182" s="152"/>
      <c r="H182" s="152"/>
      <c r="I182" s="153"/>
    </row>
    <row r="183" spans="1:9" ht="22.5" customHeight="1">
      <c r="B183" s="154" t="s">
        <v>205</v>
      </c>
      <c r="C183" s="155"/>
      <c r="D183" s="155"/>
      <c r="E183" s="64">
        <v>216</v>
      </c>
      <c r="F183" s="156"/>
      <c r="G183" s="67"/>
      <c r="H183" s="67"/>
      <c r="I183" s="68"/>
    </row>
    <row r="184" spans="1:9" ht="22.5" customHeight="1">
      <c r="B184" s="69" t="s">
        <v>206</v>
      </c>
      <c r="C184" s="81"/>
      <c r="D184" s="81"/>
      <c r="E184" s="71">
        <v>203</v>
      </c>
      <c r="F184" s="90"/>
      <c r="G184" s="74"/>
      <c r="H184" s="74"/>
      <c r="I184" s="23"/>
    </row>
    <row r="185" spans="1:9" ht="22.5" customHeight="1">
      <c r="B185" s="69" t="s">
        <v>207</v>
      </c>
      <c r="C185" s="70"/>
      <c r="D185" s="70"/>
      <c r="E185" s="71">
        <v>8</v>
      </c>
      <c r="F185" s="83"/>
      <c r="G185" s="85"/>
      <c r="H185" s="85"/>
      <c r="I185" s="86"/>
    </row>
    <row r="186" spans="1:9" ht="22.5" customHeight="1">
      <c r="B186" s="76" t="s">
        <v>208</v>
      </c>
      <c r="C186" s="77"/>
      <c r="D186" s="77"/>
      <c r="E186" s="71">
        <v>378</v>
      </c>
      <c r="F186" s="90"/>
      <c r="G186" s="17"/>
      <c r="H186" s="17"/>
      <c r="I186" s="23"/>
    </row>
    <row r="187" spans="1:9" ht="22.5" customHeight="1">
      <c r="B187" s="69" t="s">
        <v>209</v>
      </c>
      <c r="C187" s="81"/>
      <c r="D187" s="81"/>
      <c r="E187" s="71">
        <v>239</v>
      </c>
      <c r="F187" s="90"/>
      <c r="G187" s="17"/>
      <c r="H187" s="17"/>
      <c r="I187" s="23"/>
    </row>
    <row r="188" spans="1:9" ht="22.5" customHeight="1">
      <c r="B188" s="69" t="s">
        <v>210</v>
      </c>
      <c r="C188" s="81"/>
      <c r="D188" s="81"/>
      <c r="E188" s="71">
        <v>78</v>
      </c>
      <c r="F188" s="90"/>
      <c r="G188" s="17"/>
      <c r="H188" s="17"/>
      <c r="I188" s="23"/>
    </row>
    <row r="189" spans="1:9" ht="22.5" customHeight="1">
      <c r="B189" s="76" t="s">
        <v>211</v>
      </c>
      <c r="C189" s="77"/>
      <c r="D189" s="77"/>
      <c r="E189" s="71">
        <v>322</v>
      </c>
      <c r="F189" s="90"/>
      <c r="G189" s="17"/>
      <c r="H189" s="17"/>
      <c r="I189" s="23"/>
    </row>
    <row r="190" spans="1:9" ht="22.5" customHeight="1">
      <c r="B190" s="69" t="s">
        <v>212</v>
      </c>
      <c r="C190" s="70"/>
      <c r="D190" s="70"/>
      <c r="E190" s="71">
        <v>11</v>
      </c>
      <c r="F190" s="90"/>
      <c r="G190" s="17"/>
      <c r="H190" s="17"/>
      <c r="I190" s="23"/>
    </row>
    <row r="191" spans="1:9" ht="22.5" customHeight="1">
      <c r="B191" s="69" t="s">
        <v>213</v>
      </c>
      <c r="C191" s="100"/>
      <c r="D191" s="100"/>
      <c r="E191" s="101">
        <v>451</v>
      </c>
      <c r="F191" s="157"/>
      <c r="G191" s="19"/>
      <c r="H191" s="19"/>
      <c r="I191" s="104"/>
    </row>
    <row r="192" spans="1:9" ht="22.5" customHeight="1">
      <c r="B192" s="69" t="s">
        <v>214</v>
      </c>
      <c r="C192" s="100"/>
      <c r="D192" s="100"/>
      <c r="E192" s="101">
        <v>732</v>
      </c>
      <c r="F192" s="157"/>
      <c r="G192" s="19"/>
      <c r="H192" s="19"/>
      <c r="I192" s="104"/>
    </row>
    <row r="193" spans="2:9" ht="22.5" customHeight="1">
      <c r="B193" s="69" t="s">
        <v>215</v>
      </c>
      <c r="C193" s="81"/>
      <c r="D193" s="81"/>
      <c r="E193" s="71">
        <v>719</v>
      </c>
      <c r="F193" s="90"/>
      <c r="G193" s="74"/>
      <c r="H193" s="74"/>
      <c r="I193" s="23"/>
    </row>
    <row r="194" spans="2:9" ht="22.5" customHeight="1">
      <c r="B194" s="69" t="s">
        <v>216</v>
      </c>
      <c r="C194" s="81"/>
      <c r="D194" s="81"/>
      <c r="E194" s="71"/>
      <c r="F194" s="158"/>
      <c r="G194" s="74"/>
      <c r="H194" s="74"/>
      <c r="I194" s="23"/>
    </row>
    <row r="195" spans="2:9" ht="22.5" customHeight="1">
      <c r="B195" s="76" t="s">
        <v>217</v>
      </c>
      <c r="C195" s="77"/>
      <c r="D195" s="77"/>
      <c r="E195" s="71">
        <v>390</v>
      </c>
      <c r="F195" s="72"/>
      <c r="G195" s="74"/>
      <c r="H195" s="74"/>
      <c r="I195" s="23"/>
    </row>
    <row r="196" spans="2:9" ht="22.5" customHeight="1">
      <c r="B196" s="136" t="s">
        <v>218</v>
      </c>
      <c r="C196" s="137"/>
      <c r="D196" s="137"/>
      <c r="E196" s="71">
        <v>507</v>
      </c>
      <c r="F196" s="158"/>
      <c r="G196" s="91"/>
      <c r="H196" s="79"/>
      <c r="I196" s="23"/>
    </row>
    <row r="197" spans="2:9" ht="22.5" customHeight="1">
      <c r="B197" s="69" t="s">
        <v>219</v>
      </c>
      <c r="C197" s="70"/>
      <c r="D197" s="70"/>
      <c r="E197" s="71">
        <v>54</v>
      </c>
      <c r="F197" s="158"/>
      <c r="G197" s="74"/>
      <c r="H197" s="74"/>
      <c r="I197" s="23"/>
    </row>
    <row r="198" spans="2:9" ht="22.5" customHeight="1">
      <c r="B198" s="69" t="s">
        <v>220</v>
      </c>
      <c r="C198" s="70"/>
      <c r="D198" s="70"/>
      <c r="E198" s="71">
        <v>215</v>
      </c>
      <c r="F198" s="83"/>
      <c r="G198" s="85"/>
      <c r="H198" s="85"/>
      <c r="I198" s="86"/>
    </row>
    <row r="199" spans="2:9" ht="22.5" customHeight="1" thickBot="1">
      <c r="B199" s="159" t="s">
        <v>221</v>
      </c>
      <c r="C199" s="160"/>
      <c r="D199" s="160"/>
      <c r="E199" s="109">
        <v>258</v>
      </c>
      <c r="F199" s="161"/>
      <c r="G199" s="112"/>
      <c r="H199" s="112"/>
      <c r="I199" s="113"/>
    </row>
    <row r="200" spans="2:9" ht="22.5" customHeight="1" thickBot="1">
      <c r="B200" s="114"/>
      <c r="C200" s="114"/>
      <c r="D200" s="114"/>
      <c r="E200" s="115"/>
      <c r="F200" s="114"/>
    </row>
    <row r="201" spans="2:9" ht="22.5" customHeight="1" thickTop="1" thickBot="1">
      <c r="B201" s="237"/>
      <c r="C201" s="116"/>
      <c r="D201" s="117"/>
      <c r="E201" s="116"/>
      <c r="F201" s="116"/>
      <c r="G201" s="116"/>
      <c r="H201" s="117"/>
      <c r="I201" s="117"/>
    </row>
    <row r="202" spans="2:9" ht="22.5" customHeight="1" thickTop="1" thickBot="1">
      <c r="B202" s="114"/>
      <c r="C202" s="114"/>
      <c r="D202" s="114"/>
      <c r="E202" s="115"/>
      <c r="F202" s="114"/>
    </row>
    <row r="203" spans="2:9" ht="23.25" customHeight="1" thickBot="1">
      <c r="B203" s="118" t="s">
        <v>42</v>
      </c>
      <c r="C203" s="119"/>
      <c r="D203" s="119"/>
      <c r="E203" s="120"/>
      <c r="F203" s="45"/>
      <c r="G203" s="46"/>
      <c r="H203" s="46"/>
      <c r="I203" s="47"/>
    </row>
    <row r="204" spans="2:9" ht="22.5" customHeight="1">
      <c r="B204" s="114"/>
      <c r="C204" s="114"/>
      <c r="D204" s="114"/>
      <c r="E204" s="115"/>
      <c r="F204" s="114"/>
    </row>
    <row r="205" spans="2:9" ht="22.5" customHeight="1" thickBot="1">
      <c r="B205" s="238">
        <f>'worksheet zaterdag'!H6</f>
        <v>43145</v>
      </c>
      <c r="C205" s="121"/>
      <c r="D205" s="121"/>
      <c r="E205" s="122"/>
      <c r="F205" s="123"/>
      <c r="G205" s="51"/>
      <c r="H205" s="51"/>
      <c r="I205" s="51"/>
    </row>
    <row r="206" spans="2:9" ht="22.5" customHeight="1" thickBot="1">
      <c r="B206" s="124" t="s">
        <v>222</v>
      </c>
      <c r="C206" s="125" t="s">
        <v>44</v>
      </c>
      <c r="D206" s="125" t="s">
        <v>45</v>
      </c>
      <c r="E206" s="126"/>
      <c r="F206" s="127"/>
      <c r="G206" s="128" t="s">
        <v>47</v>
      </c>
      <c r="H206" s="128" t="s">
        <v>48</v>
      </c>
      <c r="I206" s="129" t="s">
        <v>49</v>
      </c>
    </row>
    <row r="207" spans="2:9" ht="22.5" customHeight="1">
      <c r="B207" s="62"/>
      <c r="C207" s="63"/>
      <c r="D207" s="63"/>
      <c r="E207" s="235"/>
      <c r="F207" s="202"/>
      <c r="G207" s="203"/>
      <c r="H207" s="203"/>
      <c r="I207" s="236"/>
    </row>
    <row r="208" spans="2:9" ht="22.5" customHeight="1">
      <c r="B208" s="69" t="s">
        <v>223</v>
      </c>
      <c r="C208" s="63"/>
      <c r="D208" s="63"/>
      <c r="E208" s="64">
        <v>138</v>
      </c>
      <c r="F208" s="65"/>
      <c r="G208" s="66"/>
      <c r="H208" s="67"/>
      <c r="I208" s="68"/>
    </row>
    <row r="209" spans="2:12" ht="22.5" customHeight="1">
      <c r="B209" s="69" t="s">
        <v>224</v>
      </c>
      <c r="C209" s="63"/>
      <c r="D209" s="63"/>
      <c r="E209" s="64">
        <v>872</v>
      </c>
      <c r="F209" s="65"/>
      <c r="G209" s="66"/>
      <c r="H209" s="67"/>
      <c r="I209" s="68"/>
    </row>
    <row r="210" spans="2:12" ht="22.5" customHeight="1">
      <c r="B210" s="69" t="s">
        <v>225</v>
      </c>
      <c r="C210" s="63"/>
      <c r="D210" s="63"/>
      <c r="E210" s="71">
        <v>789</v>
      </c>
      <c r="F210" s="65"/>
      <c r="G210" s="66"/>
      <c r="H210" s="67"/>
      <c r="I210" s="68"/>
    </row>
    <row r="211" spans="2:12" ht="22.5" customHeight="1">
      <c r="B211" s="69" t="s">
        <v>226</v>
      </c>
      <c r="C211" s="70"/>
      <c r="D211" s="70"/>
      <c r="E211" s="71">
        <v>463</v>
      </c>
      <c r="F211" s="72"/>
      <c r="G211" s="73"/>
      <c r="H211" s="74"/>
      <c r="I211" s="23"/>
    </row>
    <row r="212" spans="2:12" ht="22.5" customHeight="1">
      <c r="B212" s="69" t="s">
        <v>227</v>
      </c>
      <c r="C212" s="69"/>
      <c r="D212" s="70"/>
      <c r="E212" s="71">
        <v>373</v>
      </c>
      <c r="F212" s="72"/>
      <c r="G212" s="73"/>
      <c r="H212" s="74"/>
      <c r="I212" s="23"/>
    </row>
    <row r="213" spans="2:12" ht="22.5" customHeight="1">
      <c r="B213" s="69" t="s">
        <v>228</v>
      </c>
      <c r="C213" s="70"/>
      <c r="D213" s="70"/>
      <c r="E213" s="71">
        <v>310</v>
      </c>
      <c r="F213" s="72"/>
      <c r="G213" s="78"/>
      <c r="H213" s="79"/>
      <c r="I213" s="23"/>
    </row>
    <row r="214" spans="2:12" ht="22.5" customHeight="1">
      <c r="B214" s="69" t="s">
        <v>229</v>
      </c>
      <c r="C214" s="70"/>
      <c r="D214" s="70"/>
      <c r="E214" s="71">
        <v>146</v>
      </c>
      <c r="F214" s="72"/>
      <c r="G214" s="73"/>
      <c r="H214" s="74"/>
      <c r="I214" s="23"/>
    </row>
    <row r="215" spans="2:12" ht="22.5" customHeight="1">
      <c r="B215" s="69" t="s">
        <v>230</v>
      </c>
      <c r="C215" s="69"/>
      <c r="D215" s="70"/>
      <c r="E215" s="71">
        <v>181</v>
      </c>
      <c r="F215" s="72"/>
      <c r="G215" s="84"/>
      <c r="H215" s="85"/>
      <c r="I215" s="86"/>
    </row>
    <row r="216" spans="2:12" ht="22.5" customHeight="1">
      <c r="B216" s="69" t="s">
        <v>231</v>
      </c>
      <c r="C216" s="69"/>
      <c r="D216" s="70"/>
      <c r="E216" s="71">
        <v>956</v>
      </c>
      <c r="F216" s="164"/>
      <c r="G216" s="73"/>
      <c r="H216" s="74"/>
      <c r="I216" s="23"/>
    </row>
    <row r="217" spans="2:12" ht="22.5" customHeight="1">
      <c r="B217" s="69" t="s">
        <v>232</v>
      </c>
      <c r="C217" s="70"/>
      <c r="D217" s="70"/>
      <c r="E217" s="71">
        <v>278</v>
      </c>
      <c r="F217" s="72"/>
      <c r="G217" s="78"/>
      <c r="H217" s="91"/>
      <c r="I217" s="23"/>
    </row>
    <row r="218" spans="2:12" ht="22.5" customHeight="1">
      <c r="B218" s="69" t="s">
        <v>233</v>
      </c>
      <c r="C218" s="69"/>
      <c r="D218" s="70"/>
      <c r="E218" s="71">
        <v>22</v>
      </c>
      <c r="F218" s="165"/>
      <c r="G218" s="73"/>
      <c r="H218" s="74"/>
      <c r="I218" s="23"/>
    </row>
    <row r="219" spans="2:12" ht="22.5" customHeight="1">
      <c r="B219" s="69" t="s">
        <v>234</v>
      </c>
      <c r="C219" s="69"/>
      <c r="D219" s="70"/>
      <c r="E219" s="71">
        <v>145</v>
      </c>
      <c r="F219" s="83"/>
      <c r="G219" s="84"/>
      <c r="H219" s="85"/>
      <c r="I219" s="86"/>
    </row>
    <row r="220" spans="2:12" ht="22.5" customHeight="1">
      <c r="B220" s="69" t="s">
        <v>235</v>
      </c>
      <c r="C220" s="69"/>
      <c r="D220" s="70"/>
      <c r="E220" s="71">
        <v>307</v>
      </c>
      <c r="F220" s="72"/>
      <c r="G220" s="73"/>
      <c r="H220" s="17"/>
      <c r="I220" s="23"/>
      <c r="L220" s="166"/>
    </row>
    <row r="221" spans="2:12" ht="22.5" customHeight="1">
      <c r="B221" s="69" t="s">
        <v>236</v>
      </c>
      <c r="C221" s="69"/>
      <c r="D221" s="70"/>
      <c r="E221" s="71">
        <v>841</v>
      </c>
      <c r="F221" s="72"/>
      <c r="G221" s="73"/>
      <c r="H221" s="17"/>
      <c r="I221" s="23"/>
      <c r="L221" s="166"/>
    </row>
    <row r="222" spans="2:12" ht="22.5" customHeight="1">
      <c r="B222" s="69" t="s">
        <v>237</v>
      </c>
      <c r="C222" s="70"/>
      <c r="D222" s="70"/>
      <c r="E222" s="71">
        <v>72</v>
      </c>
      <c r="F222" s="72"/>
      <c r="G222" s="73"/>
      <c r="H222" s="17"/>
      <c r="I222" s="23"/>
    </row>
    <row r="223" spans="2:12" ht="22.5" customHeight="1">
      <c r="B223" s="69" t="s">
        <v>238</v>
      </c>
      <c r="C223" s="70"/>
      <c r="D223" s="69"/>
      <c r="E223" s="71">
        <v>731</v>
      </c>
      <c r="F223" s="72"/>
      <c r="G223" s="73"/>
      <c r="H223" s="17"/>
      <c r="I223" s="23"/>
    </row>
    <row r="224" spans="2:12" ht="22.5" customHeight="1">
      <c r="B224" s="69" t="s">
        <v>239</v>
      </c>
      <c r="C224" s="69"/>
      <c r="D224" s="70"/>
      <c r="E224" s="71">
        <v>152</v>
      </c>
      <c r="F224" s="72"/>
      <c r="G224" s="73"/>
      <c r="H224" s="17"/>
      <c r="I224" s="23"/>
    </row>
    <row r="225" spans="2:9" ht="22.5" customHeight="1">
      <c r="B225" s="76" t="s">
        <v>240</v>
      </c>
      <c r="C225" s="77"/>
      <c r="D225" s="77"/>
      <c r="E225" s="71">
        <v>414</v>
      </c>
      <c r="F225" s="72"/>
      <c r="G225" s="73"/>
      <c r="H225" s="17"/>
      <c r="I225" s="23"/>
    </row>
    <row r="226" spans="2:9" ht="22.5" customHeight="1">
      <c r="B226" s="69" t="s">
        <v>241</v>
      </c>
      <c r="C226" s="96"/>
      <c r="D226" s="100"/>
      <c r="E226" s="101">
        <v>420</v>
      </c>
      <c r="F226" s="102"/>
      <c r="G226" s="73"/>
      <c r="H226" s="19"/>
      <c r="I226" s="104"/>
    </row>
    <row r="227" spans="2:9" ht="22.5" customHeight="1">
      <c r="B227" s="69" t="s">
        <v>242</v>
      </c>
      <c r="C227" s="69"/>
      <c r="D227" s="70"/>
      <c r="E227" s="71">
        <v>76</v>
      </c>
      <c r="F227" s="72"/>
      <c r="G227" s="73"/>
      <c r="H227" s="74"/>
      <c r="I227" s="23"/>
    </row>
    <row r="228" spans="2:9" ht="22.5" customHeight="1">
      <c r="B228" s="69" t="s">
        <v>243</v>
      </c>
      <c r="C228" s="70"/>
      <c r="D228" s="70"/>
      <c r="E228" s="71">
        <v>271</v>
      </c>
      <c r="F228" s="72"/>
      <c r="G228" s="73"/>
      <c r="H228" s="74"/>
      <c r="I228" s="23"/>
    </row>
    <row r="229" spans="2:9" ht="22.5" customHeight="1">
      <c r="B229" s="76" t="s">
        <v>244</v>
      </c>
      <c r="C229" s="77"/>
      <c r="D229" s="77"/>
      <c r="E229" s="71">
        <v>411</v>
      </c>
      <c r="F229" s="72"/>
      <c r="G229" s="73"/>
      <c r="H229" s="79"/>
      <c r="I229" s="23"/>
    </row>
    <row r="230" spans="2:9" ht="22.5" customHeight="1">
      <c r="B230" s="69" t="s">
        <v>245</v>
      </c>
      <c r="C230" s="70"/>
      <c r="D230" s="70"/>
      <c r="E230" s="71">
        <v>33</v>
      </c>
      <c r="F230" s="72"/>
      <c r="G230" s="73"/>
      <c r="H230" s="74"/>
      <c r="I230" s="23"/>
    </row>
    <row r="231" spans="2:9" ht="22.5" customHeight="1">
      <c r="B231" s="69" t="s">
        <v>246</v>
      </c>
      <c r="C231" s="70"/>
      <c r="D231" s="70"/>
      <c r="E231" s="71">
        <v>381</v>
      </c>
      <c r="F231" s="72"/>
      <c r="G231" s="73"/>
      <c r="H231" s="74"/>
      <c r="I231" s="23"/>
    </row>
    <row r="232" spans="2:9" ht="22.5" customHeight="1">
      <c r="B232" s="69" t="s">
        <v>247</v>
      </c>
      <c r="C232" s="70"/>
      <c r="D232" s="70"/>
      <c r="E232" s="71">
        <v>428</v>
      </c>
      <c r="F232" s="72"/>
      <c r="G232" s="73"/>
      <c r="H232" s="74"/>
      <c r="I232" s="23"/>
    </row>
    <row r="233" spans="2:9" ht="22.5" customHeight="1">
      <c r="B233" s="69" t="s">
        <v>248</v>
      </c>
      <c r="C233" s="70"/>
      <c r="D233" s="70"/>
      <c r="E233" s="71">
        <v>362</v>
      </c>
      <c r="F233" s="72"/>
      <c r="G233" s="78"/>
      <c r="H233" s="91"/>
      <c r="I233" s="23"/>
    </row>
    <row r="234" spans="2:9" ht="22.5" customHeight="1">
      <c r="B234" s="69" t="s">
        <v>249</v>
      </c>
      <c r="C234" s="70"/>
      <c r="D234" s="70"/>
      <c r="E234" s="71">
        <v>297</v>
      </c>
      <c r="F234" s="72"/>
      <c r="G234" s="73"/>
      <c r="H234" s="74"/>
      <c r="I234" s="23"/>
    </row>
    <row r="235" spans="2:9" ht="22.5" customHeight="1">
      <c r="B235" s="69" t="s">
        <v>250</v>
      </c>
      <c r="C235" s="100"/>
      <c r="D235" s="100"/>
      <c r="E235" s="101">
        <v>261</v>
      </c>
      <c r="F235" s="102"/>
      <c r="G235" s="73"/>
      <c r="H235" s="138"/>
      <c r="I235" s="104"/>
    </row>
    <row r="236" spans="2:9" ht="22.5" customHeight="1" thickBot="1">
      <c r="B236" s="159" t="s">
        <v>251</v>
      </c>
      <c r="C236" s="160"/>
      <c r="D236" s="160"/>
      <c r="E236" s="109"/>
      <c r="F236" s="110"/>
      <c r="G236" s="111"/>
      <c r="H236" s="112"/>
      <c r="I236" s="113"/>
    </row>
    <row r="237" spans="2:9" ht="22.5" customHeight="1" thickBot="1">
      <c r="B237" s="167"/>
      <c r="C237" s="167"/>
      <c r="D237" s="167"/>
      <c r="E237" s="168"/>
      <c r="F237" s="169"/>
      <c r="G237" s="170"/>
      <c r="H237" s="171"/>
      <c r="I237" s="3"/>
    </row>
    <row r="238" spans="2:9" ht="22.5" customHeight="1" thickBot="1">
      <c r="B238" s="172"/>
      <c r="C238" s="172"/>
      <c r="D238" s="172"/>
      <c r="E238" s="173"/>
      <c r="F238" s="174"/>
      <c r="G238" s="175"/>
      <c r="H238" s="175"/>
      <c r="I238" s="176"/>
    </row>
    <row r="239" spans="2:9" ht="22.5" customHeight="1">
      <c r="B239" s="177" t="s">
        <v>252</v>
      </c>
      <c r="C239" s="178"/>
      <c r="D239" s="178"/>
      <c r="E239" s="179">
        <v>5</v>
      </c>
      <c r="F239" s="162"/>
      <c r="G239" s="180"/>
      <c r="H239" s="180"/>
      <c r="I239" s="181"/>
    </row>
    <row r="240" spans="2:9" ht="22.5" customHeight="1">
      <c r="B240" s="76" t="s">
        <v>253</v>
      </c>
      <c r="C240" s="77"/>
      <c r="D240" s="77"/>
      <c r="E240" s="71">
        <v>58</v>
      </c>
      <c r="F240" s="83"/>
      <c r="G240" s="85"/>
      <c r="H240" s="85"/>
      <c r="I240" s="86"/>
    </row>
    <row r="241" spans="2:9" ht="22.5" customHeight="1">
      <c r="B241" s="76" t="s">
        <v>254</v>
      </c>
      <c r="C241" s="77"/>
      <c r="D241" s="77"/>
      <c r="E241" s="71">
        <v>141</v>
      </c>
      <c r="F241" s="90"/>
      <c r="G241" s="17"/>
      <c r="H241" s="17"/>
      <c r="I241" s="23"/>
    </row>
    <row r="242" spans="2:9" ht="22.5" customHeight="1">
      <c r="B242" s="76" t="s">
        <v>255</v>
      </c>
      <c r="C242" s="77"/>
      <c r="D242" s="77"/>
      <c r="E242" s="71">
        <v>149</v>
      </c>
      <c r="F242" s="90"/>
      <c r="G242" s="17"/>
      <c r="H242" s="17"/>
      <c r="I242" s="23"/>
    </row>
    <row r="243" spans="2:9" ht="22.5" customHeight="1">
      <c r="B243" s="69" t="s">
        <v>256</v>
      </c>
      <c r="C243" s="70"/>
      <c r="D243" s="70"/>
      <c r="E243" s="71">
        <v>292</v>
      </c>
      <c r="F243" s="90"/>
      <c r="G243" s="17"/>
      <c r="H243" s="17"/>
      <c r="I243" s="23"/>
    </row>
    <row r="244" spans="2:9" ht="22.5" customHeight="1">
      <c r="B244" s="76" t="s">
        <v>257</v>
      </c>
      <c r="C244" s="77"/>
      <c r="D244" s="77"/>
      <c r="E244" s="71">
        <v>150</v>
      </c>
      <c r="F244" s="90"/>
      <c r="G244" s="17"/>
      <c r="H244" s="17"/>
      <c r="I244" s="23"/>
    </row>
    <row r="245" spans="2:9" ht="22.5" customHeight="1">
      <c r="B245" s="76" t="s">
        <v>258</v>
      </c>
      <c r="C245" s="77"/>
      <c r="D245" s="77"/>
      <c r="E245" s="71"/>
      <c r="F245" s="90"/>
      <c r="G245" s="17"/>
      <c r="H245" s="17"/>
      <c r="I245" s="23"/>
    </row>
    <row r="246" spans="2:9" ht="22.5" customHeight="1">
      <c r="B246" s="76" t="s">
        <v>259</v>
      </c>
      <c r="C246" s="77"/>
      <c r="D246" s="77"/>
      <c r="E246" s="71"/>
      <c r="F246" s="90"/>
      <c r="G246" s="17"/>
      <c r="H246" s="17"/>
      <c r="I246" s="23"/>
    </row>
    <row r="247" spans="2:9" ht="22.5" customHeight="1">
      <c r="B247" s="76" t="s">
        <v>260</v>
      </c>
      <c r="C247" s="77"/>
      <c r="D247" s="77"/>
      <c r="E247" s="71">
        <v>666</v>
      </c>
      <c r="F247" s="90"/>
      <c r="G247" s="17"/>
      <c r="H247" s="17"/>
      <c r="I247" s="23"/>
    </row>
    <row r="248" spans="2:9" ht="22.5" customHeight="1">
      <c r="B248" s="76" t="s">
        <v>165</v>
      </c>
      <c r="C248" s="77"/>
      <c r="D248" s="77"/>
      <c r="E248" s="71">
        <v>775</v>
      </c>
      <c r="F248" s="90"/>
      <c r="G248" s="17"/>
      <c r="H248" s="17"/>
      <c r="I248" s="23"/>
    </row>
    <row r="249" spans="2:9" ht="22.5" customHeight="1">
      <c r="B249" s="76" t="s">
        <v>261</v>
      </c>
      <c r="C249" s="77"/>
      <c r="D249" s="77"/>
      <c r="E249" s="71">
        <v>884</v>
      </c>
      <c r="F249" s="90"/>
      <c r="G249" s="17"/>
      <c r="H249" s="17"/>
      <c r="I249" s="23"/>
    </row>
    <row r="250" spans="2:9" ht="22.5" customHeight="1">
      <c r="B250" s="69" t="s">
        <v>262</v>
      </c>
      <c r="C250" s="100"/>
      <c r="D250" s="100"/>
      <c r="E250" s="101">
        <v>134</v>
      </c>
      <c r="F250" s="157"/>
      <c r="G250" s="19"/>
      <c r="H250" s="19"/>
      <c r="I250" s="104"/>
    </row>
    <row r="251" spans="2:9" ht="22.5" customHeight="1">
      <c r="B251" s="69" t="s">
        <v>263</v>
      </c>
      <c r="C251" s="70"/>
      <c r="D251" s="70"/>
      <c r="E251" s="71">
        <v>982</v>
      </c>
      <c r="F251" s="90"/>
      <c r="G251" s="74"/>
      <c r="H251" s="74"/>
      <c r="I251" s="23"/>
    </row>
    <row r="252" spans="2:9" ht="22.5" customHeight="1">
      <c r="B252" s="69" t="s">
        <v>264</v>
      </c>
      <c r="C252" s="81"/>
      <c r="D252" s="81"/>
      <c r="E252" s="71">
        <v>191</v>
      </c>
      <c r="F252" s="158"/>
      <c r="G252" s="74"/>
      <c r="H252" s="74"/>
      <c r="I252" s="23"/>
    </row>
    <row r="253" spans="2:9" ht="22.5" customHeight="1">
      <c r="B253" s="76" t="s">
        <v>265</v>
      </c>
      <c r="C253" s="77"/>
      <c r="D253" s="77"/>
      <c r="E253" s="71">
        <v>59</v>
      </c>
      <c r="F253" s="90"/>
      <c r="G253" s="74"/>
      <c r="H253" s="74"/>
      <c r="I253" s="23"/>
    </row>
    <row r="254" spans="2:9" ht="22.5" customHeight="1">
      <c r="B254" s="69" t="s">
        <v>266</v>
      </c>
      <c r="C254" s="81"/>
      <c r="D254" s="81"/>
      <c r="E254" s="71"/>
      <c r="F254" s="158"/>
      <c r="G254" s="91"/>
      <c r="H254" s="79"/>
      <c r="I254" s="23"/>
    </row>
    <row r="255" spans="2:9" ht="22.5" customHeight="1">
      <c r="B255" s="76" t="s">
        <v>267</v>
      </c>
      <c r="C255" s="77"/>
      <c r="D255" s="77"/>
      <c r="E255" s="71">
        <v>300</v>
      </c>
      <c r="F255" s="158"/>
      <c r="G255" s="74"/>
      <c r="H255" s="74"/>
      <c r="I255" s="23"/>
    </row>
    <row r="256" spans="2:9" ht="22.5" customHeight="1">
      <c r="B256" s="76" t="s">
        <v>268</v>
      </c>
      <c r="C256" s="77"/>
      <c r="D256" s="77"/>
      <c r="E256" s="71">
        <v>297</v>
      </c>
      <c r="F256" s="83"/>
      <c r="G256" s="85"/>
      <c r="H256" s="85"/>
      <c r="I256" s="86"/>
    </row>
    <row r="257" spans="2:9" ht="22.5" customHeight="1" thickBot="1">
      <c r="B257" s="159" t="s">
        <v>269</v>
      </c>
      <c r="C257" s="160"/>
      <c r="D257" s="160"/>
      <c r="E257" s="109">
        <v>217</v>
      </c>
      <c r="F257" s="161"/>
      <c r="G257" s="112"/>
      <c r="H257" s="112"/>
      <c r="I257" s="113"/>
    </row>
    <row r="258" spans="2:9" ht="22.5" customHeight="1">
      <c r="B258" s="114"/>
      <c r="C258" s="114"/>
      <c r="D258" s="114"/>
      <c r="E258" s="115"/>
      <c r="F258" s="114"/>
    </row>
    <row r="259" spans="2:9" ht="22.5" customHeight="1" thickBot="1">
      <c r="B259" s="114"/>
      <c r="C259" s="114"/>
      <c r="D259" s="114"/>
      <c r="E259" s="115"/>
      <c r="F259" s="114"/>
    </row>
    <row r="260" spans="2:9" ht="22.5" customHeight="1" thickTop="1" thickBot="1">
      <c r="B260" s="237"/>
      <c r="C260" s="116"/>
      <c r="D260" s="117"/>
      <c r="E260" s="116"/>
      <c r="F260" s="116"/>
      <c r="G260" s="116"/>
      <c r="H260" s="117"/>
      <c r="I260" s="117"/>
    </row>
    <row r="261" spans="2:9" ht="22.5" customHeight="1" thickTop="1" thickBot="1">
      <c r="B261" s="114"/>
      <c r="C261" s="114"/>
      <c r="D261" s="114"/>
      <c r="E261" s="115"/>
      <c r="F261" s="114"/>
    </row>
    <row r="262" spans="2:9" ht="22.5" customHeight="1" thickBot="1">
      <c r="B262" s="118" t="s">
        <v>42</v>
      </c>
      <c r="C262" s="119"/>
      <c r="D262" s="119"/>
      <c r="E262" s="120"/>
      <c r="F262" s="45"/>
      <c r="G262" s="46"/>
      <c r="H262" s="46"/>
      <c r="I262" s="47"/>
    </row>
    <row r="263" spans="2:9" ht="22.5" customHeight="1">
      <c r="B263" s="114"/>
      <c r="C263" s="114"/>
      <c r="D263" s="114"/>
      <c r="E263" s="115"/>
      <c r="F263" s="114"/>
    </row>
    <row r="264" spans="2:9" ht="22.5" customHeight="1" thickBot="1">
      <c r="B264" s="238">
        <f>'worksheet zaterdag'!H6</f>
        <v>43145</v>
      </c>
      <c r="C264" s="182"/>
      <c r="D264" s="182"/>
      <c r="E264" s="168"/>
      <c r="F264" s="183"/>
      <c r="G264" s="184"/>
      <c r="H264" s="184"/>
      <c r="I264" s="184"/>
    </row>
    <row r="265" spans="2:9" ht="22.5" customHeight="1" thickBot="1">
      <c r="B265" s="124" t="s">
        <v>270</v>
      </c>
      <c r="C265" s="125" t="s">
        <v>44</v>
      </c>
      <c r="D265" s="125" t="s">
        <v>45</v>
      </c>
      <c r="E265" s="126"/>
      <c r="F265" s="127"/>
      <c r="G265" s="128" t="s">
        <v>47</v>
      </c>
      <c r="H265" s="128" t="s">
        <v>48</v>
      </c>
      <c r="I265" s="129" t="s">
        <v>49</v>
      </c>
    </row>
    <row r="266" spans="2:9" ht="22.5" customHeight="1">
      <c r="B266" s="187" t="s">
        <v>271</v>
      </c>
      <c r="C266" s="188"/>
      <c r="D266" s="188"/>
      <c r="E266" s="64">
        <v>605</v>
      </c>
      <c r="F266" s="156"/>
      <c r="G266" s="67"/>
      <c r="H266" s="67"/>
      <c r="I266" s="68"/>
    </row>
    <row r="267" spans="2:9" ht="22.5" customHeight="1">
      <c r="B267" s="93" t="s">
        <v>272</v>
      </c>
      <c r="C267" s="98"/>
      <c r="D267" s="98"/>
      <c r="E267" s="71">
        <v>236</v>
      </c>
      <c r="F267" s="158"/>
      <c r="G267" s="74"/>
      <c r="H267" s="74"/>
      <c r="I267" s="23"/>
    </row>
    <row r="268" spans="2:9" ht="22.5" customHeight="1">
      <c r="B268" s="185" t="s">
        <v>273</v>
      </c>
      <c r="C268" s="186"/>
      <c r="D268" s="186"/>
      <c r="E268" s="71">
        <v>19</v>
      </c>
      <c r="F268" s="90"/>
      <c r="G268" s="74"/>
      <c r="H268" s="74"/>
      <c r="I268" s="23"/>
    </row>
    <row r="269" spans="2:9" ht="22.5" customHeight="1">
      <c r="B269" s="185" t="s">
        <v>274</v>
      </c>
      <c r="C269" s="186"/>
      <c r="D269" s="186"/>
      <c r="E269" s="71">
        <v>603</v>
      </c>
      <c r="F269" s="158"/>
      <c r="G269" s="91"/>
      <c r="H269" s="79"/>
      <c r="I269" s="23"/>
    </row>
    <row r="270" spans="2:9" ht="22.5" customHeight="1">
      <c r="B270" s="148" t="s">
        <v>275</v>
      </c>
      <c r="C270" s="88"/>
      <c r="D270" s="88"/>
      <c r="E270" s="71">
        <v>651</v>
      </c>
      <c r="F270" s="157"/>
      <c r="G270" s="138"/>
      <c r="H270" s="138"/>
      <c r="I270" s="104"/>
    </row>
    <row r="271" spans="2:9" ht="22.5" customHeight="1">
      <c r="B271" s="93" t="s">
        <v>276</v>
      </c>
      <c r="C271" s="98"/>
      <c r="D271" s="98"/>
      <c r="E271" s="71">
        <v>653</v>
      </c>
      <c r="F271" s="90"/>
      <c r="G271" s="74"/>
      <c r="H271" s="74"/>
      <c r="I271" s="23"/>
    </row>
    <row r="272" spans="2:9" ht="22.5" customHeight="1">
      <c r="B272" s="187" t="s">
        <v>277</v>
      </c>
      <c r="C272" s="188"/>
      <c r="D272" s="188"/>
      <c r="E272" s="64">
        <v>585</v>
      </c>
      <c r="F272" s="189"/>
      <c r="G272" s="22"/>
      <c r="H272" s="22"/>
      <c r="I272" s="190"/>
    </row>
    <row r="273" spans="2:9" ht="22.5" customHeight="1">
      <c r="B273" s="185" t="s">
        <v>278</v>
      </c>
      <c r="C273" s="186"/>
      <c r="D273" s="186"/>
      <c r="E273" s="71">
        <v>99</v>
      </c>
      <c r="F273" s="158"/>
      <c r="G273" s="74"/>
      <c r="H273" s="74"/>
      <c r="I273" s="23"/>
    </row>
    <row r="274" spans="2:9" ht="22.5" customHeight="1">
      <c r="B274" s="148" t="s">
        <v>279</v>
      </c>
      <c r="C274" s="88"/>
      <c r="D274" s="88"/>
      <c r="E274" s="71">
        <v>748</v>
      </c>
      <c r="F274" s="83"/>
      <c r="G274" s="85"/>
      <c r="H274" s="85"/>
      <c r="I274" s="86"/>
    </row>
    <row r="275" spans="2:9" ht="22.5" customHeight="1">
      <c r="B275" s="93" t="s">
        <v>280</v>
      </c>
      <c r="C275" s="98"/>
      <c r="D275" s="98"/>
      <c r="E275" s="71">
        <v>750</v>
      </c>
      <c r="F275" s="90"/>
      <c r="G275" s="74"/>
      <c r="H275" s="74"/>
      <c r="I275" s="23"/>
    </row>
    <row r="276" spans="2:9" ht="22.5" customHeight="1">
      <c r="B276" s="97" t="s">
        <v>281</v>
      </c>
      <c r="C276" s="186"/>
      <c r="D276" s="186"/>
      <c r="E276" s="101">
        <v>590</v>
      </c>
      <c r="F276" s="90"/>
      <c r="G276" s="74"/>
      <c r="H276" s="74"/>
      <c r="I276" s="23"/>
    </row>
    <row r="277" spans="2:9" ht="22.5" customHeight="1">
      <c r="B277" s="97" t="s">
        <v>282</v>
      </c>
      <c r="C277" s="186"/>
      <c r="D277" s="186"/>
      <c r="E277" s="101">
        <v>47</v>
      </c>
      <c r="F277" s="90"/>
      <c r="G277" s="74"/>
      <c r="H277" s="74"/>
      <c r="I277" s="23"/>
    </row>
    <row r="278" spans="2:9" ht="22.5" customHeight="1">
      <c r="B278" s="143" t="s">
        <v>283</v>
      </c>
      <c r="C278" s="88"/>
      <c r="D278" s="88"/>
      <c r="E278" s="101">
        <v>722</v>
      </c>
      <c r="F278" s="90"/>
      <c r="G278" s="74"/>
      <c r="H278" s="74"/>
      <c r="I278" s="23"/>
    </row>
    <row r="279" spans="2:9" ht="22.5" customHeight="1">
      <c r="B279" s="93" t="s">
        <v>284</v>
      </c>
      <c r="C279" s="186"/>
      <c r="D279" s="186"/>
      <c r="E279" s="101">
        <v>262</v>
      </c>
      <c r="F279" s="90"/>
      <c r="G279" s="74"/>
      <c r="H279" s="74"/>
      <c r="I279" s="23"/>
    </row>
    <row r="280" spans="2:9" ht="22.5" customHeight="1">
      <c r="B280" s="185" t="s">
        <v>285</v>
      </c>
      <c r="C280" s="186"/>
      <c r="D280" s="186"/>
      <c r="E280" s="101">
        <v>911</v>
      </c>
      <c r="F280" s="83"/>
      <c r="G280" s="85"/>
      <c r="H280" s="85"/>
      <c r="I280" s="86"/>
    </row>
    <row r="281" spans="2:9" ht="22.5" customHeight="1">
      <c r="B281" s="191" t="s">
        <v>286</v>
      </c>
      <c r="C281" s="186"/>
      <c r="D281" s="186"/>
      <c r="E281" s="101">
        <v>611</v>
      </c>
      <c r="F281" s="133"/>
      <c r="G281" s="85"/>
      <c r="H281" s="85"/>
      <c r="I281" s="86"/>
    </row>
    <row r="282" spans="2:9" ht="22.5" customHeight="1">
      <c r="B282" s="93" t="s">
        <v>287</v>
      </c>
      <c r="C282" s="186"/>
      <c r="D282" s="186"/>
      <c r="E282" s="101">
        <v>705</v>
      </c>
      <c r="F282" s="90"/>
      <c r="G282" s="91"/>
      <c r="H282" s="91"/>
      <c r="I282" s="23"/>
    </row>
    <row r="283" spans="2:9" ht="22.5" customHeight="1">
      <c r="B283" s="185" t="s">
        <v>288</v>
      </c>
      <c r="C283" s="186"/>
      <c r="D283" s="186"/>
      <c r="E283" s="71">
        <v>614</v>
      </c>
      <c r="F283" s="90"/>
      <c r="G283" s="17"/>
      <c r="H283" s="17"/>
      <c r="I283" s="23"/>
    </row>
    <row r="284" spans="2:9" ht="22.5" customHeight="1">
      <c r="B284" s="185" t="s">
        <v>289</v>
      </c>
      <c r="C284" s="186"/>
      <c r="D284" s="186"/>
      <c r="E284" s="71">
        <v>732</v>
      </c>
      <c r="F284" s="90"/>
      <c r="G284" s="17"/>
      <c r="H284" s="17"/>
      <c r="I284" s="23"/>
    </row>
    <row r="285" spans="2:9" ht="22.5" customHeight="1">
      <c r="B285" s="148" t="s">
        <v>290</v>
      </c>
      <c r="C285" s="88"/>
      <c r="D285" s="88"/>
      <c r="E285" s="71">
        <v>979</v>
      </c>
      <c r="F285" s="90"/>
      <c r="G285" s="17"/>
      <c r="H285" s="17"/>
      <c r="I285" s="23"/>
    </row>
    <row r="286" spans="2:9" ht="22.5" customHeight="1">
      <c r="B286" s="185" t="s">
        <v>291</v>
      </c>
      <c r="C286" s="186"/>
      <c r="D286" s="186"/>
      <c r="E286" s="71">
        <v>707</v>
      </c>
      <c r="F286" s="90"/>
      <c r="G286" s="17"/>
      <c r="H286" s="17"/>
      <c r="I286" s="23"/>
    </row>
    <row r="287" spans="2:9" ht="22.5" customHeight="1">
      <c r="B287" s="97" t="s">
        <v>292</v>
      </c>
      <c r="C287" s="98"/>
      <c r="D287" s="98"/>
      <c r="E287" s="71">
        <v>659</v>
      </c>
      <c r="F287" s="33"/>
      <c r="G287" s="74"/>
      <c r="H287" s="74"/>
      <c r="I287" s="17"/>
    </row>
    <row r="288" spans="2:9" ht="22.5" customHeight="1">
      <c r="B288" s="187" t="s">
        <v>293</v>
      </c>
      <c r="C288" s="188"/>
      <c r="D288" s="188"/>
      <c r="E288" s="64">
        <v>598</v>
      </c>
      <c r="F288" s="156"/>
      <c r="G288" s="20"/>
      <c r="H288" s="20"/>
      <c r="I288" s="68"/>
    </row>
    <row r="289" spans="2:9" ht="22.5" customHeight="1">
      <c r="B289" s="148" t="s">
        <v>294</v>
      </c>
      <c r="C289" s="88"/>
      <c r="D289" s="88"/>
      <c r="E289" s="71">
        <v>644</v>
      </c>
      <c r="F289" s="157"/>
      <c r="G289" s="19"/>
      <c r="H289" s="19"/>
      <c r="I289" s="104"/>
    </row>
    <row r="290" spans="2:9" ht="22.5" customHeight="1">
      <c r="B290" s="185" t="s">
        <v>295</v>
      </c>
      <c r="C290" s="186"/>
      <c r="D290" s="186"/>
      <c r="E290" s="71"/>
      <c r="F290" s="157"/>
      <c r="G290" s="19"/>
      <c r="H290" s="19"/>
      <c r="I290" s="104"/>
    </row>
    <row r="291" spans="2:9" ht="22.5" customHeight="1">
      <c r="B291" s="148" t="s">
        <v>296</v>
      </c>
      <c r="C291" s="88"/>
      <c r="D291" s="88"/>
      <c r="E291" s="101">
        <v>657</v>
      </c>
      <c r="F291" s="157"/>
      <c r="G291" s="138"/>
      <c r="H291" s="138"/>
      <c r="I291" s="104"/>
    </row>
    <row r="292" spans="2:9" ht="22.5" customHeight="1">
      <c r="B292" s="191" t="s">
        <v>297</v>
      </c>
      <c r="C292" s="186"/>
      <c r="D292" s="186"/>
      <c r="E292" s="101">
        <v>738</v>
      </c>
      <c r="F292" s="157"/>
      <c r="G292" s="138"/>
      <c r="H292" s="138"/>
      <c r="I292" s="104"/>
    </row>
    <row r="293" spans="2:9" ht="22.5" customHeight="1">
      <c r="B293" s="185" t="s">
        <v>298</v>
      </c>
      <c r="C293" s="186"/>
      <c r="D293" s="186"/>
      <c r="E293" s="71">
        <v>601</v>
      </c>
      <c r="F293" s="90"/>
      <c r="G293" s="17"/>
      <c r="H293" s="17"/>
      <c r="I293" s="23"/>
    </row>
    <row r="294" spans="2:9" ht="22.5" customHeight="1">
      <c r="B294" s="148" t="s">
        <v>299</v>
      </c>
      <c r="C294" s="88"/>
      <c r="D294" s="88"/>
      <c r="E294" s="71">
        <v>30</v>
      </c>
      <c r="F294" s="90"/>
      <c r="G294" s="17"/>
      <c r="H294" s="17"/>
      <c r="I294" s="23"/>
    </row>
    <row r="295" spans="2:9" ht="22.5" customHeight="1">
      <c r="B295" s="185" t="s">
        <v>300</v>
      </c>
      <c r="C295" s="186"/>
      <c r="D295" s="186"/>
      <c r="E295" s="71">
        <v>633</v>
      </c>
      <c r="F295" s="157"/>
      <c r="G295" s="19"/>
      <c r="H295" s="19"/>
      <c r="I295" s="104"/>
    </row>
    <row r="296" spans="2:9" ht="22.5" customHeight="1" thickBot="1">
      <c r="B296" s="192" t="s">
        <v>301</v>
      </c>
      <c r="C296" s="193"/>
      <c r="D296" s="193"/>
      <c r="E296" s="109">
        <v>263</v>
      </c>
      <c r="F296" s="161"/>
      <c r="G296" s="18"/>
      <c r="H296" s="18"/>
      <c r="I296" s="113"/>
    </row>
    <row r="297" spans="2:9" ht="22.5" customHeight="1"/>
    <row r="298" spans="2:9" ht="22.5" customHeight="1" thickBot="1">
      <c r="B298" s="114"/>
      <c r="C298" s="114"/>
      <c r="D298" s="114"/>
      <c r="E298" s="115"/>
      <c r="F298" s="114"/>
    </row>
    <row r="299" spans="2:9" ht="22.5" customHeight="1" thickTop="1" thickBot="1">
      <c r="B299" s="237"/>
      <c r="C299" s="116"/>
      <c r="D299" s="117"/>
      <c r="E299" s="116"/>
      <c r="F299" s="116"/>
      <c r="G299" s="116"/>
      <c r="H299" s="117"/>
      <c r="I299" s="117"/>
    </row>
    <row r="300" spans="2:9" ht="22.5" customHeight="1" thickTop="1" thickBot="1">
      <c r="B300" s="114"/>
      <c r="C300" s="114"/>
      <c r="D300" s="114"/>
      <c r="E300" s="115"/>
      <c r="F300" s="114"/>
    </row>
    <row r="301" spans="2:9" ht="22.5" customHeight="1" thickBot="1">
      <c r="B301" s="118" t="s">
        <v>42</v>
      </c>
      <c r="C301" s="119"/>
      <c r="D301" s="119"/>
      <c r="E301" s="120"/>
      <c r="F301" s="45"/>
      <c r="G301" s="46"/>
      <c r="H301" s="46"/>
      <c r="I301" s="47"/>
    </row>
    <row r="302" spans="2:9" ht="22.5" customHeight="1">
      <c r="B302" s="114"/>
      <c r="C302" s="114"/>
      <c r="D302" s="114"/>
      <c r="E302" s="115"/>
      <c r="F302" s="114"/>
    </row>
    <row r="303" spans="2:9" ht="22.5" customHeight="1" thickBot="1">
      <c r="B303" s="238">
        <f>'worksheet zaterdag'!H6</f>
        <v>43145</v>
      </c>
      <c r="C303" s="121"/>
      <c r="D303" s="121"/>
      <c r="E303" s="122"/>
      <c r="F303" s="123"/>
      <c r="G303" s="51"/>
      <c r="H303" s="51"/>
      <c r="I303" s="51"/>
    </row>
    <row r="304" spans="2:9" ht="22.5" customHeight="1" thickBot="1">
      <c r="B304" s="124" t="s">
        <v>270</v>
      </c>
      <c r="C304" s="125" t="s">
        <v>44</v>
      </c>
      <c r="D304" s="208" t="s">
        <v>45</v>
      </c>
      <c r="E304" s="126"/>
      <c r="F304" s="127"/>
      <c r="G304" s="128" t="s">
        <v>47</v>
      </c>
      <c r="H304" s="128" t="s">
        <v>48</v>
      </c>
      <c r="I304" s="129" t="s">
        <v>49</v>
      </c>
    </row>
    <row r="305" spans="2:9" ht="22.5" customHeight="1">
      <c r="B305" s="234" t="s">
        <v>302</v>
      </c>
      <c r="C305" s="195"/>
      <c r="D305" s="195"/>
      <c r="E305" s="235">
        <v>611</v>
      </c>
      <c r="F305" s="202"/>
      <c r="G305" s="203"/>
      <c r="H305" s="203"/>
      <c r="I305" s="236"/>
    </row>
    <row r="306" spans="2:9" ht="22.5" customHeight="1">
      <c r="B306" s="69" t="s">
        <v>303</v>
      </c>
      <c r="C306" s="196"/>
      <c r="D306" s="196"/>
      <c r="E306" s="64">
        <v>665</v>
      </c>
      <c r="F306" s="156"/>
      <c r="G306" s="67"/>
      <c r="H306" s="67"/>
      <c r="I306" s="68"/>
    </row>
    <row r="307" spans="2:9" ht="22.5" customHeight="1">
      <c r="B307" s="194" t="s">
        <v>304</v>
      </c>
      <c r="C307" s="197"/>
      <c r="D307" s="197"/>
      <c r="E307" s="71">
        <v>666</v>
      </c>
      <c r="F307" s="158"/>
      <c r="G307" s="74"/>
      <c r="H307" s="74"/>
      <c r="I307" s="23"/>
    </row>
    <row r="308" spans="2:9" ht="22.5" customHeight="1">
      <c r="B308" s="69" t="s">
        <v>305</v>
      </c>
      <c r="C308" s="198"/>
      <c r="D308" s="198"/>
      <c r="E308" s="71">
        <v>673</v>
      </c>
      <c r="F308" s="90"/>
      <c r="G308" s="74"/>
      <c r="H308" s="74"/>
      <c r="I308" s="23"/>
    </row>
    <row r="309" spans="2:9" ht="22.5" customHeight="1">
      <c r="B309" s="69" t="s">
        <v>306</v>
      </c>
      <c r="C309" s="198"/>
      <c r="D309" s="198"/>
      <c r="E309" s="71">
        <v>676</v>
      </c>
      <c r="F309" s="158"/>
      <c r="G309" s="91"/>
      <c r="H309" s="79"/>
      <c r="I309" s="23"/>
    </row>
    <row r="310" spans="2:9" ht="22.5" customHeight="1">
      <c r="B310" s="69" t="s">
        <v>307</v>
      </c>
      <c r="C310" s="198"/>
      <c r="D310" s="198"/>
      <c r="E310" s="71">
        <v>716</v>
      </c>
      <c r="F310" s="158"/>
      <c r="G310" s="74"/>
      <c r="H310" s="74"/>
      <c r="I310" s="23"/>
    </row>
    <row r="311" spans="2:9" ht="22.5" customHeight="1">
      <c r="B311" s="194" t="s">
        <v>308</v>
      </c>
      <c r="C311" s="197"/>
      <c r="D311" s="197"/>
      <c r="E311" s="71">
        <v>683</v>
      </c>
      <c r="F311" s="83"/>
      <c r="G311" s="85"/>
      <c r="H311" s="85"/>
      <c r="I311" s="86"/>
    </row>
    <row r="312" spans="2:9" ht="22.5" customHeight="1">
      <c r="B312" s="69" t="s">
        <v>309</v>
      </c>
      <c r="C312" s="198"/>
      <c r="D312" s="198"/>
      <c r="E312" s="71">
        <v>686</v>
      </c>
      <c r="F312" s="90"/>
      <c r="G312" s="74"/>
      <c r="H312" s="74"/>
      <c r="I312" s="23"/>
    </row>
    <row r="313" spans="2:9" ht="22.5" customHeight="1">
      <c r="B313" s="69" t="s">
        <v>310</v>
      </c>
      <c r="C313" s="33"/>
      <c r="D313" s="33"/>
      <c r="E313" s="71">
        <v>689</v>
      </c>
      <c r="F313" s="90"/>
      <c r="G313" s="74"/>
      <c r="H313" s="74"/>
      <c r="I313" s="23"/>
    </row>
    <row r="314" spans="2:9" ht="22.5" customHeight="1">
      <c r="B314" s="69" t="s">
        <v>311</v>
      </c>
      <c r="C314" s="33"/>
      <c r="D314" s="33"/>
      <c r="E314" s="71">
        <v>690</v>
      </c>
      <c r="F314" s="90"/>
      <c r="G314" s="91"/>
      <c r="H314" s="91"/>
      <c r="I314" s="23"/>
    </row>
    <row r="315" spans="2:9" ht="22.5" customHeight="1">
      <c r="B315" s="69" t="s">
        <v>165</v>
      </c>
      <c r="C315" s="33"/>
      <c r="D315" s="33"/>
      <c r="E315" s="71">
        <v>775</v>
      </c>
      <c r="F315" s="90"/>
      <c r="G315" s="74"/>
      <c r="H315" s="74"/>
      <c r="I315" s="23"/>
    </row>
    <row r="316" spans="2:9" ht="22.5" customHeight="1">
      <c r="B316" s="69" t="s">
        <v>312</v>
      </c>
      <c r="C316" s="33"/>
      <c r="D316" s="33"/>
      <c r="E316" s="71">
        <v>698</v>
      </c>
      <c r="F316" s="90"/>
      <c r="G316" s="74"/>
      <c r="H316" s="74"/>
      <c r="I316" s="23"/>
    </row>
    <row r="317" spans="2:9" ht="22.5" customHeight="1">
      <c r="B317" s="69" t="s">
        <v>313</v>
      </c>
      <c r="C317" s="33"/>
      <c r="D317" s="33"/>
      <c r="E317" s="71"/>
      <c r="F317" s="83"/>
      <c r="G317" s="85"/>
      <c r="H317" s="85"/>
      <c r="I317" s="86"/>
    </row>
    <row r="318" spans="2:9" ht="22.5" customHeight="1">
      <c r="B318" s="69" t="s">
        <v>315</v>
      </c>
      <c r="C318" s="33"/>
      <c r="D318" s="33"/>
      <c r="E318" s="71" t="s">
        <v>314</v>
      </c>
      <c r="F318" s="133"/>
      <c r="G318" s="85"/>
      <c r="H318" s="85"/>
      <c r="I318" s="86"/>
    </row>
    <row r="319" spans="2:9" ht="22.5" customHeight="1">
      <c r="B319" s="69" t="s">
        <v>316</v>
      </c>
      <c r="C319" s="198"/>
      <c r="D319" s="198"/>
      <c r="E319" s="71">
        <v>738</v>
      </c>
      <c r="F319" s="90"/>
      <c r="G319" s="17"/>
      <c r="H319" s="17"/>
      <c r="I319" s="23"/>
    </row>
    <row r="320" spans="2:9" ht="22.5" customHeight="1">
      <c r="B320" s="69" t="s">
        <v>317</v>
      </c>
      <c r="C320" s="33"/>
      <c r="D320" s="33"/>
      <c r="E320" s="71">
        <v>757</v>
      </c>
      <c r="F320" s="90"/>
      <c r="G320" s="17"/>
      <c r="H320" s="17"/>
      <c r="I320" s="23"/>
    </row>
    <row r="321" spans="2:9" ht="22.5" customHeight="1">
      <c r="B321" s="69" t="s">
        <v>318</v>
      </c>
      <c r="C321" s="33"/>
      <c r="D321" s="33"/>
      <c r="E321" s="71">
        <v>763</v>
      </c>
      <c r="F321" s="90"/>
      <c r="G321" s="17"/>
      <c r="H321" s="17"/>
      <c r="I321" s="23"/>
    </row>
    <row r="322" spans="2:9" ht="22.5" customHeight="1">
      <c r="B322" s="185" t="s">
        <v>319</v>
      </c>
      <c r="C322" s="186"/>
      <c r="D322" s="186"/>
      <c r="E322" s="71">
        <v>758</v>
      </c>
      <c r="F322" s="90"/>
      <c r="G322" s="17"/>
      <c r="H322" s="17"/>
      <c r="I322" s="23"/>
    </row>
    <row r="323" spans="2:9" ht="22.5" customHeight="1">
      <c r="B323" s="185" t="s">
        <v>320</v>
      </c>
      <c r="C323" s="186"/>
      <c r="D323" s="186"/>
      <c r="E323" s="71">
        <v>886</v>
      </c>
      <c r="F323" s="90"/>
      <c r="G323" s="17"/>
      <c r="H323" s="17"/>
      <c r="I323" s="23"/>
    </row>
    <row r="324" spans="2:9" ht="22.5" customHeight="1">
      <c r="B324" s="185" t="s">
        <v>321</v>
      </c>
      <c r="C324" s="186"/>
      <c r="D324" s="186"/>
      <c r="E324" s="71" t="s">
        <v>314</v>
      </c>
      <c r="F324" s="90"/>
      <c r="G324" s="17"/>
      <c r="H324" s="17"/>
      <c r="I324" s="23"/>
    </row>
    <row r="325" spans="2:9" ht="22.5" customHeight="1">
      <c r="B325" s="185" t="s">
        <v>322</v>
      </c>
      <c r="C325" s="186"/>
      <c r="D325" s="186"/>
      <c r="E325" s="71">
        <v>777</v>
      </c>
      <c r="F325" s="90"/>
      <c r="G325" s="17"/>
      <c r="H325" s="17"/>
      <c r="I325" s="23"/>
    </row>
    <row r="326" spans="2:9" ht="22.5" customHeight="1">
      <c r="B326" s="185" t="s">
        <v>323</v>
      </c>
      <c r="C326" s="186"/>
      <c r="D326" s="186"/>
      <c r="E326" s="71">
        <v>779</v>
      </c>
      <c r="F326" s="90"/>
      <c r="G326" s="17"/>
      <c r="H326" s="17"/>
      <c r="I326" s="23"/>
    </row>
    <row r="327" spans="2:9" ht="22.5" customHeight="1">
      <c r="B327" s="93" t="s">
        <v>324</v>
      </c>
      <c r="C327" s="98"/>
      <c r="D327" s="98"/>
      <c r="E327" s="71">
        <v>780</v>
      </c>
      <c r="F327" s="90"/>
      <c r="G327" s="17"/>
      <c r="H327" s="17"/>
      <c r="I327" s="23"/>
    </row>
    <row r="328" spans="2:9" ht="22.5" customHeight="1">
      <c r="B328" s="93" t="s">
        <v>325</v>
      </c>
      <c r="C328" s="199"/>
      <c r="D328" s="186"/>
      <c r="E328" s="101">
        <v>65</v>
      </c>
      <c r="F328" s="157"/>
      <c r="G328" s="103"/>
      <c r="H328" s="19"/>
      <c r="I328" s="104"/>
    </row>
    <row r="329" spans="2:9" ht="22.5" customHeight="1">
      <c r="B329" s="93" t="s">
        <v>326</v>
      </c>
      <c r="C329" s="186"/>
      <c r="D329" s="186"/>
      <c r="E329" s="101">
        <v>598</v>
      </c>
      <c r="F329" s="157"/>
      <c r="G329" s="19"/>
      <c r="H329" s="19"/>
      <c r="I329" s="104"/>
    </row>
    <row r="330" spans="2:9" ht="22.5" customHeight="1">
      <c r="B330" s="191" t="s">
        <v>327</v>
      </c>
      <c r="C330" s="186"/>
      <c r="D330" s="186"/>
      <c r="E330" s="101">
        <v>717</v>
      </c>
      <c r="F330" s="157"/>
      <c r="G330" s="138"/>
      <c r="H330" s="138"/>
      <c r="I330" s="104"/>
    </row>
    <row r="331" spans="2:9" ht="22.5" customHeight="1">
      <c r="B331" s="93" t="s">
        <v>328</v>
      </c>
      <c r="C331" s="186"/>
      <c r="D331" s="186"/>
      <c r="E331" s="101">
        <v>581</v>
      </c>
      <c r="F331" s="157"/>
      <c r="G331" s="19"/>
      <c r="H331" s="19"/>
      <c r="I331" s="104"/>
    </row>
    <row r="332" spans="2:9" ht="22.5" customHeight="1">
      <c r="B332" s="200"/>
      <c r="C332" s="186"/>
      <c r="D332" s="186"/>
      <c r="E332" s="101"/>
      <c r="F332" s="157"/>
      <c r="G332" s="19"/>
      <c r="H332" s="19"/>
      <c r="I332" s="104"/>
    </row>
    <row r="333" spans="2:9" ht="22.5" customHeight="1">
      <c r="B333" s="201"/>
      <c r="C333" s="186"/>
      <c r="D333" s="186"/>
      <c r="E333" s="101"/>
      <c r="F333" s="157"/>
      <c r="G333" s="138"/>
      <c r="H333" s="138"/>
      <c r="I333" s="104"/>
    </row>
    <row r="334" spans="2:9" ht="22.5" customHeight="1">
      <c r="B334" s="186"/>
      <c r="C334" s="186"/>
      <c r="D334" s="186"/>
      <c r="E334" s="101"/>
      <c r="F334" s="157"/>
      <c r="G334" s="138"/>
      <c r="H334" s="138"/>
      <c r="I334" s="104"/>
    </row>
    <row r="335" spans="2:9" ht="22.5" customHeight="1">
      <c r="B335" s="186"/>
      <c r="C335" s="186"/>
      <c r="D335" s="186"/>
      <c r="E335" s="101"/>
      <c r="F335" s="157"/>
      <c r="G335" s="138"/>
      <c r="H335" s="138"/>
      <c r="I335" s="104"/>
    </row>
    <row r="336" spans="2:9" ht="22.5" customHeight="1">
      <c r="B336" s="186"/>
      <c r="C336" s="186"/>
      <c r="D336" s="186"/>
      <c r="E336" s="101"/>
      <c r="F336" s="157"/>
      <c r="G336" s="138"/>
      <c r="H336" s="138"/>
      <c r="I336" s="104"/>
    </row>
    <row r="337" spans="2:9" ht="22.5" customHeight="1">
      <c r="B337" s="186"/>
      <c r="C337" s="186"/>
      <c r="D337" s="186"/>
      <c r="E337" s="101"/>
      <c r="F337" s="157"/>
      <c r="G337" s="138"/>
      <c r="H337" s="138"/>
      <c r="I337" s="104"/>
    </row>
    <row r="338" spans="2:9" ht="22.5" customHeight="1" thickBot="1">
      <c r="B338" s="193"/>
      <c r="C338" s="193"/>
      <c r="D338" s="193"/>
      <c r="E338" s="109"/>
      <c r="F338" s="140"/>
      <c r="G338" s="112"/>
      <c r="H338" s="112"/>
      <c r="I338" s="18"/>
    </row>
    <row r="339" spans="2:9" ht="22.5" customHeight="1">
      <c r="B339" s="114"/>
      <c r="C339" s="114"/>
      <c r="D339" s="114"/>
      <c r="E339" s="115"/>
      <c r="F339" s="114"/>
    </row>
    <row r="340" spans="2:9" ht="22.5" customHeight="1" thickBot="1">
      <c r="B340" s="114"/>
      <c r="C340" s="114"/>
      <c r="D340" s="114"/>
      <c r="E340" s="115"/>
      <c r="F340" s="114"/>
    </row>
    <row r="341" spans="2:9" ht="22.5" customHeight="1" thickTop="1" thickBot="1">
      <c r="B341" s="237"/>
      <c r="C341" s="116"/>
      <c r="D341" s="117"/>
      <c r="E341" s="116"/>
      <c r="F341" s="116"/>
      <c r="G341" s="116"/>
      <c r="H341" s="117"/>
      <c r="I341" s="117"/>
    </row>
    <row r="342" spans="2:9" ht="22.5" customHeight="1" thickTop="1" thickBot="1">
      <c r="B342" s="114"/>
      <c r="C342" s="114"/>
      <c r="D342" s="114"/>
      <c r="E342" s="115"/>
      <c r="F342" s="114"/>
    </row>
    <row r="343" spans="2:9" ht="22.5" customHeight="1" thickBot="1">
      <c r="B343" s="118" t="s">
        <v>42</v>
      </c>
      <c r="C343" s="119"/>
      <c r="D343" s="119"/>
      <c r="E343" s="120"/>
      <c r="F343" s="45"/>
      <c r="G343" s="46"/>
      <c r="H343" s="46"/>
      <c r="I343" s="47"/>
    </row>
    <row r="344" spans="2:9" ht="22.5" customHeight="1">
      <c r="B344" s="114"/>
      <c r="C344" s="114"/>
      <c r="D344" s="114"/>
      <c r="E344" s="115"/>
      <c r="F344" s="114"/>
    </row>
    <row r="345" spans="2:9" ht="22.5" customHeight="1" thickBot="1">
      <c r="B345" s="238">
        <f>'worksheet zaterdag'!H6</f>
        <v>43145</v>
      </c>
      <c r="C345" s="121"/>
      <c r="D345" s="121"/>
      <c r="E345" s="122"/>
      <c r="F345" s="123"/>
      <c r="G345" s="51"/>
      <c r="H345" s="51"/>
      <c r="I345" s="51"/>
    </row>
    <row r="346" spans="2:9" ht="22.5" customHeight="1" thickBot="1">
      <c r="B346" s="124" t="s">
        <v>329</v>
      </c>
      <c r="C346" s="125" t="s">
        <v>44</v>
      </c>
      <c r="D346" s="125" t="s">
        <v>45</v>
      </c>
      <c r="E346" s="126"/>
      <c r="F346" s="127"/>
      <c r="G346" s="128" t="s">
        <v>47</v>
      </c>
      <c r="H346" s="128" t="s">
        <v>48</v>
      </c>
      <c r="I346" s="56" t="s">
        <v>49</v>
      </c>
    </row>
    <row r="347" spans="2:9" ht="22.5" customHeight="1">
      <c r="B347" s="177" t="s">
        <v>330</v>
      </c>
      <c r="C347" s="195"/>
      <c r="D347" s="195"/>
      <c r="E347" s="64">
        <v>788</v>
      </c>
      <c r="F347" s="202"/>
      <c r="G347" s="203"/>
      <c r="H347" s="203"/>
      <c r="I347" s="60"/>
    </row>
    <row r="348" spans="2:9" ht="22.5" customHeight="1">
      <c r="B348" s="74" t="s">
        <v>331</v>
      </c>
      <c r="C348" s="196"/>
      <c r="D348" s="196"/>
      <c r="E348" s="71">
        <v>802</v>
      </c>
      <c r="F348" s="156"/>
      <c r="G348" s="67"/>
      <c r="H348" s="67"/>
      <c r="I348" s="68"/>
    </row>
    <row r="349" spans="2:9" ht="22.5" customHeight="1">
      <c r="B349" s="76" t="s">
        <v>332</v>
      </c>
      <c r="C349" s="197"/>
      <c r="D349" s="197"/>
      <c r="E349" s="71">
        <v>849</v>
      </c>
      <c r="F349" s="158"/>
      <c r="G349" s="74"/>
      <c r="H349" s="74"/>
      <c r="I349" s="23"/>
    </row>
    <row r="350" spans="2:9" ht="22.5" customHeight="1">
      <c r="B350" s="69" t="s">
        <v>333</v>
      </c>
      <c r="C350" s="198"/>
      <c r="D350" s="198"/>
      <c r="E350" s="71">
        <v>851</v>
      </c>
      <c r="F350" s="90"/>
      <c r="G350" s="74"/>
      <c r="H350" s="74"/>
      <c r="I350" s="23"/>
    </row>
    <row r="351" spans="2:9" ht="22.5" customHeight="1">
      <c r="B351" s="69" t="s">
        <v>334</v>
      </c>
      <c r="C351" s="198"/>
      <c r="D351" s="198"/>
      <c r="E351" s="71">
        <v>852</v>
      </c>
      <c r="F351" s="158"/>
      <c r="G351" s="91"/>
      <c r="H351" s="79"/>
      <c r="I351" s="23"/>
    </row>
    <row r="352" spans="2:9" ht="22.5" customHeight="1">
      <c r="B352" s="69" t="s">
        <v>335</v>
      </c>
      <c r="C352" s="198"/>
      <c r="D352" s="198"/>
      <c r="E352" s="71">
        <v>855</v>
      </c>
      <c r="F352" s="158"/>
      <c r="G352" s="74"/>
      <c r="H352" s="74"/>
      <c r="I352" s="23"/>
    </row>
    <row r="353" spans="2:9" ht="22.5" customHeight="1">
      <c r="B353" s="69" t="s">
        <v>336</v>
      </c>
      <c r="C353" s="197"/>
      <c r="D353" s="197"/>
      <c r="E353" s="101">
        <v>893</v>
      </c>
      <c r="F353" s="83"/>
      <c r="G353" s="85"/>
      <c r="H353" s="85"/>
      <c r="I353" s="86"/>
    </row>
    <row r="354" spans="2:9" ht="22.5" customHeight="1">
      <c r="B354" s="74" t="s">
        <v>337</v>
      </c>
      <c r="C354" s="198"/>
      <c r="D354" s="198"/>
      <c r="E354" s="71">
        <v>892</v>
      </c>
      <c r="F354" s="90"/>
      <c r="G354" s="74"/>
      <c r="H354" s="74"/>
      <c r="I354" s="23"/>
    </row>
    <row r="355" spans="2:9" ht="22.5" customHeight="1">
      <c r="B355" s="74" t="s">
        <v>338</v>
      </c>
      <c r="C355" s="33"/>
      <c r="D355" s="33"/>
      <c r="E355" s="71">
        <v>885</v>
      </c>
      <c r="F355" s="90"/>
      <c r="G355" s="74"/>
      <c r="H355" s="74"/>
      <c r="I355" s="23"/>
    </row>
    <row r="356" spans="2:9" ht="22.5" customHeight="1">
      <c r="B356" s="204" t="s">
        <v>339</v>
      </c>
      <c r="C356" s="33"/>
      <c r="D356" s="33"/>
      <c r="E356" s="82"/>
      <c r="F356" s="90"/>
      <c r="G356" s="91"/>
      <c r="H356" s="91"/>
      <c r="I356" s="23"/>
    </row>
    <row r="357" spans="2:9" ht="22.5" customHeight="1">
      <c r="B357" s="69" t="s">
        <v>340</v>
      </c>
      <c r="C357" s="33"/>
      <c r="D357" s="33"/>
      <c r="E357" s="71">
        <v>898</v>
      </c>
      <c r="F357" s="90"/>
      <c r="G357" s="74"/>
      <c r="H357" s="74"/>
      <c r="I357" s="23"/>
    </row>
    <row r="358" spans="2:9" ht="22.5" customHeight="1">
      <c r="B358" s="69" t="s">
        <v>341</v>
      </c>
      <c r="C358" s="33"/>
      <c r="D358" s="33"/>
      <c r="E358" s="71">
        <v>902</v>
      </c>
      <c r="F358" s="90"/>
      <c r="G358" s="74"/>
      <c r="H358" s="74"/>
      <c r="I358" s="23"/>
    </row>
    <row r="359" spans="2:9" ht="22.5" customHeight="1">
      <c r="B359" s="69" t="s">
        <v>342</v>
      </c>
      <c r="C359" s="33"/>
      <c r="D359" s="33"/>
      <c r="E359" s="71">
        <v>903</v>
      </c>
      <c r="F359" s="83"/>
      <c r="G359" s="85"/>
      <c r="H359" s="85"/>
      <c r="I359" s="86"/>
    </row>
    <row r="360" spans="2:9" ht="22.5" customHeight="1">
      <c r="B360" s="69" t="s">
        <v>343</v>
      </c>
      <c r="C360" s="33"/>
      <c r="D360" s="33"/>
      <c r="E360" s="71">
        <v>904</v>
      </c>
      <c r="F360" s="133"/>
      <c r="G360" s="85"/>
      <c r="H360" s="85"/>
      <c r="I360" s="86"/>
    </row>
    <row r="361" spans="2:9" ht="22.5" customHeight="1" thickBot="1">
      <c r="B361" s="69" t="s">
        <v>344</v>
      </c>
      <c r="C361" s="198"/>
      <c r="D361" s="198"/>
      <c r="E361" s="109">
        <v>905</v>
      </c>
      <c r="F361" s="90"/>
      <c r="G361" s="17"/>
      <c r="H361" s="17"/>
      <c r="I361" s="23"/>
    </row>
    <row r="362" spans="2:9" ht="22.5" customHeight="1">
      <c r="B362" s="69"/>
      <c r="C362" s="33"/>
      <c r="D362" s="33"/>
      <c r="E362" s="71"/>
      <c r="F362" s="90"/>
      <c r="G362" s="17"/>
      <c r="H362" s="17"/>
      <c r="I362" s="23"/>
    </row>
    <row r="363" spans="2:9" ht="22.5" customHeight="1">
      <c r="B363" s="69"/>
      <c r="C363" s="33"/>
      <c r="D363" s="33"/>
      <c r="E363" s="71"/>
      <c r="F363" s="90"/>
      <c r="G363" s="17"/>
      <c r="H363" s="17"/>
      <c r="I363" s="23"/>
    </row>
    <row r="364" spans="2:9" ht="22.5" customHeight="1">
      <c r="B364" s="69"/>
      <c r="C364" s="186"/>
      <c r="D364" s="186"/>
      <c r="E364" s="71"/>
      <c r="F364" s="90"/>
      <c r="G364" s="17"/>
      <c r="H364" s="17"/>
      <c r="I364" s="23"/>
    </row>
    <row r="365" spans="2:9" ht="22.5" customHeight="1">
      <c r="B365" s="69"/>
      <c r="C365" s="186"/>
      <c r="D365" s="186"/>
      <c r="E365" s="71"/>
      <c r="F365" s="90"/>
      <c r="G365" s="17"/>
      <c r="H365" s="17"/>
      <c r="I365" s="23"/>
    </row>
    <row r="366" spans="2:9" ht="22.5" customHeight="1">
      <c r="B366" s="69"/>
      <c r="C366" s="186"/>
      <c r="D366" s="186"/>
      <c r="E366" s="71"/>
      <c r="F366" s="90"/>
      <c r="G366" s="17"/>
      <c r="H366" s="17"/>
      <c r="I366" s="23"/>
    </row>
    <row r="367" spans="2:9" ht="22.5" customHeight="1">
      <c r="B367" s="69"/>
      <c r="C367" s="186"/>
      <c r="D367" s="186"/>
      <c r="E367" s="71"/>
      <c r="F367" s="90"/>
      <c r="G367" s="17"/>
      <c r="H367" s="17"/>
      <c r="I367" s="23"/>
    </row>
    <row r="368" spans="2:9" ht="22.5" customHeight="1">
      <c r="B368" s="69"/>
      <c r="C368" s="186"/>
      <c r="D368" s="186"/>
      <c r="E368" s="71"/>
      <c r="F368" s="90"/>
      <c r="G368" s="17"/>
      <c r="H368" s="17"/>
      <c r="I368" s="23"/>
    </row>
    <row r="369" spans="2:9" ht="22.5" customHeight="1">
      <c r="B369" s="69"/>
      <c r="C369" s="98"/>
      <c r="D369" s="98"/>
      <c r="E369" s="71"/>
      <c r="F369" s="90"/>
      <c r="G369" s="17"/>
      <c r="H369" s="17"/>
      <c r="I369" s="23"/>
    </row>
    <row r="370" spans="2:9" ht="22.5" customHeight="1">
      <c r="B370" s="69"/>
      <c r="C370" s="199"/>
      <c r="D370" s="186"/>
      <c r="E370" s="101"/>
      <c r="F370" s="157"/>
      <c r="G370" s="103"/>
      <c r="H370" s="19"/>
      <c r="I370" s="104"/>
    </row>
    <row r="371" spans="2:9" ht="22.5" customHeight="1">
      <c r="B371" s="69"/>
      <c r="C371" s="186"/>
      <c r="D371" s="186"/>
      <c r="E371" s="101"/>
      <c r="F371" s="157"/>
      <c r="G371" s="19"/>
      <c r="H371" s="19"/>
      <c r="I371" s="104"/>
    </row>
    <row r="372" spans="2:9" ht="22.5" customHeight="1">
      <c r="B372" s="69"/>
      <c r="C372" s="186"/>
      <c r="D372" s="186"/>
      <c r="E372" s="101"/>
      <c r="F372" s="157"/>
      <c r="G372" s="138"/>
      <c r="H372" s="138"/>
      <c r="I372" s="104"/>
    </row>
    <row r="373" spans="2:9" ht="22.5" customHeight="1">
      <c r="B373" s="69"/>
      <c r="C373" s="186"/>
      <c r="D373" s="186"/>
      <c r="E373" s="101"/>
      <c r="F373" s="157"/>
      <c r="G373" s="19"/>
      <c r="H373" s="19"/>
      <c r="I373" s="104"/>
    </row>
    <row r="374" spans="2:9" ht="22.5" customHeight="1">
      <c r="B374" s="198"/>
      <c r="C374" s="186"/>
      <c r="D374" s="186"/>
      <c r="E374" s="101"/>
      <c r="F374" s="157"/>
      <c r="G374" s="19"/>
      <c r="H374" s="19"/>
      <c r="I374" s="104"/>
    </row>
    <row r="375" spans="2:9" ht="22.5" customHeight="1">
      <c r="B375" s="198"/>
      <c r="C375" s="186"/>
      <c r="D375" s="186"/>
      <c r="E375" s="101"/>
      <c r="F375" s="157"/>
      <c r="G375" s="138"/>
      <c r="H375" s="138"/>
      <c r="I375" s="104"/>
    </row>
    <row r="376" spans="2:9" ht="22.5" customHeight="1">
      <c r="B376" s="198"/>
      <c r="C376" s="186"/>
      <c r="D376" s="186"/>
      <c r="E376" s="101"/>
      <c r="F376" s="157"/>
      <c r="G376" s="138"/>
      <c r="H376" s="138"/>
      <c r="I376" s="104"/>
    </row>
    <row r="377" spans="2:9" ht="22.5" customHeight="1">
      <c r="B377" s="198"/>
      <c r="C377" s="186"/>
      <c r="D377" s="186"/>
      <c r="E377" s="101"/>
      <c r="F377" s="157"/>
      <c r="G377" s="138"/>
      <c r="H377" s="138"/>
      <c r="I377" s="104"/>
    </row>
    <row r="378" spans="2:9" ht="22.5" customHeight="1">
      <c r="B378" s="198"/>
      <c r="C378" s="186"/>
      <c r="D378" s="186"/>
      <c r="E378" s="101"/>
      <c r="F378" s="157"/>
      <c r="G378" s="138"/>
      <c r="H378" s="138"/>
      <c r="I378" s="104"/>
    </row>
    <row r="379" spans="2:9" ht="22.5" customHeight="1">
      <c r="B379" s="198"/>
      <c r="C379" s="186"/>
      <c r="D379" s="186"/>
      <c r="E379" s="101"/>
      <c r="F379" s="157"/>
      <c r="G379" s="138"/>
      <c r="H379" s="138"/>
      <c r="I379" s="104"/>
    </row>
    <row r="380" spans="2:9" ht="22.5" customHeight="1" thickBot="1">
      <c r="B380" s="205"/>
      <c r="C380" s="193"/>
      <c r="D380" s="193"/>
      <c r="E380" s="109"/>
      <c r="F380" s="140"/>
      <c r="G380" s="112"/>
      <c r="H380" s="112"/>
      <c r="I380" s="18"/>
    </row>
    <row r="381" spans="2:9" ht="22.5" customHeight="1" thickBot="1">
      <c r="B381" s="114"/>
      <c r="C381" s="114"/>
      <c r="D381" s="114"/>
      <c r="E381" s="115"/>
      <c r="F381" s="114"/>
    </row>
    <row r="382" spans="2:9" ht="22.5" customHeight="1" thickTop="1" thickBot="1">
      <c r="B382" s="237"/>
      <c r="C382" s="116"/>
      <c r="D382" s="117"/>
      <c r="E382" s="116"/>
      <c r="F382" s="116"/>
      <c r="G382" s="116"/>
      <c r="H382" s="117"/>
      <c r="I382" s="117"/>
    </row>
    <row r="383" spans="2:9" ht="22.5" customHeight="1" thickTop="1" thickBot="1">
      <c r="B383" s="114"/>
      <c r="C383" s="114"/>
      <c r="D383" s="114"/>
      <c r="E383" s="115"/>
      <c r="F383" s="114"/>
    </row>
    <row r="384" spans="2:9" ht="22.5" customHeight="1" thickBot="1">
      <c r="B384" s="118" t="s">
        <v>42</v>
      </c>
      <c r="C384" s="119"/>
      <c r="D384" s="119"/>
      <c r="E384" s="120"/>
      <c r="F384" s="206"/>
      <c r="G384" s="46"/>
      <c r="H384" s="46"/>
      <c r="I384" s="47"/>
    </row>
    <row r="385" spans="2:9" ht="22.5" customHeight="1">
      <c r="B385" s="114"/>
      <c r="C385" s="114"/>
      <c r="D385" s="114"/>
      <c r="E385" s="115"/>
      <c r="F385" s="114"/>
    </row>
    <row r="386" spans="2:9" ht="22.5" customHeight="1" thickBot="1">
      <c r="B386" s="238">
        <f>'worksheet zaterdag'!H6</f>
        <v>43145</v>
      </c>
      <c r="C386" s="121"/>
      <c r="D386" s="121"/>
      <c r="E386" s="122"/>
      <c r="F386" s="123"/>
      <c r="G386" s="51"/>
      <c r="H386" s="51"/>
      <c r="I386" s="51"/>
    </row>
    <row r="387" spans="2:9" ht="22.5" customHeight="1" thickBot="1">
      <c r="B387" s="207" t="s">
        <v>345</v>
      </c>
      <c r="C387" s="125" t="s">
        <v>44</v>
      </c>
      <c r="D387" s="208" t="s">
        <v>45</v>
      </c>
      <c r="E387" s="54"/>
      <c r="F387" s="45"/>
      <c r="G387" s="55" t="s">
        <v>47</v>
      </c>
      <c r="H387" s="55" t="s">
        <v>48</v>
      </c>
      <c r="I387" s="56" t="s">
        <v>49</v>
      </c>
    </row>
    <row r="388" spans="2:9" ht="22.5" customHeight="1">
      <c r="B388" s="209" t="s">
        <v>346</v>
      </c>
      <c r="C388" s="210"/>
      <c r="D388" s="210"/>
      <c r="E388" s="179">
        <v>646</v>
      </c>
      <c r="F388" s="163"/>
      <c r="G388" s="59"/>
      <c r="H388" s="59"/>
      <c r="I388" s="60"/>
    </row>
    <row r="389" spans="2:9" ht="22.5" customHeight="1">
      <c r="B389" s="211" t="s">
        <v>222</v>
      </c>
      <c r="C389" s="210"/>
      <c r="D389" s="210"/>
      <c r="E389" s="64"/>
      <c r="F389" s="156"/>
      <c r="G389" s="67"/>
      <c r="H389" s="67"/>
      <c r="I389" s="68"/>
    </row>
    <row r="390" spans="2:9" ht="22.5" customHeight="1">
      <c r="B390" s="211" t="s">
        <v>347</v>
      </c>
      <c r="C390" s="210"/>
      <c r="D390" s="210"/>
      <c r="E390" s="64"/>
      <c r="F390" s="156"/>
      <c r="G390" s="67"/>
      <c r="H390" s="67"/>
      <c r="I390" s="68"/>
    </row>
    <row r="391" spans="2:9" ht="22.5" customHeight="1">
      <c r="B391" s="211" t="s">
        <v>348</v>
      </c>
      <c r="C391" s="212"/>
      <c r="D391" s="212"/>
      <c r="E391" s="71">
        <v>67</v>
      </c>
      <c r="F391" s="158"/>
      <c r="G391" s="74"/>
      <c r="H391" s="74"/>
      <c r="I391" s="23"/>
    </row>
    <row r="392" spans="2:9" ht="22.5" customHeight="1">
      <c r="B392" s="211" t="s">
        <v>172</v>
      </c>
      <c r="C392" s="212"/>
      <c r="D392" s="212"/>
      <c r="E392" s="71">
        <v>586</v>
      </c>
      <c r="F392" s="90"/>
      <c r="G392" s="74"/>
      <c r="H392" s="74"/>
      <c r="I392" s="23"/>
    </row>
    <row r="393" spans="2:9" ht="22.5" customHeight="1" thickBot="1">
      <c r="B393" s="213" t="s">
        <v>132</v>
      </c>
      <c r="C393" s="214"/>
      <c r="D393" s="214"/>
      <c r="E393" s="109">
        <v>284</v>
      </c>
      <c r="F393" s="215"/>
      <c r="G393" s="216"/>
      <c r="H393" s="217"/>
      <c r="I393" s="113"/>
    </row>
    <row r="394" spans="2:9" ht="22.5" customHeight="1"/>
  </sheetData>
  <mergeCells count="1">
    <mergeCell ref="B2:I2"/>
  </mergeCells>
  <conditionalFormatting sqref="B9:I400">
    <cfRule type="expression" dxfId="2" priority="2" stopIfTrue="1">
      <formula>MATCH($E9,vwogebied1,0)</formula>
    </cfRule>
    <cfRule type="expression" dxfId="1" priority="1">
      <formula>MATCH($E9,vwogebied3,0)</formula>
    </cfRule>
    <cfRule type="expression" dxfId="0" priority="3">
      <formula>MATCH($E9,vwogebied2,0)</formula>
    </cfRule>
  </conditionalFormatting>
  <pageMargins left="0.7" right="0.7" top="0.75" bottom="0.75" header="0.3" footer="0.3"/>
  <pageSetup paperSize="9" scale="69" orientation="portrait" r:id="rId1"/>
  <rowBreaks count="10" manualBreakCount="10">
    <brk id="47" max="8" man="1"/>
    <brk id="96" max="8" man="1"/>
    <brk id="142" max="8" man="1"/>
    <brk id="181" max="8" man="1"/>
    <brk id="199" max="8" man="1"/>
    <brk id="236" max="8" man="1"/>
    <brk id="257" max="8" man="1"/>
    <brk id="297" max="8" man="1"/>
    <brk id="338" max="8" man="1"/>
    <brk id="380" max="8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5</vt:i4>
      </vt:variant>
    </vt:vector>
  </HeadingPairs>
  <TitlesOfParts>
    <vt:vector size="7" baseType="lpstr">
      <vt:lpstr>worksheet zaterdag</vt:lpstr>
      <vt:lpstr>Worksheet presence</vt:lpstr>
      <vt:lpstr>'Worksheet presence'!Afdrukbereik</vt:lpstr>
      <vt:lpstr>'worksheet zaterdag'!Afdrukbereik</vt:lpstr>
      <vt:lpstr>vwogebied1</vt:lpstr>
      <vt:lpstr>vwogebied2</vt:lpstr>
      <vt:lpstr>vwogebied3</vt:lpstr>
    </vt:vector>
  </TitlesOfParts>
  <Company>Delhaize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jcal</dc:creator>
  <cp:lastModifiedBy>Lesley</cp:lastModifiedBy>
  <cp:lastPrinted>2017-02-11T08:27:00Z</cp:lastPrinted>
  <dcterms:created xsi:type="dcterms:W3CDTF">2005-08-12T12:02:19Z</dcterms:created>
  <dcterms:modified xsi:type="dcterms:W3CDTF">2018-02-23T06:54:32Z</dcterms:modified>
</cp:coreProperties>
</file>