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0" yWindow="0" windowWidth="15576" windowHeight="12216"/>
  </bookViews>
  <sheets>
    <sheet name="Januari 2018" sheetId="1" r:id="rId1"/>
    <sheet name="Februari 2018" sheetId="2" r:id="rId2"/>
    <sheet name="Maart 2018" sheetId="3" r:id="rId3"/>
    <sheet name="April 2018" sheetId="4" r:id="rId4"/>
    <sheet name="Mei 2018" sheetId="5" r:id="rId5"/>
    <sheet name="Juni 2018" sheetId="6" r:id="rId6"/>
    <sheet name="Juli 2018" sheetId="7" r:id="rId7"/>
    <sheet name="Augustus 2018" sheetId="8" r:id="rId8"/>
    <sheet name="September 2018" sheetId="9" r:id="rId9"/>
    <sheet name="Oktober 2018" sheetId="10" r:id="rId10"/>
    <sheet name="November 2018" sheetId="11" r:id="rId11"/>
    <sheet name="December 2018" sheetId="12" r:id="rId12"/>
  </sheets>
  <definedNames>
    <definedName name="CalendarYear">'Januari 2018'!$B$5</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5" i="2" l="1"/>
  <c r="AD5" i="2"/>
  <c r="AC5" i="2"/>
  <c r="AB5" i="2"/>
  <c r="AA5" i="2"/>
  <c r="Z5" i="2"/>
  <c r="Y5" i="2"/>
  <c r="X5" i="2"/>
  <c r="W5" i="2"/>
  <c r="V5" i="2"/>
  <c r="U5" i="2"/>
  <c r="T5" i="2"/>
  <c r="S5" i="2"/>
  <c r="R5" i="2"/>
  <c r="Q5" i="2"/>
  <c r="P5" i="2"/>
  <c r="O5" i="2"/>
  <c r="N5" i="2"/>
  <c r="M5" i="2"/>
  <c r="L5" i="2"/>
  <c r="K5" i="2"/>
  <c r="J5" i="2"/>
  <c r="I5" i="2"/>
  <c r="H5" i="2"/>
  <c r="G5" i="2"/>
  <c r="F5" i="2"/>
  <c r="E5" i="2"/>
  <c r="D5" i="2"/>
  <c r="C5" i="2"/>
  <c r="AG5" i="1"/>
  <c r="AF5" i="1"/>
  <c r="AE5" i="1"/>
  <c r="AD5" i="1"/>
  <c r="AC5" i="1"/>
  <c r="AB5" i="1"/>
  <c r="AA5" i="1"/>
  <c r="Z5" i="1"/>
  <c r="Y5" i="1"/>
  <c r="X5" i="1"/>
  <c r="W5" i="1"/>
  <c r="V5" i="1"/>
  <c r="U5" i="1"/>
  <c r="T5" i="1"/>
  <c r="S5" i="1"/>
  <c r="R5" i="1"/>
  <c r="Q5" i="1"/>
  <c r="P5" i="1"/>
  <c r="O5" i="1"/>
  <c r="N5" i="1"/>
  <c r="M5" i="1"/>
  <c r="L5" i="1"/>
  <c r="K5" i="1"/>
  <c r="J5" i="1"/>
  <c r="I5" i="1"/>
  <c r="H5" i="1"/>
  <c r="G5" i="1"/>
  <c r="F5" i="1"/>
  <c r="E5" i="1"/>
  <c r="D5" i="1"/>
  <c r="C5" i="1"/>
</calcChain>
</file>

<file path=xl/sharedStrings.xml><?xml version="1.0" encoding="utf-8"?>
<sst xmlns="http://schemas.openxmlformats.org/spreadsheetml/2006/main" count="77" uniqueCount="41">
  <si>
    <t>Januari</t>
  </si>
  <si>
    <t>Afwezigheidsdatums</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</si>
  <si>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</si>
  <si>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</si>
  <si>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</si>
  <si>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</si>
  <si>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</si>
  <si>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</si>
  <si>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</si>
  <si>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</si>
  <si>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</si>
  <si>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</si>
  <si>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</si>
  <si>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</si>
  <si>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</si>
  <si>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</si>
  <si>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</si>
  <si>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</si>
  <si>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</si>
  <si>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</si>
  <si>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</si>
  <si>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</si>
  <si>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</si>
  <si>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</si>
  <si>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</si>
  <si>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</si>
  <si>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</si>
  <si>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</si>
  <si>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</si>
  <si>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</si>
  <si>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</si>
  <si>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</si>
  <si>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</si>
  <si>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Naam</t>
  </si>
  <si>
    <t>serge</t>
  </si>
  <si>
    <t>dirk</t>
  </si>
  <si>
    <t>jan</t>
  </si>
  <si>
    <t>luc</t>
  </si>
  <si>
    <t>rudy</t>
  </si>
  <si>
    <t>Februari</t>
  </si>
  <si>
    <t xml:space="preserve">November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</si>
</sst>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alibri"/>
      <family val="2"/>
      <scheme val="minor"/>
    </font>
    <font>
      <b/>
      <sz val="13"/>
      <color theme="3"/>
      <name val="Calibri"/>
      <family val="2"/>
      <scheme val="minor"/>
    </font>
    <font>
      <b/>
      <sz val="12"/>
      <color theme="1"/>
      <name val="Calibri"/>
      <family val="2"/>
      <scheme val="minor"/>
    </font>
    <font>
      <b/>
      <sz val="12"/>
      <name val="Calibri"/>
      <family val="2"/>
      <scheme val="minor"/>
    </font>
    <font>
      <b/>
      <sz val="16"/>
      <color theme="3"/>
      <name val="Calibri"/>
      <family val="2"/>
      <scheme val="minor"/>
    </font>
    <font>
      <b/>
      <sz val="14"/>
      <color theme="1"/>
      <name val="Calibri"/>
      <family val="2"/>
      <scheme val="minor"/>
    </font>
  </fonts>
  <fills count="10">
    <fill>
      <patternFill patternType="none"/>
    </fill>
    <fill>
      <patternFill patternType="gray125"/>
    </fill>
    <fill>
      <patternFill patternType="solid">
        <fgColor theme="6" tint="0.79998168889431442"/>
        <bgColor indexed="65"/>
      </patternFill>
    </fill>
    <fill>
      <patternFill patternType="solid">
        <fgColor theme="6" tint="0.59999389629810485"/>
        <bgColor indexed="64"/>
      </patternFill>
    </fill>
    <fill>
      <patternFill patternType="solid">
        <fgColor theme="7" tint="0.7999816888943144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7"/>
        <bgColor indexed="64"/>
      </patternFill>
    </fill>
    <fill>
      <patternFill patternType="solid">
        <fgColor rgb="FF92D050"/>
        <bgColor indexed="64"/>
      </patternFill>
    </fill>
    <fill>
      <patternFill patternType="solid">
        <fgColor theme="7" tint="0.39997558519241921"/>
        <bgColor indexed="64"/>
      </patternFill>
    </fill>
  </fills>
  <borders count="11">
    <border>
      <left/>
      <right/>
      <top/>
      <bottom/>
      <diagonal/>
    </border>
    <border>
      <left/>
      <right/>
      <top/>
      <bottom style="thick">
        <color theme="4" tint="0.499984740745262"/>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dashed">
        <color auto="1"/>
      </bottom>
      <diagonal/>
    </border>
    <border>
      <left style="medium">
        <color auto="1"/>
      </left>
      <right style="medium">
        <color auto="1"/>
      </right>
      <top style="dashed">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s>
  <cellStyleXfs count="4">
    <xf numFmtId="0" fontId="0" fillId="0" borderId="0"/>
    <xf numFmtId="0" fontId="2" fillId="0" borderId="1" applyNumberFormat="0" applyFill="0" applyAlignment="0" applyProtection="0"/>
    <xf numFmtId="0" fontId="1" fillId="2" borderId="0" applyNumberFormat="0" applyBorder="0" applyAlignment="0" applyProtection="0"/>
    <xf numFmtId="0" fontId="1" fillId="0" borderId="0" applyNumberFormat="0" applyFill="0" applyBorder="0">
      <alignment horizontal="left" vertical="center" wrapText="1" indent="2"/>
    </xf>
  </cellStyleXfs>
  <cellXfs count="26">
    <xf numFmtId="0" fontId="0" fillId="0" borderId="0" xfId="0"/>
    <xf numFmtId="0" fontId="2" fillId="3" borderId="1" xfId="1" applyFill="1" applyAlignment="1" applyProtection="1">
      <alignment horizontal="center" vertical="center"/>
    </xf>
    <xf numFmtId="0" fontId="3" fillId="4" borderId="2" xfId="0" applyFont="1" applyFill="1" applyBorder="1" applyAlignment="1" applyProtection="1">
      <alignment horizontal="center" vertical="center"/>
    </xf>
    <xf numFmtId="0" fontId="3" fillId="5" borderId="0" xfId="2" applyFont="1" applyFill="1" applyBorder="1" applyAlignment="1" applyProtection="1">
      <alignment horizontal="left" vertical="center" indent="1"/>
    </xf>
    <xf numFmtId="0" fontId="4" fillId="5" borderId="0" xfId="0" applyFont="1" applyFill="1" applyBorder="1" applyAlignment="1" applyProtection="1">
      <alignment horizontal="center" vertical="center"/>
    </xf>
    <xf numFmtId="0" fontId="4" fillId="7" borderId="0" xfId="0" applyFont="1" applyFill="1" applyBorder="1" applyAlignment="1" applyProtection="1">
      <alignment horizontal="center" vertical="center"/>
    </xf>
    <xf numFmtId="0" fontId="3" fillId="8" borderId="0" xfId="2" applyFont="1" applyFill="1" applyBorder="1" applyAlignment="1" applyProtection="1">
      <alignment horizontal="center" vertical="center"/>
    </xf>
    <xf numFmtId="0" fontId="3" fillId="0" borderId="0" xfId="0" applyFont="1"/>
    <xf numFmtId="0" fontId="0" fillId="0" borderId="5" xfId="0" applyBorder="1"/>
    <xf numFmtId="0" fontId="0" fillId="0" borderId="6" xfId="0" applyBorder="1"/>
    <xf numFmtId="0" fontId="5" fillId="9" borderId="1" xfId="1" applyFont="1" applyFill="1" applyAlignment="1" applyProtection="1">
      <alignment horizontal="center" vertical="center"/>
    </xf>
    <xf numFmtId="0" fontId="6" fillId="4" borderId="0" xfId="0" applyFont="1" applyFill="1" applyAlignment="1">
      <alignment horizontal="center" vertical="center"/>
    </xf>
    <xf numFmtId="0" fontId="0" fillId="0" borderId="0" xfId="0" applyFill="1"/>
    <xf numFmtId="0" fontId="0" fillId="6" borderId="7" xfId="0" applyFill="1" applyBorder="1"/>
    <xf numFmtId="0" fontId="0" fillId="6" borderId="8" xfId="0" applyFill="1" applyBorder="1"/>
    <xf numFmtId="0" fontId="0" fillId="6" borderId="9" xfId="0" applyFill="1" applyBorder="1"/>
    <xf numFmtId="0" fontId="0" fillId="6" borderId="10" xfId="0" applyFill="1" applyBorder="1"/>
    <xf numFmtId="0" fontId="0" fillId="0" borderId="0" xfId="0" applyAlignment="1" applyProtection="1">
      <alignment horizontal="center" vertical="center"/>
    </xf>
    <xf numFmtId="17" fontId="0" fillId="0" borderId="0" xfId="0" applyNumberFormat="1"/>
    <xf numFmtId="0" fontId="0" fillId="0" borderId="5" xfId="0" applyFill="1" applyBorder="1"/>
    <xf numFmtId="0" fontId="0" fillId="0" borderId="6" xfId="0" applyFill="1" applyBorder="1"/>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2" fillId="3" borderId="1" xfId="1" applyFill="1" applyAlignment="1" applyProtection="1">
      <alignment horizontal="center" vertical="center"/>
    </xf>
    <xf numFmtId="0" fontId="3" fillId="0" borderId="3" xfId="0" applyFont="1" applyBorder="1" applyAlignment="1">
      <alignment horizontal="center" vertical="center"/>
    </xf>
    <xf numFmtId="0" fontId="3" fillId="0" borderId="4" xfId="0" applyFont="1" applyBorder="1" applyAlignment="1"/>
  </cellXfs>
  <cellStyles count="4">
    <cellStyle name="20% - Accent3" xfId="2" builtinId="38"/>
    <cellStyle name="Kop 2" xfId="1" builtinId="17"/>
    <cellStyle name="Standaard" xfId="0" builtinId="0"/>
    <cellStyle name="Werknemer" xfId="3"/>
  </cellStyles>
  <dxfs count="3">
    <dxf>
      <font>
        <color theme="0"/>
      </font>
      <border>
        <vertical/>
        <horizontal/>
      </border>
    </dxf>
    <dxf>
      <fill>
        <patternFill>
          <bgColor theme="8" tint="0.39994506668294322"/>
        </patternFill>
      </fill>
    </dxf>
    <dxf>
      <fill>
        <patternFill>
          <bgColor theme="8"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B4:AG21"/>
  <sheetViews>
    <sheetView tabSelected="1" workbookViewId="0">
      <selection activeCell="B1" sqref="B1"/>
    </sheetView>
  </sheetViews>
  <sheetFormatPr defaultColWidth="4.6640625" defaultRowHeight="23.25" customHeight="1" x14ac:dyDescent="0.3"/>
  <cols>
    <col min="1" max="1" width="2.77734375" customWidth="1"/>
    <col min="2" max="2" width="14.5546875" customWidth="1"/>
    <col min="3" max="33" width="3.33203125" customWidth="1"/>
  </cols>
  <sheetData>
    <row r="4" spans="2:33" ht="23.25" customHeight="1" thickBot="1" x14ac:dyDescent="0.3">
      <c r="B4" s="10" t="s">
        <v>0</v>
      </c>
      <c r="C4" s="23" t="s">
        <v>1</v>
      </c>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row>
    <row r="5" spans="2:33" ht="23.25" customHeight="1" thickTop="1" x14ac:dyDescent="0.25">
      <c r="B5" s="11">
        <v>2019</v>
      </c>
      <c r="C5" s="2" t="str">
        <f>TEXT(WEEKDAY(DATE(CalendarYear,1,1),1),"aaa")</f>
        <v>di</v>
      </c>
      <c r="D5" s="2" t="str">
        <f>TEXT(WEEKDAY(DATE(CalendarYear,1,2),1),"aaa")</f>
        <v>wo</v>
      </c>
      <c r="E5" s="2" t="str">
        <f>TEXT(WEEKDAY(DATE(CalendarYear,1,3),1),"aaa")</f>
        <v>do</v>
      </c>
      <c r="F5" s="2" t="str">
        <f>TEXT(WEEKDAY(DATE(CalendarYear,1,4),1),"aaa")</f>
        <v>vr</v>
      </c>
      <c r="G5" s="2" t="str">
        <f>TEXT(WEEKDAY(DATE(CalendarYear,1,5),1),"aaa")</f>
        <v>za</v>
      </c>
      <c r="H5" s="2" t="str">
        <f>TEXT(WEEKDAY(DATE(CalendarYear,1,6),1),"aaa")</f>
        <v>zo</v>
      </c>
      <c r="I5" s="2" t="str">
        <f>TEXT(WEEKDAY(DATE(CalendarYear,1,7),1),"aaa")</f>
        <v>ma</v>
      </c>
      <c r="J5" s="2" t="str">
        <f>TEXT(WEEKDAY(DATE(CalendarYear,1,8),1),"aaa")</f>
        <v>di</v>
      </c>
      <c r="K5" s="2" t="str">
        <f>TEXT(WEEKDAY(DATE(CalendarYear,1,9),1),"aaa")</f>
        <v>wo</v>
      </c>
      <c r="L5" s="2" t="str">
        <f>TEXT(WEEKDAY(DATE(CalendarYear,1,10),1),"aaa")</f>
        <v>do</v>
      </c>
      <c r="M5" s="2" t="str">
        <f>TEXT(WEEKDAY(DATE(CalendarYear,1,11),1),"aaa")</f>
        <v>vr</v>
      </c>
      <c r="N5" s="2" t="str">
        <f>TEXT(WEEKDAY(DATE(CalendarYear,1,12),1),"aaa")</f>
        <v>za</v>
      </c>
      <c r="O5" s="2" t="str">
        <f>TEXT(WEEKDAY(DATE(CalendarYear,1,13),1),"aaa")</f>
        <v>zo</v>
      </c>
      <c r="P5" s="2" t="str">
        <f>TEXT(WEEKDAY(DATE(CalendarYear,1,14),1),"aaa")</f>
        <v>ma</v>
      </c>
      <c r="Q5" s="2" t="str">
        <f>TEXT(WEEKDAY(DATE(CalendarYear,1,15),1),"aaa")</f>
        <v>di</v>
      </c>
      <c r="R5" s="2" t="str">
        <f>TEXT(WEEKDAY(DATE(CalendarYear,1,16),1),"aaa")</f>
        <v>wo</v>
      </c>
      <c r="S5" s="2" t="str">
        <f>TEXT(WEEKDAY(DATE(CalendarYear,1,17),1),"aaa")</f>
        <v>do</v>
      </c>
      <c r="T5" s="2" t="str">
        <f>TEXT(WEEKDAY(DATE(CalendarYear,1,18),1),"aaa")</f>
        <v>vr</v>
      </c>
      <c r="U5" s="2" t="str">
        <f>TEXT(WEEKDAY(DATE(CalendarYear,1,19),1),"aaa")</f>
        <v>za</v>
      </c>
      <c r="V5" s="2" t="str">
        <f>TEXT(WEEKDAY(DATE(CalendarYear,1,20),1),"aaa")</f>
        <v>zo</v>
      </c>
      <c r="W5" s="2" t="str">
        <f>TEXT(WEEKDAY(DATE(CalendarYear,1,21),1),"aaa")</f>
        <v>ma</v>
      </c>
      <c r="X5" s="2" t="str">
        <f>TEXT(WEEKDAY(DATE(CalendarYear,1,22),1),"aaa")</f>
        <v>di</v>
      </c>
      <c r="Y5" s="2" t="str">
        <f>TEXT(WEEKDAY(DATE(CalendarYear,1,23),1),"aaa")</f>
        <v>wo</v>
      </c>
      <c r="Z5" s="2" t="str">
        <f>TEXT(WEEKDAY(DATE(CalendarYear,1,24),1),"aaa")</f>
        <v>do</v>
      </c>
      <c r="AA5" s="2" t="str">
        <f>TEXT(WEEKDAY(DATE(CalendarYear,1,25),1),"aaa")</f>
        <v>vr</v>
      </c>
      <c r="AB5" s="2" t="str">
        <f>TEXT(WEEKDAY(DATE(CalendarYear,1,26),1),"aaa")</f>
        <v>za</v>
      </c>
      <c r="AC5" s="2" t="str">
        <f>TEXT(WEEKDAY(DATE(CalendarYear,1,27),1),"aaa")</f>
        <v>zo</v>
      </c>
      <c r="AD5" s="2" t="str">
        <f>TEXT(WEEKDAY(DATE(CalendarYear,1,28),1),"aaa")</f>
        <v>ma</v>
      </c>
      <c r="AE5" s="2" t="str">
        <f>TEXT(WEEKDAY(DATE(CalendarYear,1,29),1),"aaa")</f>
        <v>di</v>
      </c>
      <c r="AF5" s="2" t="str">
        <f>TEXT(WEEKDAY(DATE(CalendarYear,1,30),1),"aaa")</f>
        <v>wo</v>
      </c>
      <c r="AG5" s="2" t="str">
        <f>TEXT(WEEKDAY(DATE(CalendarYear,1,31),1),"aaa")</f>
        <v>do</v>
      </c>
    </row>
    <row r="6" spans="2:33" ht="23.25" customHeight="1" x14ac:dyDescent="0.25">
      <c r="B6" s="6"/>
      <c r="C6" s="5" t="s">
        <v>2</v>
      </c>
      <c r="D6" s="5" t="s">
        <v>3</v>
      </c>
      <c r="E6" s="5" t="s">
        <v>4</v>
      </c>
      <c r="F6" s="5" t="s">
        <v>5</v>
      </c>
      <c r="G6" s="5" t="s">
        <v>6</v>
      </c>
      <c r="H6" s="5" t="s">
        <v>7</v>
      </c>
      <c r="I6" s="5" t="s">
        <v>8</v>
      </c>
      <c r="J6" s="5" t="s">
        <v>9</v>
      </c>
      <c r="K6" s="5">
        <v>9</v>
      </c>
      <c r="L6" s="5" t="s">
        <v>11</v>
      </c>
      <c r="M6" s="5" t="s">
        <v>12</v>
      </c>
      <c r="N6" s="5" t="s">
        <v>13</v>
      </c>
      <c r="O6" s="5" t="s">
        <v>14</v>
      </c>
      <c r="P6" s="5" t="s">
        <v>15</v>
      </c>
      <c r="Q6" s="5" t="s">
        <v>16</v>
      </c>
      <c r="R6" s="5" t="s">
        <v>17</v>
      </c>
      <c r="S6" s="5" t="s">
        <v>18</v>
      </c>
      <c r="T6" s="5" t="s">
        <v>19</v>
      </c>
      <c r="U6" s="5" t="s">
        <v>20</v>
      </c>
      <c r="V6" s="5" t="s">
        <v>21</v>
      </c>
      <c r="W6" s="5" t="s">
        <v>22</v>
      </c>
      <c r="X6" s="5" t="s">
        <v>23</v>
      </c>
      <c r="Y6" s="5" t="s">
        <v>24</v>
      </c>
      <c r="Z6" s="5" t="s">
        <v>25</v>
      </c>
      <c r="AA6" s="5" t="s">
        <v>26</v>
      </c>
      <c r="AB6" s="5" t="s">
        <v>27</v>
      </c>
      <c r="AC6" s="5" t="s">
        <v>28</v>
      </c>
      <c r="AD6" s="5" t="s">
        <v>29</v>
      </c>
      <c r="AE6" s="5" t="s">
        <v>30</v>
      </c>
      <c r="AF6" s="5" t="s">
        <v>31</v>
      </c>
      <c r="AG6" s="5" t="s">
        <v>32</v>
      </c>
    </row>
    <row r="7" spans="2:33" ht="15" customHeight="1" thickBot="1" x14ac:dyDescent="0.3">
      <c r="H7" s="12"/>
      <c r="I7" s="12"/>
    </row>
    <row r="8" spans="2:33" ht="23.25" customHeight="1" x14ac:dyDescent="0.3">
      <c r="B8" s="24" t="s">
        <v>34</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row>
    <row r="9" spans="2:33" ht="23.25" customHeight="1" thickBot="1" x14ac:dyDescent="0.35">
      <c r="B9" s="25"/>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row>
    <row r="10" spans="2:33" ht="12" customHeight="1" thickBot="1" x14ac:dyDescent="0.3">
      <c r="B10" s="7"/>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row>
    <row r="11" spans="2:33" ht="23.25" customHeight="1" x14ac:dyDescent="0.3">
      <c r="B11" s="21" t="s">
        <v>35</v>
      </c>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row>
    <row r="12" spans="2:33" ht="23.25" customHeight="1" thickBot="1" x14ac:dyDescent="0.35">
      <c r="B12" s="22"/>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row>
    <row r="13" spans="2:33" ht="12" customHeight="1" thickBot="1" x14ac:dyDescent="0.3">
      <c r="B13" s="7"/>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row>
    <row r="14" spans="2:33" ht="23.25" customHeight="1" x14ac:dyDescent="0.3">
      <c r="B14" s="21" t="s">
        <v>36</v>
      </c>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row>
    <row r="15" spans="2:33" ht="23.25" customHeight="1" thickBot="1" x14ac:dyDescent="0.35">
      <c r="B15" s="22"/>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row>
    <row r="16" spans="2:33" ht="12" customHeight="1" thickBot="1" x14ac:dyDescent="0.3">
      <c r="B16" s="7"/>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row>
    <row r="17" spans="2:33" ht="23.25" customHeight="1" x14ac:dyDescent="0.3">
      <c r="B17" s="21" t="s">
        <v>37</v>
      </c>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row>
    <row r="18" spans="2:33" ht="23.25" customHeight="1" thickBot="1" x14ac:dyDescent="0.35">
      <c r="B18" s="22"/>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row>
    <row r="19" spans="2:33" ht="12" customHeight="1" thickBot="1" x14ac:dyDescent="0.3">
      <c r="B19" s="7"/>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row>
    <row r="20" spans="2:33" ht="23.25" customHeight="1" x14ac:dyDescent="0.3">
      <c r="B20" s="21" t="s">
        <v>38</v>
      </c>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row>
    <row r="21" spans="2:33" ht="23.25" customHeight="1" thickBot="1" x14ac:dyDescent="0.35">
      <c r="B21" s="22"/>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row>
  </sheetData>
  <mergeCells count="6">
    <mergeCell ref="B20:B21"/>
    <mergeCell ref="C4:AG4"/>
    <mergeCell ref="B8:B9"/>
    <mergeCell ref="B11:B12"/>
    <mergeCell ref="B14:B15"/>
    <mergeCell ref="B17:B18"/>
  </mergeCells>
  <conditionalFormatting sqref="C8:AG9">
    <cfRule type="expression" dxfId="2" priority="2" stopIfTrue="1">
      <formula>OR(C$5="za",C$5="zo")</formula>
    </cfRule>
  </conditionalFormatting>
  <conditionalFormatting sqref="C20:AG21 C17:AG18 C14:AG15 C11:AG12">
    <cfRule type="expression" dxfId="1" priority="1" stopIfTrue="1">
      <formula>OR(C$5="za",C$5="zo")</formula>
    </cfRule>
  </conditionalFormatting>
  <dataValidations count="4">
    <dataValidation allowBlank="1" showInputMessage="1" showErrorMessage="1" prompt="Maand van deze afwezigheidsplanning. Werk in cel AH4 het jaar bij. Houd de totalen bij per maand in de laatste cel van de tabel. Voer de werknemersnamen in kolom B in" sqref="B4"/>
    <dataValidation allowBlank="1" showInputMessage="1" showErrorMessage="1" prompt="De weekdagen in deze rij worden automatisch bijgewerkt voor de maand op basis van het jaar dat u in AH4 hebt ingevoerd. Elke dag van de maand is een kolom om de afwezigheid en het type afwezigheid van een werknemer te noteren" sqref="C5"/>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s>
  <pageMargins left="0.7" right="0.7" top="0.75" bottom="0.75" header="0.3" footer="0.3"/>
  <pageSetup paperSize="9" orientation="portrait" r:id="rId1"/>
  <ignoredErrors>
    <ignoredError sqref="C6:AA6 AB6:AG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
  <sheetViews>
    <sheetView workbookViewId="0">
      <selection activeCell="U33" sqref="U33"/>
    </sheetView>
  </sheetViews>
  <sheetFormatPr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
  <sheetViews>
    <sheetView workbookViewId="0">
      <selection activeCell="P34" sqref="P34"/>
    </sheetView>
  </sheetViews>
  <sheetFormatPr defaultRowHeight="14.4" x14ac:dyDescent="0.3"/>
  <sheetData>
    <row r="1" spans="1:1" x14ac:dyDescent="0.25">
      <c r="A1" t="s">
        <v>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
  <sheetViews>
    <sheetView workbookViewId="0">
      <selection activeCell="Q30" sqref="Q30"/>
    </sheetView>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4:AG21"/>
  <sheetViews>
    <sheetView workbookViewId="0">
      <selection activeCell="B1" sqref="B1"/>
    </sheetView>
  </sheetViews>
  <sheetFormatPr defaultColWidth="4.6640625" defaultRowHeight="23.25" customHeight="1" x14ac:dyDescent="0.3"/>
  <cols>
    <col min="2" max="2" width="28.6640625" customWidth="1"/>
  </cols>
  <sheetData>
    <row r="4" spans="2:33" ht="23.25" customHeight="1" thickBot="1" x14ac:dyDescent="0.3">
      <c r="B4" s="1" t="s">
        <v>39</v>
      </c>
      <c r="C4" s="23" t="s">
        <v>1</v>
      </c>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row>
    <row r="5" spans="2:33" ht="23.25" customHeight="1" thickTop="1" thickBot="1" x14ac:dyDescent="0.3">
      <c r="B5" s="1">
        <v>2020</v>
      </c>
      <c r="C5" s="17" t="str">
        <f>TEXT(WEEKDAY(DATE(CalendarYear,2,1),1),"aaa")</f>
        <v>vr</v>
      </c>
      <c r="D5" s="17" t="str">
        <f>TEXT(WEEKDAY(DATE(CalendarYear,2,2),1),"aaa")</f>
        <v>za</v>
      </c>
      <c r="E5" s="17" t="str">
        <f>TEXT(WEEKDAY(DATE(CalendarYear,2,3),1),"aaa")</f>
        <v>zo</v>
      </c>
      <c r="F5" s="17" t="str">
        <f>TEXT(WEEKDAY(DATE(CalendarYear,2,4),1),"aaa")</f>
        <v>ma</v>
      </c>
      <c r="G5" s="17" t="str">
        <f>TEXT(WEEKDAY(DATE(CalendarYear,2,5),1),"aaa")</f>
        <v>di</v>
      </c>
      <c r="H5" s="17" t="str">
        <f>TEXT(WEEKDAY(DATE(CalendarYear,2,6),1),"aaa")</f>
        <v>wo</v>
      </c>
      <c r="I5" s="17" t="str">
        <f>TEXT(WEEKDAY(DATE(CalendarYear,2,7),1),"aaa")</f>
        <v>do</v>
      </c>
      <c r="J5" s="17" t="str">
        <f>TEXT(WEEKDAY(DATE(CalendarYear,2,8),1),"aaa")</f>
        <v>vr</v>
      </c>
      <c r="K5" s="17" t="str">
        <f>TEXT(WEEKDAY(DATE(CalendarYear,2,9),1),"aaa")</f>
        <v>za</v>
      </c>
      <c r="L5" s="17" t="str">
        <f>TEXT(WEEKDAY(DATE(CalendarYear,2,10),1),"aaa")</f>
        <v>zo</v>
      </c>
      <c r="M5" s="17" t="str">
        <f>TEXT(WEEKDAY(DATE(CalendarYear,2,11),1),"aaa")</f>
        <v>ma</v>
      </c>
      <c r="N5" s="17" t="str">
        <f>TEXT(WEEKDAY(DATE(CalendarYear,2,12),1),"aaa")</f>
        <v>di</v>
      </c>
      <c r="O5" s="17" t="str">
        <f>TEXT(WEEKDAY(DATE(CalendarYear,2,13),1),"aaa")</f>
        <v>wo</v>
      </c>
      <c r="P5" s="17" t="str">
        <f>TEXT(WEEKDAY(DATE(CalendarYear,2,14),1),"aaa")</f>
        <v>do</v>
      </c>
      <c r="Q5" s="17" t="str">
        <f>TEXT(WEEKDAY(DATE(CalendarYear,2,15),1),"aaa")</f>
        <v>vr</v>
      </c>
      <c r="R5" s="17" t="str">
        <f>TEXT(WEEKDAY(DATE(CalendarYear,2,16),1),"aaa")</f>
        <v>za</v>
      </c>
      <c r="S5" s="17" t="str">
        <f>TEXT(WEEKDAY(DATE(CalendarYear,2,17),1),"aaa")</f>
        <v>zo</v>
      </c>
      <c r="T5" s="17" t="str">
        <f>TEXT(WEEKDAY(DATE(CalendarYear,2,18),1),"aaa")</f>
        <v>ma</v>
      </c>
      <c r="U5" s="17" t="str">
        <f>TEXT(WEEKDAY(DATE(CalendarYear,2,19),1),"aaa")</f>
        <v>di</v>
      </c>
      <c r="V5" s="17" t="str">
        <f>TEXT(WEEKDAY(DATE(CalendarYear,2,20),1),"aaa")</f>
        <v>wo</v>
      </c>
      <c r="W5" s="17" t="str">
        <f>TEXT(WEEKDAY(DATE(CalendarYear,2,21),1),"aaa")</f>
        <v>do</v>
      </c>
      <c r="X5" s="17" t="str">
        <f>TEXT(WEEKDAY(DATE(CalendarYear,2,22),1),"aaa")</f>
        <v>vr</v>
      </c>
      <c r="Y5" s="17" t="str">
        <f>TEXT(WEEKDAY(DATE(CalendarYear,2,23),1),"aaa")</f>
        <v>za</v>
      </c>
      <c r="Z5" s="17" t="str">
        <f>TEXT(WEEKDAY(DATE(CalendarYear,2,24),1),"aaa")</f>
        <v>zo</v>
      </c>
      <c r="AA5" s="17" t="str">
        <f>TEXT(WEEKDAY(DATE(CalendarYear,2,25),1),"aaa")</f>
        <v>ma</v>
      </c>
      <c r="AB5" s="17" t="str">
        <f>TEXT(WEEKDAY(DATE(CalendarYear,2,26),1),"aaa")</f>
        <v>di</v>
      </c>
      <c r="AC5" s="17" t="str">
        <f>TEXT(WEEKDAY(DATE(CalendarYear,2,27),1),"aaa")</f>
        <v>wo</v>
      </c>
      <c r="AD5" s="17" t="str">
        <f>TEXT(WEEKDAY(DATE(CalendarYear,2,28),1),"aaa")</f>
        <v>do</v>
      </c>
      <c r="AE5" s="17" t="str">
        <f>TEXT(WEEKDAY(DATE(CalendarYear,2,29),1),"aaa")</f>
        <v>vr</v>
      </c>
      <c r="AF5" s="17"/>
      <c r="AG5" s="17"/>
    </row>
    <row r="6" spans="2:33" ht="23.25" customHeight="1" thickTop="1" x14ac:dyDescent="0.25">
      <c r="B6" s="3" t="s">
        <v>33</v>
      </c>
      <c r="C6" s="4" t="s">
        <v>2</v>
      </c>
      <c r="D6" s="4" t="s">
        <v>3</v>
      </c>
      <c r="E6" s="4" t="s">
        <v>4</v>
      </c>
      <c r="F6" s="4" t="s">
        <v>5</v>
      </c>
      <c r="G6" s="4" t="s">
        <v>6</v>
      </c>
      <c r="H6" s="4" t="s">
        <v>7</v>
      </c>
      <c r="I6" s="4" t="s">
        <v>8</v>
      </c>
      <c r="J6" s="4" t="s">
        <v>9</v>
      </c>
      <c r="K6" s="4" t="s">
        <v>10</v>
      </c>
      <c r="L6" s="4" t="s">
        <v>11</v>
      </c>
      <c r="M6" s="4" t="s">
        <v>12</v>
      </c>
      <c r="N6" s="4" t="s">
        <v>13</v>
      </c>
      <c r="O6" s="4" t="s">
        <v>14</v>
      </c>
      <c r="P6" s="4" t="s">
        <v>15</v>
      </c>
      <c r="Q6" s="4" t="s">
        <v>16</v>
      </c>
      <c r="R6" s="4" t="s">
        <v>17</v>
      </c>
      <c r="S6" s="4" t="s">
        <v>18</v>
      </c>
      <c r="T6" s="4" t="s">
        <v>19</v>
      </c>
      <c r="U6" s="4" t="s">
        <v>20</v>
      </c>
      <c r="V6" s="4" t="s">
        <v>21</v>
      </c>
      <c r="W6" s="4" t="s">
        <v>22</v>
      </c>
      <c r="X6" s="4" t="s">
        <v>23</v>
      </c>
      <c r="Y6" s="4" t="s">
        <v>24</v>
      </c>
      <c r="Z6" s="4" t="s">
        <v>25</v>
      </c>
      <c r="AA6" s="4" t="s">
        <v>26</v>
      </c>
      <c r="AB6" s="4" t="s">
        <v>27</v>
      </c>
      <c r="AC6" s="4" t="s">
        <v>28</v>
      </c>
      <c r="AD6" s="4" t="s">
        <v>29</v>
      </c>
      <c r="AE6" s="4" t="s">
        <v>30</v>
      </c>
      <c r="AF6" s="4" t="s">
        <v>31</v>
      </c>
      <c r="AG6" s="4" t="s">
        <v>32</v>
      </c>
    </row>
    <row r="7" spans="2:33" ht="23.25" customHeight="1" thickBot="1" x14ac:dyDescent="0.3"/>
    <row r="8" spans="2:33" ht="23.25" customHeight="1" x14ac:dyDescent="0.3">
      <c r="B8" s="24" t="s">
        <v>34</v>
      </c>
      <c r="C8" s="8"/>
      <c r="D8" s="8"/>
      <c r="E8" s="8"/>
      <c r="F8" s="8"/>
      <c r="G8" s="8"/>
      <c r="H8" s="13"/>
      <c r="I8" s="14"/>
      <c r="J8" s="8"/>
      <c r="K8" s="8"/>
      <c r="L8" s="8"/>
      <c r="M8" s="8"/>
      <c r="N8" s="8"/>
      <c r="O8" s="13"/>
      <c r="P8" s="14"/>
      <c r="Q8" s="8"/>
      <c r="R8" s="8"/>
      <c r="S8" s="8"/>
      <c r="T8" s="8"/>
      <c r="U8" s="8"/>
      <c r="V8" s="13"/>
      <c r="W8" s="14"/>
      <c r="X8" s="8"/>
      <c r="Y8" s="8"/>
      <c r="Z8" s="8"/>
      <c r="AA8" s="8"/>
      <c r="AB8" s="8"/>
      <c r="AC8" s="13"/>
      <c r="AD8" s="14"/>
      <c r="AE8" s="8"/>
      <c r="AF8" s="8"/>
      <c r="AG8" s="8"/>
    </row>
    <row r="9" spans="2:33" ht="23.25" customHeight="1" thickBot="1" x14ac:dyDescent="0.35">
      <c r="B9" s="25"/>
      <c r="C9" s="9"/>
      <c r="D9" s="9"/>
      <c r="E9" s="9"/>
      <c r="F9" s="9"/>
      <c r="G9" s="9"/>
      <c r="H9" s="15"/>
      <c r="I9" s="16"/>
      <c r="J9" s="9"/>
      <c r="K9" s="9"/>
      <c r="L9" s="9"/>
      <c r="M9" s="9"/>
      <c r="N9" s="9"/>
      <c r="O9" s="15"/>
      <c r="P9" s="16"/>
      <c r="Q9" s="9"/>
      <c r="R9" s="9"/>
      <c r="S9" s="9"/>
      <c r="T9" s="9"/>
      <c r="U9" s="9"/>
      <c r="V9" s="15"/>
      <c r="W9" s="16"/>
      <c r="X9" s="9"/>
      <c r="Y9" s="9"/>
      <c r="Z9" s="9"/>
      <c r="AA9" s="9"/>
      <c r="AB9" s="9"/>
      <c r="AC9" s="15"/>
      <c r="AD9" s="16"/>
      <c r="AE9" s="9"/>
      <c r="AF9" s="9"/>
      <c r="AG9" s="9"/>
    </row>
    <row r="10" spans="2:33" ht="23.25" customHeight="1" thickBot="1" x14ac:dyDescent="0.3">
      <c r="B10" s="7"/>
      <c r="H10" s="12"/>
      <c r="I10" s="12"/>
    </row>
    <row r="11" spans="2:33" ht="23.25" customHeight="1" x14ac:dyDescent="0.3">
      <c r="B11" s="21" t="s">
        <v>35</v>
      </c>
      <c r="C11" s="8"/>
      <c r="D11" s="8"/>
      <c r="E11" s="8"/>
      <c r="F11" s="8"/>
      <c r="G11" s="8"/>
      <c r="H11" s="13"/>
      <c r="I11" s="14"/>
      <c r="J11" s="8"/>
      <c r="K11" s="8"/>
      <c r="L11" s="8"/>
      <c r="M11" s="8"/>
      <c r="N11" s="8"/>
      <c r="O11" s="13"/>
      <c r="P11" s="14"/>
      <c r="Q11" s="8"/>
      <c r="R11" s="8"/>
      <c r="S11" s="8"/>
      <c r="T11" s="8"/>
      <c r="U11" s="8"/>
      <c r="V11" s="13"/>
      <c r="W11" s="14"/>
      <c r="X11" s="8"/>
      <c r="Y11" s="8"/>
      <c r="Z11" s="8"/>
      <c r="AA11" s="8"/>
      <c r="AB11" s="8"/>
      <c r="AC11" s="13"/>
      <c r="AD11" s="14"/>
      <c r="AE11" s="8"/>
      <c r="AF11" s="8"/>
      <c r="AG11" s="8"/>
    </row>
    <row r="12" spans="2:33" ht="23.25" customHeight="1" thickBot="1" x14ac:dyDescent="0.35">
      <c r="B12" s="22"/>
      <c r="C12" s="9"/>
      <c r="D12" s="9"/>
      <c r="E12" s="9"/>
      <c r="F12" s="9"/>
      <c r="G12" s="9"/>
      <c r="H12" s="15"/>
      <c r="I12" s="16"/>
      <c r="J12" s="9"/>
      <c r="K12" s="9"/>
      <c r="L12" s="9"/>
      <c r="M12" s="9"/>
      <c r="N12" s="9"/>
      <c r="O12" s="15"/>
      <c r="P12" s="16"/>
      <c r="Q12" s="9"/>
      <c r="R12" s="9"/>
      <c r="S12" s="9"/>
      <c r="T12" s="9"/>
      <c r="U12" s="9"/>
      <c r="V12" s="15"/>
      <c r="W12" s="16"/>
      <c r="X12" s="9"/>
      <c r="Y12" s="9"/>
      <c r="Z12" s="9"/>
      <c r="AA12" s="9"/>
      <c r="AB12" s="9"/>
      <c r="AC12" s="15"/>
      <c r="AD12" s="16"/>
      <c r="AE12" s="9"/>
      <c r="AF12" s="9"/>
      <c r="AG12" s="9"/>
    </row>
    <row r="13" spans="2:33" ht="23.25" customHeight="1" thickBot="1" x14ac:dyDescent="0.3">
      <c r="B13" s="7"/>
      <c r="H13" s="12"/>
      <c r="I13" s="12"/>
    </row>
    <row r="14" spans="2:33" ht="23.25" customHeight="1" x14ac:dyDescent="0.3">
      <c r="B14" s="21" t="s">
        <v>36</v>
      </c>
      <c r="C14" s="8"/>
      <c r="D14" s="8"/>
      <c r="E14" s="8"/>
      <c r="F14" s="8"/>
      <c r="G14" s="8"/>
      <c r="H14" s="13"/>
      <c r="I14" s="14"/>
      <c r="J14" s="8"/>
      <c r="K14" s="8"/>
      <c r="L14" s="8"/>
      <c r="M14" s="8"/>
      <c r="N14" s="8"/>
      <c r="O14" s="13"/>
      <c r="P14" s="14"/>
      <c r="Q14" s="8"/>
      <c r="R14" s="8"/>
      <c r="S14" s="8"/>
      <c r="T14" s="8"/>
      <c r="U14" s="8"/>
      <c r="V14" s="13"/>
      <c r="W14" s="14"/>
      <c r="X14" s="8"/>
      <c r="Y14" s="8"/>
      <c r="Z14" s="8"/>
      <c r="AA14" s="8"/>
      <c r="AB14" s="8"/>
      <c r="AC14" s="13"/>
      <c r="AD14" s="14"/>
      <c r="AE14" s="8"/>
      <c r="AF14" s="8"/>
      <c r="AG14" s="8"/>
    </row>
    <row r="15" spans="2:33" ht="23.25" customHeight="1" thickBot="1" x14ac:dyDescent="0.35">
      <c r="B15" s="22"/>
      <c r="C15" s="9"/>
      <c r="D15" s="9"/>
      <c r="E15" s="9"/>
      <c r="F15" s="9"/>
      <c r="G15" s="9"/>
      <c r="H15" s="15"/>
      <c r="I15" s="16"/>
      <c r="J15" s="9"/>
      <c r="K15" s="9"/>
      <c r="L15" s="9"/>
      <c r="M15" s="9"/>
      <c r="N15" s="9"/>
      <c r="O15" s="15"/>
      <c r="P15" s="16"/>
      <c r="Q15" s="9"/>
      <c r="R15" s="9"/>
      <c r="S15" s="9"/>
      <c r="T15" s="9"/>
      <c r="U15" s="9"/>
      <c r="V15" s="15"/>
      <c r="W15" s="16"/>
      <c r="X15" s="9"/>
      <c r="Y15" s="9"/>
      <c r="Z15" s="9"/>
      <c r="AA15" s="9"/>
      <c r="AB15" s="9"/>
      <c r="AC15" s="15"/>
      <c r="AD15" s="16"/>
      <c r="AE15" s="9"/>
      <c r="AF15" s="9"/>
      <c r="AG15" s="9"/>
    </row>
    <row r="16" spans="2:33" ht="23.25" customHeight="1" thickBot="1" x14ac:dyDescent="0.3">
      <c r="B16" s="7"/>
      <c r="H16" s="12"/>
      <c r="I16" s="12"/>
    </row>
    <row r="17" spans="2:33" ht="23.25" customHeight="1" x14ac:dyDescent="0.3">
      <c r="B17" s="21" t="s">
        <v>37</v>
      </c>
      <c r="C17" s="8"/>
      <c r="D17" s="8"/>
      <c r="E17" s="8"/>
      <c r="F17" s="8"/>
      <c r="G17" s="8"/>
      <c r="H17" s="13"/>
      <c r="I17" s="14"/>
      <c r="J17" s="8"/>
      <c r="K17" s="8"/>
      <c r="L17" s="8"/>
      <c r="M17" s="8"/>
      <c r="N17" s="8"/>
      <c r="O17" s="13"/>
      <c r="P17" s="14"/>
      <c r="Q17" s="8"/>
      <c r="R17" s="8"/>
      <c r="S17" s="8"/>
      <c r="T17" s="8"/>
      <c r="U17" s="8"/>
      <c r="V17" s="13"/>
      <c r="W17" s="14"/>
      <c r="X17" s="8"/>
      <c r="Y17" s="8"/>
      <c r="Z17" s="8"/>
      <c r="AA17" s="8"/>
      <c r="AB17" s="8"/>
      <c r="AC17" s="13"/>
      <c r="AD17" s="14"/>
      <c r="AE17" s="8"/>
      <c r="AF17" s="8"/>
      <c r="AG17" s="8"/>
    </row>
    <row r="18" spans="2:33" ht="23.25" customHeight="1" thickBot="1" x14ac:dyDescent="0.35">
      <c r="B18" s="22"/>
      <c r="C18" s="9"/>
      <c r="D18" s="9"/>
      <c r="E18" s="9"/>
      <c r="F18" s="9"/>
      <c r="G18" s="9"/>
      <c r="H18" s="15"/>
      <c r="I18" s="16"/>
      <c r="J18" s="9"/>
      <c r="K18" s="9"/>
      <c r="L18" s="9"/>
      <c r="M18" s="9"/>
      <c r="N18" s="9"/>
      <c r="O18" s="15"/>
      <c r="P18" s="16"/>
      <c r="Q18" s="9"/>
      <c r="R18" s="9"/>
      <c r="S18" s="9"/>
      <c r="T18" s="9"/>
      <c r="U18" s="9"/>
      <c r="V18" s="15"/>
      <c r="W18" s="16"/>
      <c r="X18" s="9"/>
      <c r="Y18" s="9"/>
      <c r="Z18" s="9"/>
      <c r="AA18" s="9"/>
      <c r="AB18" s="9"/>
      <c r="AC18" s="15"/>
      <c r="AD18" s="16"/>
      <c r="AE18" s="9"/>
      <c r="AF18" s="9"/>
      <c r="AG18" s="9"/>
    </row>
    <row r="19" spans="2:33" ht="23.25" customHeight="1" thickBot="1" x14ac:dyDescent="0.35">
      <c r="B19" s="7"/>
      <c r="H19" s="12"/>
      <c r="I19" s="12"/>
    </row>
    <row r="20" spans="2:33" ht="23.25" customHeight="1" x14ac:dyDescent="0.3">
      <c r="B20" s="21" t="s">
        <v>38</v>
      </c>
      <c r="C20" s="8"/>
      <c r="D20" s="8"/>
      <c r="E20" s="8"/>
      <c r="F20" s="8"/>
      <c r="G20" s="8"/>
      <c r="H20" s="13"/>
      <c r="I20" s="14"/>
      <c r="J20" s="8"/>
      <c r="K20" s="8"/>
      <c r="L20" s="8"/>
      <c r="M20" s="8"/>
      <c r="N20" s="8"/>
      <c r="O20" s="13"/>
      <c r="P20" s="14"/>
      <c r="Q20" s="8"/>
      <c r="R20" s="8"/>
      <c r="S20" s="8"/>
      <c r="T20" s="8"/>
      <c r="U20" s="8"/>
      <c r="V20" s="13"/>
      <c r="W20" s="14"/>
      <c r="X20" s="8"/>
      <c r="Y20" s="8"/>
      <c r="Z20" s="8"/>
      <c r="AA20" s="8"/>
      <c r="AB20" s="8"/>
      <c r="AC20" s="13"/>
      <c r="AD20" s="14"/>
      <c r="AE20" s="8"/>
      <c r="AF20" s="8"/>
      <c r="AG20" s="8"/>
    </row>
    <row r="21" spans="2:33" ht="23.25" customHeight="1" thickBot="1" x14ac:dyDescent="0.35">
      <c r="B21" s="22"/>
      <c r="C21" s="9"/>
      <c r="D21" s="9"/>
      <c r="E21" s="9"/>
      <c r="F21" s="9"/>
      <c r="G21" s="9"/>
      <c r="H21" s="15"/>
      <c r="I21" s="16"/>
      <c r="J21" s="9"/>
      <c r="K21" s="9"/>
      <c r="L21" s="9"/>
      <c r="M21" s="9"/>
      <c r="N21" s="9"/>
      <c r="O21" s="15"/>
      <c r="P21" s="16"/>
      <c r="Q21" s="9"/>
      <c r="R21" s="9"/>
      <c r="S21" s="9"/>
      <c r="T21" s="9"/>
      <c r="U21" s="9"/>
      <c r="V21" s="15"/>
      <c r="W21" s="16"/>
      <c r="X21" s="9"/>
      <c r="Y21" s="9"/>
      <c r="Z21" s="9"/>
      <c r="AA21" s="9"/>
      <c r="AB21" s="9"/>
      <c r="AC21" s="15"/>
      <c r="AD21" s="16"/>
      <c r="AE21" s="9"/>
      <c r="AF21" s="9"/>
      <c r="AG21" s="9"/>
    </row>
  </sheetData>
  <mergeCells count="6">
    <mergeCell ref="B20:B21"/>
    <mergeCell ref="C4:AG4"/>
    <mergeCell ref="B8:B9"/>
    <mergeCell ref="B11:B12"/>
    <mergeCell ref="B14:B15"/>
    <mergeCell ref="B17:B18"/>
  </mergeCells>
  <conditionalFormatting sqref="AE5">
    <cfRule type="expression" dxfId="0" priority="1">
      <formula>MONTH(DATE(CalendarYear,2,29))&lt;&gt;2</formula>
    </cfRule>
  </conditionalFormatting>
  <dataValidations count="5">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Automatisch bijgewerkt jaar op basis van het jaar dat in het werkblad januari is ingevoerd" sqref="B5"/>
  </dataValidations>
  <pageMargins left="0.7" right="0.7" top="0.75" bottom="0.75" header="0.3" footer="0.3"/>
  <ignoredErrors>
    <ignoredError sqref="C6:AG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
  <sheetViews>
    <sheetView workbookViewId="0">
      <selection activeCell="G30" sqref="G30"/>
    </sheetView>
  </sheetViews>
  <sheetFormatPr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
  <sheetViews>
    <sheetView workbookViewId="0">
      <selection activeCell="I29" sqref="I29"/>
    </sheetView>
  </sheetViews>
  <sheetFormatPr defaultRowHeight="14.4" x14ac:dyDescent="0.3"/>
  <sheetData>
    <row r="1" spans="1:1" x14ac:dyDescent="0.25">
      <c r="A1" s="18">
        <v>43191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
  <sheetViews>
    <sheetView workbookViewId="0">
      <selection activeCell="J30" sqref="J30"/>
    </sheetView>
  </sheetViews>
  <sheetFormatPr defaultRowHeight="14.4"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
  <sheetViews>
    <sheetView workbookViewId="0">
      <selection activeCell="K30" sqref="K30"/>
    </sheetView>
  </sheetViews>
  <sheetFormatPr defaultRowHeight="14.4"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
  <sheetViews>
    <sheetView workbookViewId="0">
      <selection activeCell="L30" sqref="L30"/>
    </sheetView>
  </sheetViews>
  <sheetFormatPr defaultRowHeight="14.4"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
  <sheetViews>
    <sheetView workbookViewId="0">
      <selection activeCell="M30" sqref="M30"/>
    </sheetView>
  </sheetViews>
  <sheetFormatPr defaultRowHeight="14.4"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
  <sheetViews>
    <sheetView workbookViewId="0">
      <selection activeCell="O31" sqref="O31"/>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vt:i4>
      </vt:variant>
    </vt:vector>
  </HeadingPairs>
  <TitlesOfParts>
    <vt:vector size="13" baseType="lpstr">
      <vt:lpstr>Januari 2018</vt:lpstr>
      <vt:lpstr>Februari 2018</vt:lpstr>
      <vt:lpstr>Maart 2018</vt:lpstr>
      <vt:lpstr>April 2018</vt:lpstr>
      <vt:lpstr>Mei 2018</vt:lpstr>
      <vt:lpstr>Juni 2018</vt:lpstr>
      <vt:lpstr>Juli 2018</vt:lpstr>
      <vt:lpstr>Augustus 2018</vt:lpstr>
      <vt:lpstr>September 2018</vt:lpstr>
      <vt:lpstr>Oktober 2018</vt:lpstr>
      <vt:lpstr>November 2018</vt:lpstr>
      <vt:lpstr>December 2018</vt:lpstr>
      <vt:lpstr>CalendarYear</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Serge VERSCHOREN</dc:creator>
  <cp:lastModifiedBy>alpha</cp:lastModifiedBy>
  <dcterms:created xsi:type="dcterms:W3CDTF">2018-03-21T08:59:09Z</dcterms:created>
  <dcterms:modified xsi:type="dcterms:W3CDTF">2018-03-21T12:49:53Z</dcterms:modified>
</cp:coreProperties>
</file>