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VO-FS02\FLEXCHAUFFEURS-user$\j.tjapkes\Desktop\"/>
    </mc:Choice>
  </mc:AlternateContent>
  <bookViews>
    <workbookView xWindow="0" yWindow="0" windowWidth="28800" windowHeight="1213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F5" i="1" l="1"/>
  <c r="F4" i="1"/>
  <c r="F3" i="1"/>
  <c r="F7" i="1"/>
  <c r="F6" i="1"/>
  <c r="C5" i="1" l="1"/>
  <c r="D5" i="1"/>
  <c r="G5" i="1" s="1"/>
  <c r="E5" i="1"/>
  <c r="H5" i="1" s="1"/>
  <c r="C6" i="1"/>
  <c r="D6" i="1"/>
  <c r="G6" i="1" s="1"/>
  <c r="E6" i="1"/>
  <c r="H6" i="1" s="1"/>
  <c r="C7" i="1"/>
  <c r="D7" i="1" s="1"/>
  <c r="G7" i="1" s="1"/>
  <c r="E7" i="1"/>
  <c r="C4" i="1"/>
  <c r="D4" i="1"/>
  <c r="G4" i="1" s="1"/>
  <c r="E4" i="1"/>
  <c r="H4" i="1" s="1"/>
  <c r="E3" i="1"/>
  <c r="H3" i="1" s="1"/>
  <c r="C3" i="1"/>
  <c r="D3" i="1" s="1"/>
  <c r="G3" i="1" s="1"/>
  <c r="H7" i="1" l="1"/>
</calcChain>
</file>

<file path=xl/sharedStrings.xml><?xml version="1.0" encoding="utf-8"?>
<sst xmlns="http://schemas.openxmlformats.org/spreadsheetml/2006/main" count="15" uniqueCount="14">
  <si>
    <t>aanvang</t>
  </si>
  <si>
    <t>einde</t>
  </si>
  <si>
    <t>ná 18:00</t>
  </si>
  <si>
    <t>voor alle uren tot 18:00 uur € 0.62 en uren na 18:00 tot 24:00 uur € 2.84 maar als hij om 14:00 uur (of later) begint dan zijn alle uren € 0.62</t>
  </si>
  <si>
    <t>totaal</t>
  </si>
  <si>
    <t>vóór 18:00</t>
  </si>
  <si>
    <t>voor alle uren tot 18:00 uur € 0.62</t>
  </si>
  <si>
    <t>voor uren na 18:00 tot 24:00 uur € 2.84</t>
  </si>
  <si>
    <t>maar als hij om 14:00 uur (of later) begint dan zijn alle uren € 0.62</t>
  </si>
  <si>
    <t>tarieven:</t>
  </si>
  <si>
    <t>18 - 24</t>
  </si>
  <si>
    <t>ná 24:00</t>
  </si>
  <si>
    <t>aan onkosten moet zijn 11 x 0,62 = 6,82</t>
  </si>
  <si>
    <r>
      <t>uren na 24:00 uur moeten weer 0,62 worden  (</t>
    </r>
    <r>
      <rPr>
        <sz val="11"/>
        <color rgb="FFFF0000"/>
        <rFont val="Tahoma"/>
        <family val="2"/>
      </rPr>
      <t>dus alleen de uren tussen 18:00 en 24:00 uur € 2,84 mits vertrokken voor 14:00 uur</t>
    </r>
    <r>
      <rPr>
        <sz val="11"/>
        <color rgb="FF666666"/>
        <rFont val="Tahom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</si>
</sst>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[h]:mm"/>
  </numFmts>
  <fonts count="4" x14ac:knownFonts="1">
    <font>
      <sz val="10"/>
      <color theme="1"/>
      <name val="Arial"/>
      <family val="2"/>
    </font>
    <font>
      <sz val="11"/>
      <color rgb="FF666666"/>
      <name val="Tahoma"/>
      <family val="2"/>
    </font>
    <font>
      <sz val="10"/>
      <color rgb="FFFF0000"/>
      <name val="Arial"/>
      <family val="2"/>
    </font>
    <font>
      <sz val="11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0" borderId="0" xfId="0" applyNumberFormat="1"/>
    <xf numFmtId="0" fontId="1" fillId="0" borderId="0" xfId="0" applyFont="1"/>
    <xf numFmtId="164" fontId="0" fillId="0" borderId="0" xfId="0" applyNumberFormat="1"/>
    <xf numFmtId="44" fontId="0" fillId="0" borderId="0" xfId="0" applyNumberForma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14" sqref="F14"/>
    </sheetView>
  </sheetViews>
  <sheetFormatPr defaultRowHeight="12.75" x14ac:dyDescent="0.2"/>
  <sheetData>
    <row r="1" spans="1:10" x14ac:dyDescent="0.2">
      <c r="F1" t="s">
        <v>9</v>
      </c>
      <c r="G1" t="s">
        <v>5</v>
      </c>
      <c r="H1" t="s">
        <v>10</v>
      </c>
    </row>
    <row r="2" spans="1:10" x14ac:dyDescent="0.2">
      <c r="A2" t="s">
        <v>0</v>
      </c>
      <c r="B2" t="s">
        <v>1</v>
      </c>
      <c r="C2" t="s">
        <v>4</v>
      </c>
      <c r="D2" t="s">
        <v>5</v>
      </c>
      <c r="E2" t="s">
        <v>2</v>
      </c>
      <c r="F2" t="s">
        <v>11</v>
      </c>
      <c r="G2" s="4">
        <v>0.62</v>
      </c>
      <c r="H2" s="4">
        <v>2.84</v>
      </c>
    </row>
    <row r="3" spans="1:10" x14ac:dyDescent="0.2">
      <c r="A3" s="1"/>
      <c r="B3" s="1"/>
      <c r="C3" s="1">
        <f>B3-A3</f>
        <v>0</v>
      </c>
      <c r="D3" s="1">
        <f>IF(A3&gt;=14/24,C3,18/24-A3)</f>
        <v>0.75</v>
      </c>
      <c r="E3" s="1">
        <f>IF(A3&gt;=14/24,0,B3-18/24)</f>
        <v>-0.75</v>
      </c>
      <c r="F3" s="1">
        <f t="shared" ref="F3:F5" si="0">IF(B3&gt;1,B3-1,0)</f>
        <v>0</v>
      </c>
      <c r="G3" s="4">
        <f>D3*24*$G$2</f>
        <v>11.16</v>
      </c>
      <c r="H3" s="4">
        <f>E3*$H$2*24</f>
        <v>-51.12</v>
      </c>
    </row>
    <row r="4" spans="1:10" x14ac:dyDescent="0.2">
      <c r="A4" s="1">
        <v>0.375</v>
      </c>
      <c r="B4" s="1">
        <v>0.875</v>
      </c>
      <c r="C4" s="1">
        <f>B4-A4</f>
        <v>0.5</v>
      </c>
      <c r="D4" s="1">
        <f>IF(A4&gt;=14/24,C4,18/24-A4)</f>
        <v>0.375</v>
      </c>
      <c r="E4" s="1">
        <f>IF(A4&gt;=14/24,0,B4-18/24)</f>
        <v>0.125</v>
      </c>
      <c r="F4" s="1">
        <f t="shared" si="0"/>
        <v>0</v>
      </c>
      <c r="G4" s="4">
        <f t="shared" ref="G4:G7" si="1">D4*24*$G$2</f>
        <v>5.58</v>
      </c>
      <c r="H4" s="4">
        <f t="shared" ref="H4:H7" si="2">E4*$H$2*24</f>
        <v>8.52</v>
      </c>
    </row>
    <row r="5" spans="1:10" x14ac:dyDescent="0.2">
      <c r="A5" s="1">
        <v>0.45833333333333331</v>
      </c>
      <c r="B5" s="3">
        <v>1</v>
      </c>
      <c r="C5" s="1">
        <f t="shared" ref="C5:C7" si="3">B5-A5</f>
        <v>0.54166666666666674</v>
      </c>
      <c r="D5" s="1">
        <f t="shared" ref="D5:D7" si="4">IF(A5&gt;=14/24,C5,18/24-A5)</f>
        <v>0.29166666666666669</v>
      </c>
      <c r="E5" s="1">
        <f t="shared" ref="E5:E7" si="5">IF(A5&gt;=14/24,0,B5-18/24)</f>
        <v>0.25</v>
      </c>
      <c r="F5" s="1">
        <f t="shared" si="0"/>
        <v>0</v>
      </c>
      <c r="G5" s="4">
        <f t="shared" si="1"/>
        <v>4.34</v>
      </c>
      <c r="H5" s="4">
        <f t="shared" si="2"/>
        <v>17.04</v>
      </c>
    </row>
    <row r="6" spans="1:10" x14ac:dyDescent="0.2">
      <c r="A6" s="1">
        <v>0.33333333333333331</v>
      </c>
      <c r="B6" s="3">
        <v>1.0833333333333333</v>
      </c>
      <c r="C6" s="1">
        <f t="shared" si="3"/>
        <v>0.75</v>
      </c>
      <c r="D6" s="1">
        <f t="shared" si="4"/>
        <v>0.41666666666666669</v>
      </c>
      <c r="E6" s="1">
        <f t="shared" si="5"/>
        <v>0.33333333333333326</v>
      </c>
      <c r="F6" s="1">
        <f>IF(B6&gt;1,B6-1,0)</f>
        <v>8.3333333333333259E-2</v>
      </c>
      <c r="G6" s="4">
        <f>(D6+F6)*24*$G$2</f>
        <v>7.4399999999999986</v>
      </c>
      <c r="H6" s="4">
        <f>(E6-F6)*$H$2*24</f>
        <v>17.04</v>
      </c>
    </row>
    <row r="7" spans="1:10" x14ac:dyDescent="0.2">
      <c r="A7" s="1">
        <v>0.20833333333333334</v>
      </c>
      <c r="B7" s="3">
        <v>0.66666666666666663</v>
      </c>
      <c r="C7" s="1">
        <f t="shared" si="3"/>
        <v>0.45833333333333326</v>
      </c>
      <c r="D7" s="1">
        <f t="shared" si="4"/>
        <v>0.54166666666666663</v>
      </c>
      <c r="E7" s="1">
        <f t="shared" si="5"/>
        <v>-8.333333333333337E-2</v>
      </c>
      <c r="F7" s="1">
        <f>IF(B7&gt;1,B7-1,0)</f>
        <v>0</v>
      </c>
      <c r="G7" s="4">
        <f t="shared" si="1"/>
        <v>8.06</v>
      </c>
      <c r="H7" s="4">
        <f t="shared" si="2"/>
        <v>-5.6800000000000015</v>
      </c>
      <c r="J7" s="5" t="s">
        <v>12</v>
      </c>
    </row>
    <row r="23" spans="1:1" ht="14.25" x14ac:dyDescent="0.2">
      <c r="A23" s="2" t="s">
        <v>6</v>
      </c>
    </row>
    <row r="24" spans="1:1" ht="14.25" x14ac:dyDescent="0.2">
      <c r="A24" s="2" t="s">
        <v>7</v>
      </c>
    </row>
    <row r="25" spans="1:1" ht="14.25" x14ac:dyDescent="0.2">
      <c r="A25" s="2" t="s">
        <v>8</v>
      </c>
    </row>
    <row r="26" spans="1:1" ht="14.25" x14ac:dyDescent="0.2">
      <c r="A26" s="2"/>
    </row>
    <row r="27" spans="1:1" ht="14.25" x14ac:dyDescent="0.2">
      <c r="A27" s="2" t="s">
        <v>3</v>
      </c>
    </row>
    <row r="28" spans="1:1" ht="14.25" x14ac:dyDescent="0.2">
      <c r="A28" s="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Schuurmans</dc:creator>
  <cp:lastModifiedBy>Jan Tjapkes</cp:lastModifiedBy>
  <dcterms:created xsi:type="dcterms:W3CDTF">2018-05-03T14:01:31Z</dcterms:created>
  <dcterms:modified xsi:type="dcterms:W3CDTF">2018-05-04T10:58:18Z</dcterms:modified>
</cp:coreProperties>
</file>