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576" windowHeight="9516" activeTab="1"/>
  </bookViews>
  <sheets>
    <sheet name="Maaltijdschema" sheetId="1" r:id="rId1"/>
    <sheet name="Teller" sheetId="5" r:id="rId2"/>
    <sheet name="Gewicht" sheetId="3" r:id="rId3"/>
    <sheet name="Voedingswaardes" sheetId="4" r:id="rId4"/>
  </sheets>
  <definedNames>
    <definedName name="_xlnm.Print_Titles" localSheetId="0">Maaltijdschema!$A:$C,Maaltijdschema!$1:$5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7" i="5" l="1"/>
  <c r="T7" i="5"/>
  <c r="U7" i="5"/>
  <c r="V7" i="5"/>
  <c r="S8" i="5"/>
  <c r="T8" i="5"/>
  <c r="U8" i="5"/>
  <c r="V8" i="5"/>
  <c r="S9" i="5"/>
  <c r="T9" i="5"/>
  <c r="U9" i="5"/>
  <c r="V9" i="5"/>
  <c r="S10" i="5"/>
  <c r="T10" i="5"/>
  <c r="U10" i="5"/>
  <c r="V10" i="5"/>
  <c r="S11" i="5"/>
  <c r="T11" i="5"/>
  <c r="U11" i="5"/>
  <c r="V11" i="5"/>
  <c r="S12" i="5"/>
  <c r="T12" i="5"/>
  <c r="U12" i="5"/>
  <c r="V12" i="5"/>
  <c r="S13" i="5"/>
  <c r="T13" i="5"/>
  <c r="U13" i="5"/>
  <c r="V13" i="5"/>
  <c r="S14" i="5"/>
  <c r="T14" i="5"/>
  <c r="U14" i="5"/>
  <c r="V14" i="5"/>
  <c r="S15" i="5"/>
  <c r="T15" i="5"/>
  <c r="U15" i="5"/>
  <c r="V15" i="5"/>
  <c r="S16" i="5"/>
  <c r="T16" i="5"/>
  <c r="U16" i="5"/>
  <c r="V16" i="5"/>
  <c r="S17" i="5"/>
  <c r="T17" i="5"/>
  <c r="U17" i="5"/>
  <c r="V17" i="5"/>
  <c r="S18" i="5"/>
  <c r="T18" i="5"/>
  <c r="U18" i="5"/>
  <c r="V18" i="5"/>
  <c r="S19" i="5"/>
  <c r="T19" i="5"/>
  <c r="U19" i="5"/>
  <c r="V19" i="5"/>
  <c r="S20" i="5"/>
  <c r="T20" i="5"/>
  <c r="U20" i="5"/>
  <c r="V20" i="5"/>
  <c r="T6" i="5"/>
  <c r="U6" i="5"/>
  <c r="V6" i="5"/>
  <c r="S6" i="5"/>
  <c r="O6" i="5"/>
  <c r="P6" i="5"/>
  <c r="Q6" i="5"/>
  <c r="R6" i="5"/>
  <c r="O7" i="5"/>
  <c r="P7" i="5"/>
  <c r="Q7" i="5"/>
  <c r="R7" i="5"/>
  <c r="O8" i="5"/>
  <c r="P8" i="5"/>
  <c r="Q8" i="5"/>
  <c r="R8" i="5"/>
  <c r="O9" i="5"/>
  <c r="P9" i="5"/>
  <c r="Q9" i="5"/>
  <c r="R9" i="5"/>
  <c r="O11" i="5"/>
  <c r="P11" i="5"/>
  <c r="Q11" i="5"/>
  <c r="R11" i="5"/>
  <c r="O12" i="5"/>
  <c r="P12" i="5"/>
  <c r="Q12" i="5"/>
  <c r="R12" i="5"/>
  <c r="O13" i="5"/>
  <c r="P13" i="5"/>
  <c r="Q13" i="5"/>
  <c r="R13" i="5"/>
  <c r="O14" i="5"/>
  <c r="P14" i="5"/>
  <c r="Q14" i="5"/>
  <c r="R14" i="5"/>
  <c r="O15" i="5"/>
  <c r="P15" i="5"/>
  <c r="Q15" i="5"/>
  <c r="R15" i="5"/>
  <c r="O16" i="5"/>
  <c r="P16" i="5"/>
  <c r="Q16" i="5"/>
  <c r="R16" i="5"/>
  <c r="O17" i="5"/>
  <c r="P17" i="5"/>
  <c r="Q17" i="5"/>
  <c r="R17" i="5"/>
  <c r="O18" i="5"/>
  <c r="P18" i="5"/>
  <c r="Q18" i="5"/>
  <c r="R18" i="5"/>
  <c r="O19" i="5"/>
  <c r="P19" i="5"/>
  <c r="Q19" i="5"/>
  <c r="R19" i="5"/>
  <c r="O20" i="5"/>
  <c r="P20" i="5"/>
  <c r="Q20" i="5"/>
  <c r="R20" i="5"/>
  <c r="P10" i="5"/>
  <c r="Q10" i="5"/>
  <c r="R10" i="5"/>
  <c r="O10" i="5"/>
  <c r="L6" i="5"/>
  <c r="M6" i="5"/>
  <c r="N6" i="5"/>
  <c r="N16" i="5"/>
  <c r="M16" i="5"/>
  <c r="L16" i="5"/>
  <c r="K16" i="5"/>
  <c r="N15" i="5"/>
  <c r="M15" i="5"/>
  <c r="L15" i="5"/>
  <c r="K15" i="5"/>
  <c r="N14" i="5"/>
  <c r="M14" i="5"/>
  <c r="L14" i="5"/>
  <c r="K14" i="5"/>
  <c r="N13" i="5"/>
  <c r="M13" i="5"/>
  <c r="L13" i="5"/>
  <c r="K13" i="5"/>
  <c r="N12" i="5"/>
  <c r="M12" i="5"/>
  <c r="L12" i="5"/>
  <c r="K12" i="5"/>
  <c r="N11" i="5"/>
  <c r="M11" i="5"/>
  <c r="L11" i="5"/>
  <c r="K11" i="5"/>
  <c r="N10" i="5"/>
  <c r="M10" i="5"/>
  <c r="L10" i="5"/>
  <c r="K10" i="5"/>
  <c r="N9" i="5"/>
  <c r="M9" i="5"/>
  <c r="L9" i="5"/>
  <c r="K9" i="5"/>
  <c r="N8" i="5"/>
  <c r="M8" i="5"/>
  <c r="L8" i="5"/>
  <c r="K8" i="5"/>
  <c r="N7" i="5"/>
  <c r="M7" i="5"/>
  <c r="L7" i="5"/>
  <c r="K7" i="5"/>
  <c r="K6" i="5"/>
  <c r="I76" i="5" l="1"/>
  <c r="H76" i="5"/>
  <c r="G76" i="5"/>
  <c r="F76" i="5"/>
  <c r="E76" i="5"/>
  <c r="D76" i="5"/>
  <c r="I75" i="5"/>
  <c r="H75" i="5"/>
  <c r="G75" i="5"/>
  <c r="F75" i="5"/>
  <c r="E75" i="5"/>
  <c r="D75" i="5"/>
  <c r="I74" i="5"/>
  <c r="H74" i="5"/>
  <c r="G74" i="5"/>
  <c r="F74" i="5"/>
  <c r="E74" i="5"/>
  <c r="D74" i="5"/>
  <c r="I73" i="5"/>
  <c r="H73" i="5"/>
  <c r="G73" i="5"/>
  <c r="F73" i="5"/>
  <c r="E73" i="5"/>
  <c r="D73" i="5"/>
  <c r="I72" i="5"/>
  <c r="H72" i="5"/>
  <c r="G72" i="5"/>
  <c r="F72" i="5"/>
  <c r="E72" i="5"/>
  <c r="D72" i="5"/>
  <c r="I71" i="5"/>
  <c r="H71" i="5"/>
  <c r="G71" i="5"/>
  <c r="F71" i="5"/>
  <c r="E71" i="5"/>
  <c r="D71" i="5"/>
  <c r="I70" i="5"/>
  <c r="H70" i="5"/>
  <c r="G70" i="5"/>
  <c r="F70" i="5"/>
  <c r="E70" i="5"/>
  <c r="D70" i="5"/>
  <c r="I69" i="5"/>
  <c r="H69" i="5"/>
  <c r="G69" i="5"/>
  <c r="F69" i="5"/>
  <c r="E69" i="5"/>
  <c r="D69" i="5"/>
  <c r="I68" i="5"/>
  <c r="H68" i="5"/>
  <c r="G68" i="5"/>
  <c r="F68" i="5"/>
  <c r="E68" i="5"/>
  <c r="D68" i="5"/>
  <c r="I67" i="5"/>
  <c r="H67" i="5"/>
  <c r="G67" i="5"/>
  <c r="F67" i="5"/>
  <c r="E67" i="5"/>
  <c r="D67" i="5"/>
  <c r="I66" i="5"/>
  <c r="H66" i="5"/>
  <c r="G66" i="5"/>
  <c r="F66" i="5"/>
  <c r="E66" i="5"/>
  <c r="D66" i="5"/>
  <c r="I65" i="5"/>
  <c r="H65" i="5"/>
  <c r="G65" i="5"/>
  <c r="F65" i="5"/>
  <c r="E65" i="5"/>
  <c r="D65" i="5"/>
  <c r="I64" i="5"/>
  <c r="H64" i="5"/>
  <c r="G64" i="5"/>
  <c r="F64" i="5"/>
  <c r="E64" i="5"/>
  <c r="D64" i="5"/>
  <c r="I63" i="5"/>
  <c r="H63" i="5"/>
  <c r="G63" i="5"/>
  <c r="F63" i="5"/>
  <c r="E63" i="5"/>
  <c r="D63" i="5"/>
  <c r="I62" i="5"/>
  <c r="H62" i="5"/>
  <c r="G62" i="5"/>
  <c r="F62" i="5"/>
  <c r="E62" i="5"/>
  <c r="D62" i="5"/>
  <c r="I61" i="5"/>
  <c r="H61" i="5"/>
  <c r="G61" i="5"/>
  <c r="F61" i="5"/>
  <c r="E61" i="5"/>
  <c r="D61" i="5"/>
  <c r="I60" i="5"/>
  <c r="H60" i="5"/>
  <c r="G60" i="5"/>
  <c r="F60" i="5"/>
  <c r="E60" i="5"/>
  <c r="D60" i="5"/>
  <c r="I59" i="5"/>
  <c r="H59" i="5"/>
  <c r="G59" i="5"/>
  <c r="F59" i="5"/>
  <c r="E59" i="5"/>
  <c r="D59" i="5"/>
  <c r="I58" i="5"/>
  <c r="H58" i="5"/>
  <c r="G58" i="5"/>
  <c r="F58" i="5"/>
  <c r="E58" i="5"/>
  <c r="D58" i="5"/>
  <c r="I57" i="5"/>
  <c r="H57" i="5"/>
  <c r="G57" i="5"/>
  <c r="F57" i="5"/>
  <c r="E57" i="5"/>
  <c r="D57" i="5"/>
  <c r="I56" i="5"/>
  <c r="H56" i="5"/>
  <c r="G56" i="5"/>
  <c r="F56" i="5"/>
  <c r="E56" i="5"/>
  <c r="D56" i="5"/>
  <c r="I55" i="5"/>
  <c r="H55" i="5"/>
  <c r="G55" i="5"/>
  <c r="F55" i="5"/>
  <c r="E55" i="5"/>
  <c r="D55" i="5"/>
  <c r="I54" i="5"/>
  <c r="H54" i="5"/>
  <c r="G54" i="5"/>
  <c r="F54" i="5"/>
  <c r="E54" i="5"/>
  <c r="D54" i="5"/>
  <c r="I53" i="5"/>
  <c r="H53" i="5"/>
  <c r="G53" i="5"/>
  <c r="F53" i="5"/>
  <c r="E53" i="5"/>
  <c r="D53" i="5"/>
  <c r="I52" i="5"/>
  <c r="H52" i="5"/>
  <c r="G52" i="5"/>
  <c r="F52" i="5"/>
  <c r="E52" i="5"/>
  <c r="D52" i="5"/>
  <c r="I51" i="5"/>
  <c r="H51" i="5"/>
  <c r="G51" i="5"/>
  <c r="F51" i="5"/>
  <c r="E51" i="5"/>
  <c r="D51" i="5"/>
  <c r="I50" i="5"/>
  <c r="H50" i="5"/>
  <c r="G50" i="5"/>
  <c r="F50" i="5"/>
  <c r="E50" i="5"/>
  <c r="D50" i="5"/>
  <c r="I49" i="5"/>
  <c r="H49" i="5"/>
  <c r="G49" i="5"/>
  <c r="F49" i="5"/>
  <c r="E49" i="5"/>
  <c r="D49" i="5"/>
  <c r="I48" i="5"/>
  <c r="H48" i="5"/>
  <c r="G48" i="5"/>
  <c r="F48" i="5"/>
  <c r="E48" i="5"/>
  <c r="D48" i="5"/>
  <c r="I47" i="5"/>
  <c r="H47" i="5"/>
  <c r="G47" i="5"/>
  <c r="F47" i="5"/>
  <c r="E47" i="5"/>
  <c r="D47" i="5"/>
  <c r="I46" i="5"/>
  <c r="H46" i="5"/>
  <c r="G46" i="5"/>
  <c r="F46" i="5"/>
  <c r="E46" i="5"/>
  <c r="D46" i="5"/>
  <c r="I45" i="5"/>
  <c r="H45" i="5"/>
  <c r="G45" i="5"/>
  <c r="F45" i="5"/>
  <c r="E45" i="5"/>
  <c r="D45" i="5"/>
  <c r="I44" i="5"/>
  <c r="H44" i="5"/>
  <c r="G44" i="5"/>
  <c r="F44" i="5"/>
  <c r="E44" i="5"/>
  <c r="D44" i="5"/>
  <c r="I43" i="5"/>
  <c r="H43" i="5"/>
  <c r="G43" i="5"/>
  <c r="F43" i="5"/>
  <c r="E43" i="5"/>
  <c r="D43" i="5"/>
  <c r="I42" i="5"/>
  <c r="H42" i="5"/>
  <c r="G42" i="5"/>
  <c r="F42" i="5"/>
  <c r="E42" i="5"/>
  <c r="D42" i="5"/>
  <c r="I41" i="5"/>
  <c r="H41" i="5"/>
  <c r="G41" i="5"/>
  <c r="F41" i="5"/>
  <c r="E41" i="5"/>
  <c r="D41" i="5"/>
  <c r="I40" i="5"/>
  <c r="H40" i="5"/>
  <c r="G40" i="5"/>
  <c r="F40" i="5"/>
  <c r="E40" i="5"/>
  <c r="D40" i="5"/>
  <c r="I39" i="5"/>
  <c r="H39" i="5"/>
  <c r="G39" i="5"/>
  <c r="F39" i="5"/>
  <c r="E39" i="5"/>
  <c r="D39" i="5"/>
  <c r="I38" i="5"/>
  <c r="H38" i="5"/>
  <c r="G38" i="5"/>
  <c r="F38" i="5"/>
  <c r="E38" i="5"/>
  <c r="D38" i="5"/>
  <c r="I37" i="5"/>
  <c r="H37" i="5"/>
  <c r="G37" i="5"/>
  <c r="F37" i="5"/>
  <c r="E37" i="5"/>
  <c r="D37" i="5"/>
  <c r="I36" i="5"/>
  <c r="H36" i="5"/>
  <c r="G36" i="5"/>
  <c r="F36" i="5"/>
  <c r="E36" i="5"/>
  <c r="D36" i="5"/>
  <c r="I35" i="5"/>
  <c r="H35" i="5"/>
  <c r="G35" i="5"/>
  <c r="F35" i="5"/>
  <c r="E35" i="5"/>
  <c r="D35" i="5"/>
  <c r="I34" i="5"/>
  <c r="H34" i="5"/>
  <c r="G34" i="5"/>
  <c r="F34" i="5"/>
  <c r="E34" i="5"/>
  <c r="D34" i="5"/>
  <c r="I33" i="5"/>
  <c r="H33" i="5"/>
  <c r="G33" i="5"/>
  <c r="F33" i="5"/>
  <c r="E33" i="5"/>
  <c r="D33" i="5"/>
  <c r="I32" i="5"/>
  <c r="H32" i="5"/>
  <c r="G32" i="5"/>
  <c r="F32" i="5"/>
  <c r="E32" i="5"/>
  <c r="D32" i="5"/>
  <c r="I31" i="5"/>
  <c r="H31" i="5"/>
  <c r="G31" i="5"/>
  <c r="F31" i="5"/>
  <c r="E31" i="5"/>
  <c r="D31" i="5"/>
  <c r="I30" i="5"/>
  <c r="H30" i="5"/>
  <c r="G30" i="5"/>
  <c r="F30" i="5"/>
  <c r="E30" i="5"/>
  <c r="D30" i="5"/>
  <c r="I29" i="5"/>
  <c r="H29" i="5"/>
  <c r="G29" i="5"/>
  <c r="F29" i="5"/>
  <c r="E29" i="5"/>
  <c r="D29" i="5"/>
  <c r="I28" i="5"/>
  <c r="H28" i="5"/>
  <c r="G28" i="5"/>
  <c r="F28" i="5"/>
  <c r="E28" i="5"/>
  <c r="D28" i="5"/>
  <c r="I27" i="5"/>
  <c r="H27" i="5"/>
  <c r="G27" i="5"/>
  <c r="F27" i="5"/>
  <c r="E27" i="5"/>
  <c r="D27" i="5"/>
  <c r="I26" i="5"/>
  <c r="H26" i="5"/>
  <c r="G26" i="5"/>
  <c r="F26" i="5"/>
  <c r="E26" i="5"/>
  <c r="D26" i="5"/>
  <c r="I25" i="5"/>
  <c r="H25" i="5"/>
  <c r="G25" i="5"/>
  <c r="F25" i="5"/>
  <c r="E25" i="5"/>
  <c r="D25" i="5"/>
  <c r="I24" i="5"/>
  <c r="H24" i="5"/>
  <c r="G24" i="5"/>
  <c r="F24" i="5"/>
  <c r="E24" i="5"/>
  <c r="D24" i="5"/>
  <c r="I23" i="5"/>
  <c r="H23" i="5"/>
  <c r="G23" i="5"/>
  <c r="F23" i="5"/>
  <c r="E23" i="5"/>
  <c r="D23" i="5"/>
  <c r="I22" i="5"/>
  <c r="H22" i="5"/>
  <c r="G22" i="5"/>
  <c r="F22" i="5"/>
  <c r="E22" i="5"/>
  <c r="D22" i="5"/>
  <c r="I21" i="5"/>
  <c r="H21" i="5"/>
  <c r="G21" i="5"/>
  <c r="F21" i="5"/>
  <c r="E21" i="5"/>
  <c r="D21" i="5"/>
  <c r="I20" i="5"/>
  <c r="H20" i="5"/>
  <c r="G20" i="5"/>
  <c r="F20" i="5"/>
  <c r="E20" i="5"/>
  <c r="D20" i="5"/>
  <c r="I19" i="5"/>
  <c r="H19" i="5"/>
  <c r="G19" i="5"/>
  <c r="F19" i="5"/>
  <c r="E19" i="5"/>
  <c r="D19" i="5"/>
  <c r="I18" i="5"/>
  <c r="H18" i="5"/>
  <c r="G18" i="5"/>
  <c r="F18" i="5"/>
  <c r="E18" i="5"/>
  <c r="D18" i="5"/>
  <c r="I17" i="5"/>
  <c r="H17" i="5"/>
  <c r="G17" i="5"/>
  <c r="F17" i="5"/>
  <c r="E17" i="5"/>
  <c r="D17" i="5"/>
  <c r="I16" i="5"/>
  <c r="H16" i="5"/>
  <c r="G16" i="5"/>
  <c r="F16" i="5"/>
  <c r="E16" i="5"/>
  <c r="D16" i="5"/>
  <c r="I15" i="5"/>
  <c r="H15" i="5"/>
  <c r="G15" i="5"/>
  <c r="F15" i="5"/>
  <c r="E15" i="5"/>
  <c r="D15" i="5"/>
  <c r="I14" i="5"/>
  <c r="H14" i="5"/>
  <c r="G14" i="5"/>
  <c r="F14" i="5"/>
  <c r="E14" i="5"/>
  <c r="D14" i="5"/>
  <c r="I13" i="5"/>
  <c r="H13" i="5"/>
  <c r="G13" i="5"/>
  <c r="F13" i="5"/>
  <c r="E13" i="5"/>
  <c r="D13" i="5"/>
  <c r="I12" i="5"/>
  <c r="H12" i="5"/>
  <c r="G12" i="5"/>
  <c r="F12" i="5"/>
  <c r="E12" i="5"/>
  <c r="D12" i="5"/>
  <c r="I11" i="5"/>
  <c r="H11" i="5"/>
  <c r="G11" i="5"/>
  <c r="F11" i="5"/>
  <c r="E11" i="5"/>
  <c r="D11" i="5"/>
  <c r="I10" i="5"/>
  <c r="H10" i="5"/>
  <c r="G10" i="5"/>
  <c r="F10" i="5"/>
  <c r="E10" i="5"/>
  <c r="D10" i="5"/>
  <c r="I9" i="5"/>
  <c r="H9" i="5"/>
  <c r="G9" i="5"/>
  <c r="F9" i="5"/>
  <c r="E9" i="5"/>
  <c r="D9" i="5"/>
  <c r="I8" i="5"/>
  <c r="H8" i="5"/>
  <c r="G8" i="5"/>
  <c r="F8" i="5"/>
  <c r="E8" i="5"/>
  <c r="D8" i="5"/>
  <c r="I7" i="5"/>
  <c r="H7" i="5"/>
  <c r="G7" i="5"/>
  <c r="F7" i="5"/>
  <c r="E7" i="5"/>
  <c r="D7" i="5"/>
  <c r="I6" i="5"/>
  <c r="H6" i="5"/>
  <c r="G6" i="5"/>
  <c r="F6" i="5"/>
  <c r="E6" i="5"/>
  <c r="D6" i="5"/>
  <c r="B76" i="5"/>
  <c r="A76" i="5"/>
  <c r="B75" i="5"/>
  <c r="A75" i="5"/>
  <c r="B74" i="5"/>
  <c r="A74" i="5"/>
  <c r="B73" i="5"/>
  <c r="A73" i="5"/>
  <c r="B72" i="5"/>
  <c r="A72" i="5"/>
  <c r="B71" i="5"/>
  <c r="A71" i="5"/>
  <c r="B70" i="5"/>
  <c r="A70" i="5"/>
  <c r="B69" i="5"/>
  <c r="A69" i="5"/>
  <c r="B68" i="5"/>
  <c r="A68" i="5"/>
  <c r="B67" i="5"/>
  <c r="A67" i="5"/>
  <c r="B66" i="5"/>
  <c r="A66" i="5"/>
  <c r="B65" i="5"/>
  <c r="A65" i="5"/>
  <c r="B64" i="5"/>
  <c r="A64" i="5"/>
  <c r="B63" i="5"/>
  <c r="A63" i="5"/>
  <c r="B62" i="5"/>
  <c r="A62" i="5"/>
  <c r="B61" i="5"/>
  <c r="A61" i="5"/>
  <c r="B60" i="5"/>
  <c r="A60" i="5"/>
  <c r="B59" i="5"/>
  <c r="A59" i="5"/>
  <c r="B58" i="5"/>
  <c r="A58" i="5"/>
  <c r="B57" i="5"/>
  <c r="A57" i="5"/>
  <c r="B56" i="5"/>
  <c r="A56" i="5"/>
  <c r="B55" i="5"/>
  <c r="A55" i="5"/>
  <c r="B54" i="5"/>
  <c r="A54" i="5"/>
  <c r="B53" i="5"/>
  <c r="A53" i="5"/>
  <c r="B52" i="5"/>
  <c r="A52" i="5"/>
  <c r="B51" i="5"/>
  <c r="A51" i="5"/>
  <c r="B50" i="5"/>
  <c r="A50" i="5"/>
  <c r="B49" i="5"/>
  <c r="A49" i="5"/>
  <c r="B48" i="5"/>
  <c r="A48" i="5"/>
  <c r="B47" i="5"/>
  <c r="A47" i="5"/>
  <c r="B46" i="5"/>
  <c r="A46" i="5"/>
  <c r="B45" i="5"/>
  <c r="A45" i="5"/>
  <c r="B44" i="5"/>
  <c r="A44" i="5"/>
  <c r="B43" i="5"/>
  <c r="A43" i="5"/>
  <c r="B42" i="5"/>
  <c r="A42" i="5"/>
  <c r="B41" i="5"/>
  <c r="A41" i="5"/>
  <c r="B40" i="5"/>
  <c r="A40" i="5"/>
  <c r="B39" i="5"/>
  <c r="A39" i="5"/>
  <c r="B38" i="5"/>
  <c r="A38" i="5"/>
  <c r="B37" i="5"/>
  <c r="A37" i="5"/>
  <c r="B36" i="5"/>
  <c r="A36" i="5"/>
  <c r="B35" i="5"/>
  <c r="A35" i="5"/>
  <c r="B34" i="5"/>
  <c r="A34" i="5"/>
  <c r="B33" i="5"/>
  <c r="A33" i="5"/>
  <c r="B32" i="5"/>
  <c r="A32" i="5"/>
  <c r="B31" i="5"/>
  <c r="A31" i="5"/>
  <c r="B30" i="5"/>
  <c r="A30" i="5"/>
  <c r="B29" i="5"/>
  <c r="A29" i="5"/>
  <c r="B28" i="5"/>
  <c r="A28" i="5"/>
  <c r="B27" i="5"/>
  <c r="A27" i="5"/>
  <c r="B26" i="5"/>
  <c r="A26" i="5"/>
  <c r="B25" i="5"/>
  <c r="A25" i="5"/>
  <c r="B24" i="5"/>
  <c r="A24" i="5"/>
  <c r="B23" i="5"/>
  <c r="A23" i="5"/>
  <c r="B22" i="5"/>
  <c r="A22" i="5"/>
  <c r="B21" i="5"/>
  <c r="A21" i="5"/>
  <c r="B20" i="5"/>
  <c r="A20" i="5"/>
  <c r="B19" i="5"/>
  <c r="A19" i="5"/>
  <c r="B18" i="5"/>
  <c r="A18" i="5"/>
  <c r="B17" i="5"/>
  <c r="A17" i="5"/>
  <c r="B16" i="5"/>
  <c r="A16" i="5"/>
  <c r="B15" i="5"/>
  <c r="A15" i="5"/>
  <c r="B14" i="5"/>
  <c r="A14" i="5"/>
  <c r="B13" i="5"/>
  <c r="A13" i="5"/>
  <c r="B12" i="5"/>
  <c r="A12" i="5"/>
  <c r="B11" i="5"/>
  <c r="A11" i="5"/>
  <c r="B10" i="5"/>
  <c r="A10" i="5"/>
  <c r="B9" i="5"/>
  <c r="A9" i="5"/>
  <c r="B8" i="5"/>
  <c r="A8" i="5"/>
  <c r="B7" i="5"/>
  <c r="A7" i="5"/>
  <c r="B6" i="5"/>
  <c r="A6" i="5"/>
  <c r="I4" i="5"/>
  <c r="H4" i="5"/>
  <c r="G4" i="5"/>
  <c r="F4" i="5"/>
  <c r="E4" i="5"/>
  <c r="D4" i="5"/>
  <c r="D2" i="5"/>
  <c r="B76" i="1"/>
  <c r="B75" i="1"/>
  <c r="B74" i="1"/>
  <c r="B69" i="1"/>
  <c r="B70" i="1" s="1"/>
  <c r="B71" i="1" s="1"/>
  <c r="B72" i="1" s="1"/>
  <c r="B73" i="1" s="1"/>
  <c r="B65" i="1"/>
  <c r="B66" i="1" s="1"/>
  <c r="B67" i="1" s="1"/>
  <c r="B68" i="1" s="1"/>
  <c r="B64" i="1"/>
  <c r="B56" i="1"/>
  <c r="B57" i="1" s="1"/>
  <c r="B58" i="1" s="1"/>
  <c r="B59" i="1" s="1"/>
  <c r="B60" i="1" s="1"/>
  <c r="B61" i="1" s="1"/>
  <c r="B62" i="1" s="1"/>
  <c r="B63" i="1" s="1"/>
  <c r="B55" i="1"/>
  <c r="B7" i="3" l="1"/>
  <c r="B8" i="3" s="1"/>
  <c r="B7" i="1" l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</calcChain>
</file>

<file path=xl/sharedStrings.xml><?xml version="1.0" encoding="utf-8"?>
<sst xmlns="http://schemas.openxmlformats.org/spreadsheetml/2006/main" count="184" uniqueCount="67">
  <si>
    <t>Maandag</t>
  </si>
  <si>
    <t>Ontbijt</t>
  </si>
  <si>
    <t>Snack</t>
  </si>
  <si>
    <t>Lunch</t>
  </si>
  <si>
    <t>Diner</t>
  </si>
  <si>
    <t>Dinsdag</t>
  </si>
  <si>
    <t>Woensdag</t>
  </si>
  <si>
    <t>Donderdag</t>
  </si>
  <si>
    <t>Vrijdag</t>
  </si>
  <si>
    <t>Zaterdag</t>
  </si>
  <si>
    <t>Zondag</t>
  </si>
  <si>
    <t>Omelet met avocado, salsa en tomaat</t>
  </si>
  <si>
    <t>-</t>
  </si>
  <si>
    <t>Tonijn met groenten</t>
  </si>
  <si>
    <t>Kip met pesto, groenten en roomkaas</t>
  </si>
  <si>
    <t>Schaaltje Griekse Yoghurt</t>
  </si>
  <si>
    <t>Restje Kip met peso, groenten en roomkaas</t>
  </si>
  <si>
    <t>108 - Hasselback kip</t>
  </si>
  <si>
    <t>33 - Grieks ontbijt uit de koekenpan</t>
  </si>
  <si>
    <t>81 - Griekse courgette-fetakoekjes</t>
  </si>
  <si>
    <t>60 - Knapperige chili-limoennoten</t>
  </si>
  <si>
    <t>Twee zoute haringen</t>
  </si>
  <si>
    <t>Eieren met kaas, salami en verse spinazie</t>
  </si>
  <si>
    <t>35 - Ontbijtgehaktballetjes</t>
  </si>
  <si>
    <t>76 - Eiermuffins met chorizo</t>
  </si>
  <si>
    <t>109 - Kip met citroen-dragonsaus</t>
  </si>
  <si>
    <t>Bleekselderij met roomkaas</t>
  </si>
  <si>
    <t>Hamburger met mayonaise (+ groenten)</t>
  </si>
  <si>
    <t>Tonijnfilet met gestoomde groenten</t>
  </si>
  <si>
    <t>87 - Romige broccolisoep</t>
  </si>
  <si>
    <t>Ontwikkeling gewicht 2018</t>
  </si>
  <si>
    <t>Datum</t>
  </si>
  <si>
    <t>Gewicht</t>
  </si>
  <si>
    <t>Stukjes Franse blauwaderkaas</t>
  </si>
  <si>
    <t>Blokjes chorizo</t>
  </si>
  <si>
    <t>Kcal</t>
  </si>
  <si>
    <t>Vet /g</t>
  </si>
  <si>
    <t>Koolh / g</t>
  </si>
  <si>
    <t>Eiwit / g</t>
  </si>
  <si>
    <t>Avocado, 80 gram</t>
  </si>
  <si>
    <t>Ontbijtgehaktballetjes</t>
  </si>
  <si>
    <t>Ei, omelet</t>
  </si>
  <si>
    <t>Eiermuffins met chorizo</t>
  </si>
  <si>
    <t>Kip met citroen-dragonsaus</t>
  </si>
  <si>
    <t>Knapperige chili-noten</t>
  </si>
  <si>
    <t>Griekse courgette-fetakoekjes</t>
  </si>
  <si>
    <t>Websites:</t>
  </si>
  <si>
    <t>https://www.voedingswaardetabel.nl</t>
  </si>
  <si>
    <t>https://www.fatsecret.be</t>
  </si>
  <si>
    <t>http://www.calorielijst.nl</t>
  </si>
  <si>
    <t>https://www.eenvoudig-afvallen.nl</t>
  </si>
  <si>
    <t>(account aangemaakt)</t>
  </si>
  <si>
    <t>Proteine puddinkje</t>
  </si>
  <si>
    <t>Maaltijdplanner vanaf 29 mei 2018</t>
  </si>
  <si>
    <t>Eiwit /g</t>
  </si>
  <si>
    <t>80 gram</t>
  </si>
  <si>
    <t>40 gram (1/3)</t>
  </si>
  <si>
    <t>30 gram (1/2 kleine)</t>
  </si>
  <si>
    <t>80 gram (1/2)</t>
  </si>
  <si>
    <t>130 gram (1 stuk)</t>
  </si>
  <si>
    <t>Droge worst</t>
  </si>
  <si>
    <t>Ui, rauw</t>
  </si>
  <si>
    <t>Paprika (rood)</t>
  </si>
  <si>
    <t>Tomaat</t>
  </si>
  <si>
    <t>2 kleine stengels</t>
  </si>
  <si>
    <t>Smart Protein Shake, Coffee Arabica</t>
  </si>
  <si>
    <t>125 ml (1/2 fles)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</si>
</sst>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0000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4" xfId="0" applyFill="1" applyBorder="1"/>
    <xf numFmtId="14" fontId="0" fillId="0" borderId="4" xfId="0" applyNumberFormat="1" applyBorder="1"/>
    <xf numFmtId="0" fontId="0" fillId="0" borderId="4" xfId="0" applyBorder="1"/>
    <xf numFmtId="0" fontId="0" fillId="0" borderId="4" xfId="0" applyFill="1" applyBorder="1"/>
    <xf numFmtId="14" fontId="0" fillId="0" borderId="5" xfId="0" applyNumberFormat="1" applyBorder="1"/>
    <xf numFmtId="0" fontId="0" fillId="0" borderId="5" xfId="0" applyFill="1" applyBorder="1"/>
    <xf numFmtId="0" fontId="0" fillId="0" borderId="4" xfId="0" quotePrefix="1" applyFill="1" applyBorder="1"/>
    <xf numFmtId="0" fontId="0" fillId="0" borderId="1" xfId="0" applyBorder="1"/>
    <xf numFmtId="0" fontId="0" fillId="0" borderId="3" xfId="0" applyBorder="1"/>
    <xf numFmtId="14" fontId="0" fillId="0" borderId="6" xfId="0" applyNumberFormat="1" applyBorder="1"/>
    <xf numFmtId="164" fontId="0" fillId="0" borderId="6" xfId="0" applyNumberFormat="1" applyBorder="1"/>
    <xf numFmtId="164" fontId="0" fillId="0" borderId="4" xfId="0" applyNumberFormat="1" applyBorder="1"/>
    <xf numFmtId="14" fontId="0" fillId="4" borderId="4" xfId="0" applyNumberFormat="1" applyFill="1" applyBorder="1"/>
    <xf numFmtId="0" fontId="2" fillId="0" borderId="0" xfId="0" applyFont="1"/>
    <xf numFmtId="0" fontId="3" fillId="0" borderId="0" xfId="1"/>
    <xf numFmtId="14" fontId="0" fillId="0" borderId="4" xfId="0" applyNumberFormat="1" applyFill="1" applyBorder="1"/>
    <xf numFmtId="164" fontId="0" fillId="0" borderId="0" xfId="0" applyNumberFormat="1"/>
    <xf numFmtId="0" fontId="0" fillId="0" borderId="0" xfId="0" applyFill="1" applyBorder="1"/>
    <xf numFmtId="0" fontId="0" fillId="0" borderId="7" xfId="0" applyBorder="1"/>
    <xf numFmtId="0" fontId="0" fillId="0" borderId="7" xfId="0" quotePrefix="1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8" xfId="0" quotePrefix="1" applyBorder="1"/>
    <xf numFmtId="0" fontId="0" fillId="0" borderId="0" xfId="0" quotePrefix="1" applyBorder="1"/>
    <xf numFmtId="0" fontId="0" fillId="5" borderId="1" xfId="0" applyFill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Gewicht!$C$5</c:f>
              <c:strCache>
                <c:ptCount val="1"/>
                <c:pt idx="0">
                  <c:v>Gewicht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Gewicht!$B$6:$B$14</c:f>
              <c:numCache>
                <c:formatCode>m/d/yyyy</c:formatCode>
                <c:ptCount val="9"/>
                <c:pt idx="0">
                  <c:v>43249</c:v>
                </c:pt>
                <c:pt idx="1">
                  <c:v>43250</c:v>
                </c:pt>
                <c:pt idx="2">
                  <c:v>43251</c:v>
                </c:pt>
                <c:pt idx="3">
                  <c:v>43252</c:v>
                </c:pt>
                <c:pt idx="4">
                  <c:v>43253</c:v>
                </c:pt>
                <c:pt idx="5">
                  <c:v>43254</c:v>
                </c:pt>
                <c:pt idx="6">
                  <c:v>43255</c:v>
                </c:pt>
                <c:pt idx="7">
                  <c:v>43256</c:v>
                </c:pt>
                <c:pt idx="8">
                  <c:v>43257</c:v>
                </c:pt>
              </c:numCache>
            </c:numRef>
          </c:cat>
          <c:val>
            <c:numRef>
              <c:f>Gewicht!$C$6:$C$14</c:f>
              <c:numCache>
                <c:formatCode>0.0</c:formatCode>
                <c:ptCount val="9"/>
                <c:pt idx="0">
                  <c:v>113.5</c:v>
                </c:pt>
                <c:pt idx="1">
                  <c:v>112.8</c:v>
                </c:pt>
                <c:pt idx="2">
                  <c:v>111.8</c:v>
                </c:pt>
                <c:pt idx="3">
                  <c:v>110.8</c:v>
                </c:pt>
                <c:pt idx="4">
                  <c:v>110.2</c:v>
                </c:pt>
                <c:pt idx="5">
                  <c:v>110</c:v>
                </c:pt>
                <c:pt idx="6">
                  <c:v>109.2</c:v>
                </c:pt>
                <c:pt idx="7">
                  <c:v>109.3</c:v>
                </c:pt>
                <c:pt idx="8">
                  <c:v>108.8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B2C-408C-89F1-E2BF4FFFE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823680"/>
        <c:axId val="192825216"/>
      </c:lineChart>
      <c:dateAx>
        <c:axId val="1928236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825216"/>
        <c:crosses val="autoZero"/>
        <c:auto val="1"/>
        <c:lblOffset val="100"/>
        <c:baseTimeUnit val="days"/>
      </c:dateAx>
      <c:valAx>
        <c:axId val="19282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823680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19049</xdr:colOff>
      <xdr:row>4</xdr:row>
      <xdr:rowOff>14286</xdr:rowOff>
    </xdr:from>
    <xdr:to>
      <xdr:col>13</xdr:col>
      <xdr:colOff>104774</xdr:colOff>
      <xdr:row>24</xdr:row>
      <xdr:rowOff>180974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xmlns="" id="{62469356-FC45-4E81-A042-7007B4ABBB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lorielijst.nl/" TargetMode="External"/><Relationship Id="rId2" Type="http://schemas.openxmlformats.org/officeDocument/2006/relationships/hyperlink" Target="https://www.fatsecret.be/" TargetMode="External"/><Relationship Id="rId1" Type="http://schemas.openxmlformats.org/officeDocument/2006/relationships/hyperlink" Target="https://www.voedingswaardetabel.nl/" TargetMode="External"/><Relationship Id="rId4" Type="http://schemas.openxmlformats.org/officeDocument/2006/relationships/hyperlink" Target="https://www.eenvoudig-afvallen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6"/>
  <sheetViews>
    <sheetView view="pageBreakPreview" zoomScaleNormal="100" zoomScaleSheetLayoutView="100" workbookViewId="0">
      <pane xSplit="3" ySplit="4" topLeftCell="E5" activePane="bottomRight" state="frozen"/>
      <selection pane="topRight" activeCell="D1" sqref="D1"/>
      <selection pane="bottomLeft" activeCell="A5" sqref="A5"/>
      <selection pane="bottomRight" activeCell="F11" sqref="F11"/>
    </sheetView>
  </sheetViews>
  <sheetFormatPr defaultRowHeight="14.4" x14ac:dyDescent="0.3"/>
  <cols>
    <col min="1" max="1" width="10.6640625" bestFit="1" customWidth="1"/>
    <col min="2" max="2" width="11" customWidth="1"/>
    <col min="3" max="3" width="1.6640625" customWidth="1"/>
    <col min="4" max="9" width="40.6640625" customWidth="1"/>
  </cols>
  <sheetData>
    <row r="2" spans="1:9" ht="15" x14ac:dyDescent="0.25">
      <c r="D2" s="2" t="s">
        <v>53</v>
      </c>
      <c r="G2" s="2"/>
    </row>
    <row r="3" spans="1:9" ht="15.75" thickBot="1" x14ac:dyDescent="0.3"/>
    <row r="4" spans="1:9" ht="15.75" thickBot="1" x14ac:dyDescent="0.3">
      <c r="D4" s="3" t="s">
        <v>1</v>
      </c>
      <c r="E4" s="4" t="s">
        <v>2</v>
      </c>
      <c r="F4" s="4" t="s">
        <v>3</v>
      </c>
      <c r="G4" s="4" t="s">
        <v>2</v>
      </c>
      <c r="H4" s="4" t="s">
        <v>4</v>
      </c>
      <c r="I4" s="5" t="s">
        <v>2</v>
      </c>
    </row>
    <row r="6" spans="1:9" ht="15" x14ac:dyDescent="0.25">
      <c r="A6" s="6" t="s">
        <v>5</v>
      </c>
      <c r="B6" s="18">
        <v>43249</v>
      </c>
      <c r="C6" s="1"/>
      <c r="D6" s="9" t="s">
        <v>11</v>
      </c>
      <c r="E6" s="9" t="s">
        <v>12</v>
      </c>
      <c r="F6" s="9" t="s">
        <v>13</v>
      </c>
      <c r="G6" s="9" t="s">
        <v>12</v>
      </c>
      <c r="H6" s="9" t="s">
        <v>14</v>
      </c>
      <c r="I6" s="9" t="s">
        <v>15</v>
      </c>
    </row>
    <row r="7" spans="1:9" ht="15" x14ac:dyDescent="0.25">
      <c r="A7" s="6" t="s">
        <v>6</v>
      </c>
      <c r="B7" s="18">
        <f t="shared" ref="B7:B13" si="0">B6+1</f>
        <v>43250</v>
      </c>
      <c r="D7" s="9" t="s">
        <v>11</v>
      </c>
      <c r="E7" s="9" t="s">
        <v>12</v>
      </c>
      <c r="F7" s="9" t="s">
        <v>16</v>
      </c>
      <c r="G7" s="9" t="s">
        <v>12</v>
      </c>
      <c r="H7" s="9" t="s">
        <v>17</v>
      </c>
      <c r="I7" s="9" t="s">
        <v>15</v>
      </c>
    </row>
    <row r="8" spans="1:9" ht="15" x14ac:dyDescent="0.25">
      <c r="A8" s="6" t="s">
        <v>7</v>
      </c>
      <c r="B8" s="18">
        <f t="shared" si="0"/>
        <v>43251</v>
      </c>
      <c r="D8" s="9" t="s">
        <v>18</v>
      </c>
      <c r="E8" s="9" t="s">
        <v>12</v>
      </c>
      <c r="F8" s="9" t="s">
        <v>19</v>
      </c>
      <c r="G8" s="9" t="s">
        <v>12</v>
      </c>
      <c r="H8" s="9" t="s">
        <v>17</v>
      </c>
      <c r="I8" s="9" t="s">
        <v>20</v>
      </c>
    </row>
    <row r="9" spans="1:9" ht="15" x14ac:dyDescent="0.25">
      <c r="A9" s="6" t="s">
        <v>8</v>
      </c>
      <c r="B9" s="18">
        <f t="shared" si="0"/>
        <v>43252</v>
      </c>
      <c r="D9" s="9" t="s">
        <v>18</v>
      </c>
      <c r="E9" s="9" t="s">
        <v>12</v>
      </c>
      <c r="F9" s="9" t="s">
        <v>21</v>
      </c>
      <c r="G9" s="9" t="s">
        <v>26</v>
      </c>
      <c r="H9" s="9" t="s">
        <v>25</v>
      </c>
      <c r="I9" s="9" t="s">
        <v>20</v>
      </c>
    </row>
    <row r="10" spans="1:9" ht="15" x14ac:dyDescent="0.25">
      <c r="A10" s="6" t="s">
        <v>9</v>
      </c>
      <c r="B10" s="18">
        <f t="shared" si="0"/>
        <v>43253</v>
      </c>
      <c r="D10" s="9" t="s">
        <v>22</v>
      </c>
      <c r="E10" t="s">
        <v>26</v>
      </c>
      <c r="F10" s="9" t="s">
        <v>24</v>
      </c>
      <c r="G10" s="9" t="s">
        <v>12</v>
      </c>
      <c r="H10" s="9" t="s">
        <v>29</v>
      </c>
      <c r="I10" s="9" t="s">
        <v>33</v>
      </c>
    </row>
    <row r="11" spans="1:9" ht="15" x14ac:dyDescent="0.25">
      <c r="A11" s="6" t="s">
        <v>10</v>
      </c>
      <c r="B11" s="18">
        <f t="shared" si="0"/>
        <v>43254</v>
      </c>
      <c r="D11" s="9" t="s">
        <v>22</v>
      </c>
      <c r="E11" s="8" t="s">
        <v>34</v>
      </c>
      <c r="F11" s="9" t="s">
        <v>19</v>
      </c>
      <c r="G11" s="9" t="s">
        <v>12</v>
      </c>
      <c r="H11" s="9" t="s">
        <v>27</v>
      </c>
      <c r="I11" s="9" t="s">
        <v>33</v>
      </c>
    </row>
    <row r="12" spans="1:9" ht="15" x14ac:dyDescent="0.25">
      <c r="A12" s="6" t="s">
        <v>0</v>
      </c>
      <c r="B12" s="18">
        <f t="shared" si="0"/>
        <v>43255</v>
      </c>
      <c r="D12" s="8" t="s">
        <v>23</v>
      </c>
      <c r="E12" s="8" t="s">
        <v>52</v>
      </c>
      <c r="F12" s="8" t="s">
        <v>19</v>
      </c>
      <c r="G12" s="8" t="s">
        <v>26</v>
      </c>
      <c r="H12" s="8" t="s">
        <v>29</v>
      </c>
      <c r="I12" s="8" t="s">
        <v>26</v>
      </c>
    </row>
    <row r="13" spans="1:9" ht="15" x14ac:dyDescent="0.25">
      <c r="A13" s="6" t="s">
        <v>5</v>
      </c>
      <c r="B13" s="18">
        <f t="shared" si="0"/>
        <v>43256</v>
      </c>
      <c r="D13" s="8" t="s">
        <v>23</v>
      </c>
      <c r="E13" s="9" t="s">
        <v>12</v>
      </c>
      <c r="F13" s="9" t="s">
        <v>24</v>
      </c>
      <c r="G13" s="9" t="s">
        <v>12</v>
      </c>
      <c r="H13" s="8" t="s">
        <v>25</v>
      </c>
      <c r="I13" s="9" t="s">
        <v>20</v>
      </c>
    </row>
    <row r="14" spans="1:9" ht="15" x14ac:dyDescent="0.25">
      <c r="A14" s="6" t="s">
        <v>6</v>
      </c>
      <c r="B14" s="7">
        <f>B13+1</f>
        <v>43257</v>
      </c>
      <c r="D14" s="8" t="s">
        <v>23</v>
      </c>
      <c r="E14" s="23" t="s">
        <v>65</v>
      </c>
      <c r="F14" s="8" t="s">
        <v>19</v>
      </c>
      <c r="G14" s="9"/>
      <c r="H14" s="8" t="s">
        <v>25</v>
      </c>
      <c r="I14" s="9"/>
    </row>
    <row r="15" spans="1:9" ht="15" x14ac:dyDescent="0.25">
      <c r="A15" s="6" t="s">
        <v>7</v>
      </c>
      <c r="B15" s="7">
        <f>B14+1</f>
        <v>43258</v>
      </c>
      <c r="D15" s="8" t="s">
        <v>23</v>
      </c>
      <c r="E15" s="9"/>
      <c r="F15" s="9" t="s">
        <v>24</v>
      </c>
      <c r="G15" s="9"/>
      <c r="H15" s="8" t="s">
        <v>28</v>
      </c>
      <c r="I15" s="9"/>
    </row>
    <row r="16" spans="1:9" ht="15" x14ac:dyDescent="0.25">
      <c r="A16" s="6" t="s">
        <v>8</v>
      </c>
      <c r="B16" s="7">
        <f>B15+1</f>
        <v>43259</v>
      </c>
      <c r="D16" s="9"/>
      <c r="E16" s="9"/>
      <c r="F16" s="9" t="s">
        <v>24</v>
      </c>
      <c r="G16" s="9"/>
      <c r="H16" s="9"/>
      <c r="I16" s="9"/>
    </row>
    <row r="17" spans="1:9" ht="15" x14ac:dyDescent="0.25">
      <c r="A17" s="6" t="s">
        <v>9</v>
      </c>
      <c r="B17" s="7">
        <f t="shared" ref="B17:B53" si="1">B16+1</f>
        <v>43260</v>
      </c>
      <c r="D17" s="9"/>
      <c r="E17" s="9"/>
      <c r="F17" s="9"/>
      <c r="G17" s="9"/>
      <c r="H17" s="8"/>
      <c r="I17" s="9"/>
    </row>
    <row r="18" spans="1:9" ht="15" x14ac:dyDescent="0.25">
      <c r="A18" s="6" t="s">
        <v>10</v>
      </c>
      <c r="B18" s="7">
        <f t="shared" si="1"/>
        <v>43261</v>
      </c>
      <c r="D18" s="9"/>
      <c r="E18" s="9"/>
      <c r="F18" s="9"/>
      <c r="G18" s="9"/>
      <c r="H18" s="9"/>
      <c r="I18" s="9"/>
    </row>
    <row r="19" spans="1:9" ht="15" x14ac:dyDescent="0.25">
      <c r="A19" s="6" t="s">
        <v>0</v>
      </c>
      <c r="B19" s="7">
        <f t="shared" si="1"/>
        <v>43262</v>
      </c>
      <c r="D19" s="9"/>
      <c r="E19" s="9"/>
      <c r="F19" s="9"/>
      <c r="G19" s="9"/>
      <c r="H19" s="8"/>
      <c r="I19" s="9"/>
    </row>
    <row r="20" spans="1:9" ht="15" x14ac:dyDescent="0.25">
      <c r="A20" s="6" t="s">
        <v>5</v>
      </c>
      <c r="B20" s="7">
        <f t="shared" si="1"/>
        <v>43263</v>
      </c>
      <c r="D20" s="9"/>
      <c r="E20" s="9"/>
      <c r="F20" s="9"/>
      <c r="G20" s="9"/>
      <c r="H20" s="9"/>
      <c r="I20" s="9"/>
    </row>
    <row r="21" spans="1:9" ht="15" x14ac:dyDescent="0.25">
      <c r="A21" s="6" t="s">
        <v>6</v>
      </c>
      <c r="B21" s="10">
        <f t="shared" si="1"/>
        <v>43264</v>
      </c>
      <c r="D21" s="11"/>
      <c r="E21" s="11"/>
      <c r="F21" s="11"/>
      <c r="G21" s="11"/>
      <c r="H21" s="11"/>
      <c r="I21" s="11"/>
    </row>
    <row r="22" spans="1:9" ht="15" x14ac:dyDescent="0.25">
      <c r="A22" s="6" t="s">
        <v>7</v>
      </c>
      <c r="B22" s="10">
        <f t="shared" si="1"/>
        <v>43265</v>
      </c>
      <c r="C22" s="8"/>
      <c r="D22" s="9"/>
      <c r="E22" s="9"/>
      <c r="F22" s="9"/>
      <c r="G22" s="9"/>
      <c r="H22" s="8"/>
      <c r="I22" s="9"/>
    </row>
    <row r="23" spans="1:9" ht="15" x14ac:dyDescent="0.25">
      <c r="A23" s="6" t="s">
        <v>8</v>
      </c>
      <c r="B23" s="10">
        <f t="shared" si="1"/>
        <v>43266</v>
      </c>
      <c r="C23" s="8"/>
      <c r="D23" s="9"/>
      <c r="E23" s="9"/>
      <c r="F23" s="9"/>
      <c r="G23" s="9"/>
      <c r="H23" s="9"/>
      <c r="I23" s="9"/>
    </row>
    <row r="24" spans="1:9" ht="15" x14ac:dyDescent="0.25">
      <c r="A24" s="6" t="s">
        <v>9</v>
      </c>
      <c r="B24" s="10">
        <f t="shared" si="1"/>
        <v>43267</v>
      </c>
      <c r="C24" s="8"/>
      <c r="D24" s="9"/>
      <c r="E24" s="9"/>
      <c r="F24" s="9"/>
      <c r="G24" s="9"/>
      <c r="H24" s="9"/>
      <c r="I24" s="9"/>
    </row>
    <row r="25" spans="1:9" ht="15" x14ac:dyDescent="0.25">
      <c r="A25" s="6" t="s">
        <v>10</v>
      </c>
      <c r="B25" s="10">
        <f t="shared" si="1"/>
        <v>43268</v>
      </c>
      <c r="C25" s="8"/>
      <c r="D25" s="9"/>
      <c r="E25" s="9"/>
      <c r="F25" s="9"/>
      <c r="G25" s="9"/>
      <c r="H25" s="9"/>
      <c r="I25" s="9"/>
    </row>
    <row r="26" spans="1:9" ht="15" x14ac:dyDescent="0.25">
      <c r="A26" s="6" t="s">
        <v>0</v>
      </c>
      <c r="B26" s="10">
        <f t="shared" si="1"/>
        <v>43269</v>
      </c>
      <c r="C26" s="8"/>
      <c r="D26" s="9"/>
      <c r="E26" s="9"/>
      <c r="F26" s="9"/>
      <c r="G26" s="9"/>
      <c r="H26" s="9"/>
      <c r="I26" s="9"/>
    </row>
    <row r="27" spans="1:9" ht="15" x14ac:dyDescent="0.25">
      <c r="A27" s="6" t="s">
        <v>5</v>
      </c>
      <c r="B27" s="10">
        <f t="shared" si="1"/>
        <v>43270</v>
      </c>
      <c r="C27" s="8"/>
      <c r="D27" s="9"/>
      <c r="E27" s="9"/>
      <c r="F27" s="9"/>
      <c r="G27" s="9"/>
      <c r="H27" s="9"/>
      <c r="I27" s="9"/>
    </row>
    <row r="28" spans="1:9" ht="15" x14ac:dyDescent="0.25">
      <c r="A28" s="6" t="s">
        <v>6</v>
      </c>
      <c r="B28" s="10">
        <f t="shared" si="1"/>
        <v>43271</v>
      </c>
      <c r="D28" s="9"/>
      <c r="E28" s="9"/>
      <c r="F28" s="11"/>
      <c r="G28" s="9"/>
      <c r="H28" s="9"/>
      <c r="I28" s="9"/>
    </row>
    <row r="29" spans="1:9" ht="15" x14ac:dyDescent="0.25">
      <c r="A29" s="6" t="s">
        <v>7</v>
      </c>
      <c r="B29" s="10">
        <f t="shared" si="1"/>
        <v>43272</v>
      </c>
      <c r="D29" s="9"/>
      <c r="E29" s="9"/>
      <c r="F29" s="9"/>
      <c r="G29" s="9"/>
      <c r="H29" s="9"/>
      <c r="I29" s="9"/>
    </row>
    <row r="30" spans="1:9" ht="15" x14ac:dyDescent="0.25">
      <c r="A30" s="6" t="s">
        <v>8</v>
      </c>
      <c r="B30" s="10">
        <f t="shared" si="1"/>
        <v>43273</v>
      </c>
      <c r="D30" s="9"/>
      <c r="E30" s="9"/>
      <c r="F30" s="9"/>
      <c r="G30" s="9"/>
      <c r="H30" s="9"/>
      <c r="I30" s="9"/>
    </row>
    <row r="31" spans="1:9" ht="15" x14ac:dyDescent="0.25">
      <c r="A31" s="6" t="s">
        <v>9</v>
      </c>
      <c r="B31" s="10">
        <f t="shared" si="1"/>
        <v>43274</v>
      </c>
      <c r="D31" s="9"/>
      <c r="E31" s="9"/>
      <c r="F31" s="9"/>
      <c r="G31" s="9"/>
      <c r="H31" s="9"/>
      <c r="I31" s="9"/>
    </row>
    <row r="32" spans="1:9" x14ac:dyDescent="0.3">
      <c r="A32" s="6" t="s">
        <v>10</v>
      </c>
      <c r="B32" s="10">
        <f t="shared" si="1"/>
        <v>43275</v>
      </c>
      <c r="D32" s="9"/>
      <c r="E32" s="9"/>
      <c r="F32" s="9"/>
      <c r="G32" s="9"/>
      <c r="H32" s="9"/>
      <c r="I32" s="9"/>
    </row>
    <row r="33" spans="1:9" x14ac:dyDescent="0.3">
      <c r="A33" s="6" t="s">
        <v>0</v>
      </c>
      <c r="B33" s="10">
        <f t="shared" si="1"/>
        <v>43276</v>
      </c>
      <c r="D33" s="11"/>
      <c r="E33" s="9"/>
      <c r="F33" s="9"/>
      <c r="G33" s="9"/>
      <c r="H33" s="9"/>
      <c r="I33" s="9"/>
    </row>
    <row r="34" spans="1:9" x14ac:dyDescent="0.3">
      <c r="A34" s="6" t="s">
        <v>5</v>
      </c>
      <c r="B34" s="10">
        <f t="shared" si="1"/>
        <v>43277</v>
      </c>
      <c r="D34" s="11"/>
      <c r="E34" s="11"/>
      <c r="F34" s="11"/>
      <c r="G34" s="9"/>
      <c r="H34" s="11"/>
      <c r="I34" s="9"/>
    </row>
    <row r="35" spans="1:9" x14ac:dyDescent="0.3">
      <c r="A35" s="6" t="s">
        <v>6</v>
      </c>
      <c r="B35" s="10">
        <f t="shared" si="1"/>
        <v>43278</v>
      </c>
      <c r="D35" s="11"/>
      <c r="E35" s="11"/>
      <c r="F35" s="9"/>
      <c r="G35" s="11"/>
      <c r="H35" s="9"/>
      <c r="I35" s="9"/>
    </row>
    <row r="36" spans="1:9" x14ac:dyDescent="0.3">
      <c r="A36" s="6" t="s">
        <v>7</v>
      </c>
      <c r="B36" s="10">
        <f t="shared" si="1"/>
        <v>43279</v>
      </c>
      <c r="D36" s="11"/>
      <c r="E36" s="11"/>
      <c r="F36" s="11"/>
      <c r="G36" s="11"/>
      <c r="H36" s="11"/>
      <c r="I36" s="11"/>
    </row>
    <row r="37" spans="1:9" x14ac:dyDescent="0.3">
      <c r="A37" s="6" t="s">
        <v>8</v>
      </c>
      <c r="B37" s="10">
        <f t="shared" si="1"/>
        <v>43280</v>
      </c>
      <c r="D37" s="9"/>
      <c r="E37" s="9"/>
      <c r="F37" s="9"/>
      <c r="G37" s="9"/>
      <c r="H37" s="9"/>
      <c r="I37" s="9"/>
    </row>
    <row r="38" spans="1:9" x14ac:dyDescent="0.3">
      <c r="A38" s="6" t="s">
        <v>9</v>
      </c>
      <c r="B38" s="10">
        <f t="shared" si="1"/>
        <v>43281</v>
      </c>
      <c r="D38" s="9"/>
      <c r="E38" s="9"/>
      <c r="F38" s="11"/>
      <c r="G38" s="9"/>
      <c r="H38" s="9"/>
      <c r="I38" s="11"/>
    </row>
    <row r="39" spans="1:9" x14ac:dyDescent="0.3">
      <c r="A39" s="6" t="s">
        <v>10</v>
      </c>
      <c r="B39" s="10">
        <f t="shared" si="1"/>
        <v>43282</v>
      </c>
      <c r="D39" s="9"/>
      <c r="E39" s="9"/>
      <c r="F39" s="9"/>
      <c r="G39" s="9"/>
      <c r="H39" s="9"/>
      <c r="I39" s="9"/>
    </row>
    <row r="40" spans="1:9" x14ac:dyDescent="0.3">
      <c r="A40" s="6" t="s">
        <v>0</v>
      </c>
      <c r="B40" s="10">
        <f t="shared" si="1"/>
        <v>43283</v>
      </c>
      <c r="D40" s="9"/>
      <c r="E40" s="11"/>
      <c r="F40" s="9"/>
      <c r="G40" s="9"/>
      <c r="H40" s="9"/>
      <c r="I40" s="11"/>
    </row>
    <row r="41" spans="1:9" x14ac:dyDescent="0.3">
      <c r="A41" s="6" t="s">
        <v>5</v>
      </c>
      <c r="B41" s="10">
        <f t="shared" si="1"/>
        <v>43284</v>
      </c>
      <c r="D41" s="9"/>
      <c r="E41" s="9"/>
      <c r="F41" s="9"/>
      <c r="G41" s="9"/>
      <c r="H41" s="9"/>
      <c r="I41" s="9"/>
    </row>
    <row r="42" spans="1:9" x14ac:dyDescent="0.3">
      <c r="A42" s="6" t="s">
        <v>6</v>
      </c>
      <c r="B42" s="10">
        <f t="shared" si="1"/>
        <v>43285</v>
      </c>
      <c r="D42" s="9"/>
      <c r="E42" s="11"/>
      <c r="F42" s="9"/>
      <c r="G42" s="9"/>
      <c r="H42" s="9"/>
      <c r="I42" s="9"/>
    </row>
    <row r="43" spans="1:9" x14ac:dyDescent="0.3">
      <c r="A43" s="6" t="s">
        <v>7</v>
      </c>
      <c r="B43" s="10">
        <f t="shared" si="1"/>
        <v>43286</v>
      </c>
      <c r="D43" s="11"/>
      <c r="E43" s="11"/>
      <c r="F43" s="11"/>
      <c r="G43" s="11"/>
      <c r="H43" s="11"/>
      <c r="I43" s="11"/>
    </row>
    <row r="44" spans="1:9" x14ac:dyDescent="0.3">
      <c r="A44" s="6" t="s">
        <v>8</v>
      </c>
      <c r="B44" s="10">
        <f t="shared" si="1"/>
        <v>43287</v>
      </c>
      <c r="D44" s="9"/>
      <c r="E44" s="9"/>
      <c r="F44" s="9"/>
      <c r="G44" s="11"/>
      <c r="H44" s="9"/>
      <c r="I44" s="9"/>
    </row>
    <row r="45" spans="1:9" x14ac:dyDescent="0.3">
      <c r="A45" s="6" t="s">
        <v>9</v>
      </c>
      <c r="B45" s="10">
        <f t="shared" si="1"/>
        <v>43288</v>
      </c>
      <c r="D45" s="9"/>
      <c r="E45" s="9"/>
      <c r="F45" s="9"/>
      <c r="G45" s="9"/>
      <c r="H45" s="9"/>
      <c r="I45" s="9"/>
    </row>
    <row r="46" spans="1:9" x14ac:dyDescent="0.3">
      <c r="A46" s="6" t="s">
        <v>10</v>
      </c>
      <c r="B46" s="10">
        <f t="shared" si="1"/>
        <v>43289</v>
      </c>
      <c r="D46" s="11"/>
      <c r="E46" s="11"/>
      <c r="F46" s="9"/>
      <c r="G46" s="9"/>
      <c r="H46" s="9"/>
      <c r="I46" s="9"/>
    </row>
    <row r="47" spans="1:9" x14ac:dyDescent="0.3">
      <c r="A47" s="6" t="s">
        <v>0</v>
      </c>
      <c r="B47" s="10">
        <f t="shared" si="1"/>
        <v>43290</v>
      </c>
      <c r="D47" s="9"/>
      <c r="E47" s="12"/>
      <c r="F47" s="9"/>
      <c r="G47" s="9"/>
      <c r="H47" s="9"/>
      <c r="I47" s="9"/>
    </row>
    <row r="48" spans="1:9" x14ac:dyDescent="0.3">
      <c r="A48" s="6" t="s">
        <v>5</v>
      </c>
      <c r="B48" s="10">
        <f t="shared" si="1"/>
        <v>43291</v>
      </c>
      <c r="D48" s="9"/>
      <c r="E48" s="9"/>
      <c r="F48" s="9"/>
      <c r="G48" s="9"/>
      <c r="H48" s="9"/>
      <c r="I48" s="9"/>
    </row>
    <row r="49" spans="1:9" x14ac:dyDescent="0.3">
      <c r="A49" s="6" t="s">
        <v>6</v>
      </c>
      <c r="B49" s="10">
        <f t="shared" si="1"/>
        <v>43292</v>
      </c>
      <c r="D49" s="9"/>
      <c r="E49" s="9"/>
      <c r="F49" s="9"/>
      <c r="G49" s="9"/>
      <c r="H49" s="9"/>
      <c r="I49" s="9"/>
    </row>
    <row r="50" spans="1:9" x14ac:dyDescent="0.3">
      <c r="A50" s="6" t="s">
        <v>7</v>
      </c>
      <c r="B50" s="10">
        <f t="shared" si="1"/>
        <v>43293</v>
      </c>
      <c r="D50" s="9"/>
      <c r="E50" s="9"/>
      <c r="F50" s="9"/>
      <c r="G50" s="9"/>
      <c r="H50" s="9"/>
      <c r="I50" s="9"/>
    </row>
    <row r="51" spans="1:9" x14ac:dyDescent="0.3">
      <c r="A51" s="6" t="s">
        <v>8</v>
      </c>
      <c r="B51" s="10">
        <f t="shared" si="1"/>
        <v>43294</v>
      </c>
      <c r="D51" s="9"/>
      <c r="E51" s="9"/>
      <c r="F51" s="9"/>
      <c r="G51" s="9"/>
      <c r="H51" s="9"/>
      <c r="I51" s="9"/>
    </row>
    <row r="52" spans="1:9" x14ac:dyDescent="0.3">
      <c r="A52" s="6" t="s">
        <v>9</v>
      </c>
      <c r="B52" s="10">
        <f t="shared" si="1"/>
        <v>43295</v>
      </c>
      <c r="D52" s="9"/>
      <c r="E52" s="9"/>
      <c r="F52" s="9"/>
      <c r="G52" s="9"/>
      <c r="H52" s="9"/>
      <c r="I52" s="9"/>
    </row>
    <row r="53" spans="1:9" x14ac:dyDescent="0.3">
      <c r="A53" s="6" t="s">
        <v>10</v>
      </c>
      <c r="B53" s="10">
        <f t="shared" si="1"/>
        <v>43296</v>
      </c>
      <c r="D53" s="9"/>
      <c r="E53" s="9"/>
      <c r="F53" s="9"/>
      <c r="G53" s="11"/>
      <c r="H53" s="9"/>
      <c r="I53" s="9"/>
    </row>
    <row r="54" spans="1:9" x14ac:dyDescent="0.3">
      <c r="A54" s="6" t="s">
        <v>0</v>
      </c>
      <c r="B54" s="7">
        <f>B53+1</f>
        <v>43297</v>
      </c>
      <c r="D54" s="9"/>
      <c r="E54" s="9"/>
      <c r="F54" s="9"/>
      <c r="G54" s="9"/>
      <c r="H54" s="9"/>
      <c r="I54" s="9"/>
    </row>
    <row r="55" spans="1:9" x14ac:dyDescent="0.3">
      <c r="A55" s="6" t="s">
        <v>5</v>
      </c>
      <c r="B55" s="7">
        <f t="shared" ref="B55:B76" si="2">B54+1</f>
        <v>43298</v>
      </c>
      <c r="D55" s="9"/>
      <c r="E55" s="9"/>
      <c r="F55" s="9"/>
      <c r="G55" s="9"/>
      <c r="H55" s="9"/>
      <c r="I55" s="9"/>
    </row>
    <row r="56" spans="1:9" x14ac:dyDescent="0.3">
      <c r="A56" s="6" t="s">
        <v>6</v>
      </c>
      <c r="B56" s="7">
        <f t="shared" si="2"/>
        <v>43299</v>
      </c>
      <c r="D56" s="9"/>
      <c r="E56" s="9"/>
      <c r="F56" s="9"/>
      <c r="G56" s="9"/>
      <c r="H56" s="9"/>
      <c r="I56" s="9"/>
    </row>
    <row r="57" spans="1:9" x14ac:dyDescent="0.3">
      <c r="A57" s="6" t="s">
        <v>7</v>
      </c>
      <c r="B57" s="7">
        <f t="shared" si="2"/>
        <v>43300</v>
      </c>
      <c r="D57" s="9"/>
      <c r="E57" s="9"/>
      <c r="F57" s="9"/>
      <c r="G57" s="9"/>
      <c r="H57" s="9"/>
      <c r="I57" s="9"/>
    </row>
    <row r="58" spans="1:9" x14ac:dyDescent="0.3">
      <c r="A58" s="6" t="s">
        <v>8</v>
      </c>
      <c r="B58" s="7">
        <f t="shared" si="2"/>
        <v>43301</v>
      </c>
      <c r="D58" s="9"/>
      <c r="E58" s="9"/>
      <c r="F58" s="9"/>
      <c r="G58" s="9"/>
      <c r="H58" s="9"/>
      <c r="I58" s="9"/>
    </row>
    <row r="59" spans="1:9" x14ac:dyDescent="0.3">
      <c r="A59" s="6" t="s">
        <v>9</v>
      </c>
      <c r="B59" s="7">
        <f t="shared" si="2"/>
        <v>43302</v>
      </c>
      <c r="D59" s="9"/>
      <c r="E59" s="9"/>
      <c r="F59" s="9"/>
      <c r="G59" s="9"/>
      <c r="H59" s="9"/>
      <c r="I59" s="9"/>
    </row>
    <row r="60" spans="1:9" x14ac:dyDescent="0.3">
      <c r="A60" s="6" t="s">
        <v>10</v>
      </c>
      <c r="B60" s="7">
        <f t="shared" si="2"/>
        <v>43303</v>
      </c>
      <c r="D60" s="9"/>
      <c r="E60" s="9"/>
      <c r="F60" s="9"/>
      <c r="G60" s="9"/>
      <c r="H60" s="9"/>
      <c r="I60" s="9"/>
    </row>
    <row r="61" spans="1:9" x14ac:dyDescent="0.3">
      <c r="A61" s="6" t="s">
        <v>0</v>
      </c>
      <c r="B61" s="7">
        <f t="shared" si="2"/>
        <v>43304</v>
      </c>
      <c r="D61" s="9"/>
      <c r="E61" s="9"/>
      <c r="F61" s="9"/>
      <c r="G61" s="9"/>
      <c r="H61" s="9"/>
      <c r="I61" s="9"/>
    </row>
    <row r="62" spans="1:9" x14ac:dyDescent="0.3">
      <c r="A62" s="6" t="s">
        <v>5</v>
      </c>
      <c r="B62" s="7">
        <f t="shared" si="2"/>
        <v>43305</v>
      </c>
      <c r="D62" s="9"/>
      <c r="E62" s="9"/>
      <c r="F62" s="9"/>
      <c r="G62" s="9"/>
      <c r="H62" s="9"/>
      <c r="I62" s="9"/>
    </row>
    <row r="63" spans="1:9" x14ac:dyDescent="0.3">
      <c r="A63" s="6" t="s">
        <v>6</v>
      </c>
      <c r="B63" s="7">
        <f t="shared" si="2"/>
        <v>43306</v>
      </c>
      <c r="D63" s="9"/>
      <c r="E63" s="9"/>
      <c r="F63" s="9"/>
      <c r="G63" s="9"/>
      <c r="H63" s="9"/>
      <c r="I63" s="9"/>
    </row>
    <row r="64" spans="1:9" x14ac:dyDescent="0.3">
      <c r="A64" s="6" t="s">
        <v>7</v>
      </c>
      <c r="B64" s="7">
        <f t="shared" si="2"/>
        <v>43307</v>
      </c>
      <c r="D64" s="9"/>
      <c r="E64" s="9"/>
      <c r="F64" s="9"/>
      <c r="G64" s="9"/>
      <c r="H64" s="9"/>
      <c r="I64" s="9"/>
    </row>
    <row r="65" spans="1:9" x14ac:dyDescent="0.3">
      <c r="A65" s="6" t="s">
        <v>8</v>
      </c>
      <c r="B65" s="7">
        <f t="shared" si="2"/>
        <v>43308</v>
      </c>
      <c r="D65" s="9"/>
      <c r="E65" s="9"/>
      <c r="F65" s="9"/>
      <c r="G65" s="9"/>
      <c r="H65" s="9"/>
      <c r="I65" s="9"/>
    </row>
    <row r="66" spans="1:9" x14ac:dyDescent="0.3">
      <c r="A66" s="6" t="s">
        <v>9</v>
      </c>
      <c r="B66" s="7">
        <f t="shared" si="2"/>
        <v>43309</v>
      </c>
      <c r="D66" s="9"/>
      <c r="E66" s="9"/>
      <c r="F66" s="9"/>
      <c r="G66" s="9"/>
      <c r="H66" s="9"/>
      <c r="I66" s="9"/>
    </row>
    <row r="67" spans="1:9" x14ac:dyDescent="0.3">
      <c r="A67" s="6" t="s">
        <v>10</v>
      </c>
      <c r="B67" s="7">
        <f t="shared" si="2"/>
        <v>43310</v>
      </c>
      <c r="D67" s="9"/>
      <c r="E67" s="9"/>
      <c r="F67" s="9"/>
      <c r="G67" s="9"/>
      <c r="H67" s="9"/>
      <c r="I67" s="9"/>
    </row>
    <row r="68" spans="1:9" x14ac:dyDescent="0.3">
      <c r="A68" s="6" t="s">
        <v>0</v>
      </c>
      <c r="B68" s="7">
        <f t="shared" si="2"/>
        <v>43311</v>
      </c>
      <c r="D68" s="9"/>
      <c r="E68" s="9"/>
      <c r="F68" s="9"/>
      <c r="G68" s="9"/>
      <c r="H68" s="9"/>
      <c r="I68" s="9"/>
    </row>
    <row r="69" spans="1:9" x14ac:dyDescent="0.3">
      <c r="A69" s="6" t="s">
        <v>5</v>
      </c>
      <c r="B69" s="7">
        <f t="shared" si="2"/>
        <v>43312</v>
      </c>
      <c r="D69" s="9"/>
      <c r="E69" s="9"/>
      <c r="F69" s="9"/>
      <c r="G69" s="9"/>
      <c r="H69" s="9"/>
      <c r="I69" s="9"/>
    </row>
    <row r="70" spans="1:9" x14ac:dyDescent="0.3">
      <c r="A70" s="6" t="s">
        <v>6</v>
      </c>
      <c r="B70" s="7">
        <f t="shared" si="2"/>
        <v>43313</v>
      </c>
      <c r="D70" s="9"/>
      <c r="E70" s="9"/>
      <c r="F70" s="9"/>
      <c r="G70" s="9"/>
      <c r="H70" s="9"/>
      <c r="I70" s="9"/>
    </row>
    <row r="71" spans="1:9" x14ac:dyDescent="0.3">
      <c r="A71" s="6" t="s">
        <v>7</v>
      </c>
      <c r="B71" s="7">
        <f t="shared" si="2"/>
        <v>43314</v>
      </c>
      <c r="D71" s="9"/>
      <c r="E71" s="9"/>
      <c r="F71" s="9"/>
      <c r="G71" s="9"/>
      <c r="H71" s="9"/>
      <c r="I71" s="9"/>
    </row>
    <row r="72" spans="1:9" x14ac:dyDescent="0.3">
      <c r="A72" s="6" t="s">
        <v>8</v>
      </c>
      <c r="B72" s="7">
        <f t="shared" si="2"/>
        <v>43315</v>
      </c>
      <c r="D72" s="9"/>
      <c r="E72" s="9"/>
      <c r="F72" s="9"/>
      <c r="G72" s="9"/>
      <c r="H72" s="9"/>
      <c r="I72" s="9"/>
    </row>
    <row r="73" spans="1:9" x14ac:dyDescent="0.3">
      <c r="A73" s="6" t="s">
        <v>9</v>
      </c>
      <c r="B73" s="7">
        <f t="shared" si="2"/>
        <v>43316</v>
      </c>
      <c r="D73" s="9"/>
      <c r="E73" s="9"/>
      <c r="F73" s="9"/>
      <c r="G73" s="9"/>
      <c r="H73" s="9"/>
      <c r="I73" s="9"/>
    </row>
    <row r="74" spans="1:9" x14ac:dyDescent="0.3">
      <c r="A74" s="6" t="s">
        <v>10</v>
      </c>
      <c r="B74" s="7">
        <f t="shared" si="2"/>
        <v>43317</v>
      </c>
      <c r="D74" s="9"/>
      <c r="E74" s="9"/>
      <c r="F74" s="9"/>
      <c r="G74" s="9"/>
      <c r="H74" s="9"/>
      <c r="I74" s="9"/>
    </row>
    <row r="75" spans="1:9" x14ac:dyDescent="0.3">
      <c r="A75" s="6" t="s">
        <v>0</v>
      </c>
      <c r="B75" s="7">
        <f t="shared" si="2"/>
        <v>43318</v>
      </c>
      <c r="D75" s="9"/>
      <c r="E75" s="9"/>
      <c r="F75" s="9"/>
      <c r="G75" s="9"/>
      <c r="H75" s="9"/>
      <c r="I75" s="9"/>
    </row>
    <row r="76" spans="1:9" x14ac:dyDescent="0.3">
      <c r="A76" s="6" t="s">
        <v>5</v>
      </c>
      <c r="B76" s="7">
        <f t="shared" si="2"/>
        <v>43319</v>
      </c>
      <c r="D76" s="9"/>
      <c r="E76" s="9"/>
      <c r="F76" s="9"/>
      <c r="G76" s="9"/>
      <c r="H76" s="9"/>
      <c r="I76" s="9"/>
    </row>
  </sheetData>
  <pageMargins left="0.23622047244094491" right="0.23622047244094491" top="0.74803149606299213" bottom="0.74803149606299213" header="0.31496062992125984" footer="0.31496062992125984"/>
  <pageSetup paperSize="9" scale="76" fitToWidth="2" fitToHeight="2" orientation="landscape" horizontalDpi="360" verticalDpi="360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76"/>
  <sheetViews>
    <sheetView tabSelected="1" topLeftCell="I1" workbookViewId="0">
      <selection activeCell="K6" sqref="K6"/>
    </sheetView>
  </sheetViews>
  <sheetFormatPr defaultRowHeight="14.4" x14ac:dyDescent="0.3"/>
  <cols>
    <col min="1" max="1" width="10.6640625" bestFit="1" customWidth="1"/>
    <col min="2" max="2" width="11" customWidth="1"/>
    <col min="3" max="3" width="1.6640625" customWidth="1"/>
    <col min="4" max="9" width="40.6640625" customWidth="1"/>
    <col min="10" max="10" width="4.5546875" customWidth="1"/>
    <col min="15" max="15" width="9.109375" customWidth="1"/>
  </cols>
  <sheetData>
    <row r="2" spans="1:35" ht="15" x14ac:dyDescent="0.25">
      <c r="D2" s="2" t="str">
        <f>Maaltijdschema!D2</f>
        <v>Maaltijdplanner vanaf 29 mei 2018</v>
      </c>
      <c r="G2" s="2"/>
    </row>
    <row r="3" spans="1:35" ht="15.75" thickBot="1" x14ac:dyDescent="0.3"/>
    <row r="4" spans="1:35" ht="15" thickBot="1" x14ac:dyDescent="0.35">
      <c r="D4" s="3" t="str">
        <f>Maaltijdschema!D4</f>
        <v>Ontbijt</v>
      </c>
      <c r="E4" s="3" t="str">
        <f>Maaltijdschema!E4</f>
        <v>Snack</v>
      </c>
      <c r="F4" s="3" t="str">
        <f>Maaltijdschema!F4</f>
        <v>Lunch</v>
      </c>
      <c r="G4" s="3" t="str">
        <f>Maaltijdschema!G4</f>
        <v>Snack</v>
      </c>
      <c r="H4" s="3" t="str">
        <f>Maaltijdschema!H4</f>
        <v>Diner</v>
      </c>
      <c r="I4" s="3" t="str">
        <f>Maaltijdschema!I4</f>
        <v>Snack</v>
      </c>
      <c r="K4" s="33" t="s">
        <v>1</v>
      </c>
      <c r="L4" s="34"/>
      <c r="M4" s="34"/>
      <c r="N4" s="35"/>
      <c r="O4" s="33" t="s">
        <v>2</v>
      </c>
      <c r="P4" s="34"/>
      <c r="Q4" s="34"/>
      <c r="R4" s="35"/>
      <c r="S4" s="33" t="s">
        <v>3</v>
      </c>
      <c r="T4" s="34"/>
      <c r="U4" s="34"/>
      <c r="V4" s="35"/>
      <c r="W4" s="33" t="s">
        <v>2</v>
      </c>
      <c r="X4" s="34"/>
      <c r="Y4" s="34"/>
      <c r="Z4" s="35"/>
      <c r="AA4" s="33" t="s">
        <v>4</v>
      </c>
      <c r="AB4" s="34"/>
      <c r="AC4" s="34"/>
      <c r="AD4" s="35"/>
      <c r="AE4" s="33" t="s">
        <v>2</v>
      </c>
      <c r="AF4" s="34"/>
      <c r="AG4" s="34"/>
      <c r="AH4" s="35"/>
    </row>
    <row r="5" spans="1:35" x14ac:dyDescent="0.3">
      <c r="K5" s="40" t="s">
        <v>35</v>
      </c>
      <c r="L5" s="40" t="s">
        <v>36</v>
      </c>
      <c r="M5" s="40" t="s">
        <v>37</v>
      </c>
      <c r="N5" s="40" t="s">
        <v>54</v>
      </c>
      <c r="O5" s="41" t="s">
        <v>35</v>
      </c>
      <c r="P5" s="40" t="s">
        <v>36</v>
      </c>
      <c r="Q5" s="40" t="s">
        <v>37</v>
      </c>
      <c r="R5" s="40" t="s">
        <v>54</v>
      </c>
      <c r="S5" s="28"/>
      <c r="T5" s="29"/>
      <c r="U5" s="29"/>
      <c r="V5" s="30"/>
      <c r="W5" s="24"/>
      <c r="AA5" s="24"/>
      <c r="AE5" s="24"/>
      <c r="AI5" s="24"/>
    </row>
    <row r="6" spans="1:35" x14ac:dyDescent="0.3">
      <c r="A6" s="6" t="str">
        <f>Maaltijdschema!A6</f>
        <v>Dinsdag</v>
      </c>
      <c r="B6" s="21">
        <f>Maaltijdschema!B6</f>
        <v>43249</v>
      </c>
      <c r="C6" s="1"/>
      <c r="D6" s="9" t="str">
        <f>Maaltijdschema!D6</f>
        <v>Omelet met avocado, salsa en tomaat</v>
      </c>
      <c r="E6" s="9" t="str">
        <f>Maaltijdschema!E6</f>
        <v>-</v>
      </c>
      <c r="F6" s="9" t="str">
        <f>Maaltijdschema!F6</f>
        <v>Tonijn met groenten</v>
      </c>
      <c r="G6" s="9" t="str">
        <f>Maaltijdschema!G6</f>
        <v>-</v>
      </c>
      <c r="H6" s="9" t="str">
        <f>Maaltijdschema!H6</f>
        <v>Kip met pesto, groenten en roomkaas</v>
      </c>
      <c r="I6" s="9" t="str">
        <f>Maaltijdschema!I6</f>
        <v>Schaaltje Griekse Yoghurt</v>
      </c>
      <c r="K6" s="37">
        <f>IFERROR(VLOOKUP($D6,Voedingswaardes!$B$5:$G$40,COLUMN()-8,0),"")</f>
        <v>395</v>
      </c>
      <c r="L6" s="37">
        <f>IFERROR(VLOOKUP($D6,Voedingswaardes!$B$5:$G$40,COLUMN()-8,0),"")</f>
        <v>29.3</v>
      </c>
      <c r="M6" s="37">
        <f>IFERROR(VLOOKUP($D6,Voedingswaardes!$B$5:$G$40,COLUMN()-8,0),"")</f>
        <v>13.2</v>
      </c>
      <c r="N6" s="37">
        <f>IFERROR(VLOOKUP($D6,Voedingswaardes!$B$5:$G$40,COLUMN()-8,0),"")</f>
        <v>16.8</v>
      </c>
      <c r="O6" s="36" t="str">
        <f>IFERROR(VLOOKUP($E6,Voedingswaardes!$B$5:$G$40,COLUMN()-12,0),"")</f>
        <v/>
      </c>
      <c r="P6" s="38" t="str">
        <f>IFERROR(VLOOKUP($E6,Voedingswaardes!$B$5:$G$40,COLUMN()-12,0),"")</f>
        <v/>
      </c>
      <c r="Q6" s="38" t="str">
        <f>IFERROR(VLOOKUP($E6,Voedingswaardes!$B$5:$G$40,COLUMN()-12,0),"")</f>
        <v/>
      </c>
      <c r="R6" s="39" t="str">
        <f>IFERROR(VLOOKUP($E6,Voedingswaardes!$B$5:$G$40,COLUMN()-12,0),"")</f>
        <v/>
      </c>
      <c r="S6" s="25" t="str">
        <f>IFERROR(VLOOKUP($F6,Voedingswaardes!$B$5:$G$40,COLUMN()-17,0),"")</f>
        <v/>
      </c>
      <c r="T6" s="32" t="str">
        <f>IFERROR(VLOOKUP($F6,Voedingswaardes!$B$5:$G$40,COLUMN()-17,0),"")</f>
        <v/>
      </c>
      <c r="U6" s="32" t="str">
        <f>IFERROR(VLOOKUP($F6,Voedingswaardes!$B$5:$G$40,COLUMN()-17,0),"")</f>
        <v/>
      </c>
      <c r="V6" s="31" t="str">
        <f>IFERROR(VLOOKUP($F6,Voedingswaardes!$B$5:$G$40,COLUMN()-17,0),"")</f>
        <v/>
      </c>
      <c r="W6" s="24"/>
      <c r="AA6" s="24"/>
      <c r="AE6" s="24"/>
      <c r="AI6" s="24"/>
    </row>
    <row r="7" spans="1:35" x14ac:dyDescent="0.3">
      <c r="A7" s="6" t="str">
        <f>Maaltijdschema!A7</f>
        <v>Woensdag</v>
      </c>
      <c r="B7" s="21">
        <f>Maaltijdschema!B7</f>
        <v>43250</v>
      </c>
      <c r="D7" s="9" t="str">
        <f>Maaltijdschema!D7</f>
        <v>Omelet met avocado, salsa en tomaat</v>
      </c>
      <c r="E7" s="9" t="str">
        <f>Maaltijdschema!E7</f>
        <v>-</v>
      </c>
      <c r="F7" s="9" t="str">
        <f>Maaltijdschema!F7</f>
        <v>Restje Kip met peso, groenten en roomkaas</v>
      </c>
      <c r="G7" s="9" t="str">
        <f>Maaltijdschema!G7</f>
        <v>-</v>
      </c>
      <c r="H7" s="9" t="str">
        <f>Maaltijdschema!H7</f>
        <v>108 - Hasselback kip</v>
      </c>
      <c r="I7" s="9" t="str">
        <f>Maaltijdschema!I7</f>
        <v>Schaaltje Griekse Yoghurt</v>
      </c>
      <c r="K7" s="37">
        <f>IFERROR(VLOOKUP($D7,Voedingswaardes!$B$5:$G$40,COLUMN()-8,0),"")</f>
        <v>395</v>
      </c>
      <c r="L7" s="37">
        <f>IFERROR(VLOOKUP($D7,Voedingswaardes!$B$5:$G$40,COLUMN()-8,0),"")</f>
        <v>29.3</v>
      </c>
      <c r="M7" s="37">
        <f>IFERROR(VLOOKUP($D7,Voedingswaardes!$B$5:$G$40,COLUMN()-8,0),"")</f>
        <v>13.2</v>
      </c>
      <c r="N7" s="37">
        <f>IFERROR(VLOOKUP($D7,Voedingswaardes!$B$5:$G$40,COLUMN()-8,0),"")</f>
        <v>16.8</v>
      </c>
      <c r="O7" s="36" t="str">
        <f>IFERROR(VLOOKUP($E7,Voedingswaardes!$B$5:$G$40,COLUMN()-12,0),"")</f>
        <v/>
      </c>
      <c r="P7" s="38" t="str">
        <f>IFERROR(VLOOKUP($E7,Voedingswaardes!$B$5:$G$40,COLUMN()-12,0),"")</f>
        <v/>
      </c>
      <c r="Q7" s="38" t="str">
        <f>IFERROR(VLOOKUP($E7,Voedingswaardes!$B$5:$G$40,COLUMN()-12,0),"")</f>
        <v/>
      </c>
      <c r="R7" s="39" t="str">
        <f>IFERROR(VLOOKUP($E7,Voedingswaardes!$B$5:$G$40,COLUMN()-12,0),"")</f>
        <v/>
      </c>
      <c r="S7" s="25" t="str">
        <f>IFERROR(VLOOKUP($F7,Voedingswaardes!$B$5:$G$40,COLUMN()-17,0),"")</f>
        <v/>
      </c>
      <c r="T7" s="32" t="str">
        <f>IFERROR(VLOOKUP($F7,Voedingswaardes!$B$5:$G$40,COLUMN()-17,0),"")</f>
        <v/>
      </c>
      <c r="U7" s="32" t="str">
        <f>IFERROR(VLOOKUP($F7,Voedingswaardes!$B$5:$G$40,COLUMN()-17,0),"")</f>
        <v/>
      </c>
      <c r="V7" s="31" t="str">
        <f>IFERROR(VLOOKUP($F7,Voedingswaardes!$B$5:$G$40,COLUMN()-17,0),"")</f>
        <v/>
      </c>
      <c r="W7" s="24"/>
      <c r="AA7" s="24"/>
      <c r="AE7" s="24"/>
      <c r="AI7" s="24"/>
    </row>
    <row r="8" spans="1:35" x14ac:dyDescent="0.3">
      <c r="A8" s="6" t="str">
        <f>Maaltijdschema!A8</f>
        <v>Donderdag</v>
      </c>
      <c r="B8" s="21">
        <f>Maaltijdschema!B8</f>
        <v>43251</v>
      </c>
      <c r="D8" s="9" t="str">
        <f>Maaltijdschema!D8</f>
        <v>33 - Grieks ontbijt uit de koekenpan</v>
      </c>
      <c r="E8" s="9" t="str">
        <f>Maaltijdschema!E8</f>
        <v>-</v>
      </c>
      <c r="F8" s="9" t="str">
        <f>Maaltijdschema!F8</f>
        <v>81 - Griekse courgette-fetakoekjes</v>
      </c>
      <c r="G8" s="9" t="str">
        <f>Maaltijdschema!G8</f>
        <v>-</v>
      </c>
      <c r="H8" s="9" t="str">
        <f>Maaltijdschema!H8</f>
        <v>108 - Hasselback kip</v>
      </c>
      <c r="I8" s="9" t="str">
        <f>Maaltijdschema!I8</f>
        <v>60 - Knapperige chili-limoennoten</v>
      </c>
      <c r="K8" s="37">
        <f>IFERROR(VLOOKUP($D8,Voedingswaardes!$B$5:$G$40,COLUMN()-8,0),"")</f>
        <v>500</v>
      </c>
      <c r="L8" s="37">
        <f>IFERROR(VLOOKUP($D8,Voedingswaardes!$B$5:$G$40,COLUMN()-8,0),"")</f>
        <v>45.7</v>
      </c>
      <c r="M8" s="37">
        <f>IFERROR(VLOOKUP($D8,Voedingswaardes!$B$5:$G$40,COLUMN()-8,0),"")</f>
        <v>6</v>
      </c>
      <c r="N8" s="37">
        <f>IFERROR(VLOOKUP($D8,Voedingswaardes!$B$5:$G$40,COLUMN()-8,0),"")</f>
        <v>13.9</v>
      </c>
      <c r="O8" s="36" t="str">
        <f>IFERROR(VLOOKUP($E8,Voedingswaardes!$B$5:$G$40,COLUMN()-12,0),"")</f>
        <v/>
      </c>
      <c r="P8" s="38" t="str">
        <f>IFERROR(VLOOKUP($E8,Voedingswaardes!$B$5:$G$40,COLUMN()-12,0),"")</f>
        <v/>
      </c>
      <c r="Q8" s="38" t="str">
        <f>IFERROR(VLOOKUP($E8,Voedingswaardes!$B$5:$G$40,COLUMN()-12,0),"")</f>
        <v/>
      </c>
      <c r="R8" s="39" t="str">
        <f>IFERROR(VLOOKUP($E8,Voedingswaardes!$B$5:$G$40,COLUMN()-12,0),"")</f>
        <v/>
      </c>
      <c r="S8" s="25" t="str">
        <f>IFERROR(VLOOKUP($F8,Voedingswaardes!$B$5:$G$40,COLUMN()-17,0),"")</f>
        <v/>
      </c>
      <c r="T8" s="32" t="str">
        <f>IFERROR(VLOOKUP($F8,Voedingswaardes!$B$5:$G$40,COLUMN()-17,0),"")</f>
        <v/>
      </c>
      <c r="U8" s="32" t="str">
        <f>IFERROR(VLOOKUP($F8,Voedingswaardes!$B$5:$G$40,COLUMN()-17,0),"")</f>
        <v/>
      </c>
      <c r="V8" s="31" t="str">
        <f>IFERROR(VLOOKUP($F8,Voedingswaardes!$B$5:$G$40,COLUMN()-17,0),"")</f>
        <v/>
      </c>
      <c r="W8" s="24"/>
      <c r="AA8" s="24"/>
      <c r="AE8" s="24"/>
      <c r="AI8" s="24"/>
    </row>
    <row r="9" spans="1:35" x14ac:dyDescent="0.3">
      <c r="A9" s="6" t="str">
        <f>Maaltijdschema!A9</f>
        <v>Vrijdag</v>
      </c>
      <c r="B9" s="21">
        <f>Maaltijdschema!B9</f>
        <v>43252</v>
      </c>
      <c r="D9" s="9" t="str">
        <f>Maaltijdschema!D9</f>
        <v>33 - Grieks ontbijt uit de koekenpan</v>
      </c>
      <c r="E9" s="9" t="str">
        <f>Maaltijdschema!E9</f>
        <v>-</v>
      </c>
      <c r="F9" s="9" t="str">
        <f>Maaltijdschema!F9</f>
        <v>Twee zoute haringen</v>
      </c>
      <c r="G9" s="9" t="str">
        <f>Maaltijdschema!G9</f>
        <v>Bleekselderij met roomkaas</v>
      </c>
      <c r="H9" s="9" t="str">
        <f>Maaltijdschema!H9</f>
        <v>109 - Kip met citroen-dragonsaus</v>
      </c>
      <c r="I9" s="9" t="str">
        <f>Maaltijdschema!I9</f>
        <v>60 - Knapperige chili-limoennoten</v>
      </c>
      <c r="K9" s="37">
        <f>IFERROR(VLOOKUP($D9,Voedingswaardes!$B$5:$G$40,COLUMN()-8,0),"")</f>
        <v>500</v>
      </c>
      <c r="L9" s="37">
        <f>IFERROR(VLOOKUP($D9,Voedingswaardes!$B$5:$G$40,COLUMN()-8,0),"")</f>
        <v>45.7</v>
      </c>
      <c r="M9" s="37">
        <f>IFERROR(VLOOKUP($D9,Voedingswaardes!$B$5:$G$40,COLUMN()-8,0),"")</f>
        <v>6</v>
      </c>
      <c r="N9" s="37">
        <f>IFERROR(VLOOKUP($D9,Voedingswaardes!$B$5:$G$40,COLUMN()-8,0),"")</f>
        <v>13.9</v>
      </c>
      <c r="O9" s="36" t="str">
        <f>IFERROR(VLOOKUP($E9,Voedingswaardes!$B$5:$G$40,COLUMN()-12,0),"")</f>
        <v/>
      </c>
      <c r="P9" s="38" t="str">
        <f>IFERROR(VLOOKUP($E9,Voedingswaardes!$B$5:$G$40,COLUMN()-12,0),"")</f>
        <v/>
      </c>
      <c r="Q9" s="38" t="str">
        <f>IFERROR(VLOOKUP($E9,Voedingswaardes!$B$5:$G$40,COLUMN()-12,0),"")</f>
        <v/>
      </c>
      <c r="R9" s="39" t="str">
        <f>IFERROR(VLOOKUP($E9,Voedingswaardes!$B$5:$G$40,COLUMN()-12,0),"")</f>
        <v/>
      </c>
      <c r="S9" s="25" t="str">
        <f>IFERROR(VLOOKUP($F9,Voedingswaardes!$B$5:$G$40,COLUMN()-17,0),"")</f>
        <v/>
      </c>
      <c r="T9" s="32" t="str">
        <f>IFERROR(VLOOKUP($F9,Voedingswaardes!$B$5:$G$40,COLUMN()-17,0),"")</f>
        <v/>
      </c>
      <c r="U9" s="32" t="str">
        <f>IFERROR(VLOOKUP($F9,Voedingswaardes!$B$5:$G$40,COLUMN()-17,0),"")</f>
        <v/>
      </c>
      <c r="V9" s="31" t="str">
        <f>IFERROR(VLOOKUP($F9,Voedingswaardes!$B$5:$G$40,COLUMN()-17,0),"")</f>
        <v/>
      </c>
      <c r="W9" s="24"/>
      <c r="AA9" s="24"/>
      <c r="AE9" s="24"/>
      <c r="AI9" s="24"/>
    </row>
    <row r="10" spans="1:35" x14ac:dyDescent="0.3">
      <c r="A10" s="6" t="str">
        <f>Maaltijdschema!A10</f>
        <v>Zaterdag</v>
      </c>
      <c r="B10" s="21">
        <f>Maaltijdschema!B10</f>
        <v>43253</v>
      </c>
      <c r="D10" s="9" t="str">
        <f>Maaltijdschema!D10</f>
        <v>Eieren met kaas, salami en verse spinazie</v>
      </c>
      <c r="E10" s="9" t="str">
        <f>Maaltijdschema!E10</f>
        <v>Bleekselderij met roomkaas</v>
      </c>
      <c r="F10" s="9" t="str">
        <f>Maaltijdschema!F10</f>
        <v>76 - Eiermuffins met chorizo</v>
      </c>
      <c r="G10" s="9" t="str">
        <f>Maaltijdschema!G10</f>
        <v>-</v>
      </c>
      <c r="H10" s="9" t="str">
        <f>Maaltijdschema!H10</f>
        <v>87 - Romige broccolisoep</v>
      </c>
      <c r="I10" s="9" t="str">
        <f>Maaltijdschema!I10</f>
        <v>Stukjes Franse blauwaderkaas</v>
      </c>
      <c r="K10" s="37" t="str">
        <f>IFERROR(VLOOKUP($D10,Voedingswaardes!$B$5:$G$40,COLUMN()-8,0),"")</f>
        <v/>
      </c>
      <c r="L10" s="37" t="str">
        <f>IFERROR(VLOOKUP($D10,Voedingswaardes!$B$5:$G$40,COLUMN()-8,0),"")</f>
        <v/>
      </c>
      <c r="M10" s="37" t="str">
        <f>IFERROR(VLOOKUP($D10,Voedingswaardes!$B$5:$G$40,COLUMN()-8,0),"")</f>
        <v/>
      </c>
      <c r="N10" s="37" t="str">
        <f>IFERROR(VLOOKUP($D10,Voedingswaardes!$B$5:$G$40,COLUMN()-8,0),"")</f>
        <v/>
      </c>
      <c r="O10" s="36">
        <f>IFERROR(VLOOKUP($E10,Voedingswaardes!$B$5:$G$40,COLUMN()-12,0),"")</f>
        <v>53</v>
      </c>
      <c r="P10" s="38">
        <f>IFERROR(VLOOKUP($E10,Voedingswaardes!$B$5:$G$40,COLUMN()-12,0),"")</f>
        <v>5.2</v>
      </c>
      <c r="Q10" s="38">
        <f>IFERROR(VLOOKUP($E10,Voedingswaardes!$B$5:$G$40,COLUMN()-12,0),"")</f>
        <v>0.6</v>
      </c>
      <c r="R10" s="39">
        <f>IFERROR(VLOOKUP($E10,Voedingswaardes!$B$5:$G$40,COLUMN()-12,0),"")</f>
        <v>1</v>
      </c>
      <c r="S10" s="25" t="str">
        <f>IFERROR(VLOOKUP($F10,Voedingswaardes!$B$5:$G$40,COLUMN()-17,0),"")</f>
        <v/>
      </c>
      <c r="T10" s="32" t="str">
        <f>IFERROR(VLOOKUP($F10,Voedingswaardes!$B$5:$G$40,COLUMN()-17,0),"")</f>
        <v/>
      </c>
      <c r="U10" s="32" t="str">
        <f>IFERROR(VLOOKUP($F10,Voedingswaardes!$B$5:$G$40,COLUMN()-17,0),"")</f>
        <v/>
      </c>
      <c r="V10" s="31" t="str">
        <f>IFERROR(VLOOKUP($F10,Voedingswaardes!$B$5:$G$40,COLUMN()-17,0),"")</f>
        <v/>
      </c>
      <c r="W10" s="24"/>
      <c r="AA10" s="24"/>
      <c r="AE10" s="24"/>
      <c r="AI10" s="24"/>
    </row>
    <row r="11" spans="1:35" x14ac:dyDescent="0.3">
      <c r="A11" s="6" t="str">
        <f>Maaltijdschema!A11</f>
        <v>Zondag</v>
      </c>
      <c r="B11" s="21">
        <f>Maaltijdschema!B11</f>
        <v>43254</v>
      </c>
      <c r="D11" s="9" t="str">
        <f>Maaltijdschema!D11</f>
        <v>Eieren met kaas, salami en verse spinazie</v>
      </c>
      <c r="E11" s="9" t="str">
        <f>Maaltijdschema!E11</f>
        <v>Blokjes chorizo</v>
      </c>
      <c r="F11" s="9" t="str">
        <f>Maaltijdschema!F11</f>
        <v>81 - Griekse courgette-fetakoekjes</v>
      </c>
      <c r="G11" s="9" t="str">
        <f>Maaltijdschema!G11</f>
        <v>-</v>
      </c>
      <c r="H11" s="9" t="str">
        <f>Maaltijdschema!H11</f>
        <v>Hamburger met mayonaise (+ groenten)</v>
      </c>
      <c r="I11" s="9" t="str">
        <f>Maaltijdschema!I11</f>
        <v>Stukjes Franse blauwaderkaas</v>
      </c>
      <c r="K11" s="37" t="str">
        <f>IFERROR(VLOOKUP($D11,Voedingswaardes!$B$5:$G$40,COLUMN()-8,0),"")</f>
        <v/>
      </c>
      <c r="L11" s="37" t="str">
        <f>IFERROR(VLOOKUP($D11,Voedingswaardes!$B$5:$G$40,COLUMN()-8,0),"")</f>
        <v/>
      </c>
      <c r="M11" s="37" t="str">
        <f>IFERROR(VLOOKUP($D11,Voedingswaardes!$B$5:$G$40,COLUMN()-8,0),"")</f>
        <v/>
      </c>
      <c r="N11" s="37" t="str">
        <f>IFERROR(VLOOKUP($D11,Voedingswaardes!$B$5:$G$40,COLUMN()-8,0),"")</f>
        <v/>
      </c>
      <c r="O11" s="36" t="str">
        <f>IFERROR(VLOOKUP($E11,Voedingswaardes!$B$5:$G$40,COLUMN()-12,0),"")</f>
        <v/>
      </c>
      <c r="P11" s="38" t="str">
        <f>IFERROR(VLOOKUP($E11,Voedingswaardes!$B$5:$G$40,COLUMN()-12,0),"")</f>
        <v/>
      </c>
      <c r="Q11" s="38" t="str">
        <f>IFERROR(VLOOKUP($E11,Voedingswaardes!$B$5:$G$40,COLUMN()-12,0),"")</f>
        <v/>
      </c>
      <c r="R11" s="39" t="str">
        <f>IFERROR(VLOOKUP($E11,Voedingswaardes!$B$5:$G$40,COLUMN()-12,0),"")</f>
        <v/>
      </c>
      <c r="S11" s="25" t="str">
        <f>IFERROR(VLOOKUP($F11,Voedingswaardes!$B$5:$G$40,COLUMN()-17,0),"")</f>
        <v/>
      </c>
      <c r="T11" s="32" t="str">
        <f>IFERROR(VLOOKUP($F11,Voedingswaardes!$B$5:$G$40,COLUMN()-17,0),"")</f>
        <v/>
      </c>
      <c r="U11" s="32" t="str">
        <f>IFERROR(VLOOKUP($F11,Voedingswaardes!$B$5:$G$40,COLUMN()-17,0),"")</f>
        <v/>
      </c>
      <c r="V11" s="31" t="str">
        <f>IFERROR(VLOOKUP($F11,Voedingswaardes!$B$5:$G$40,COLUMN()-17,0),"")</f>
        <v/>
      </c>
      <c r="W11" s="24"/>
      <c r="AA11" s="24"/>
      <c r="AE11" s="24"/>
      <c r="AI11" s="24"/>
    </row>
    <row r="12" spans="1:35" x14ac:dyDescent="0.3">
      <c r="A12" s="6" t="str">
        <f>Maaltijdschema!A12</f>
        <v>Maandag</v>
      </c>
      <c r="B12" s="21">
        <f>Maaltijdschema!B12</f>
        <v>43255</v>
      </c>
      <c r="D12" s="9" t="str">
        <f>Maaltijdschema!D12</f>
        <v>35 - Ontbijtgehaktballetjes</v>
      </c>
      <c r="E12" s="9" t="str">
        <f>Maaltijdschema!E12</f>
        <v>Proteine puddinkje</v>
      </c>
      <c r="F12" s="9" t="str">
        <f>Maaltijdschema!F12</f>
        <v>81 - Griekse courgette-fetakoekjes</v>
      </c>
      <c r="G12" s="9" t="str">
        <f>Maaltijdschema!G12</f>
        <v>Bleekselderij met roomkaas</v>
      </c>
      <c r="H12" s="9" t="str">
        <f>Maaltijdschema!H12</f>
        <v>87 - Romige broccolisoep</v>
      </c>
      <c r="I12" s="9" t="str">
        <f>Maaltijdschema!I12</f>
        <v>Bleekselderij met roomkaas</v>
      </c>
      <c r="K12" s="37">
        <f>IFERROR(VLOOKUP($D12,Voedingswaardes!$B$5:$G$40,COLUMN()-8,0),"")</f>
        <v>364</v>
      </c>
      <c r="L12" s="37">
        <f>IFERROR(VLOOKUP($D12,Voedingswaardes!$B$5:$G$40,COLUMN()-8,0),"")</f>
        <v>28.9</v>
      </c>
      <c r="M12" s="37">
        <f>IFERROR(VLOOKUP($D12,Voedingswaardes!$B$5:$G$40,COLUMN()-8,0),"")</f>
        <v>1.4</v>
      </c>
      <c r="N12" s="37">
        <f>IFERROR(VLOOKUP($D12,Voedingswaardes!$B$5:$G$40,COLUMN()-8,0),"")</f>
        <v>24.3</v>
      </c>
      <c r="O12" s="36" t="str">
        <f>IFERROR(VLOOKUP($E12,Voedingswaardes!$B$5:$G$40,COLUMN()-12,0),"")</f>
        <v/>
      </c>
      <c r="P12" s="38" t="str">
        <f>IFERROR(VLOOKUP($E12,Voedingswaardes!$B$5:$G$40,COLUMN()-12,0),"")</f>
        <v/>
      </c>
      <c r="Q12" s="38" t="str">
        <f>IFERROR(VLOOKUP($E12,Voedingswaardes!$B$5:$G$40,COLUMN()-12,0),"")</f>
        <v/>
      </c>
      <c r="R12" s="39" t="str">
        <f>IFERROR(VLOOKUP($E12,Voedingswaardes!$B$5:$G$40,COLUMN()-12,0),"")</f>
        <v/>
      </c>
      <c r="S12" s="25" t="str">
        <f>IFERROR(VLOOKUP($F12,Voedingswaardes!$B$5:$G$40,COLUMN()-17,0),"")</f>
        <v/>
      </c>
      <c r="T12" s="32" t="str">
        <f>IFERROR(VLOOKUP($F12,Voedingswaardes!$B$5:$G$40,COLUMN()-17,0),"")</f>
        <v/>
      </c>
      <c r="U12" s="32" t="str">
        <f>IFERROR(VLOOKUP($F12,Voedingswaardes!$B$5:$G$40,COLUMN()-17,0),"")</f>
        <v/>
      </c>
      <c r="V12" s="31" t="str">
        <f>IFERROR(VLOOKUP($F12,Voedingswaardes!$B$5:$G$40,COLUMN()-17,0),"")</f>
        <v/>
      </c>
      <c r="W12" s="24"/>
      <c r="AA12" s="24"/>
      <c r="AE12" s="24"/>
      <c r="AI12" s="24"/>
    </row>
    <row r="13" spans="1:35" x14ac:dyDescent="0.3">
      <c r="A13" s="6" t="str">
        <f>Maaltijdschema!A13</f>
        <v>Dinsdag</v>
      </c>
      <c r="B13" s="21">
        <f>Maaltijdschema!B13</f>
        <v>43256</v>
      </c>
      <c r="D13" s="9" t="str">
        <f>Maaltijdschema!D13</f>
        <v>35 - Ontbijtgehaktballetjes</v>
      </c>
      <c r="E13" s="9" t="str">
        <f>Maaltijdschema!E13</f>
        <v>-</v>
      </c>
      <c r="F13" s="9" t="str">
        <f>Maaltijdschema!F13</f>
        <v>76 - Eiermuffins met chorizo</v>
      </c>
      <c r="G13" s="9" t="str">
        <f>Maaltijdschema!G13</f>
        <v>-</v>
      </c>
      <c r="H13" s="9" t="str">
        <f>Maaltijdschema!H13</f>
        <v>109 - Kip met citroen-dragonsaus</v>
      </c>
      <c r="I13" s="9" t="str">
        <f>Maaltijdschema!I13</f>
        <v>60 - Knapperige chili-limoennoten</v>
      </c>
      <c r="K13" s="37">
        <f>IFERROR(VLOOKUP($D13,Voedingswaardes!$B$5:$G$40,COLUMN()-8,0),"")</f>
        <v>364</v>
      </c>
      <c r="L13" s="37">
        <f>IFERROR(VLOOKUP($D13,Voedingswaardes!$B$5:$G$40,COLUMN()-8,0),"")</f>
        <v>28.9</v>
      </c>
      <c r="M13" s="37">
        <f>IFERROR(VLOOKUP($D13,Voedingswaardes!$B$5:$G$40,COLUMN()-8,0),"")</f>
        <v>1.4</v>
      </c>
      <c r="N13" s="37">
        <f>IFERROR(VLOOKUP($D13,Voedingswaardes!$B$5:$G$40,COLUMN()-8,0),"")</f>
        <v>24.3</v>
      </c>
      <c r="O13" s="36" t="str">
        <f>IFERROR(VLOOKUP($E13,Voedingswaardes!$B$5:$G$40,COLUMN()-12,0),"")</f>
        <v/>
      </c>
      <c r="P13" s="38" t="str">
        <f>IFERROR(VLOOKUP($E13,Voedingswaardes!$B$5:$G$40,COLUMN()-12,0),"")</f>
        <v/>
      </c>
      <c r="Q13" s="38" t="str">
        <f>IFERROR(VLOOKUP($E13,Voedingswaardes!$B$5:$G$40,COLUMN()-12,0),"")</f>
        <v/>
      </c>
      <c r="R13" s="39" t="str">
        <f>IFERROR(VLOOKUP($E13,Voedingswaardes!$B$5:$G$40,COLUMN()-12,0),"")</f>
        <v/>
      </c>
      <c r="S13" s="25" t="str">
        <f>IFERROR(VLOOKUP($F13,Voedingswaardes!$B$5:$G$40,COLUMN()-17,0),"")</f>
        <v/>
      </c>
      <c r="T13" s="32" t="str">
        <f>IFERROR(VLOOKUP($F13,Voedingswaardes!$B$5:$G$40,COLUMN()-17,0),"")</f>
        <v/>
      </c>
      <c r="U13" s="32" t="str">
        <f>IFERROR(VLOOKUP($F13,Voedingswaardes!$B$5:$G$40,COLUMN()-17,0),"")</f>
        <v/>
      </c>
      <c r="V13" s="31" t="str">
        <f>IFERROR(VLOOKUP($F13,Voedingswaardes!$B$5:$G$40,COLUMN()-17,0),"")</f>
        <v/>
      </c>
      <c r="W13" s="24"/>
      <c r="AA13" s="24"/>
      <c r="AE13" s="24"/>
      <c r="AI13" s="24"/>
    </row>
    <row r="14" spans="1:35" x14ac:dyDescent="0.3">
      <c r="A14" s="6" t="str">
        <f>Maaltijdschema!A14</f>
        <v>Woensdag</v>
      </c>
      <c r="B14" s="21">
        <f>Maaltijdschema!B14</f>
        <v>43257</v>
      </c>
      <c r="D14" s="9" t="str">
        <f>Maaltijdschema!D14</f>
        <v>35 - Ontbijtgehaktballetjes</v>
      </c>
      <c r="E14" s="9" t="str">
        <f>Maaltijdschema!E14</f>
        <v>Smart Protein Shake, Coffee Arabica</v>
      </c>
      <c r="F14" s="9" t="str">
        <f>Maaltijdschema!F14</f>
        <v>81 - Griekse courgette-fetakoekjes</v>
      </c>
      <c r="G14" s="9">
        <f>Maaltijdschema!G14</f>
        <v>0</v>
      </c>
      <c r="H14" s="9" t="str">
        <f>Maaltijdschema!H14</f>
        <v>109 - Kip met citroen-dragonsaus</v>
      </c>
      <c r="I14" s="9">
        <f>Maaltijdschema!I14</f>
        <v>0</v>
      </c>
      <c r="K14" s="37">
        <f>IFERROR(VLOOKUP($D14,Voedingswaardes!$B$5:$G$40,COLUMN()-8,0),"")</f>
        <v>364</v>
      </c>
      <c r="L14" s="37">
        <f>IFERROR(VLOOKUP($D14,Voedingswaardes!$B$5:$G$40,COLUMN()-8,0),"")</f>
        <v>28.9</v>
      </c>
      <c r="M14" s="37">
        <f>IFERROR(VLOOKUP($D14,Voedingswaardes!$B$5:$G$40,COLUMN()-8,0),"")</f>
        <v>1.4</v>
      </c>
      <c r="N14" s="37">
        <f>IFERROR(VLOOKUP($D14,Voedingswaardes!$B$5:$G$40,COLUMN()-8,0),"")</f>
        <v>24.3</v>
      </c>
      <c r="O14" s="36">
        <f>IFERROR(VLOOKUP($E14,Voedingswaardes!$B$5:$G$40,COLUMN()-12,0),"")</f>
        <v>54</v>
      </c>
      <c r="P14" s="38">
        <f>IFERROR(VLOOKUP($E14,Voedingswaardes!$B$5:$G$40,COLUMN()-12,0),"")</f>
        <v>1.3</v>
      </c>
      <c r="Q14" s="38">
        <f>IFERROR(VLOOKUP($E14,Voedingswaardes!$B$5:$G$40,COLUMN()-12,0),"")</f>
        <v>2.5</v>
      </c>
      <c r="R14" s="39">
        <f>IFERROR(VLOOKUP($E14,Voedingswaardes!$B$5:$G$40,COLUMN()-12,0),"")</f>
        <v>8</v>
      </c>
      <c r="S14" s="25" t="str">
        <f>IFERROR(VLOOKUP($F14,Voedingswaardes!$B$5:$G$40,COLUMN()-17,0),"")</f>
        <v/>
      </c>
      <c r="T14" s="32" t="str">
        <f>IFERROR(VLOOKUP($F14,Voedingswaardes!$B$5:$G$40,COLUMN()-17,0),"")</f>
        <v/>
      </c>
      <c r="U14" s="32" t="str">
        <f>IFERROR(VLOOKUP($F14,Voedingswaardes!$B$5:$G$40,COLUMN()-17,0),"")</f>
        <v/>
      </c>
      <c r="V14" s="31" t="str">
        <f>IFERROR(VLOOKUP($F14,Voedingswaardes!$B$5:$G$40,COLUMN()-17,0),"")</f>
        <v/>
      </c>
      <c r="W14" s="24"/>
      <c r="AA14" s="24"/>
      <c r="AE14" s="24"/>
      <c r="AI14" s="24"/>
    </row>
    <row r="15" spans="1:35" x14ac:dyDescent="0.3">
      <c r="A15" s="6" t="str">
        <f>Maaltijdschema!A15</f>
        <v>Donderdag</v>
      </c>
      <c r="B15" s="21">
        <f>Maaltijdschema!B15</f>
        <v>43258</v>
      </c>
      <c r="D15" s="9" t="str">
        <f>Maaltijdschema!D15</f>
        <v>35 - Ontbijtgehaktballetjes</v>
      </c>
      <c r="E15" s="9">
        <f>Maaltijdschema!E15</f>
        <v>0</v>
      </c>
      <c r="F15" s="9" t="str">
        <f>Maaltijdschema!F15</f>
        <v>76 - Eiermuffins met chorizo</v>
      </c>
      <c r="G15" s="9">
        <f>Maaltijdschema!G15</f>
        <v>0</v>
      </c>
      <c r="H15" s="9" t="str">
        <f>Maaltijdschema!H15</f>
        <v>Tonijnfilet met gestoomde groenten</v>
      </c>
      <c r="I15" s="9">
        <f>Maaltijdschema!I15</f>
        <v>0</v>
      </c>
      <c r="K15" s="37">
        <f>IFERROR(VLOOKUP($D15,Voedingswaardes!$B$5:$G$40,COLUMN()-8,0),"")</f>
        <v>364</v>
      </c>
      <c r="L15" s="37">
        <f>IFERROR(VLOOKUP($D15,Voedingswaardes!$B$5:$G$40,COLUMN()-8,0),"")</f>
        <v>28.9</v>
      </c>
      <c r="M15" s="37">
        <f>IFERROR(VLOOKUP($D15,Voedingswaardes!$B$5:$G$40,COLUMN()-8,0),"")</f>
        <v>1.4</v>
      </c>
      <c r="N15" s="37">
        <f>IFERROR(VLOOKUP($D15,Voedingswaardes!$B$5:$G$40,COLUMN()-8,0),"")</f>
        <v>24.3</v>
      </c>
      <c r="O15" s="36" t="str">
        <f>IFERROR(VLOOKUP($E15,Voedingswaardes!$B$5:$G$40,COLUMN()-12,0),"")</f>
        <v/>
      </c>
      <c r="P15" s="38" t="str">
        <f>IFERROR(VLOOKUP($E15,Voedingswaardes!$B$5:$G$40,COLUMN()-12,0),"")</f>
        <v/>
      </c>
      <c r="Q15" s="38" t="str">
        <f>IFERROR(VLOOKUP($E15,Voedingswaardes!$B$5:$G$40,COLUMN()-12,0),"")</f>
        <v/>
      </c>
      <c r="R15" s="39" t="str">
        <f>IFERROR(VLOOKUP($E15,Voedingswaardes!$B$5:$G$40,COLUMN()-12,0),"")</f>
        <v/>
      </c>
      <c r="S15" s="25" t="str">
        <f>IFERROR(VLOOKUP($F15,Voedingswaardes!$B$5:$G$40,COLUMN()-17,0),"")</f>
        <v/>
      </c>
      <c r="T15" s="32" t="str">
        <f>IFERROR(VLOOKUP($F15,Voedingswaardes!$B$5:$G$40,COLUMN()-17,0),"")</f>
        <v/>
      </c>
      <c r="U15" s="32" t="str">
        <f>IFERROR(VLOOKUP($F15,Voedingswaardes!$B$5:$G$40,COLUMN()-17,0),"")</f>
        <v/>
      </c>
      <c r="V15" s="31" t="str">
        <f>IFERROR(VLOOKUP($F15,Voedingswaardes!$B$5:$G$40,COLUMN()-17,0),"")</f>
        <v/>
      </c>
      <c r="W15" s="24"/>
      <c r="AA15" s="24"/>
      <c r="AE15" s="24"/>
      <c r="AI15" s="24"/>
    </row>
    <row r="16" spans="1:35" x14ac:dyDescent="0.3">
      <c r="A16" s="6" t="str">
        <f>Maaltijdschema!A16</f>
        <v>Vrijdag</v>
      </c>
      <c r="B16" s="21">
        <f>Maaltijdschema!B16</f>
        <v>43259</v>
      </c>
      <c r="D16" s="9">
        <f>Maaltijdschema!D16</f>
        <v>0</v>
      </c>
      <c r="E16" s="9">
        <f>Maaltijdschema!E16</f>
        <v>0</v>
      </c>
      <c r="F16" s="9" t="str">
        <f>Maaltijdschema!F16</f>
        <v>76 - Eiermuffins met chorizo</v>
      </c>
      <c r="G16" s="9">
        <f>Maaltijdschema!G16</f>
        <v>0</v>
      </c>
      <c r="H16" s="9">
        <f>Maaltijdschema!H16</f>
        <v>0</v>
      </c>
      <c r="I16" s="9">
        <f>Maaltijdschema!I16</f>
        <v>0</v>
      </c>
      <c r="K16" s="37" t="str">
        <f>IFERROR(VLOOKUP($D16,Voedingswaardes!$B$5:$G$40,COLUMN()-8,0),"")</f>
        <v/>
      </c>
      <c r="L16" s="37" t="str">
        <f>IFERROR(VLOOKUP($D16,Voedingswaardes!$B$5:$G$40,COLUMN()-8,0),"")</f>
        <v/>
      </c>
      <c r="M16" s="37" t="str">
        <f>IFERROR(VLOOKUP($D16,Voedingswaardes!$B$5:$G$40,COLUMN()-8,0),"")</f>
        <v/>
      </c>
      <c r="N16" s="37" t="str">
        <f>IFERROR(VLOOKUP($D16,Voedingswaardes!$B$5:$G$40,COLUMN()-8,0),"")</f>
        <v/>
      </c>
      <c r="O16" s="36" t="str">
        <f>IFERROR(VLOOKUP($E16,Voedingswaardes!$B$5:$G$40,COLUMN()-12,0),"")</f>
        <v/>
      </c>
      <c r="P16" s="38" t="str">
        <f>IFERROR(VLOOKUP($E16,Voedingswaardes!$B$5:$G$40,COLUMN()-12,0),"")</f>
        <v/>
      </c>
      <c r="Q16" s="38" t="str">
        <f>IFERROR(VLOOKUP($E16,Voedingswaardes!$B$5:$G$40,COLUMN()-12,0),"")</f>
        <v/>
      </c>
      <c r="R16" s="39" t="str">
        <f>IFERROR(VLOOKUP($E16,Voedingswaardes!$B$5:$G$40,COLUMN()-12,0),"")</f>
        <v/>
      </c>
      <c r="S16" s="25" t="str">
        <f>IFERROR(VLOOKUP($F16,Voedingswaardes!$B$5:$G$40,COLUMN()-17,0),"")</f>
        <v/>
      </c>
      <c r="T16" s="32" t="str">
        <f>IFERROR(VLOOKUP($F16,Voedingswaardes!$B$5:$G$40,COLUMN()-17,0),"")</f>
        <v/>
      </c>
      <c r="U16" s="32" t="str">
        <f>IFERROR(VLOOKUP($F16,Voedingswaardes!$B$5:$G$40,COLUMN()-17,0),"")</f>
        <v/>
      </c>
      <c r="V16" s="31" t="str">
        <f>IFERROR(VLOOKUP($F16,Voedingswaardes!$B$5:$G$40,COLUMN()-17,0),"")</f>
        <v/>
      </c>
      <c r="W16" s="24"/>
      <c r="AA16" s="24"/>
      <c r="AE16" s="24"/>
      <c r="AI16" s="24"/>
    </row>
    <row r="17" spans="1:35" x14ac:dyDescent="0.3">
      <c r="A17" s="6" t="str">
        <f>Maaltijdschema!A17</f>
        <v>Zaterdag</v>
      </c>
      <c r="B17" s="21">
        <f>Maaltijdschema!B17</f>
        <v>43260</v>
      </c>
      <c r="D17" s="9">
        <f>Maaltijdschema!D17</f>
        <v>0</v>
      </c>
      <c r="E17" s="9">
        <f>Maaltijdschema!E17</f>
        <v>0</v>
      </c>
      <c r="F17" s="9">
        <f>Maaltijdschema!F17</f>
        <v>0</v>
      </c>
      <c r="G17" s="9">
        <f>Maaltijdschema!G17</f>
        <v>0</v>
      </c>
      <c r="H17" s="9">
        <f>Maaltijdschema!H17</f>
        <v>0</v>
      </c>
      <c r="I17" s="9">
        <f>Maaltijdschema!I17</f>
        <v>0</v>
      </c>
      <c r="K17" s="37"/>
      <c r="L17" s="37"/>
      <c r="M17" s="37"/>
      <c r="N17" s="37"/>
      <c r="O17" s="36" t="str">
        <f>IFERROR(VLOOKUP($E17,Voedingswaardes!$B$5:$G$40,COLUMN()-12,0),"")</f>
        <v/>
      </c>
      <c r="P17" s="38" t="str">
        <f>IFERROR(VLOOKUP($E17,Voedingswaardes!$B$5:$G$40,COLUMN()-12,0),"")</f>
        <v/>
      </c>
      <c r="Q17" s="38" t="str">
        <f>IFERROR(VLOOKUP($E17,Voedingswaardes!$B$5:$G$40,COLUMN()-12,0),"")</f>
        <v/>
      </c>
      <c r="R17" s="39" t="str">
        <f>IFERROR(VLOOKUP($E17,Voedingswaardes!$B$5:$G$40,COLUMN()-12,0),"")</f>
        <v/>
      </c>
      <c r="S17" s="25" t="str">
        <f>IFERROR(VLOOKUP($F17,Voedingswaardes!$B$5:$G$40,COLUMN()-17,0),"")</f>
        <v/>
      </c>
      <c r="T17" s="32" t="str">
        <f>IFERROR(VLOOKUP($F17,Voedingswaardes!$B$5:$G$40,COLUMN()-17,0),"")</f>
        <v/>
      </c>
      <c r="U17" s="32" t="str">
        <f>IFERROR(VLOOKUP($F17,Voedingswaardes!$B$5:$G$40,COLUMN()-17,0),"")</f>
        <v/>
      </c>
      <c r="V17" s="31" t="str">
        <f>IFERROR(VLOOKUP($F17,Voedingswaardes!$B$5:$G$40,COLUMN()-17,0),"")</f>
        <v/>
      </c>
      <c r="W17" s="24"/>
      <c r="AA17" s="24"/>
      <c r="AE17" s="24"/>
      <c r="AI17" s="24"/>
    </row>
    <row r="18" spans="1:35" x14ac:dyDescent="0.3">
      <c r="A18" s="6" t="str">
        <f>Maaltijdschema!A18</f>
        <v>Zondag</v>
      </c>
      <c r="B18" s="21">
        <f>Maaltijdschema!B18</f>
        <v>43261</v>
      </c>
      <c r="D18" s="9">
        <f>Maaltijdschema!D18</f>
        <v>0</v>
      </c>
      <c r="E18" s="9">
        <f>Maaltijdschema!E18</f>
        <v>0</v>
      </c>
      <c r="F18" s="9">
        <f>Maaltijdschema!F18</f>
        <v>0</v>
      </c>
      <c r="G18" s="9">
        <f>Maaltijdschema!G18</f>
        <v>0</v>
      </c>
      <c r="H18" s="9">
        <f>Maaltijdschema!H18</f>
        <v>0</v>
      </c>
      <c r="I18" s="9">
        <f>Maaltijdschema!I18</f>
        <v>0</v>
      </c>
      <c r="K18" s="37"/>
      <c r="L18" s="37"/>
      <c r="M18" s="37"/>
      <c r="N18" s="37"/>
      <c r="O18" s="36" t="str">
        <f>IFERROR(VLOOKUP($E18,Voedingswaardes!$B$5:$G$40,COLUMN()-12,0),"")</f>
        <v/>
      </c>
      <c r="P18" s="38" t="str">
        <f>IFERROR(VLOOKUP($E18,Voedingswaardes!$B$5:$G$40,COLUMN()-12,0),"")</f>
        <v/>
      </c>
      <c r="Q18" s="38" t="str">
        <f>IFERROR(VLOOKUP($E18,Voedingswaardes!$B$5:$G$40,COLUMN()-12,0),"")</f>
        <v/>
      </c>
      <c r="R18" s="39" t="str">
        <f>IFERROR(VLOOKUP($E18,Voedingswaardes!$B$5:$G$40,COLUMN()-12,0),"")</f>
        <v/>
      </c>
      <c r="S18" s="25" t="str">
        <f>IFERROR(VLOOKUP($F18,Voedingswaardes!$B$5:$G$40,COLUMN()-17,0),"")</f>
        <v/>
      </c>
      <c r="T18" s="32" t="str">
        <f>IFERROR(VLOOKUP($F18,Voedingswaardes!$B$5:$G$40,COLUMN()-17,0),"")</f>
        <v/>
      </c>
      <c r="U18" s="32" t="str">
        <f>IFERROR(VLOOKUP($F18,Voedingswaardes!$B$5:$G$40,COLUMN()-17,0),"")</f>
        <v/>
      </c>
      <c r="V18" s="31" t="str">
        <f>IFERROR(VLOOKUP($F18,Voedingswaardes!$B$5:$G$40,COLUMN()-17,0),"")</f>
        <v/>
      </c>
      <c r="W18" s="24"/>
      <c r="AA18" s="24"/>
      <c r="AE18" s="24"/>
      <c r="AI18" s="24"/>
    </row>
    <row r="19" spans="1:35" x14ac:dyDescent="0.3">
      <c r="A19" s="6" t="str">
        <f>Maaltijdschema!A19</f>
        <v>Maandag</v>
      </c>
      <c r="B19" s="21">
        <f>Maaltijdschema!B19</f>
        <v>43262</v>
      </c>
      <c r="D19" s="9">
        <f>Maaltijdschema!D19</f>
        <v>0</v>
      </c>
      <c r="E19" s="9">
        <f>Maaltijdschema!E19</f>
        <v>0</v>
      </c>
      <c r="F19" s="9">
        <f>Maaltijdschema!F19</f>
        <v>0</v>
      </c>
      <c r="G19" s="9">
        <f>Maaltijdschema!G19</f>
        <v>0</v>
      </c>
      <c r="H19" s="9">
        <f>Maaltijdschema!H19</f>
        <v>0</v>
      </c>
      <c r="I19" s="9">
        <f>Maaltijdschema!I19</f>
        <v>0</v>
      </c>
      <c r="K19" s="37"/>
      <c r="L19" s="37"/>
      <c r="M19" s="37"/>
      <c r="N19" s="37"/>
      <c r="O19" s="36" t="str">
        <f>IFERROR(VLOOKUP($E19,Voedingswaardes!$B$5:$G$40,COLUMN()-12,0),"")</f>
        <v/>
      </c>
      <c r="P19" s="38" t="str">
        <f>IFERROR(VLOOKUP($E19,Voedingswaardes!$B$5:$G$40,COLUMN()-12,0),"")</f>
        <v/>
      </c>
      <c r="Q19" s="38" t="str">
        <f>IFERROR(VLOOKUP($E19,Voedingswaardes!$B$5:$G$40,COLUMN()-12,0),"")</f>
        <v/>
      </c>
      <c r="R19" s="39" t="str">
        <f>IFERROR(VLOOKUP($E19,Voedingswaardes!$B$5:$G$40,COLUMN()-12,0),"")</f>
        <v/>
      </c>
      <c r="S19" s="25" t="str">
        <f>IFERROR(VLOOKUP($F19,Voedingswaardes!$B$5:$G$40,COLUMN()-17,0),"")</f>
        <v/>
      </c>
      <c r="T19" s="32" t="str">
        <f>IFERROR(VLOOKUP($F19,Voedingswaardes!$B$5:$G$40,COLUMN()-17,0),"")</f>
        <v/>
      </c>
      <c r="U19" s="32" t="str">
        <f>IFERROR(VLOOKUP($F19,Voedingswaardes!$B$5:$G$40,COLUMN()-17,0),"")</f>
        <v/>
      </c>
      <c r="V19" s="31" t="str">
        <f>IFERROR(VLOOKUP($F19,Voedingswaardes!$B$5:$G$40,COLUMN()-17,0),"")</f>
        <v/>
      </c>
      <c r="W19" s="24"/>
      <c r="AA19" s="24"/>
      <c r="AE19" s="24"/>
      <c r="AI19" s="24"/>
    </row>
    <row r="20" spans="1:35" x14ac:dyDescent="0.3">
      <c r="A20" s="6" t="str">
        <f>Maaltijdschema!A20</f>
        <v>Dinsdag</v>
      </c>
      <c r="B20" s="21">
        <f>Maaltijdschema!B20</f>
        <v>43263</v>
      </c>
      <c r="D20" s="9">
        <f>Maaltijdschema!D20</f>
        <v>0</v>
      </c>
      <c r="E20" s="9">
        <f>Maaltijdschema!E20</f>
        <v>0</v>
      </c>
      <c r="F20" s="9">
        <f>Maaltijdschema!F20</f>
        <v>0</v>
      </c>
      <c r="G20" s="9">
        <f>Maaltijdschema!G20</f>
        <v>0</v>
      </c>
      <c r="H20" s="9">
        <f>Maaltijdschema!H20</f>
        <v>0</v>
      </c>
      <c r="I20" s="9">
        <f>Maaltijdschema!I20</f>
        <v>0</v>
      </c>
      <c r="O20" s="36" t="str">
        <f>IFERROR(VLOOKUP($E20,Voedingswaardes!$B$5:$G$40,COLUMN()-12,0),"")</f>
        <v/>
      </c>
      <c r="P20" s="38" t="str">
        <f>IFERROR(VLOOKUP($E20,Voedingswaardes!$B$5:$G$40,COLUMN()-12,0),"")</f>
        <v/>
      </c>
      <c r="Q20" s="38" t="str">
        <f>IFERROR(VLOOKUP($E20,Voedingswaardes!$B$5:$G$40,COLUMN()-12,0),"")</f>
        <v/>
      </c>
      <c r="R20" s="39" t="str">
        <f>IFERROR(VLOOKUP($E20,Voedingswaardes!$B$5:$G$40,COLUMN()-12,0),"")</f>
        <v/>
      </c>
      <c r="S20" s="25" t="str">
        <f>IFERROR(VLOOKUP($F20,Voedingswaardes!$B$5:$G$40,COLUMN()-17,0),"")</f>
        <v/>
      </c>
      <c r="T20" s="32" t="str">
        <f>IFERROR(VLOOKUP($F20,Voedingswaardes!$B$5:$G$40,COLUMN()-17,0),"")</f>
        <v/>
      </c>
      <c r="U20" s="32" t="str">
        <f>IFERROR(VLOOKUP($F20,Voedingswaardes!$B$5:$G$40,COLUMN()-17,0),"")</f>
        <v/>
      </c>
      <c r="V20" s="31" t="str">
        <f>IFERROR(VLOOKUP($F20,Voedingswaardes!$B$5:$G$40,COLUMN()-17,0),"")</f>
        <v/>
      </c>
      <c r="W20" s="24"/>
      <c r="AA20" s="24"/>
      <c r="AE20" s="24"/>
      <c r="AI20" s="24"/>
    </row>
    <row r="21" spans="1:35" x14ac:dyDescent="0.3">
      <c r="A21" s="6" t="str">
        <f>Maaltijdschema!A21</f>
        <v>Woensdag</v>
      </c>
      <c r="B21" s="21">
        <f>Maaltijdschema!B21</f>
        <v>43264</v>
      </c>
      <c r="D21" s="9">
        <f>Maaltijdschema!D21</f>
        <v>0</v>
      </c>
      <c r="E21" s="9">
        <f>Maaltijdschema!E21</f>
        <v>0</v>
      </c>
      <c r="F21" s="9">
        <f>Maaltijdschema!F21</f>
        <v>0</v>
      </c>
      <c r="G21" s="9">
        <f>Maaltijdschema!G21</f>
        <v>0</v>
      </c>
      <c r="H21" s="9">
        <f>Maaltijdschema!H21</f>
        <v>0</v>
      </c>
      <c r="I21" s="9">
        <f>Maaltijdschema!I21</f>
        <v>0</v>
      </c>
      <c r="O21" s="36"/>
      <c r="P21" s="38"/>
      <c r="Q21" s="38"/>
      <c r="R21" s="39"/>
      <c r="S21" s="24"/>
      <c r="T21" s="26"/>
      <c r="U21" s="26"/>
      <c r="V21" s="27"/>
      <c r="W21" s="24"/>
      <c r="AA21" s="24"/>
      <c r="AE21" s="24"/>
      <c r="AI21" s="24"/>
    </row>
    <row r="22" spans="1:35" x14ac:dyDescent="0.3">
      <c r="A22" s="6" t="str">
        <f>Maaltijdschema!A22</f>
        <v>Donderdag</v>
      </c>
      <c r="B22" s="21">
        <f>Maaltijdschema!B22</f>
        <v>43265</v>
      </c>
      <c r="C22" s="8"/>
      <c r="D22" s="9">
        <f>Maaltijdschema!D22</f>
        <v>0</v>
      </c>
      <c r="E22" s="9">
        <f>Maaltijdschema!E22</f>
        <v>0</v>
      </c>
      <c r="F22" s="9">
        <f>Maaltijdschema!F22</f>
        <v>0</v>
      </c>
      <c r="G22" s="9">
        <f>Maaltijdschema!G22</f>
        <v>0</v>
      </c>
      <c r="H22" s="9">
        <f>Maaltijdschema!H22</f>
        <v>0</v>
      </c>
      <c r="I22" s="9">
        <f>Maaltijdschema!I22</f>
        <v>0</v>
      </c>
      <c r="O22" s="36"/>
      <c r="P22" s="38"/>
      <c r="Q22" s="38"/>
      <c r="R22" s="39"/>
      <c r="S22" s="24"/>
      <c r="T22" s="26"/>
      <c r="U22" s="26"/>
      <c r="V22" s="27"/>
      <c r="W22" s="24"/>
      <c r="AA22" s="24"/>
      <c r="AE22" s="24"/>
      <c r="AI22" s="24"/>
    </row>
    <row r="23" spans="1:35" x14ac:dyDescent="0.3">
      <c r="A23" s="6" t="str">
        <f>Maaltijdschema!A23</f>
        <v>Vrijdag</v>
      </c>
      <c r="B23" s="21">
        <f>Maaltijdschema!B23</f>
        <v>43266</v>
      </c>
      <c r="C23" s="8"/>
      <c r="D23" s="9">
        <f>Maaltijdschema!D23</f>
        <v>0</v>
      </c>
      <c r="E23" s="9">
        <f>Maaltijdschema!E23</f>
        <v>0</v>
      </c>
      <c r="F23" s="9">
        <f>Maaltijdschema!F23</f>
        <v>0</v>
      </c>
      <c r="G23" s="9">
        <f>Maaltijdschema!G23</f>
        <v>0</v>
      </c>
      <c r="H23" s="9">
        <f>Maaltijdschema!H23</f>
        <v>0</v>
      </c>
      <c r="I23" s="9">
        <f>Maaltijdschema!I23</f>
        <v>0</v>
      </c>
      <c r="O23" s="36"/>
      <c r="P23" s="38"/>
      <c r="Q23" s="38"/>
      <c r="R23" s="39"/>
      <c r="S23" s="24"/>
      <c r="T23" s="26"/>
      <c r="U23" s="26"/>
      <c r="V23" s="27"/>
      <c r="W23" s="24"/>
      <c r="AA23" s="24"/>
      <c r="AE23" s="24"/>
      <c r="AI23" s="24"/>
    </row>
    <row r="24" spans="1:35" x14ac:dyDescent="0.3">
      <c r="A24" s="6" t="str">
        <f>Maaltijdschema!A24</f>
        <v>Zaterdag</v>
      </c>
      <c r="B24" s="21">
        <f>Maaltijdschema!B24</f>
        <v>43267</v>
      </c>
      <c r="C24" s="8"/>
      <c r="D24" s="9">
        <f>Maaltijdschema!D24</f>
        <v>0</v>
      </c>
      <c r="E24" s="9">
        <f>Maaltijdschema!E24</f>
        <v>0</v>
      </c>
      <c r="F24" s="9">
        <f>Maaltijdschema!F24</f>
        <v>0</v>
      </c>
      <c r="G24" s="9">
        <f>Maaltijdschema!G24</f>
        <v>0</v>
      </c>
      <c r="H24" s="9">
        <f>Maaltijdschema!H24</f>
        <v>0</v>
      </c>
      <c r="I24" s="9">
        <f>Maaltijdschema!I24</f>
        <v>0</v>
      </c>
      <c r="O24" s="36"/>
      <c r="P24" s="38"/>
      <c r="Q24" s="38"/>
      <c r="R24" s="39"/>
      <c r="S24" s="24"/>
      <c r="T24" s="26"/>
      <c r="U24" s="26"/>
      <c r="V24" s="27"/>
      <c r="W24" s="24"/>
      <c r="AA24" s="24"/>
      <c r="AE24" s="24"/>
      <c r="AI24" s="24"/>
    </row>
    <row r="25" spans="1:35" x14ac:dyDescent="0.3">
      <c r="A25" s="6" t="str">
        <f>Maaltijdschema!A25</f>
        <v>Zondag</v>
      </c>
      <c r="B25" s="21">
        <f>Maaltijdschema!B25</f>
        <v>43268</v>
      </c>
      <c r="C25" s="8"/>
      <c r="D25" s="9">
        <f>Maaltijdschema!D25</f>
        <v>0</v>
      </c>
      <c r="E25" s="9">
        <f>Maaltijdschema!E25</f>
        <v>0</v>
      </c>
      <c r="F25" s="9">
        <f>Maaltijdschema!F25</f>
        <v>0</v>
      </c>
      <c r="G25" s="9">
        <f>Maaltijdschema!G25</f>
        <v>0</v>
      </c>
      <c r="H25" s="9">
        <f>Maaltijdschema!H25</f>
        <v>0</v>
      </c>
      <c r="I25" s="9">
        <f>Maaltijdschema!I25</f>
        <v>0</v>
      </c>
      <c r="O25" s="36"/>
      <c r="P25" s="37"/>
      <c r="Q25" s="37"/>
      <c r="R25" s="37"/>
      <c r="S25" s="24"/>
      <c r="W25" s="24"/>
      <c r="AA25" s="24"/>
      <c r="AE25" s="24"/>
      <c r="AI25" s="24"/>
    </row>
    <row r="26" spans="1:35" x14ac:dyDescent="0.3">
      <c r="A26" s="6" t="str">
        <f>Maaltijdschema!A26</f>
        <v>Maandag</v>
      </c>
      <c r="B26" s="21">
        <f>Maaltijdschema!B26</f>
        <v>43269</v>
      </c>
      <c r="C26" s="8"/>
      <c r="D26" s="9">
        <f>Maaltijdschema!D26</f>
        <v>0</v>
      </c>
      <c r="E26" s="9">
        <f>Maaltijdschema!E26</f>
        <v>0</v>
      </c>
      <c r="F26" s="9">
        <f>Maaltijdschema!F26</f>
        <v>0</v>
      </c>
      <c r="G26" s="9">
        <f>Maaltijdschema!G26</f>
        <v>0</v>
      </c>
      <c r="H26" s="9">
        <f>Maaltijdschema!H26</f>
        <v>0</v>
      </c>
      <c r="I26" s="9">
        <f>Maaltijdschema!I26</f>
        <v>0</v>
      </c>
      <c r="O26" s="36"/>
      <c r="P26" s="37"/>
      <c r="Q26" s="37"/>
      <c r="R26" s="37"/>
      <c r="S26" s="24"/>
      <c r="W26" s="24"/>
      <c r="AA26" s="24"/>
      <c r="AE26" s="24"/>
      <c r="AI26" s="24"/>
    </row>
    <row r="27" spans="1:35" x14ac:dyDescent="0.3">
      <c r="A27" s="6" t="str">
        <f>Maaltijdschema!A27</f>
        <v>Dinsdag</v>
      </c>
      <c r="B27" s="21">
        <f>Maaltijdschema!B27</f>
        <v>43270</v>
      </c>
      <c r="C27" s="8"/>
      <c r="D27" s="9">
        <f>Maaltijdschema!D27</f>
        <v>0</v>
      </c>
      <c r="E27" s="9">
        <f>Maaltijdschema!E27</f>
        <v>0</v>
      </c>
      <c r="F27" s="9">
        <f>Maaltijdschema!F27</f>
        <v>0</v>
      </c>
      <c r="G27" s="9">
        <f>Maaltijdschema!G27</f>
        <v>0</v>
      </c>
      <c r="H27" s="9">
        <f>Maaltijdschema!H27</f>
        <v>0</v>
      </c>
      <c r="I27" s="9">
        <f>Maaltijdschema!I27</f>
        <v>0</v>
      </c>
      <c r="O27" s="36"/>
      <c r="P27" s="37"/>
      <c r="Q27" s="37"/>
      <c r="R27" s="37"/>
      <c r="S27" s="24"/>
      <c r="W27" s="24"/>
      <c r="AA27" s="24"/>
      <c r="AE27" s="24"/>
      <c r="AI27" s="24"/>
    </row>
    <row r="28" spans="1:35" x14ac:dyDescent="0.3">
      <c r="A28" s="6" t="str">
        <f>Maaltijdschema!A28</f>
        <v>Woensdag</v>
      </c>
      <c r="B28" s="21">
        <f>Maaltijdschema!B28</f>
        <v>43271</v>
      </c>
      <c r="D28" s="9">
        <f>Maaltijdschema!D28</f>
        <v>0</v>
      </c>
      <c r="E28" s="9">
        <f>Maaltijdschema!E28</f>
        <v>0</v>
      </c>
      <c r="F28" s="9">
        <f>Maaltijdschema!F28</f>
        <v>0</v>
      </c>
      <c r="G28" s="9">
        <f>Maaltijdschema!G28</f>
        <v>0</v>
      </c>
      <c r="H28" s="9">
        <f>Maaltijdschema!H28</f>
        <v>0</v>
      </c>
      <c r="I28" s="9">
        <f>Maaltijdschema!I28</f>
        <v>0</v>
      </c>
      <c r="O28" s="24"/>
      <c r="S28" s="24"/>
      <c r="W28" s="24"/>
      <c r="AA28" s="24"/>
      <c r="AE28" s="24"/>
      <c r="AI28" s="24"/>
    </row>
    <row r="29" spans="1:35" x14ac:dyDescent="0.3">
      <c r="A29" s="6" t="str">
        <f>Maaltijdschema!A29</f>
        <v>Donderdag</v>
      </c>
      <c r="B29" s="21">
        <f>Maaltijdschema!B29</f>
        <v>43272</v>
      </c>
      <c r="D29" s="9">
        <f>Maaltijdschema!D29</f>
        <v>0</v>
      </c>
      <c r="E29" s="9">
        <f>Maaltijdschema!E29</f>
        <v>0</v>
      </c>
      <c r="F29" s="9">
        <f>Maaltijdschema!F29</f>
        <v>0</v>
      </c>
      <c r="G29" s="9">
        <f>Maaltijdschema!G29</f>
        <v>0</v>
      </c>
      <c r="H29" s="9">
        <f>Maaltijdschema!H29</f>
        <v>0</v>
      </c>
      <c r="I29" s="9">
        <f>Maaltijdschema!I29</f>
        <v>0</v>
      </c>
      <c r="O29" s="24"/>
      <c r="S29" s="24"/>
      <c r="W29" s="24"/>
      <c r="AA29" s="24"/>
      <c r="AE29" s="24"/>
      <c r="AI29" s="24"/>
    </row>
    <row r="30" spans="1:35" x14ac:dyDescent="0.3">
      <c r="A30" s="6" t="str">
        <f>Maaltijdschema!A30</f>
        <v>Vrijdag</v>
      </c>
      <c r="B30" s="21">
        <f>Maaltijdschema!B30</f>
        <v>43273</v>
      </c>
      <c r="D30" s="9">
        <f>Maaltijdschema!D30</f>
        <v>0</v>
      </c>
      <c r="E30" s="9">
        <f>Maaltijdschema!E30</f>
        <v>0</v>
      </c>
      <c r="F30" s="9">
        <f>Maaltijdschema!F30</f>
        <v>0</v>
      </c>
      <c r="G30" s="9">
        <f>Maaltijdschema!G30</f>
        <v>0</v>
      </c>
      <c r="H30" s="9">
        <f>Maaltijdschema!H30</f>
        <v>0</v>
      </c>
      <c r="I30" s="9">
        <f>Maaltijdschema!I30</f>
        <v>0</v>
      </c>
      <c r="O30" s="24"/>
      <c r="S30" s="24"/>
      <c r="W30" s="24"/>
      <c r="AA30" s="24"/>
      <c r="AE30" s="24"/>
      <c r="AI30" s="24"/>
    </row>
    <row r="31" spans="1:35" x14ac:dyDescent="0.3">
      <c r="A31" s="6" t="str">
        <f>Maaltijdschema!A31</f>
        <v>Zaterdag</v>
      </c>
      <c r="B31" s="21">
        <f>Maaltijdschema!B31</f>
        <v>43274</v>
      </c>
      <c r="D31" s="9">
        <f>Maaltijdschema!D31</f>
        <v>0</v>
      </c>
      <c r="E31" s="9">
        <f>Maaltijdschema!E31</f>
        <v>0</v>
      </c>
      <c r="F31" s="9">
        <f>Maaltijdschema!F31</f>
        <v>0</v>
      </c>
      <c r="G31" s="9">
        <f>Maaltijdschema!G31</f>
        <v>0</v>
      </c>
      <c r="H31" s="9">
        <f>Maaltijdschema!H31</f>
        <v>0</v>
      </c>
      <c r="I31" s="9">
        <f>Maaltijdschema!I31</f>
        <v>0</v>
      </c>
      <c r="O31" s="24"/>
      <c r="S31" s="24"/>
      <c r="W31" s="24"/>
      <c r="AA31" s="24"/>
      <c r="AE31" s="24"/>
      <c r="AI31" s="24"/>
    </row>
    <row r="32" spans="1:35" x14ac:dyDescent="0.3">
      <c r="A32" s="6" t="str">
        <f>Maaltijdschema!A32</f>
        <v>Zondag</v>
      </c>
      <c r="B32" s="21">
        <f>Maaltijdschema!B32</f>
        <v>43275</v>
      </c>
      <c r="D32" s="9">
        <f>Maaltijdschema!D32</f>
        <v>0</v>
      </c>
      <c r="E32" s="9">
        <f>Maaltijdschema!E32</f>
        <v>0</v>
      </c>
      <c r="F32" s="9">
        <f>Maaltijdschema!F32</f>
        <v>0</v>
      </c>
      <c r="G32" s="9">
        <f>Maaltijdschema!G32</f>
        <v>0</v>
      </c>
      <c r="H32" s="9">
        <f>Maaltijdschema!H32</f>
        <v>0</v>
      </c>
      <c r="I32" s="9">
        <f>Maaltijdschema!I32</f>
        <v>0</v>
      </c>
      <c r="O32" s="24"/>
      <c r="S32" s="24"/>
      <c r="W32" s="24"/>
      <c r="AA32" s="24"/>
      <c r="AE32" s="24"/>
      <c r="AI32" s="24"/>
    </row>
    <row r="33" spans="1:35" x14ac:dyDescent="0.3">
      <c r="A33" s="6" t="str">
        <f>Maaltijdschema!A33</f>
        <v>Maandag</v>
      </c>
      <c r="B33" s="21">
        <f>Maaltijdschema!B33</f>
        <v>43276</v>
      </c>
      <c r="D33" s="9">
        <f>Maaltijdschema!D33</f>
        <v>0</v>
      </c>
      <c r="E33" s="9">
        <f>Maaltijdschema!E33</f>
        <v>0</v>
      </c>
      <c r="F33" s="9">
        <f>Maaltijdschema!F33</f>
        <v>0</v>
      </c>
      <c r="G33" s="9">
        <f>Maaltijdschema!G33</f>
        <v>0</v>
      </c>
      <c r="H33" s="9">
        <f>Maaltijdschema!H33</f>
        <v>0</v>
      </c>
      <c r="I33" s="9">
        <f>Maaltijdschema!I33</f>
        <v>0</v>
      </c>
      <c r="O33" s="24"/>
      <c r="S33" s="24"/>
      <c r="W33" s="24"/>
      <c r="AA33" s="24"/>
      <c r="AE33" s="24"/>
      <c r="AI33" s="24"/>
    </row>
    <row r="34" spans="1:35" x14ac:dyDescent="0.3">
      <c r="A34" s="6" t="str">
        <f>Maaltijdschema!A34</f>
        <v>Dinsdag</v>
      </c>
      <c r="B34" s="21">
        <f>Maaltijdschema!B34</f>
        <v>43277</v>
      </c>
      <c r="D34" s="9">
        <f>Maaltijdschema!D34</f>
        <v>0</v>
      </c>
      <c r="E34" s="9">
        <f>Maaltijdschema!E34</f>
        <v>0</v>
      </c>
      <c r="F34" s="9">
        <f>Maaltijdschema!F34</f>
        <v>0</v>
      </c>
      <c r="G34" s="9">
        <f>Maaltijdschema!G34</f>
        <v>0</v>
      </c>
      <c r="H34" s="9">
        <f>Maaltijdschema!H34</f>
        <v>0</v>
      </c>
      <c r="I34" s="9">
        <f>Maaltijdschema!I34</f>
        <v>0</v>
      </c>
      <c r="O34" s="24"/>
      <c r="S34" s="24"/>
      <c r="W34" s="24"/>
      <c r="AA34" s="24"/>
      <c r="AE34" s="24"/>
      <c r="AI34" s="24"/>
    </row>
    <row r="35" spans="1:35" x14ac:dyDescent="0.3">
      <c r="A35" s="6" t="str">
        <f>Maaltijdschema!A35</f>
        <v>Woensdag</v>
      </c>
      <c r="B35" s="21">
        <f>Maaltijdschema!B35</f>
        <v>43278</v>
      </c>
      <c r="D35" s="9">
        <f>Maaltijdschema!D35</f>
        <v>0</v>
      </c>
      <c r="E35" s="9">
        <f>Maaltijdschema!E35</f>
        <v>0</v>
      </c>
      <c r="F35" s="9">
        <f>Maaltijdschema!F35</f>
        <v>0</v>
      </c>
      <c r="G35" s="9">
        <f>Maaltijdschema!G35</f>
        <v>0</v>
      </c>
      <c r="H35" s="9">
        <f>Maaltijdschema!H35</f>
        <v>0</v>
      </c>
      <c r="I35" s="9">
        <f>Maaltijdschema!I35</f>
        <v>0</v>
      </c>
      <c r="O35" s="24"/>
      <c r="S35" s="24"/>
      <c r="W35" s="24"/>
      <c r="AA35" s="24"/>
      <c r="AE35" s="24"/>
      <c r="AI35" s="24"/>
    </row>
    <row r="36" spans="1:35" x14ac:dyDescent="0.3">
      <c r="A36" s="6" t="str">
        <f>Maaltijdschema!A36</f>
        <v>Donderdag</v>
      </c>
      <c r="B36" s="21">
        <f>Maaltijdschema!B36</f>
        <v>43279</v>
      </c>
      <c r="D36" s="9">
        <f>Maaltijdschema!D36</f>
        <v>0</v>
      </c>
      <c r="E36" s="9">
        <f>Maaltijdschema!E36</f>
        <v>0</v>
      </c>
      <c r="F36" s="9">
        <f>Maaltijdschema!F36</f>
        <v>0</v>
      </c>
      <c r="G36" s="9">
        <f>Maaltijdschema!G36</f>
        <v>0</v>
      </c>
      <c r="H36" s="9">
        <f>Maaltijdschema!H36</f>
        <v>0</v>
      </c>
      <c r="I36" s="9">
        <f>Maaltijdschema!I36</f>
        <v>0</v>
      </c>
      <c r="O36" s="24"/>
      <c r="S36" s="24"/>
      <c r="W36" s="24"/>
      <c r="AA36" s="24"/>
      <c r="AE36" s="24"/>
      <c r="AI36" s="24"/>
    </row>
    <row r="37" spans="1:35" x14ac:dyDescent="0.3">
      <c r="A37" s="6" t="str">
        <f>Maaltijdschema!A37</f>
        <v>Vrijdag</v>
      </c>
      <c r="B37" s="21">
        <f>Maaltijdschema!B37</f>
        <v>43280</v>
      </c>
      <c r="D37" s="9">
        <f>Maaltijdschema!D37</f>
        <v>0</v>
      </c>
      <c r="E37" s="9">
        <f>Maaltijdschema!E37</f>
        <v>0</v>
      </c>
      <c r="F37" s="9">
        <f>Maaltijdschema!F37</f>
        <v>0</v>
      </c>
      <c r="G37" s="9">
        <f>Maaltijdschema!G37</f>
        <v>0</v>
      </c>
      <c r="H37" s="9">
        <f>Maaltijdschema!H37</f>
        <v>0</v>
      </c>
      <c r="I37" s="9">
        <f>Maaltijdschema!I37</f>
        <v>0</v>
      </c>
      <c r="O37" s="24"/>
      <c r="S37" s="24"/>
      <c r="W37" s="24"/>
      <c r="AA37" s="24"/>
      <c r="AE37" s="24"/>
      <c r="AI37" s="24"/>
    </row>
    <row r="38" spans="1:35" x14ac:dyDescent="0.3">
      <c r="A38" s="6" t="str">
        <f>Maaltijdschema!A38</f>
        <v>Zaterdag</v>
      </c>
      <c r="B38" s="21">
        <f>Maaltijdschema!B38</f>
        <v>43281</v>
      </c>
      <c r="D38" s="9">
        <f>Maaltijdschema!D38</f>
        <v>0</v>
      </c>
      <c r="E38" s="9">
        <f>Maaltijdschema!E38</f>
        <v>0</v>
      </c>
      <c r="F38" s="9">
        <f>Maaltijdschema!F38</f>
        <v>0</v>
      </c>
      <c r="G38" s="9">
        <f>Maaltijdschema!G38</f>
        <v>0</v>
      </c>
      <c r="H38" s="9">
        <f>Maaltijdschema!H38</f>
        <v>0</v>
      </c>
      <c r="I38" s="9">
        <f>Maaltijdschema!I38</f>
        <v>0</v>
      </c>
      <c r="O38" s="24"/>
      <c r="S38" s="24"/>
      <c r="W38" s="24"/>
      <c r="AA38" s="24"/>
      <c r="AE38" s="24"/>
      <c r="AI38" s="24"/>
    </row>
    <row r="39" spans="1:35" x14ac:dyDescent="0.3">
      <c r="A39" s="6" t="str">
        <f>Maaltijdschema!A39</f>
        <v>Zondag</v>
      </c>
      <c r="B39" s="21">
        <f>Maaltijdschema!B39</f>
        <v>43282</v>
      </c>
      <c r="D39" s="9">
        <f>Maaltijdschema!D39</f>
        <v>0</v>
      </c>
      <c r="E39" s="9">
        <f>Maaltijdschema!E39</f>
        <v>0</v>
      </c>
      <c r="F39" s="9">
        <f>Maaltijdschema!F39</f>
        <v>0</v>
      </c>
      <c r="G39" s="9">
        <f>Maaltijdschema!G39</f>
        <v>0</v>
      </c>
      <c r="H39" s="9">
        <f>Maaltijdschema!H39</f>
        <v>0</v>
      </c>
      <c r="I39" s="9">
        <f>Maaltijdschema!I39</f>
        <v>0</v>
      </c>
      <c r="O39" s="24"/>
      <c r="S39" s="24"/>
      <c r="W39" s="24"/>
      <c r="AA39" s="24"/>
      <c r="AE39" s="24"/>
      <c r="AI39" s="24"/>
    </row>
    <row r="40" spans="1:35" x14ac:dyDescent="0.3">
      <c r="A40" s="6" t="str">
        <f>Maaltijdschema!A40</f>
        <v>Maandag</v>
      </c>
      <c r="B40" s="21">
        <f>Maaltijdschema!B40</f>
        <v>43283</v>
      </c>
      <c r="D40" s="9">
        <f>Maaltijdschema!D40</f>
        <v>0</v>
      </c>
      <c r="E40" s="9">
        <f>Maaltijdschema!E40</f>
        <v>0</v>
      </c>
      <c r="F40" s="9">
        <f>Maaltijdschema!F40</f>
        <v>0</v>
      </c>
      <c r="G40" s="9">
        <f>Maaltijdschema!G40</f>
        <v>0</v>
      </c>
      <c r="H40" s="9">
        <f>Maaltijdschema!H40</f>
        <v>0</v>
      </c>
      <c r="I40" s="9">
        <f>Maaltijdschema!I40</f>
        <v>0</v>
      </c>
      <c r="O40" s="24"/>
      <c r="S40" s="24"/>
      <c r="W40" s="24"/>
      <c r="AA40" s="24"/>
      <c r="AE40" s="24"/>
      <c r="AI40" s="24"/>
    </row>
    <row r="41" spans="1:35" x14ac:dyDescent="0.3">
      <c r="A41" s="6" t="str">
        <f>Maaltijdschema!A41</f>
        <v>Dinsdag</v>
      </c>
      <c r="B41" s="21">
        <f>Maaltijdschema!B41</f>
        <v>43284</v>
      </c>
      <c r="D41" s="9">
        <f>Maaltijdschema!D41</f>
        <v>0</v>
      </c>
      <c r="E41" s="9">
        <f>Maaltijdschema!E41</f>
        <v>0</v>
      </c>
      <c r="F41" s="9">
        <f>Maaltijdschema!F41</f>
        <v>0</v>
      </c>
      <c r="G41" s="9">
        <f>Maaltijdschema!G41</f>
        <v>0</v>
      </c>
      <c r="H41" s="9">
        <f>Maaltijdschema!H41</f>
        <v>0</v>
      </c>
      <c r="I41" s="9">
        <f>Maaltijdschema!I41</f>
        <v>0</v>
      </c>
      <c r="O41" s="24"/>
      <c r="S41" s="24"/>
      <c r="W41" s="24"/>
      <c r="AA41" s="24"/>
      <c r="AE41" s="24"/>
      <c r="AI41" s="24"/>
    </row>
    <row r="42" spans="1:35" x14ac:dyDescent="0.3">
      <c r="A42" s="6" t="str">
        <f>Maaltijdschema!A42</f>
        <v>Woensdag</v>
      </c>
      <c r="B42" s="21">
        <f>Maaltijdschema!B42</f>
        <v>43285</v>
      </c>
      <c r="D42" s="9">
        <f>Maaltijdschema!D42</f>
        <v>0</v>
      </c>
      <c r="E42" s="9">
        <f>Maaltijdschema!E42</f>
        <v>0</v>
      </c>
      <c r="F42" s="9">
        <f>Maaltijdschema!F42</f>
        <v>0</v>
      </c>
      <c r="G42" s="9">
        <f>Maaltijdschema!G42</f>
        <v>0</v>
      </c>
      <c r="H42" s="9">
        <f>Maaltijdschema!H42</f>
        <v>0</v>
      </c>
      <c r="I42" s="9">
        <f>Maaltijdschema!I42</f>
        <v>0</v>
      </c>
      <c r="O42" s="24"/>
      <c r="S42" s="24"/>
      <c r="W42" s="24"/>
      <c r="AA42" s="24"/>
      <c r="AE42" s="24"/>
      <c r="AI42" s="24"/>
    </row>
    <row r="43" spans="1:35" x14ac:dyDescent="0.3">
      <c r="A43" s="6" t="str">
        <f>Maaltijdschema!A43</f>
        <v>Donderdag</v>
      </c>
      <c r="B43" s="21">
        <f>Maaltijdschema!B43</f>
        <v>43286</v>
      </c>
      <c r="D43" s="9">
        <f>Maaltijdschema!D43</f>
        <v>0</v>
      </c>
      <c r="E43" s="9">
        <f>Maaltijdschema!E43</f>
        <v>0</v>
      </c>
      <c r="F43" s="9">
        <f>Maaltijdschema!F43</f>
        <v>0</v>
      </c>
      <c r="G43" s="9">
        <f>Maaltijdschema!G43</f>
        <v>0</v>
      </c>
      <c r="H43" s="9">
        <f>Maaltijdschema!H43</f>
        <v>0</v>
      </c>
      <c r="I43" s="9">
        <f>Maaltijdschema!I43</f>
        <v>0</v>
      </c>
      <c r="O43" s="24"/>
      <c r="S43" s="24"/>
      <c r="W43" s="24"/>
      <c r="AA43" s="24"/>
      <c r="AE43" s="24"/>
      <c r="AI43" s="24"/>
    </row>
    <row r="44" spans="1:35" x14ac:dyDescent="0.3">
      <c r="A44" s="6" t="str">
        <f>Maaltijdschema!A44</f>
        <v>Vrijdag</v>
      </c>
      <c r="B44" s="21">
        <f>Maaltijdschema!B44</f>
        <v>43287</v>
      </c>
      <c r="D44" s="9">
        <f>Maaltijdschema!D44</f>
        <v>0</v>
      </c>
      <c r="E44" s="9">
        <f>Maaltijdschema!E44</f>
        <v>0</v>
      </c>
      <c r="F44" s="9">
        <f>Maaltijdschema!F44</f>
        <v>0</v>
      </c>
      <c r="G44" s="9">
        <f>Maaltijdschema!G44</f>
        <v>0</v>
      </c>
      <c r="H44" s="9">
        <f>Maaltijdschema!H44</f>
        <v>0</v>
      </c>
      <c r="I44" s="9">
        <f>Maaltijdschema!I44</f>
        <v>0</v>
      </c>
      <c r="O44" s="24"/>
      <c r="S44" s="24"/>
      <c r="W44" s="24"/>
      <c r="AA44" s="24"/>
      <c r="AE44" s="24"/>
      <c r="AI44" s="24"/>
    </row>
    <row r="45" spans="1:35" x14ac:dyDescent="0.3">
      <c r="A45" s="6" t="str">
        <f>Maaltijdschema!A45</f>
        <v>Zaterdag</v>
      </c>
      <c r="B45" s="21">
        <f>Maaltijdschema!B45</f>
        <v>43288</v>
      </c>
      <c r="D45" s="9">
        <f>Maaltijdschema!D45</f>
        <v>0</v>
      </c>
      <c r="E45" s="9">
        <f>Maaltijdschema!E45</f>
        <v>0</v>
      </c>
      <c r="F45" s="9">
        <f>Maaltijdschema!F45</f>
        <v>0</v>
      </c>
      <c r="G45" s="9">
        <f>Maaltijdschema!G45</f>
        <v>0</v>
      </c>
      <c r="H45" s="9">
        <f>Maaltijdschema!H45</f>
        <v>0</v>
      </c>
      <c r="I45" s="9">
        <f>Maaltijdschema!I45</f>
        <v>0</v>
      </c>
      <c r="O45" s="24"/>
      <c r="S45" s="24"/>
      <c r="W45" s="24"/>
      <c r="AA45" s="24"/>
      <c r="AE45" s="24"/>
      <c r="AI45" s="24"/>
    </row>
    <row r="46" spans="1:35" x14ac:dyDescent="0.3">
      <c r="A46" s="6" t="str">
        <f>Maaltijdschema!A46</f>
        <v>Zondag</v>
      </c>
      <c r="B46" s="21">
        <f>Maaltijdschema!B46</f>
        <v>43289</v>
      </c>
      <c r="D46" s="9">
        <f>Maaltijdschema!D46</f>
        <v>0</v>
      </c>
      <c r="E46" s="9">
        <f>Maaltijdschema!E46</f>
        <v>0</v>
      </c>
      <c r="F46" s="9">
        <f>Maaltijdschema!F46</f>
        <v>0</v>
      </c>
      <c r="G46" s="9">
        <f>Maaltijdschema!G46</f>
        <v>0</v>
      </c>
      <c r="H46" s="9">
        <f>Maaltijdschema!H46</f>
        <v>0</v>
      </c>
      <c r="I46" s="9">
        <f>Maaltijdschema!I46</f>
        <v>0</v>
      </c>
      <c r="O46" s="24"/>
      <c r="S46" s="24"/>
      <c r="W46" s="24"/>
      <c r="AA46" s="24"/>
      <c r="AE46" s="24"/>
      <c r="AI46" s="24"/>
    </row>
    <row r="47" spans="1:35" x14ac:dyDescent="0.3">
      <c r="A47" s="6" t="str">
        <f>Maaltijdschema!A47</f>
        <v>Maandag</v>
      </c>
      <c r="B47" s="21">
        <f>Maaltijdschema!B47</f>
        <v>43290</v>
      </c>
      <c r="D47" s="9">
        <f>Maaltijdschema!D47</f>
        <v>0</v>
      </c>
      <c r="E47" s="9">
        <f>Maaltijdschema!E47</f>
        <v>0</v>
      </c>
      <c r="F47" s="9">
        <f>Maaltijdschema!F47</f>
        <v>0</v>
      </c>
      <c r="G47" s="9">
        <f>Maaltijdschema!G47</f>
        <v>0</v>
      </c>
      <c r="H47" s="9">
        <f>Maaltijdschema!H47</f>
        <v>0</v>
      </c>
      <c r="I47" s="9">
        <f>Maaltijdschema!I47</f>
        <v>0</v>
      </c>
      <c r="O47" s="24"/>
      <c r="S47" s="24"/>
      <c r="W47" s="24"/>
      <c r="AA47" s="24"/>
      <c r="AE47" s="24"/>
      <c r="AI47" s="24"/>
    </row>
    <row r="48" spans="1:35" x14ac:dyDescent="0.3">
      <c r="A48" s="6" t="str">
        <f>Maaltijdschema!A48</f>
        <v>Dinsdag</v>
      </c>
      <c r="B48" s="21">
        <f>Maaltijdschema!B48</f>
        <v>43291</v>
      </c>
      <c r="D48" s="9">
        <f>Maaltijdschema!D48</f>
        <v>0</v>
      </c>
      <c r="E48" s="9">
        <f>Maaltijdschema!E48</f>
        <v>0</v>
      </c>
      <c r="F48" s="9">
        <f>Maaltijdschema!F48</f>
        <v>0</v>
      </c>
      <c r="G48" s="9">
        <f>Maaltijdschema!G48</f>
        <v>0</v>
      </c>
      <c r="H48" s="9">
        <f>Maaltijdschema!H48</f>
        <v>0</v>
      </c>
      <c r="I48" s="9">
        <f>Maaltijdschema!I48</f>
        <v>0</v>
      </c>
      <c r="O48" s="24"/>
      <c r="S48" s="24"/>
      <c r="W48" s="24"/>
      <c r="AA48" s="24"/>
      <c r="AE48" s="24"/>
      <c r="AI48" s="24"/>
    </row>
    <row r="49" spans="1:35" x14ac:dyDescent="0.3">
      <c r="A49" s="6" t="str">
        <f>Maaltijdschema!A49</f>
        <v>Woensdag</v>
      </c>
      <c r="B49" s="21">
        <f>Maaltijdschema!B49</f>
        <v>43292</v>
      </c>
      <c r="D49" s="9">
        <f>Maaltijdschema!D49</f>
        <v>0</v>
      </c>
      <c r="E49" s="9">
        <f>Maaltijdschema!E49</f>
        <v>0</v>
      </c>
      <c r="F49" s="9">
        <f>Maaltijdschema!F49</f>
        <v>0</v>
      </c>
      <c r="G49" s="9">
        <f>Maaltijdschema!G49</f>
        <v>0</v>
      </c>
      <c r="H49" s="9">
        <f>Maaltijdschema!H49</f>
        <v>0</v>
      </c>
      <c r="I49" s="9">
        <f>Maaltijdschema!I49</f>
        <v>0</v>
      </c>
      <c r="O49" s="24"/>
      <c r="S49" s="24"/>
      <c r="W49" s="24"/>
      <c r="AA49" s="24"/>
      <c r="AE49" s="24"/>
      <c r="AI49" s="24"/>
    </row>
    <row r="50" spans="1:35" x14ac:dyDescent="0.3">
      <c r="A50" s="6" t="str">
        <f>Maaltijdschema!A50</f>
        <v>Donderdag</v>
      </c>
      <c r="B50" s="21">
        <f>Maaltijdschema!B50</f>
        <v>43293</v>
      </c>
      <c r="D50" s="9">
        <f>Maaltijdschema!D50</f>
        <v>0</v>
      </c>
      <c r="E50" s="9">
        <f>Maaltijdschema!E50</f>
        <v>0</v>
      </c>
      <c r="F50" s="9">
        <f>Maaltijdschema!F50</f>
        <v>0</v>
      </c>
      <c r="G50" s="9">
        <f>Maaltijdschema!G50</f>
        <v>0</v>
      </c>
      <c r="H50" s="9">
        <f>Maaltijdschema!H50</f>
        <v>0</v>
      </c>
      <c r="I50" s="9">
        <f>Maaltijdschema!I50</f>
        <v>0</v>
      </c>
      <c r="O50" s="24"/>
      <c r="S50" s="24"/>
      <c r="W50" s="24"/>
      <c r="AA50" s="24"/>
      <c r="AE50" s="24"/>
      <c r="AI50" s="24"/>
    </row>
    <row r="51" spans="1:35" x14ac:dyDescent="0.3">
      <c r="A51" s="6" t="str">
        <f>Maaltijdschema!A51</f>
        <v>Vrijdag</v>
      </c>
      <c r="B51" s="21">
        <f>Maaltijdschema!B51</f>
        <v>43294</v>
      </c>
      <c r="D51" s="9">
        <f>Maaltijdschema!D51</f>
        <v>0</v>
      </c>
      <c r="E51" s="9">
        <f>Maaltijdschema!E51</f>
        <v>0</v>
      </c>
      <c r="F51" s="9">
        <f>Maaltijdschema!F51</f>
        <v>0</v>
      </c>
      <c r="G51" s="9">
        <f>Maaltijdschema!G51</f>
        <v>0</v>
      </c>
      <c r="H51" s="9">
        <f>Maaltijdschema!H51</f>
        <v>0</v>
      </c>
      <c r="I51" s="9">
        <f>Maaltijdschema!I51</f>
        <v>0</v>
      </c>
      <c r="O51" s="24"/>
      <c r="S51" s="24"/>
      <c r="W51" s="24"/>
      <c r="AA51" s="24"/>
      <c r="AE51" s="24"/>
      <c r="AI51" s="24"/>
    </row>
    <row r="52" spans="1:35" x14ac:dyDescent="0.3">
      <c r="A52" s="6" t="str">
        <f>Maaltijdschema!A52</f>
        <v>Zaterdag</v>
      </c>
      <c r="B52" s="21">
        <f>Maaltijdschema!B52</f>
        <v>43295</v>
      </c>
      <c r="D52" s="9">
        <f>Maaltijdschema!D52</f>
        <v>0</v>
      </c>
      <c r="E52" s="9">
        <f>Maaltijdschema!E52</f>
        <v>0</v>
      </c>
      <c r="F52" s="9">
        <f>Maaltijdschema!F52</f>
        <v>0</v>
      </c>
      <c r="G52" s="9">
        <f>Maaltijdschema!G52</f>
        <v>0</v>
      </c>
      <c r="H52" s="9">
        <f>Maaltijdschema!H52</f>
        <v>0</v>
      </c>
      <c r="I52" s="9">
        <f>Maaltijdschema!I52</f>
        <v>0</v>
      </c>
      <c r="O52" s="24"/>
      <c r="S52" s="24"/>
      <c r="W52" s="24"/>
      <c r="AA52" s="24"/>
      <c r="AE52" s="24"/>
      <c r="AI52" s="24"/>
    </row>
    <row r="53" spans="1:35" x14ac:dyDescent="0.3">
      <c r="A53" s="6" t="str">
        <f>Maaltijdschema!A53</f>
        <v>Zondag</v>
      </c>
      <c r="B53" s="21">
        <f>Maaltijdschema!B53</f>
        <v>43296</v>
      </c>
      <c r="D53" s="9">
        <f>Maaltijdschema!D53</f>
        <v>0</v>
      </c>
      <c r="E53" s="9">
        <f>Maaltijdschema!E53</f>
        <v>0</v>
      </c>
      <c r="F53" s="9">
        <f>Maaltijdschema!F53</f>
        <v>0</v>
      </c>
      <c r="G53" s="9">
        <f>Maaltijdschema!G53</f>
        <v>0</v>
      </c>
      <c r="H53" s="9">
        <f>Maaltijdschema!H53</f>
        <v>0</v>
      </c>
      <c r="I53" s="9">
        <f>Maaltijdschema!I53</f>
        <v>0</v>
      </c>
      <c r="O53" s="24"/>
      <c r="S53" s="24"/>
      <c r="W53" s="24"/>
      <c r="AA53" s="24"/>
      <c r="AE53" s="24"/>
      <c r="AI53" s="24"/>
    </row>
    <row r="54" spans="1:35" x14ac:dyDescent="0.3">
      <c r="A54" s="6" t="str">
        <f>Maaltijdschema!A54</f>
        <v>Maandag</v>
      </c>
      <c r="B54" s="21">
        <f>Maaltijdschema!B54</f>
        <v>43297</v>
      </c>
      <c r="D54" s="9">
        <f>Maaltijdschema!D54</f>
        <v>0</v>
      </c>
      <c r="E54" s="9">
        <f>Maaltijdschema!E54</f>
        <v>0</v>
      </c>
      <c r="F54" s="9">
        <f>Maaltijdschema!F54</f>
        <v>0</v>
      </c>
      <c r="G54" s="9">
        <f>Maaltijdschema!G54</f>
        <v>0</v>
      </c>
      <c r="H54" s="9">
        <f>Maaltijdschema!H54</f>
        <v>0</v>
      </c>
      <c r="I54" s="9">
        <f>Maaltijdschema!I54</f>
        <v>0</v>
      </c>
      <c r="O54" s="24"/>
      <c r="S54" s="24"/>
      <c r="W54" s="24"/>
      <c r="AA54" s="24"/>
      <c r="AE54" s="24"/>
      <c r="AI54" s="24"/>
    </row>
    <row r="55" spans="1:35" x14ac:dyDescent="0.3">
      <c r="A55" s="6" t="str">
        <f>Maaltijdschema!A55</f>
        <v>Dinsdag</v>
      </c>
      <c r="B55" s="21">
        <f>Maaltijdschema!B55</f>
        <v>43298</v>
      </c>
      <c r="D55" s="9">
        <f>Maaltijdschema!D55</f>
        <v>0</v>
      </c>
      <c r="E55" s="9">
        <f>Maaltijdschema!E55</f>
        <v>0</v>
      </c>
      <c r="F55" s="9">
        <f>Maaltijdschema!F55</f>
        <v>0</v>
      </c>
      <c r="G55" s="9">
        <f>Maaltijdschema!G55</f>
        <v>0</v>
      </c>
      <c r="H55" s="9">
        <f>Maaltijdschema!H55</f>
        <v>0</v>
      </c>
      <c r="I55" s="9">
        <f>Maaltijdschema!I55</f>
        <v>0</v>
      </c>
      <c r="O55" s="24"/>
      <c r="S55" s="24"/>
      <c r="W55" s="24"/>
      <c r="AA55" s="24"/>
      <c r="AE55" s="24"/>
      <c r="AI55" s="24"/>
    </row>
    <row r="56" spans="1:35" x14ac:dyDescent="0.3">
      <c r="A56" s="6" t="str">
        <f>Maaltijdschema!A56</f>
        <v>Woensdag</v>
      </c>
      <c r="B56" s="21">
        <f>Maaltijdschema!B56</f>
        <v>43299</v>
      </c>
      <c r="D56" s="9">
        <f>Maaltijdschema!D56</f>
        <v>0</v>
      </c>
      <c r="E56" s="9">
        <f>Maaltijdschema!E56</f>
        <v>0</v>
      </c>
      <c r="F56" s="9">
        <f>Maaltijdschema!F56</f>
        <v>0</v>
      </c>
      <c r="G56" s="9">
        <f>Maaltijdschema!G56</f>
        <v>0</v>
      </c>
      <c r="H56" s="9">
        <f>Maaltijdschema!H56</f>
        <v>0</v>
      </c>
      <c r="I56" s="9">
        <f>Maaltijdschema!I56</f>
        <v>0</v>
      </c>
      <c r="O56" s="24"/>
      <c r="S56" s="24"/>
      <c r="W56" s="24"/>
      <c r="AA56" s="24"/>
      <c r="AE56" s="24"/>
      <c r="AI56" s="24"/>
    </row>
    <row r="57" spans="1:35" x14ac:dyDescent="0.3">
      <c r="A57" s="6" t="str">
        <f>Maaltijdschema!A57</f>
        <v>Donderdag</v>
      </c>
      <c r="B57" s="21">
        <f>Maaltijdschema!B57</f>
        <v>43300</v>
      </c>
      <c r="D57" s="9">
        <f>Maaltijdschema!D57</f>
        <v>0</v>
      </c>
      <c r="E57" s="9">
        <f>Maaltijdschema!E57</f>
        <v>0</v>
      </c>
      <c r="F57" s="9">
        <f>Maaltijdschema!F57</f>
        <v>0</v>
      </c>
      <c r="G57" s="9">
        <f>Maaltijdschema!G57</f>
        <v>0</v>
      </c>
      <c r="H57" s="9">
        <f>Maaltijdschema!H57</f>
        <v>0</v>
      </c>
      <c r="I57" s="9">
        <f>Maaltijdschema!I57</f>
        <v>0</v>
      </c>
      <c r="O57" s="24"/>
      <c r="S57" s="24"/>
      <c r="W57" s="24"/>
      <c r="AA57" s="24"/>
      <c r="AE57" s="24"/>
      <c r="AI57" s="24"/>
    </row>
    <row r="58" spans="1:35" x14ac:dyDescent="0.3">
      <c r="A58" s="6" t="str">
        <f>Maaltijdschema!A58</f>
        <v>Vrijdag</v>
      </c>
      <c r="B58" s="21">
        <f>Maaltijdschema!B58</f>
        <v>43301</v>
      </c>
      <c r="D58" s="9">
        <f>Maaltijdschema!D58</f>
        <v>0</v>
      </c>
      <c r="E58" s="9">
        <f>Maaltijdschema!E58</f>
        <v>0</v>
      </c>
      <c r="F58" s="9">
        <f>Maaltijdschema!F58</f>
        <v>0</v>
      </c>
      <c r="G58" s="9">
        <f>Maaltijdschema!G58</f>
        <v>0</v>
      </c>
      <c r="H58" s="9">
        <f>Maaltijdschema!H58</f>
        <v>0</v>
      </c>
      <c r="I58" s="9">
        <f>Maaltijdschema!I58</f>
        <v>0</v>
      </c>
      <c r="O58" s="24"/>
      <c r="S58" s="24"/>
      <c r="W58" s="24"/>
      <c r="AA58" s="24"/>
      <c r="AE58" s="24"/>
      <c r="AI58" s="24"/>
    </row>
    <row r="59" spans="1:35" x14ac:dyDescent="0.3">
      <c r="A59" s="6" t="str">
        <f>Maaltijdschema!A59</f>
        <v>Zaterdag</v>
      </c>
      <c r="B59" s="21">
        <f>Maaltijdschema!B59</f>
        <v>43302</v>
      </c>
      <c r="D59" s="9">
        <f>Maaltijdschema!D59</f>
        <v>0</v>
      </c>
      <c r="E59" s="9">
        <f>Maaltijdschema!E59</f>
        <v>0</v>
      </c>
      <c r="F59" s="9">
        <f>Maaltijdschema!F59</f>
        <v>0</v>
      </c>
      <c r="G59" s="9">
        <f>Maaltijdschema!G59</f>
        <v>0</v>
      </c>
      <c r="H59" s="9">
        <f>Maaltijdschema!H59</f>
        <v>0</v>
      </c>
      <c r="I59" s="9">
        <f>Maaltijdschema!I59</f>
        <v>0</v>
      </c>
      <c r="O59" s="24"/>
      <c r="S59" s="24"/>
      <c r="W59" s="24"/>
      <c r="AA59" s="24"/>
      <c r="AE59" s="24"/>
      <c r="AI59" s="24"/>
    </row>
    <row r="60" spans="1:35" x14ac:dyDescent="0.3">
      <c r="A60" s="6" t="str">
        <f>Maaltijdschema!A60</f>
        <v>Zondag</v>
      </c>
      <c r="B60" s="21">
        <f>Maaltijdschema!B60</f>
        <v>43303</v>
      </c>
      <c r="D60" s="9">
        <f>Maaltijdschema!D60</f>
        <v>0</v>
      </c>
      <c r="E60" s="9">
        <f>Maaltijdschema!E60</f>
        <v>0</v>
      </c>
      <c r="F60" s="9">
        <f>Maaltijdschema!F60</f>
        <v>0</v>
      </c>
      <c r="G60" s="9">
        <f>Maaltijdschema!G60</f>
        <v>0</v>
      </c>
      <c r="H60" s="9">
        <f>Maaltijdschema!H60</f>
        <v>0</v>
      </c>
      <c r="I60" s="9">
        <f>Maaltijdschema!I60</f>
        <v>0</v>
      </c>
      <c r="O60" s="24"/>
      <c r="S60" s="24"/>
      <c r="W60" s="24"/>
      <c r="AA60" s="24"/>
      <c r="AE60" s="24"/>
      <c r="AI60" s="24"/>
    </row>
    <row r="61" spans="1:35" x14ac:dyDescent="0.3">
      <c r="A61" s="6" t="str">
        <f>Maaltijdschema!A61</f>
        <v>Maandag</v>
      </c>
      <c r="B61" s="21">
        <f>Maaltijdschema!B61</f>
        <v>43304</v>
      </c>
      <c r="D61" s="9">
        <f>Maaltijdschema!D61</f>
        <v>0</v>
      </c>
      <c r="E61" s="9">
        <f>Maaltijdschema!E61</f>
        <v>0</v>
      </c>
      <c r="F61" s="9">
        <f>Maaltijdschema!F61</f>
        <v>0</v>
      </c>
      <c r="G61" s="9">
        <f>Maaltijdschema!G61</f>
        <v>0</v>
      </c>
      <c r="H61" s="9">
        <f>Maaltijdschema!H61</f>
        <v>0</v>
      </c>
      <c r="I61" s="9">
        <f>Maaltijdschema!I61</f>
        <v>0</v>
      </c>
      <c r="O61" s="24"/>
      <c r="S61" s="24"/>
      <c r="W61" s="24"/>
      <c r="AA61" s="24"/>
      <c r="AE61" s="24"/>
      <c r="AI61" s="24"/>
    </row>
    <row r="62" spans="1:35" x14ac:dyDescent="0.3">
      <c r="A62" s="6" t="str">
        <f>Maaltijdschema!A62</f>
        <v>Dinsdag</v>
      </c>
      <c r="B62" s="21">
        <f>Maaltijdschema!B62</f>
        <v>43305</v>
      </c>
      <c r="D62" s="9">
        <f>Maaltijdschema!D62</f>
        <v>0</v>
      </c>
      <c r="E62" s="9">
        <f>Maaltijdschema!E62</f>
        <v>0</v>
      </c>
      <c r="F62" s="9">
        <f>Maaltijdschema!F62</f>
        <v>0</v>
      </c>
      <c r="G62" s="9">
        <f>Maaltijdschema!G62</f>
        <v>0</v>
      </c>
      <c r="H62" s="9">
        <f>Maaltijdschema!H62</f>
        <v>0</v>
      </c>
      <c r="I62" s="9">
        <f>Maaltijdschema!I62</f>
        <v>0</v>
      </c>
      <c r="O62" s="24"/>
      <c r="S62" s="24"/>
      <c r="W62" s="24"/>
      <c r="AA62" s="24"/>
      <c r="AE62" s="24"/>
      <c r="AI62" s="24"/>
    </row>
    <row r="63" spans="1:35" x14ac:dyDescent="0.3">
      <c r="A63" s="6" t="str">
        <f>Maaltijdschema!A63</f>
        <v>Woensdag</v>
      </c>
      <c r="B63" s="21">
        <f>Maaltijdschema!B63</f>
        <v>43306</v>
      </c>
      <c r="D63" s="9">
        <f>Maaltijdschema!D63</f>
        <v>0</v>
      </c>
      <c r="E63" s="9">
        <f>Maaltijdschema!E63</f>
        <v>0</v>
      </c>
      <c r="F63" s="9">
        <f>Maaltijdschema!F63</f>
        <v>0</v>
      </c>
      <c r="G63" s="9">
        <f>Maaltijdschema!G63</f>
        <v>0</v>
      </c>
      <c r="H63" s="9">
        <f>Maaltijdschema!H63</f>
        <v>0</v>
      </c>
      <c r="I63" s="9">
        <f>Maaltijdschema!I63</f>
        <v>0</v>
      </c>
      <c r="O63" s="24"/>
      <c r="S63" s="24"/>
      <c r="W63" s="24"/>
      <c r="AA63" s="24"/>
      <c r="AE63" s="24"/>
      <c r="AI63" s="24"/>
    </row>
    <row r="64" spans="1:35" x14ac:dyDescent="0.3">
      <c r="A64" s="6" t="str">
        <f>Maaltijdschema!A64</f>
        <v>Donderdag</v>
      </c>
      <c r="B64" s="21">
        <f>Maaltijdschema!B64</f>
        <v>43307</v>
      </c>
      <c r="D64" s="9">
        <f>Maaltijdschema!D64</f>
        <v>0</v>
      </c>
      <c r="E64" s="9">
        <f>Maaltijdschema!E64</f>
        <v>0</v>
      </c>
      <c r="F64" s="9">
        <f>Maaltijdschema!F64</f>
        <v>0</v>
      </c>
      <c r="G64" s="9">
        <f>Maaltijdschema!G64</f>
        <v>0</v>
      </c>
      <c r="H64" s="9">
        <f>Maaltijdschema!H64</f>
        <v>0</v>
      </c>
      <c r="I64" s="9">
        <f>Maaltijdschema!I64</f>
        <v>0</v>
      </c>
      <c r="O64" s="24"/>
      <c r="S64" s="24"/>
      <c r="W64" s="24"/>
      <c r="AA64" s="24"/>
      <c r="AE64" s="24"/>
      <c r="AI64" s="24"/>
    </row>
    <row r="65" spans="1:35" x14ac:dyDescent="0.3">
      <c r="A65" s="6" t="str">
        <f>Maaltijdschema!A65</f>
        <v>Vrijdag</v>
      </c>
      <c r="B65" s="21">
        <f>Maaltijdschema!B65</f>
        <v>43308</v>
      </c>
      <c r="D65" s="9">
        <f>Maaltijdschema!D65</f>
        <v>0</v>
      </c>
      <c r="E65" s="9">
        <f>Maaltijdschema!E65</f>
        <v>0</v>
      </c>
      <c r="F65" s="9">
        <f>Maaltijdschema!F65</f>
        <v>0</v>
      </c>
      <c r="G65" s="9">
        <f>Maaltijdschema!G65</f>
        <v>0</v>
      </c>
      <c r="H65" s="9">
        <f>Maaltijdschema!H65</f>
        <v>0</v>
      </c>
      <c r="I65" s="9">
        <f>Maaltijdschema!I65</f>
        <v>0</v>
      </c>
      <c r="O65" s="24"/>
      <c r="S65" s="24"/>
      <c r="W65" s="24"/>
      <c r="AA65" s="24"/>
      <c r="AE65" s="24"/>
      <c r="AI65" s="24"/>
    </row>
    <row r="66" spans="1:35" x14ac:dyDescent="0.3">
      <c r="A66" s="6" t="str">
        <f>Maaltijdschema!A66</f>
        <v>Zaterdag</v>
      </c>
      <c r="B66" s="21">
        <f>Maaltijdschema!B66</f>
        <v>43309</v>
      </c>
      <c r="D66" s="9">
        <f>Maaltijdschema!D66</f>
        <v>0</v>
      </c>
      <c r="E66" s="9">
        <f>Maaltijdschema!E66</f>
        <v>0</v>
      </c>
      <c r="F66" s="9">
        <f>Maaltijdschema!F66</f>
        <v>0</v>
      </c>
      <c r="G66" s="9">
        <f>Maaltijdschema!G66</f>
        <v>0</v>
      </c>
      <c r="H66" s="9">
        <f>Maaltijdschema!H66</f>
        <v>0</v>
      </c>
      <c r="I66" s="9">
        <f>Maaltijdschema!I66</f>
        <v>0</v>
      </c>
      <c r="O66" s="24"/>
      <c r="S66" s="24"/>
      <c r="W66" s="24"/>
      <c r="AA66" s="24"/>
      <c r="AE66" s="24"/>
      <c r="AI66" s="24"/>
    </row>
    <row r="67" spans="1:35" x14ac:dyDescent="0.3">
      <c r="A67" s="6" t="str">
        <f>Maaltijdschema!A67</f>
        <v>Zondag</v>
      </c>
      <c r="B67" s="21">
        <f>Maaltijdschema!B67</f>
        <v>43310</v>
      </c>
      <c r="D67" s="9">
        <f>Maaltijdschema!D67</f>
        <v>0</v>
      </c>
      <c r="E67" s="9">
        <f>Maaltijdschema!E67</f>
        <v>0</v>
      </c>
      <c r="F67" s="9">
        <f>Maaltijdschema!F67</f>
        <v>0</v>
      </c>
      <c r="G67" s="9">
        <f>Maaltijdschema!G67</f>
        <v>0</v>
      </c>
      <c r="H67" s="9">
        <f>Maaltijdschema!H67</f>
        <v>0</v>
      </c>
      <c r="I67" s="9">
        <f>Maaltijdschema!I67</f>
        <v>0</v>
      </c>
      <c r="O67" s="24"/>
      <c r="S67" s="24"/>
      <c r="W67" s="24"/>
      <c r="AA67" s="24"/>
      <c r="AE67" s="24"/>
      <c r="AI67" s="24"/>
    </row>
    <row r="68" spans="1:35" x14ac:dyDescent="0.3">
      <c r="A68" s="6" t="str">
        <f>Maaltijdschema!A68</f>
        <v>Maandag</v>
      </c>
      <c r="B68" s="21">
        <f>Maaltijdschema!B68</f>
        <v>43311</v>
      </c>
      <c r="D68" s="9">
        <f>Maaltijdschema!D68</f>
        <v>0</v>
      </c>
      <c r="E68" s="9">
        <f>Maaltijdschema!E68</f>
        <v>0</v>
      </c>
      <c r="F68" s="9">
        <f>Maaltijdschema!F68</f>
        <v>0</v>
      </c>
      <c r="G68" s="9">
        <f>Maaltijdschema!G68</f>
        <v>0</v>
      </c>
      <c r="H68" s="9">
        <f>Maaltijdschema!H68</f>
        <v>0</v>
      </c>
      <c r="I68" s="9">
        <f>Maaltijdschema!I68</f>
        <v>0</v>
      </c>
      <c r="O68" s="24"/>
      <c r="S68" s="24"/>
      <c r="W68" s="24"/>
      <c r="AA68" s="24"/>
      <c r="AE68" s="24"/>
      <c r="AI68" s="24"/>
    </row>
    <row r="69" spans="1:35" x14ac:dyDescent="0.3">
      <c r="A69" s="6" t="str">
        <f>Maaltijdschema!A69</f>
        <v>Dinsdag</v>
      </c>
      <c r="B69" s="21">
        <f>Maaltijdschema!B69</f>
        <v>43312</v>
      </c>
      <c r="D69" s="9">
        <f>Maaltijdschema!D69</f>
        <v>0</v>
      </c>
      <c r="E69" s="9">
        <f>Maaltijdschema!E69</f>
        <v>0</v>
      </c>
      <c r="F69" s="9">
        <f>Maaltijdschema!F69</f>
        <v>0</v>
      </c>
      <c r="G69" s="9">
        <f>Maaltijdschema!G69</f>
        <v>0</v>
      </c>
      <c r="H69" s="9">
        <f>Maaltijdschema!H69</f>
        <v>0</v>
      </c>
      <c r="I69" s="9">
        <f>Maaltijdschema!I69</f>
        <v>0</v>
      </c>
      <c r="O69" s="24"/>
      <c r="S69" s="24"/>
      <c r="W69" s="24"/>
      <c r="AA69" s="24"/>
      <c r="AE69" s="24"/>
      <c r="AI69" s="24"/>
    </row>
    <row r="70" spans="1:35" x14ac:dyDescent="0.3">
      <c r="A70" s="6" t="str">
        <f>Maaltijdschema!A70</f>
        <v>Woensdag</v>
      </c>
      <c r="B70" s="21">
        <f>Maaltijdschema!B70</f>
        <v>43313</v>
      </c>
      <c r="D70" s="9">
        <f>Maaltijdschema!D70</f>
        <v>0</v>
      </c>
      <c r="E70" s="9">
        <f>Maaltijdschema!E70</f>
        <v>0</v>
      </c>
      <c r="F70" s="9">
        <f>Maaltijdschema!F70</f>
        <v>0</v>
      </c>
      <c r="G70" s="9">
        <f>Maaltijdschema!G70</f>
        <v>0</v>
      </c>
      <c r="H70" s="9">
        <f>Maaltijdschema!H70</f>
        <v>0</v>
      </c>
      <c r="I70" s="9">
        <f>Maaltijdschema!I70</f>
        <v>0</v>
      </c>
      <c r="O70" s="24"/>
      <c r="S70" s="24"/>
      <c r="W70" s="24"/>
      <c r="AA70" s="24"/>
      <c r="AE70" s="24"/>
      <c r="AI70" s="24"/>
    </row>
    <row r="71" spans="1:35" x14ac:dyDescent="0.3">
      <c r="A71" s="6" t="str">
        <f>Maaltijdschema!A71</f>
        <v>Donderdag</v>
      </c>
      <c r="B71" s="21">
        <f>Maaltijdschema!B71</f>
        <v>43314</v>
      </c>
      <c r="D71" s="9">
        <f>Maaltijdschema!D71</f>
        <v>0</v>
      </c>
      <c r="E71" s="9">
        <f>Maaltijdschema!E71</f>
        <v>0</v>
      </c>
      <c r="F71" s="9">
        <f>Maaltijdschema!F71</f>
        <v>0</v>
      </c>
      <c r="G71" s="9">
        <f>Maaltijdschema!G71</f>
        <v>0</v>
      </c>
      <c r="H71" s="9">
        <f>Maaltijdschema!H71</f>
        <v>0</v>
      </c>
      <c r="I71" s="9">
        <f>Maaltijdschema!I71</f>
        <v>0</v>
      </c>
      <c r="O71" s="24"/>
      <c r="S71" s="24"/>
      <c r="W71" s="24"/>
      <c r="AA71" s="24"/>
      <c r="AE71" s="24"/>
      <c r="AI71" s="24"/>
    </row>
    <row r="72" spans="1:35" x14ac:dyDescent="0.3">
      <c r="A72" s="6" t="str">
        <f>Maaltijdschema!A72</f>
        <v>Vrijdag</v>
      </c>
      <c r="B72" s="21">
        <f>Maaltijdschema!B72</f>
        <v>43315</v>
      </c>
      <c r="D72" s="9">
        <f>Maaltijdschema!D72</f>
        <v>0</v>
      </c>
      <c r="E72" s="9">
        <f>Maaltijdschema!E72</f>
        <v>0</v>
      </c>
      <c r="F72" s="9">
        <f>Maaltijdschema!F72</f>
        <v>0</v>
      </c>
      <c r="G72" s="9">
        <f>Maaltijdschema!G72</f>
        <v>0</v>
      </c>
      <c r="H72" s="9">
        <f>Maaltijdschema!H72</f>
        <v>0</v>
      </c>
      <c r="I72" s="9">
        <f>Maaltijdschema!I72</f>
        <v>0</v>
      </c>
      <c r="O72" s="24"/>
      <c r="S72" s="24"/>
      <c r="W72" s="24"/>
      <c r="AA72" s="24"/>
      <c r="AE72" s="24"/>
      <c r="AI72" s="24"/>
    </row>
    <row r="73" spans="1:35" x14ac:dyDescent="0.3">
      <c r="A73" s="6" t="str">
        <f>Maaltijdschema!A73</f>
        <v>Zaterdag</v>
      </c>
      <c r="B73" s="21">
        <f>Maaltijdschema!B73</f>
        <v>43316</v>
      </c>
      <c r="D73" s="9">
        <f>Maaltijdschema!D73</f>
        <v>0</v>
      </c>
      <c r="E73" s="9">
        <f>Maaltijdschema!E73</f>
        <v>0</v>
      </c>
      <c r="F73" s="9">
        <f>Maaltijdschema!F73</f>
        <v>0</v>
      </c>
      <c r="G73" s="9">
        <f>Maaltijdschema!G73</f>
        <v>0</v>
      </c>
      <c r="H73" s="9">
        <f>Maaltijdschema!H73</f>
        <v>0</v>
      </c>
      <c r="I73" s="9">
        <f>Maaltijdschema!I73</f>
        <v>0</v>
      </c>
      <c r="O73" s="24"/>
      <c r="S73" s="24"/>
      <c r="W73" s="24"/>
      <c r="AA73" s="24"/>
      <c r="AE73" s="24"/>
      <c r="AI73" s="24"/>
    </row>
    <row r="74" spans="1:35" x14ac:dyDescent="0.3">
      <c r="A74" s="6" t="str">
        <f>Maaltijdschema!A74</f>
        <v>Zondag</v>
      </c>
      <c r="B74" s="21">
        <f>Maaltijdschema!B74</f>
        <v>43317</v>
      </c>
      <c r="D74" s="9">
        <f>Maaltijdschema!D74</f>
        <v>0</v>
      </c>
      <c r="E74" s="9">
        <f>Maaltijdschema!E74</f>
        <v>0</v>
      </c>
      <c r="F74" s="9">
        <f>Maaltijdschema!F74</f>
        <v>0</v>
      </c>
      <c r="G74" s="9">
        <f>Maaltijdschema!G74</f>
        <v>0</v>
      </c>
      <c r="H74" s="9">
        <f>Maaltijdschema!H74</f>
        <v>0</v>
      </c>
      <c r="I74" s="9">
        <f>Maaltijdschema!I74</f>
        <v>0</v>
      </c>
      <c r="O74" s="24"/>
      <c r="S74" s="24"/>
      <c r="W74" s="24"/>
      <c r="AA74" s="24"/>
      <c r="AE74" s="24"/>
      <c r="AI74" s="24"/>
    </row>
    <row r="75" spans="1:35" x14ac:dyDescent="0.3">
      <c r="A75" s="6" t="str">
        <f>Maaltijdschema!A75</f>
        <v>Maandag</v>
      </c>
      <c r="B75" s="21">
        <f>Maaltijdschema!B75</f>
        <v>43318</v>
      </c>
      <c r="D75" s="9">
        <f>Maaltijdschema!D75</f>
        <v>0</v>
      </c>
      <c r="E75" s="9">
        <f>Maaltijdschema!E75</f>
        <v>0</v>
      </c>
      <c r="F75" s="9">
        <f>Maaltijdschema!F75</f>
        <v>0</v>
      </c>
      <c r="G75" s="9">
        <f>Maaltijdschema!G75</f>
        <v>0</v>
      </c>
      <c r="H75" s="9">
        <f>Maaltijdschema!H75</f>
        <v>0</v>
      </c>
      <c r="I75" s="9">
        <f>Maaltijdschema!I75</f>
        <v>0</v>
      </c>
      <c r="O75" s="24"/>
      <c r="S75" s="24"/>
      <c r="W75" s="24"/>
      <c r="AA75" s="24"/>
      <c r="AE75" s="24"/>
      <c r="AI75" s="24"/>
    </row>
    <row r="76" spans="1:35" x14ac:dyDescent="0.3">
      <c r="A76" s="6" t="str">
        <f>Maaltijdschema!A76</f>
        <v>Dinsdag</v>
      </c>
      <c r="B76" s="21">
        <f>Maaltijdschema!B76</f>
        <v>43319</v>
      </c>
      <c r="D76" s="9">
        <f>Maaltijdschema!D76</f>
        <v>0</v>
      </c>
      <c r="E76" s="9">
        <f>Maaltijdschema!E76</f>
        <v>0</v>
      </c>
      <c r="F76" s="9">
        <f>Maaltijdschema!F76</f>
        <v>0</v>
      </c>
      <c r="G76" s="9">
        <f>Maaltijdschema!G76</f>
        <v>0</v>
      </c>
      <c r="H76" s="9">
        <f>Maaltijdschema!H76</f>
        <v>0</v>
      </c>
      <c r="I76" s="9">
        <f>Maaltijdschema!I76</f>
        <v>0</v>
      </c>
      <c r="O76" s="24"/>
      <c r="S76" s="24"/>
      <c r="W76" s="24"/>
      <c r="AA76" s="24"/>
      <c r="AE76" s="24"/>
      <c r="AI76" s="24"/>
    </row>
  </sheetData>
  <mergeCells count="6">
    <mergeCell ref="AE4:AH4"/>
    <mergeCell ref="K4:N4"/>
    <mergeCell ref="O4:R4"/>
    <mergeCell ref="S4:V4"/>
    <mergeCell ref="W4:Z4"/>
    <mergeCell ref="AA4:AD4"/>
  </mergeCells>
  <pageMargins left="0.7" right="0.7" top="0.75" bottom="0.75" header="0.3" footer="0.3"/>
  <pageSetup paperSize="9" orientation="portrait" horizontalDpi="12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5"/>
  <sheetViews>
    <sheetView topLeftCell="A2" workbookViewId="0">
      <selection activeCell="B2" sqref="B2"/>
    </sheetView>
  </sheetViews>
  <sheetFormatPr defaultRowHeight="14.4" x14ac:dyDescent="0.3"/>
  <cols>
    <col min="2" max="2" width="9.44140625" bestFit="1" customWidth="1"/>
    <col min="4" max="4" width="4.109375" customWidth="1"/>
  </cols>
  <sheetData>
    <row r="2" spans="2:3" ht="18.75" x14ac:dyDescent="0.3">
      <c r="B2" s="19" t="s">
        <v>30</v>
      </c>
    </row>
    <row r="4" spans="2:3" ht="15.75" thickBot="1" x14ac:dyDescent="0.3"/>
    <row r="5" spans="2:3" ht="15.75" thickBot="1" x14ac:dyDescent="0.3">
      <c r="B5" s="13" t="s">
        <v>31</v>
      </c>
      <c r="C5" s="14" t="s">
        <v>32</v>
      </c>
    </row>
    <row r="6" spans="2:3" ht="15" x14ac:dyDescent="0.25">
      <c r="B6" s="15">
        <v>43249</v>
      </c>
      <c r="C6" s="16">
        <v>113.5</v>
      </c>
    </row>
    <row r="7" spans="2:3" ht="15" x14ac:dyDescent="0.25">
      <c r="B7" s="7">
        <f>B6+1</f>
        <v>43250</v>
      </c>
      <c r="C7" s="17">
        <v>112.8</v>
      </c>
    </row>
    <row r="8" spans="2:3" ht="15" x14ac:dyDescent="0.25">
      <c r="B8" s="7">
        <f>B7+1</f>
        <v>43251</v>
      </c>
      <c r="C8" s="17">
        <v>111.8</v>
      </c>
    </row>
    <row r="9" spans="2:3" ht="15" x14ac:dyDescent="0.25">
      <c r="B9" s="7">
        <v>43252</v>
      </c>
      <c r="C9" s="17">
        <v>110.8</v>
      </c>
    </row>
    <row r="10" spans="2:3" ht="15" x14ac:dyDescent="0.25">
      <c r="B10" s="7">
        <v>43253</v>
      </c>
      <c r="C10" s="17">
        <v>110.2</v>
      </c>
    </row>
    <row r="11" spans="2:3" ht="15" x14ac:dyDescent="0.25">
      <c r="B11" s="7">
        <v>43254</v>
      </c>
      <c r="C11" s="17">
        <v>110</v>
      </c>
    </row>
    <row r="12" spans="2:3" ht="15" x14ac:dyDescent="0.25">
      <c r="B12" s="7">
        <v>43255</v>
      </c>
      <c r="C12" s="17">
        <v>109.2</v>
      </c>
    </row>
    <row r="13" spans="2:3" ht="15" x14ac:dyDescent="0.25">
      <c r="B13" s="7">
        <v>43256</v>
      </c>
      <c r="C13" s="17">
        <v>109.3</v>
      </c>
    </row>
    <row r="14" spans="2:3" ht="15" x14ac:dyDescent="0.25">
      <c r="B14" s="7">
        <v>43257</v>
      </c>
      <c r="C14" s="17">
        <v>108.8</v>
      </c>
    </row>
    <row r="15" spans="2:3" ht="15" x14ac:dyDescent="0.25">
      <c r="B15" s="7"/>
      <c r="C15" s="17"/>
    </row>
    <row r="16" spans="2:3" ht="15" x14ac:dyDescent="0.25">
      <c r="B16" s="7"/>
      <c r="C16" s="17"/>
    </row>
    <row r="17" spans="2:3" ht="15" x14ac:dyDescent="0.25">
      <c r="B17" s="7"/>
      <c r="C17" s="17"/>
    </row>
    <row r="18" spans="2:3" ht="15" x14ac:dyDescent="0.25">
      <c r="B18" s="7"/>
      <c r="C18" s="17"/>
    </row>
    <row r="19" spans="2:3" ht="15" x14ac:dyDescent="0.25">
      <c r="B19" s="7"/>
      <c r="C19" s="17"/>
    </row>
    <row r="20" spans="2:3" ht="15" x14ac:dyDescent="0.25">
      <c r="B20" s="7"/>
      <c r="C20" s="17"/>
    </row>
    <row r="21" spans="2:3" ht="15" x14ac:dyDescent="0.25">
      <c r="B21" s="7"/>
      <c r="C21" s="17"/>
    </row>
    <row r="22" spans="2:3" ht="15" x14ac:dyDescent="0.25">
      <c r="B22" s="7"/>
      <c r="C22" s="17"/>
    </row>
    <row r="23" spans="2:3" ht="15" x14ac:dyDescent="0.25">
      <c r="B23" s="7"/>
      <c r="C23" s="17"/>
    </row>
    <row r="24" spans="2:3" ht="15" x14ac:dyDescent="0.25">
      <c r="B24" s="7"/>
      <c r="C24" s="17"/>
    </row>
    <row r="25" spans="2:3" ht="15" x14ac:dyDescent="0.25">
      <c r="B25" s="7"/>
      <c r="C25" s="17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6"/>
  <sheetViews>
    <sheetView workbookViewId="0"/>
  </sheetViews>
  <sheetFormatPr defaultRowHeight="14.4" x14ac:dyDescent="0.3"/>
  <cols>
    <col min="2" max="2" width="43.5546875" bestFit="1" customWidth="1"/>
    <col min="3" max="3" width="18.88671875" bestFit="1" customWidth="1"/>
    <col min="6" max="6" width="11.6640625" bestFit="1" customWidth="1"/>
  </cols>
  <sheetData>
    <row r="2" spans="2:15" ht="15" x14ac:dyDescent="0.25">
      <c r="K2" s="2" t="s">
        <v>46</v>
      </c>
    </row>
    <row r="3" spans="2:15" ht="15" x14ac:dyDescent="0.25">
      <c r="D3" t="s">
        <v>35</v>
      </c>
      <c r="E3" t="s">
        <v>36</v>
      </c>
      <c r="F3" t="s">
        <v>37</v>
      </c>
      <c r="G3" t="s">
        <v>38</v>
      </c>
    </row>
    <row r="4" spans="2:15" ht="15" x14ac:dyDescent="0.25">
      <c r="K4" s="20" t="s">
        <v>47</v>
      </c>
    </row>
    <row r="5" spans="2:15" ht="15" x14ac:dyDescent="0.25">
      <c r="B5" t="s">
        <v>39</v>
      </c>
      <c r="C5" t="s">
        <v>55</v>
      </c>
      <c r="D5">
        <v>150</v>
      </c>
      <c r="E5" s="22">
        <v>14.5</v>
      </c>
      <c r="F5">
        <v>1.2</v>
      </c>
      <c r="G5">
        <v>2.1</v>
      </c>
    </row>
    <row r="6" spans="2:15" ht="15" x14ac:dyDescent="0.25">
      <c r="B6" t="s">
        <v>40</v>
      </c>
      <c r="D6">
        <v>364</v>
      </c>
      <c r="E6" s="22">
        <v>28.9</v>
      </c>
      <c r="F6">
        <v>1.4</v>
      </c>
      <c r="G6">
        <v>24.3</v>
      </c>
      <c r="K6" s="20" t="s">
        <v>48</v>
      </c>
    </row>
    <row r="7" spans="2:15" ht="15" x14ac:dyDescent="0.25">
      <c r="B7" t="s">
        <v>41</v>
      </c>
      <c r="D7">
        <v>94</v>
      </c>
      <c r="E7" s="22">
        <v>7.2</v>
      </c>
      <c r="F7">
        <v>1.4</v>
      </c>
      <c r="G7">
        <v>6.1</v>
      </c>
    </row>
    <row r="8" spans="2:15" ht="15" x14ac:dyDescent="0.25">
      <c r="B8" t="s">
        <v>42</v>
      </c>
      <c r="D8">
        <v>198</v>
      </c>
      <c r="E8" s="22">
        <v>13.7</v>
      </c>
      <c r="F8">
        <v>3.6</v>
      </c>
      <c r="G8">
        <v>13.2</v>
      </c>
      <c r="K8" s="20" t="s">
        <v>49</v>
      </c>
    </row>
    <row r="9" spans="2:15" ht="15" x14ac:dyDescent="0.25">
      <c r="B9" t="s">
        <v>43</v>
      </c>
      <c r="D9">
        <v>496</v>
      </c>
      <c r="E9" s="22">
        <v>34.6</v>
      </c>
      <c r="F9">
        <v>9.1</v>
      </c>
      <c r="G9">
        <v>35.1</v>
      </c>
    </row>
    <row r="10" spans="2:15" ht="15" x14ac:dyDescent="0.25">
      <c r="B10" t="s">
        <v>44</v>
      </c>
      <c r="D10">
        <v>277</v>
      </c>
      <c r="E10" s="22">
        <v>27.7</v>
      </c>
      <c r="F10">
        <v>2.8</v>
      </c>
      <c r="G10">
        <v>5.4</v>
      </c>
      <c r="K10" s="20" t="s">
        <v>50</v>
      </c>
      <c r="O10" t="s">
        <v>51</v>
      </c>
    </row>
    <row r="11" spans="2:15" ht="15" x14ac:dyDescent="0.25">
      <c r="B11" t="s">
        <v>60</v>
      </c>
      <c r="C11" t="s">
        <v>56</v>
      </c>
      <c r="D11">
        <v>198</v>
      </c>
      <c r="E11" s="22">
        <v>16</v>
      </c>
      <c r="F11">
        <v>0.4</v>
      </c>
      <c r="G11">
        <v>13</v>
      </c>
    </row>
    <row r="12" spans="2:15" ht="15" x14ac:dyDescent="0.25">
      <c r="B12" t="s">
        <v>45</v>
      </c>
      <c r="D12">
        <v>313</v>
      </c>
      <c r="E12" s="22">
        <v>25.1</v>
      </c>
      <c r="F12">
        <v>5.2</v>
      </c>
      <c r="G12">
        <v>15</v>
      </c>
    </row>
    <row r="13" spans="2:15" ht="15" x14ac:dyDescent="0.25">
      <c r="B13" t="s">
        <v>11</v>
      </c>
      <c r="D13">
        <v>395</v>
      </c>
      <c r="E13" s="22">
        <v>29.3</v>
      </c>
      <c r="F13">
        <v>13.2</v>
      </c>
      <c r="G13">
        <v>16.8</v>
      </c>
    </row>
    <row r="14" spans="2:15" ht="15" x14ac:dyDescent="0.25">
      <c r="B14" t="s">
        <v>61</v>
      </c>
      <c r="C14" t="s">
        <v>57</v>
      </c>
      <c r="D14">
        <v>11</v>
      </c>
      <c r="E14" s="22">
        <v>0.1</v>
      </c>
      <c r="F14">
        <v>1.8</v>
      </c>
      <c r="G14">
        <v>0.4</v>
      </c>
    </row>
    <row r="15" spans="2:15" ht="15" x14ac:dyDescent="0.25">
      <c r="B15" t="s">
        <v>62</v>
      </c>
      <c r="C15" t="s">
        <v>58</v>
      </c>
      <c r="D15">
        <v>21</v>
      </c>
      <c r="E15" s="22">
        <v>0</v>
      </c>
      <c r="F15">
        <v>3.6</v>
      </c>
      <c r="G15">
        <v>0.8</v>
      </c>
    </row>
    <row r="16" spans="2:15" ht="15" x14ac:dyDescent="0.25">
      <c r="B16" t="s">
        <v>63</v>
      </c>
      <c r="C16" t="s">
        <v>59</v>
      </c>
      <c r="D16">
        <v>25</v>
      </c>
      <c r="E16" s="22">
        <v>0.3</v>
      </c>
      <c r="F16">
        <v>3.8</v>
      </c>
      <c r="G16">
        <v>1.3</v>
      </c>
    </row>
    <row r="17" spans="2:7" ht="15" x14ac:dyDescent="0.25">
      <c r="B17" t="s">
        <v>26</v>
      </c>
      <c r="C17" t="s">
        <v>64</v>
      </c>
      <c r="D17">
        <v>53</v>
      </c>
      <c r="E17" s="22">
        <v>5.2</v>
      </c>
      <c r="F17">
        <v>0.6</v>
      </c>
      <c r="G17">
        <v>1</v>
      </c>
    </row>
    <row r="18" spans="2:7" ht="15" x14ac:dyDescent="0.25">
      <c r="B18" s="23" t="s">
        <v>65</v>
      </c>
      <c r="C18" t="s">
        <v>66</v>
      </c>
      <c r="D18">
        <v>54</v>
      </c>
      <c r="E18" s="22">
        <v>1.3</v>
      </c>
      <c r="F18">
        <v>2.5</v>
      </c>
      <c r="G18">
        <v>8</v>
      </c>
    </row>
    <row r="19" spans="2:7" ht="15" x14ac:dyDescent="0.25">
      <c r="B19" s="23" t="s">
        <v>18</v>
      </c>
      <c r="D19">
        <v>500</v>
      </c>
      <c r="E19" s="22">
        <v>45.7</v>
      </c>
      <c r="F19">
        <v>6</v>
      </c>
      <c r="G19">
        <v>13.9</v>
      </c>
    </row>
    <row r="20" spans="2:7" ht="15" x14ac:dyDescent="0.25">
      <c r="B20" s="8" t="s">
        <v>23</v>
      </c>
      <c r="D20">
        <v>364</v>
      </c>
      <c r="E20" s="22">
        <v>28.9</v>
      </c>
      <c r="F20">
        <v>1.4</v>
      </c>
      <c r="G20">
        <v>24.3</v>
      </c>
    </row>
    <row r="24" spans="2:7" ht="15" x14ac:dyDescent="0.25">
      <c r="E24" s="22"/>
    </row>
    <row r="25" spans="2:7" ht="15" x14ac:dyDescent="0.25">
      <c r="E25" s="22"/>
    </row>
    <row r="26" spans="2:7" ht="15" x14ac:dyDescent="0.25">
      <c r="E26" s="22"/>
    </row>
    <row r="27" spans="2:7" ht="15" x14ac:dyDescent="0.25">
      <c r="E27" s="22"/>
    </row>
    <row r="28" spans="2:7" x14ac:dyDescent="0.3">
      <c r="E28" s="22"/>
    </row>
    <row r="29" spans="2:7" x14ac:dyDescent="0.3">
      <c r="E29" s="22"/>
    </row>
    <row r="30" spans="2:7" x14ac:dyDescent="0.3">
      <c r="E30" s="22"/>
    </row>
    <row r="31" spans="2:7" x14ac:dyDescent="0.3">
      <c r="E31" s="22"/>
    </row>
    <row r="32" spans="2:7" x14ac:dyDescent="0.3">
      <c r="E32" s="22"/>
    </row>
    <row r="33" spans="5:5" x14ac:dyDescent="0.3">
      <c r="E33" s="22"/>
    </row>
    <row r="34" spans="5:5" x14ac:dyDescent="0.3">
      <c r="E34" s="22"/>
    </row>
    <row r="35" spans="5:5" x14ac:dyDescent="0.3">
      <c r="E35" s="22"/>
    </row>
    <row r="36" spans="5:5" x14ac:dyDescent="0.3">
      <c r="E36" s="22"/>
    </row>
    <row r="37" spans="5:5" x14ac:dyDescent="0.3">
      <c r="E37" s="22"/>
    </row>
    <row r="38" spans="5:5" x14ac:dyDescent="0.3">
      <c r="E38" s="22"/>
    </row>
    <row r="39" spans="5:5" x14ac:dyDescent="0.3">
      <c r="E39" s="22"/>
    </row>
    <row r="40" spans="5:5" x14ac:dyDescent="0.3">
      <c r="E40" s="22"/>
    </row>
    <row r="41" spans="5:5" x14ac:dyDescent="0.3">
      <c r="E41" s="22"/>
    </row>
    <row r="42" spans="5:5" x14ac:dyDescent="0.3">
      <c r="E42" s="22"/>
    </row>
    <row r="43" spans="5:5" x14ac:dyDescent="0.3">
      <c r="E43" s="22"/>
    </row>
    <row r="44" spans="5:5" x14ac:dyDescent="0.3">
      <c r="E44" s="22"/>
    </row>
    <row r="45" spans="5:5" x14ac:dyDescent="0.3">
      <c r="E45" s="22"/>
    </row>
    <row r="46" spans="5:5" x14ac:dyDescent="0.3">
      <c r="E46" s="22"/>
    </row>
  </sheetData>
  <hyperlinks>
    <hyperlink ref="K4" r:id="rId1"/>
    <hyperlink ref="K6" r:id="rId2"/>
    <hyperlink ref="K8" r:id="rId3"/>
    <hyperlink ref="K10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Maaltijdschema</vt:lpstr>
      <vt:lpstr>Teller</vt:lpstr>
      <vt:lpstr>Gewicht</vt:lpstr>
      <vt:lpstr>Voedingswaardes</vt:lpstr>
      <vt:lpstr>Maaltijdschema!Afdruktitels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eddyk</dc:creator>
  <cp:lastModifiedBy>Alpha</cp:lastModifiedBy>
  <cp:lastPrinted>2016-11-11T13:37:25Z</cp:lastPrinted>
  <dcterms:created xsi:type="dcterms:W3CDTF">2016-10-17T07:51:07Z</dcterms:created>
  <dcterms:modified xsi:type="dcterms:W3CDTF">2018-06-06T14:55:21Z</dcterms:modified>
</cp:coreProperties>
</file>