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84" yWindow="24" windowWidth="14340" windowHeight="7968"/>
  </bookViews>
  <sheets>
    <sheet name="Checklist" sheetId="1" r:id="rId1"/>
    <sheet name="Legenda" sheetId="2" r:id="rId2"/>
    <sheet name="Delegaties" sheetId="3" r:id="rId3"/>
  </sheets>
  <definedNames>
    <definedName name="Diensten1">Delegaties!$D$21:$D$25</definedName>
    <definedName name="Diensten2">Delegaties!$D$26:$D$30</definedName>
    <definedName name="Leveringen1">Delegaties!$D$11:$D$15</definedName>
    <definedName name="Leveringen2">Delegaties!$D$16:$D$20</definedName>
    <definedName name="Procedures">Legenda!$A$2:$A$7</definedName>
    <definedName name="Werken1">Delegaties!$D$1:$D$5</definedName>
    <definedName name="Werken2">Delegaties!$D$6:$D$10</definedName>
  </definedNames>
  <calcPr calcId="145621"/>
</workbook>
</file>

<file path=xl/calcChain.xml><?xml version="1.0" encoding="utf-8"?>
<calcChain xmlns="http://schemas.openxmlformats.org/spreadsheetml/2006/main">
  <c r="B15" i="1" l="1"/>
  <c r="A15" i="1"/>
</calcChain>
</file>

<file path=xl/sharedStrings.xml><?xml version="1.0" encoding="utf-8"?>
<sst xmlns="http://schemas.openxmlformats.org/spreadsheetml/2006/main" count="120" uniqueCount="45">
  <si>
    <t>Kies hieronder de gunningsprocedure</t>
  </si>
  <si>
    <t>Niet-openbare procedure</t>
  </si>
  <si>
    <t>doc 1</t>
  </si>
  <si>
    <t>doc 2</t>
  </si>
  <si>
    <t>doc 3</t>
  </si>
  <si>
    <t>doc 4</t>
  </si>
  <si>
    <t>doc 5</t>
  </si>
  <si>
    <t>doc 6</t>
  </si>
  <si>
    <t>doc 7</t>
  </si>
  <si>
    <t>doc 8</t>
  </si>
  <si>
    <t>doc 9</t>
  </si>
  <si>
    <t>doc 10</t>
  </si>
  <si>
    <t>doc 11</t>
  </si>
  <si>
    <t>doc 12</t>
  </si>
  <si>
    <t>doc 13</t>
  </si>
  <si>
    <t>doc 14</t>
  </si>
  <si>
    <t>doc 15</t>
  </si>
  <si>
    <t>Werken</t>
  </si>
  <si>
    <t>Openbare procedure</t>
  </si>
  <si>
    <t>Bedrag van de offerte excl. BTW</t>
  </si>
  <si>
    <t>Europese drempel</t>
  </si>
  <si>
    <t>Delegatie om te tekenen</t>
  </si>
  <si>
    <t>Diensten</t>
  </si>
  <si>
    <t>Leveringen</t>
  </si>
  <si>
    <t>Gaat het om werken, diensten of leveringen?</t>
  </si>
  <si>
    <t>Concurrentiegerichte dialoog</t>
  </si>
  <si>
    <t>Mededingingsprocedure met onderhandeling</t>
  </si>
  <si>
    <t>Onderhandelingsprocedure zonder voorafgaande bekendmaking</t>
  </si>
  <si>
    <t>Vereenvoudigde onderhandelingsprocedure met voorafgaande bekendmaking</t>
  </si>
  <si>
    <t>Keuzelijst</t>
  </si>
  <si>
    <t>Openbare procedure
Niet-openbare procedure
Concurrentiegerichte dialoog</t>
  </si>
  <si>
    <t xml:space="preserve">Mededingingsprocedure met onderhandeling
Onderhandelingsprocedure zonder voorafgaande bekendmaking
Vereenvoudigde onderhandelingsprocedure met voorafgaande bekendmaking
</t>
  </si>
  <si>
    <t xml:space="preserve">mededingingsprocedure met onderhandeling
onderhandelingsprocedure zonder voorafgaande bekendmaking
vereenvoudigde onderhandelingsprocedure met voorafgaande bekendmaking
</t>
  </si>
  <si>
    <t>tot</t>
  </si>
  <si>
    <t>Administrateur-generaal</t>
  </si>
  <si>
    <t>Directeur-generaal</t>
  </si>
  <si>
    <t>Afdelingshoofd</t>
  </si>
  <si>
    <t>Projectmanager</t>
  </si>
  <si>
    <t>Diensthoofd</t>
  </si>
  <si>
    <t>Bedragen1</t>
  </si>
  <si>
    <t>Bedragen2</t>
  </si>
  <si>
    <t>Bedragen3</t>
  </si>
  <si>
    <t>Bedragen4</t>
  </si>
  <si>
    <t>Bedragen5</t>
  </si>
  <si>
    <t>Bedragen6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</si>
</sst>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-1]_-;\-* #,##0.00\ [$€-1]_-;_-* &quot;-&quot;??\ [$€-1]_-"/>
    <numFmt numFmtId="165" formatCode="&quot;€&quot;\ 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CDDFB"/>
        <bgColor indexed="64"/>
      </patternFill>
    </fill>
    <fill>
      <patternFill patternType="solid">
        <fgColor rgb="FFBDFFDE"/>
        <bgColor indexed="64"/>
      </patternFill>
    </fill>
    <fill>
      <patternFill patternType="solid">
        <fgColor rgb="FFC9E8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rgb="FF0070C0"/>
      </left>
      <right style="dotted">
        <color rgb="FF0070C0"/>
      </right>
      <top style="thin">
        <color rgb="FF0070C0"/>
      </top>
      <bottom style="thin">
        <color rgb="FF0070C0"/>
      </bottom>
      <diagonal/>
    </border>
    <border>
      <left style="dotted">
        <color rgb="FF00B050"/>
      </left>
      <right style="dotted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7030A0"/>
      </left>
      <right style="dotted">
        <color rgb="FF7030A0"/>
      </right>
      <top style="medium">
        <color rgb="FF7030A0"/>
      </top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 style="medium">
        <color rgb="FF7030A0"/>
      </top>
      <bottom style="thin">
        <color rgb="FF7030A0"/>
      </bottom>
      <diagonal/>
    </border>
    <border>
      <left style="medium">
        <color rgb="FF7030A0"/>
      </left>
      <right style="dotted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dotted">
        <color rgb="FF7030A0"/>
      </right>
      <top style="thin">
        <color rgb="FF7030A0"/>
      </top>
      <bottom style="medium">
        <color rgb="FF00B050"/>
      </bottom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medium">
        <color rgb="FF00B050"/>
      </bottom>
      <diagonal/>
    </border>
    <border>
      <left style="medium">
        <color rgb="FF00B050"/>
      </left>
      <right style="dotted">
        <color rgb="FF00B050"/>
      </right>
      <top style="medium">
        <color rgb="FF00B050"/>
      </top>
      <bottom style="thin">
        <color rgb="FF00B050"/>
      </bottom>
      <diagonal/>
    </border>
    <border>
      <left style="dotted">
        <color rgb="FF00B050"/>
      </left>
      <right style="dotted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dotted">
        <color rgb="FF00B050"/>
      </right>
      <top style="thin">
        <color rgb="FF00B050"/>
      </top>
      <bottom style="thin">
        <color rgb="FF00B05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dotted">
        <color rgb="FF00B050"/>
      </right>
      <top style="thin">
        <color rgb="FF00B050"/>
      </top>
      <bottom style="medium">
        <color rgb="FF0070C0"/>
      </bottom>
      <diagonal/>
    </border>
    <border>
      <left style="dotted">
        <color rgb="FF00B050"/>
      </left>
      <right style="dotted">
        <color rgb="FF00B050"/>
      </right>
      <top style="thin">
        <color rgb="FF00B050"/>
      </top>
      <bottom style="medium">
        <color rgb="FF0070C0"/>
      </bottom>
      <diagonal/>
    </border>
    <border>
      <left style="medium">
        <color rgb="FF0070C0"/>
      </left>
      <right style="dotted">
        <color rgb="FF0070C0"/>
      </right>
      <top style="medium">
        <color rgb="FF0070C0"/>
      </top>
      <bottom style="thin">
        <color rgb="FF0070C0"/>
      </bottom>
      <diagonal/>
    </border>
    <border>
      <left style="dotted">
        <color rgb="FF0070C0"/>
      </left>
      <right style="dotted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dotted">
        <color rgb="FF0070C0"/>
      </right>
      <top style="thin">
        <color rgb="FF0070C0"/>
      </top>
      <bottom style="thin">
        <color rgb="FF0070C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dotted">
        <color rgb="FF0070C0"/>
      </right>
      <top style="thin">
        <color rgb="FF0070C0"/>
      </top>
      <bottom style="medium">
        <color rgb="FF0070C0"/>
      </bottom>
      <diagonal/>
    </border>
    <border>
      <left style="dotted">
        <color rgb="FF0070C0"/>
      </left>
      <right style="dotted">
        <color rgb="FF0070C0"/>
      </right>
      <top style="thin">
        <color rgb="FF0070C0"/>
      </top>
      <bottom style="medium">
        <color rgb="FF0070C0"/>
      </bottom>
      <diagonal/>
    </border>
    <border>
      <left style="dotted">
        <color rgb="FF7030A0"/>
      </left>
      <right style="medium">
        <color rgb="FF7030A0"/>
      </right>
      <top/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 style="thick">
        <color rgb="FF7030A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 style="thick">
        <color rgb="FF00B050"/>
      </bottom>
      <diagonal/>
    </border>
    <border>
      <left style="dotted">
        <color rgb="FF00B050"/>
      </left>
      <right style="medium">
        <color rgb="FF00B050"/>
      </right>
      <top/>
      <bottom style="thin">
        <color rgb="FF00B05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 style="thick">
        <color rgb="FF0070C0"/>
      </bottom>
      <diagonal/>
    </border>
    <border>
      <left style="dotted">
        <color rgb="FF0070C0"/>
      </left>
      <right style="medium">
        <color rgb="FF0070C0"/>
      </right>
      <top/>
      <bottom style="thin">
        <color rgb="FF0070C0"/>
      </bottom>
      <diagonal/>
    </border>
    <border>
      <left style="medium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/>
      <diagonal/>
    </border>
    <border>
      <left style="medium">
        <color rgb="FF7030A0"/>
      </left>
      <right style="medium">
        <color rgb="FF7030A0"/>
      </right>
      <top style="thin">
        <color rgb="FF7030A0"/>
      </top>
      <bottom style="thick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/>
      <bottom style="thin">
        <color rgb="FF7030A0"/>
      </bottom>
      <diagonal/>
    </border>
    <border>
      <left style="dotted">
        <color rgb="FF00B050"/>
      </left>
      <right/>
      <top/>
      <bottom style="thin">
        <color rgb="FF00B050"/>
      </bottom>
      <diagonal/>
    </border>
    <border>
      <left style="dotted">
        <color rgb="FF00B050"/>
      </left>
      <right/>
      <top style="thin">
        <color rgb="FF00B050"/>
      </top>
      <bottom style="thin">
        <color rgb="FF00B050"/>
      </bottom>
      <diagonal/>
    </border>
    <border>
      <left style="dotted">
        <color rgb="FF00B050"/>
      </left>
      <right/>
      <top style="thin">
        <color rgb="FF00B050"/>
      </top>
      <bottom/>
      <diagonal/>
    </border>
    <border>
      <left style="dotted">
        <color rgb="FF0070C0"/>
      </left>
      <right/>
      <top/>
      <bottom style="thin">
        <color rgb="FF0070C0"/>
      </bottom>
      <diagonal/>
    </border>
    <border>
      <left style="dotted">
        <color rgb="FF0070C0"/>
      </left>
      <right/>
      <top style="thin">
        <color rgb="FF0070C0"/>
      </top>
      <bottom style="thin">
        <color rgb="FF0070C0"/>
      </bottom>
      <diagonal/>
    </border>
    <border>
      <left style="dotted">
        <color rgb="FF0070C0"/>
      </left>
      <right/>
      <top style="thin">
        <color rgb="FF0070C0"/>
      </top>
      <bottom/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thick">
        <color rgb="FF7030A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/>
      <diagonal/>
    </border>
    <border>
      <left style="dotted">
        <color rgb="FF00B050"/>
      </left>
      <right/>
      <top style="thick">
        <color rgb="FF00B050"/>
      </top>
      <bottom style="thin">
        <color rgb="FF00B050"/>
      </bottom>
      <diagonal/>
    </border>
    <border>
      <left style="dotted">
        <color rgb="FF00B050"/>
      </left>
      <right style="medium">
        <color rgb="FF00B050"/>
      </right>
      <top style="thick">
        <color rgb="FF00B050"/>
      </top>
      <bottom style="thin">
        <color rgb="FF00B050"/>
      </bottom>
      <diagonal/>
    </border>
    <border>
      <left style="dotted">
        <color rgb="FF00B050"/>
      </left>
      <right/>
      <top style="thin">
        <color rgb="FF00B050"/>
      </top>
      <bottom style="thick">
        <color rgb="FF00B05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/>
      <diagonal/>
    </border>
    <border>
      <left style="dotted">
        <color rgb="FF0070C0"/>
      </left>
      <right/>
      <top style="thick">
        <color rgb="FF0070C0"/>
      </top>
      <bottom style="thin">
        <color rgb="FF0070C0"/>
      </bottom>
      <diagonal/>
    </border>
    <border>
      <left style="dotted">
        <color rgb="FF0070C0"/>
      </left>
      <right style="medium">
        <color rgb="FF0070C0"/>
      </right>
      <top style="thick">
        <color rgb="FF0070C0"/>
      </top>
      <bottom style="thin">
        <color rgb="FF0070C0"/>
      </bottom>
      <diagonal/>
    </border>
    <border>
      <left style="dotted">
        <color rgb="FF0070C0"/>
      </left>
      <right/>
      <top style="thin">
        <color rgb="FF0070C0"/>
      </top>
      <bottom style="thick">
        <color rgb="FF0070C0"/>
      </bottom>
      <diagonal/>
    </border>
  </borders>
  <cellStyleXfs count="5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</cellStyleXfs>
  <cellXfs count="74">
    <xf numFmtId="0" fontId="0" fillId="0" borderId="0" xfId="0"/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3" fontId="5" fillId="2" borderId="33" xfId="0" applyNumberFormat="1" applyFont="1" applyFill="1" applyBorder="1" applyAlignment="1">
      <alignment horizontal="center" vertical="center"/>
    </xf>
    <xf numFmtId="3" fontId="5" fillId="2" borderId="40" xfId="0" applyNumberFormat="1" applyFont="1" applyFill="1" applyBorder="1" applyAlignment="1">
      <alignment horizontal="center" vertical="center"/>
    </xf>
    <xf numFmtId="3" fontId="5" fillId="2" borderId="8" xfId="0" applyNumberFormat="1" applyFont="1" applyFill="1" applyBorder="1" applyAlignment="1">
      <alignment horizontal="center" vertical="center"/>
    </xf>
    <xf numFmtId="3" fontId="5" fillId="2" borderId="2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 wrapText="1"/>
    </xf>
    <xf numFmtId="3" fontId="5" fillId="2" borderId="23" xfId="0" applyNumberFormat="1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 wrapText="1"/>
    </xf>
    <xf numFmtId="3" fontId="4" fillId="2" borderId="24" xfId="0" applyNumberFormat="1" applyFont="1" applyFill="1" applyBorder="1" applyAlignment="1">
      <alignment horizontal="center" vertical="center"/>
    </xf>
    <xf numFmtId="3" fontId="5" fillId="3" borderId="26" xfId="0" applyNumberFormat="1" applyFont="1" applyFill="1" applyBorder="1" applyAlignment="1">
      <alignment horizontal="center" vertical="center"/>
    </xf>
    <xf numFmtId="3" fontId="4" fillId="3" borderId="14" xfId="0" applyNumberFormat="1" applyFont="1" applyFill="1" applyBorder="1" applyAlignment="1">
      <alignment horizontal="center" vertical="center"/>
    </xf>
    <xf numFmtId="3" fontId="4" fillId="3" borderId="41" xfId="0" applyNumberFormat="1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 wrapText="1"/>
    </xf>
    <xf numFmtId="3" fontId="5" fillId="3" borderId="43" xfId="0" applyNumberFormat="1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 wrapText="1"/>
    </xf>
    <xf numFmtId="3" fontId="4" fillId="3" borderId="25" xfId="0" applyNumberFormat="1" applyFont="1" applyFill="1" applyBorder="1" applyAlignment="1">
      <alignment horizontal="center" vertical="center"/>
    </xf>
    <xf numFmtId="3" fontId="5" fillId="4" borderId="28" xfId="0" applyNumberFormat="1" applyFont="1" applyFill="1" applyBorder="1" applyAlignment="1">
      <alignment horizontal="center" vertical="center"/>
    </xf>
    <xf numFmtId="3" fontId="4" fillId="4" borderId="20" xfId="0" applyNumberFormat="1" applyFont="1" applyFill="1" applyBorder="1" applyAlignment="1">
      <alignment horizontal="center" vertical="center"/>
    </xf>
    <xf numFmtId="3" fontId="4" fillId="4" borderId="45" xfId="0" applyNumberFormat="1" applyFont="1" applyFill="1" applyBorder="1" applyAlignment="1">
      <alignment horizontal="center" vertical="center"/>
    </xf>
    <xf numFmtId="0" fontId="6" fillId="4" borderId="46" xfId="0" applyFont="1" applyFill="1" applyBorder="1" applyAlignment="1">
      <alignment horizontal="center" vertical="center" wrapText="1"/>
    </xf>
    <xf numFmtId="3" fontId="5" fillId="4" borderId="47" xfId="0" applyNumberFormat="1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3" fontId="4" fillId="4" borderId="27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7" borderId="0" xfId="0" applyFill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5" fillId="2" borderId="8" xfId="0" applyFont="1" applyFill="1" applyBorder="1"/>
    <xf numFmtId="0" fontId="4" fillId="3" borderId="14" xfId="0" applyFont="1" applyFill="1" applyBorder="1"/>
    <xf numFmtId="0" fontId="4" fillId="4" borderId="20" xfId="0" applyFont="1" applyFill="1" applyBorder="1"/>
    <xf numFmtId="0" fontId="5" fillId="3" borderId="26" xfId="0" applyFont="1" applyFill="1" applyBorder="1"/>
    <xf numFmtId="0" fontId="4" fillId="3" borderId="25" xfId="0" applyFont="1" applyFill="1" applyBorder="1"/>
    <xf numFmtId="0" fontId="5" fillId="4" borderId="28" xfId="0" applyFont="1" applyFill="1" applyBorder="1"/>
    <xf numFmtId="0" fontId="4" fillId="4" borderId="27" xfId="0" applyFont="1" applyFill="1" applyBorder="1"/>
    <xf numFmtId="0" fontId="5" fillId="2" borderId="30" xfId="0" applyFont="1" applyFill="1" applyBorder="1"/>
    <xf numFmtId="0" fontId="5" fillId="2" borderId="29" xfId="0" applyFont="1" applyFill="1" applyBorder="1"/>
    <xf numFmtId="0" fontId="5" fillId="2" borderId="32" xfId="0" applyFont="1" applyFill="1" applyBorder="1"/>
    <xf numFmtId="0" fontId="5" fillId="2" borderId="31" xfId="0" applyFont="1" applyFill="1" applyBorder="1"/>
    <xf numFmtId="0" fontId="0" fillId="5" borderId="0" xfId="0" applyFill="1" applyAlignment="1">
      <alignment horizontal="left" vertical="center"/>
    </xf>
    <xf numFmtId="0" fontId="0" fillId="7" borderId="0" xfId="0" applyFill="1" applyAlignment="1">
      <alignment vertical="center"/>
    </xf>
    <xf numFmtId="165" fontId="0" fillId="7" borderId="0" xfId="0" applyNumberFormat="1" applyFill="1" applyAlignment="1">
      <alignment horizontal="left" vertical="center"/>
    </xf>
    <xf numFmtId="0" fontId="0" fillId="8" borderId="0" xfId="0" applyFill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4" borderId="18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22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16" xfId="0" applyFill="1" applyBorder="1" applyAlignment="1">
      <alignment horizontal="left" vertical="center" wrapText="1"/>
    </xf>
    <xf numFmtId="0" fontId="0" fillId="4" borderId="17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</cellXfs>
  <cellStyles count="5">
    <cellStyle name="Euro" xfId="2"/>
    <cellStyle name="Standaard" xfId="0" builtinId="0"/>
    <cellStyle name="Standaard 2" xfId="1"/>
    <cellStyle name="Standaard 2 2" xfId="4"/>
    <cellStyle name="Standaard 3" xfId="3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P25"/>
  <sheetViews>
    <sheetView tabSelected="1" topLeftCell="A7" workbookViewId="0">
      <selection activeCell="B15" sqref="B15:B16"/>
    </sheetView>
  </sheetViews>
  <sheetFormatPr defaultRowHeight="14.4" x14ac:dyDescent="0.3"/>
  <cols>
    <col min="1" max="1" width="64.33203125" style="4" customWidth="1"/>
    <col min="2" max="2" width="34.6640625" style="4" customWidth="1"/>
    <col min="3" max="17" width="11.5546875" style="4" customWidth="1"/>
    <col min="18" max="16384" width="8.88671875" style="4"/>
  </cols>
  <sheetData>
    <row r="1" spans="1:16" x14ac:dyDescent="0.3">
      <c r="A1" s="36" t="s">
        <v>0</v>
      </c>
    </row>
    <row r="2" spans="1:16" ht="28.05" customHeight="1" x14ac:dyDescent="0.3">
      <c r="A2" s="37"/>
      <c r="B2" s="9" t="s">
        <v>2</v>
      </c>
      <c r="C2" s="3" t="s">
        <v>3</v>
      </c>
      <c r="D2" s="9" t="s">
        <v>4</v>
      </c>
      <c r="E2" s="9" t="s">
        <v>5</v>
      </c>
      <c r="F2" s="3" t="s">
        <v>6</v>
      </c>
      <c r="G2" s="9" t="s">
        <v>7</v>
      </c>
      <c r="H2" s="3" t="s">
        <v>8</v>
      </c>
      <c r="I2" s="9" t="s">
        <v>9</v>
      </c>
      <c r="J2" s="9" t="s">
        <v>10</v>
      </c>
      <c r="K2" s="3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</row>
    <row r="5" spans="1:16" x14ac:dyDescent="0.3">
      <c r="A5" s="1" t="s">
        <v>24</v>
      </c>
      <c r="B5" s="2"/>
    </row>
    <row r="6" spans="1:16" x14ac:dyDescent="0.3">
      <c r="A6" s="53" t="s">
        <v>22</v>
      </c>
    </row>
    <row r="7" spans="1:16" x14ac:dyDescent="0.3">
      <c r="A7" s="53"/>
    </row>
    <row r="8" spans="1:16" x14ac:dyDescent="0.3">
      <c r="A8" s="1" t="s">
        <v>0</v>
      </c>
      <c r="B8" s="2"/>
    </row>
    <row r="9" spans="1:16" x14ac:dyDescent="0.3">
      <c r="A9" s="53" t="s">
        <v>25</v>
      </c>
    </row>
    <row r="10" spans="1:16" x14ac:dyDescent="0.3">
      <c r="A10" s="53"/>
    </row>
    <row r="11" spans="1:16" x14ac:dyDescent="0.3">
      <c r="A11" s="36" t="s">
        <v>19</v>
      </c>
    </row>
    <row r="12" spans="1:16" x14ac:dyDescent="0.3">
      <c r="A12" s="54">
        <v>200000</v>
      </c>
    </row>
    <row r="13" spans="1:16" x14ac:dyDescent="0.3">
      <c r="A13" s="54"/>
    </row>
    <row r="14" spans="1:16" x14ac:dyDescent="0.3">
      <c r="A14" s="36">
        <v>910000</v>
      </c>
    </row>
    <row r="15" spans="1:16" x14ac:dyDescent="0.3">
      <c r="A15" s="52" t="str">
        <f ca="1">IF(A12&lt;=0,"",IFERROR(INDIRECT("Delegaties!E"&amp;IF(MATCH(A9,Procedures,0)&lt;4,IF(A6=Delegaties!A1,MATCH(A12,Werken1,-1),IF(A6=Delegaties!A11,MATCH(A12,Leveringen1,-1),IF(A6=Delegaties!A21,MATCH(A12,Diensten1,-1)))),IF(A6=Delegaties!A1,MATCH(A12,Werken2,-1),IF(A6=Delegaties!A11,MATCH(A12,Leveringen2,-1),IF(A6=Delegaties!A21,MATCH(A12,Diensten2,-1)))))),"Bedrag is groter dan het maximaal-toegestane"))</f>
        <v>Projectmanager</v>
      </c>
      <c r="B15" s="55" t="str">
        <f ca="1">IF(A12&gt;=MAX(INDIRECT(A6&amp;IF(MATCH(A9,Legenda!$A$2:$A$7,0)&lt;4,1,2))),"Administrateur-generaal",INDEX(Delegaties!$E$1:$E$10,MATCH(CEILING(A12,10000),INDIRECT(A6&amp;IF(MATCH(A9,Legenda!$A$2:$A$7,0)&lt;4,1,2)),-1)))</f>
        <v>Projectmanager</v>
      </c>
    </row>
    <row r="16" spans="1:16" x14ac:dyDescent="0.3">
      <c r="A16" s="52"/>
      <c r="B16" s="55"/>
    </row>
    <row r="23" spans="2:5" x14ac:dyDescent="0.3">
      <c r="B23" s="38" t="s">
        <v>20</v>
      </c>
      <c r="D23" s="38" t="s">
        <v>17</v>
      </c>
      <c r="E23" s="39">
        <v>5548000</v>
      </c>
    </row>
    <row r="24" spans="2:5" x14ac:dyDescent="0.3">
      <c r="B24" s="38" t="s">
        <v>21</v>
      </c>
      <c r="D24" s="38" t="s">
        <v>22</v>
      </c>
      <c r="E24" s="39">
        <v>144000</v>
      </c>
    </row>
    <row r="25" spans="2:5" x14ac:dyDescent="0.3">
      <c r="D25" s="38" t="s">
        <v>23</v>
      </c>
      <c r="E25" s="39">
        <v>144000</v>
      </c>
    </row>
  </sheetData>
  <mergeCells count="5">
    <mergeCell ref="A15:A16"/>
    <mergeCell ref="A6:A7"/>
    <mergeCell ref="A9:A10"/>
    <mergeCell ref="A12:A13"/>
    <mergeCell ref="B15:B16"/>
  </mergeCells>
  <dataValidations count="2">
    <dataValidation type="list" allowBlank="1" showInputMessage="1" showErrorMessage="1" sqref="A6:A7">
      <formula1>"Werken,Leveringen,Diensten"</formula1>
    </dataValidation>
    <dataValidation type="list" allowBlank="1" showInputMessage="1" showErrorMessage="1" sqref="A9:A10">
      <formula1>Procedures</formula1>
    </dataValidation>
  </dataValidations>
  <pageMargins left="0.7" right="0.7" top="0.75" bottom="0.75" header="0.3" footer="0.3"/>
  <pageSetup paperSize="9" orientation="portrait" horizontalDpi="120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Legenda!$A$2:$A$7</xm:f>
          </x14:formula1>
          <xm:sqref>A2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D18"/>
  <sheetViews>
    <sheetView workbookViewId="0">
      <selection activeCell="A17" sqref="A17"/>
    </sheetView>
  </sheetViews>
  <sheetFormatPr defaultRowHeight="14.4" x14ac:dyDescent="0.3"/>
  <cols>
    <col min="1" max="1" width="64.6640625" style="4" customWidth="1"/>
    <col min="2" max="2" width="8.88671875" style="4"/>
    <col min="3" max="3" width="71.77734375" style="4" bestFit="1" customWidth="1"/>
    <col min="4" max="8" width="9.6640625" style="4" bestFit="1" customWidth="1"/>
    <col min="9" max="16384" width="8.88671875" style="4"/>
  </cols>
  <sheetData>
    <row r="1" spans="1:4" x14ac:dyDescent="0.3">
      <c r="A1" s="40" t="s">
        <v>29</v>
      </c>
      <c r="D1" s="4" t="s">
        <v>39</v>
      </c>
    </row>
    <row r="2" spans="1:4" x14ac:dyDescent="0.3">
      <c r="A2" s="4" t="s">
        <v>18</v>
      </c>
      <c r="D2" s="4" t="s">
        <v>39</v>
      </c>
    </row>
    <row r="3" spans="1:4" x14ac:dyDescent="0.3">
      <c r="A3" s="4" t="s">
        <v>1</v>
      </c>
      <c r="D3" s="4" t="s">
        <v>39</v>
      </c>
    </row>
    <row r="4" spans="1:4" x14ac:dyDescent="0.3">
      <c r="A4" s="4" t="s">
        <v>25</v>
      </c>
      <c r="D4" s="4" t="s">
        <v>40</v>
      </c>
    </row>
    <row r="5" spans="1:4" x14ac:dyDescent="0.3">
      <c r="A5" s="4" t="s">
        <v>26</v>
      </c>
      <c r="D5" s="4" t="s">
        <v>40</v>
      </c>
    </row>
    <row r="6" spans="1:4" x14ac:dyDescent="0.3">
      <c r="A6" s="4" t="s">
        <v>27</v>
      </c>
      <c r="D6" s="4" t="s">
        <v>40</v>
      </c>
    </row>
    <row r="7" spans="1:4" x14ac:dyDescent="0.3">
      <c r="A7" s="4" t="s">
        <v>28</v>
      </c>
      <c r="D7" s="4" t="s">
        <v>41</v>
      </c>
    </row>
    <row r="8" spans="1:4" x14ac:dyDescent="0.3">
      <c r="D8" s="4" t="s">
        <v>41</v>
      </c>
    </row>
    <row r="9" spans="1:4" x14ac:dyDescent="0.3">
      <c r="D9" s="4" t="s">
        <v>41</v>
      </c>
    </row>
    <row r="10" spans="1:4" x14ac:dyDescent="0.3">
      <c r="D10" s="4" t="s">
        <v>42</v>
      </c>
    </row>
    <row r="11" spans="1:4" x14ac:dyDescent="0.3">
      <c r="D11" s="4" t="s">
        <v>42</v>
      </c>
    </row>
    <row r="12" spans="1:4" x14ac:dyDescent="0.3">
      <c r="D12" s="4" t="s">
        <v>42</v>
      </c>
    </row>
    <row r="13" spans="1:4" x14ac:dyDescent="0.3">
      <c r="D13" s="4" t="s">
        <v>43</v>
      </c>
    </row>
    <row r="14" spans="1:4" x14ac:dyDescent="0.3">
      <c r="D14" s="4" t="s">
        <v>43</v>
      </c>
    </row>
    <row r="15" spans="1:4" x14ac:dyDescent="0.3">
      <c r="D15" s="4" t="s">
        <v>43</v>
      </c>
    </row>
    <row r="16" spans="1:4" x14ac:dyDescent="0.3">
      <c r="D16" s="4" t="s">
        <v>44</v>
      </c>
    </row>
    <row r="17" spans="4:4" x14ac:dyDescent="0.3">
      <c r="D17" s="4" t="s">
        <v>44</v>
      </c>
    </row>
    <row r="18" spans="4:4" x14ac:dyDescent="0.3">
      <c r="D18" s="4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E30"/>
  <sheetViews>
    <sheetView topLeftCell="A7" workbookViewId="0">
      <selection activeCell="E1" sqref="E1"/>
    </sheetView>
  </sheetViews>
  <sheetFormatPr defaultRowHeight="14.4" x14ac:dyDescent="0.3"/>
  <cols>
    <col min="1" max="1" width="10.44140625" style="4" customWidth="1"/>
    <col min="2" max="2" width="65.88671875" style="4" customWidth="1"/>
    <col min="3" max="3" width="5.5546875" style="4" customWidth="1"/>
    <col min="4" max="4" width="8.88671875" style="4"/>
    <col min="5" max="5" width="21.44140625" style="4" customWidth="1"/>
    <col min="6" max="16384" width="8.88671875" style="4"/>
  </cols>
  <sheetData>
    <row r="1" spans="1:5" x14ac:dyDescent="0.2">
      <c r="A1" s="56" t="s">
        <v>17</v>
      </c>
      <c r="B1" s="65" t="s">
        <v>30</v>
      </c>
      <c r="C1" s="10" t="s">
        <v>33</v>
      </c>
      <c r="D1" s="7">
        <v>2700000</v>
      </c>
      <c r="E1" s="48" t="s">
        <v>34</v>
      </c>
    </row>
    <row r="2" spans="1:5" x14ac:dyDescent="0.2">
      <c r="A2" s="57"/>
      <c r="B2" s="66"/>
      <c r="C2" s="11" t="s">
        <v>33</v>
      </c>
      <c r="D2" s="7">
        <v>2000000</v>
      </c>
      <c r="E2" s="49" t="s">
        <v>35</v>
      </c>
    </row>
    <row r="3" spans="1:5" x14ac:dyDescent="0.2">
      <c r="A3" s="57"/>
      <c r="B3" s="66"/>
      <c r="C3" s="11" t="s">
        <v>33</v>
      </c>
      <c r="D3" s="7">
        <v>1400000</v>
      </c>
      <c r="E3" s="41" t="s">
        <v>36</v>
      </c>
    </row>
    <row r="4" spans="1:5" x14ac:dyDescent="0.2">
      <c r="A4" s="57"/>
      <c r="B4" s="66"/>
      <c r="C4" s="11" t="s">
        <v>33</v>
      </c>
      <c r="D4" s="7">
        <v>900000</v>
      </c>
      <c r="E4" s="41" t="s">
        <v>37</v>
      </c>
    </row>
    <row r="5" spans="1:5" ht="15" thickBot="1" x14ac:dyDescent="0.25">
      <c r="A5" s="57"/>
      <c r="B5" s="66"/>
      <c r="C5" s="6" t="s">
        <v>33</v>
      </c>
      <c r="D5" s="8">
        <v>400000</v>
      </c>
      <c r="E5" s="51" t="s">
        <v>38</v>
      </c>
    </row>
    <row r="6" spans="1:5" ht="15" thickTop="1" x14ac:dyDescent="0.2">
      <c r="A6" s="57"/>
      <c r="B6" s="66" t="s">
        <v>31</v>
      </c>
      <c r="C6" s="5" t="s">
        <v>33</v>
      </c>
      <c r="D6" s="18">
        <v>750000</v>
      </c>
      <c r="E6" s="50" t="s">
        <v>34</v>
      </c>
    </row>
    <row r="7" spans="1:5" x14ac:dyDescent="0.2">
      <c r="A7" s="57"/>
      <c r="B7" s="66"/>
      <c r="C7" s="11" t="s">
        <v>33</v>
      </c>
      <c r="D7" s="19">
        <v>600000</v>
      </c>
      <c r="E7" s="49" t="s">
        <v>35</v>
      </c>
    </row>
    <row r="8" spans="1:5" x14ac:dyDescent="0.2">
      <c r="A8" s="57"/>
      <c r="B8" s="66"/>
      <c r="C8" s="11" t="s">
        <v>33</v>
      </c>
      <c r="D8" s="19">
        <v>400000</v>
      </c>
      <c r="E8" s="49" t="s">
        <v>36</v>
      </c>
    </row>
    <row r="9" spans="1:5" x14ac:dyDescent="0.2">
      <c r="A9" s="57"/>
      <c r="B9" s="66"/>
      <c r="C9" s="11" t="s">
        <v>33</v>
      </c>
      <c r="D9" s="19">
        <v>200000</v>
      </c>
      <c r="E9" s="49" t="s">
        <v>37</v>
      </c>
    </row>
    <row r="10" spans="1:5" ht="15" thickBot="1" x14ac:dyDescent="0.25">
      <c r="A10" s="58"/>
      <c r="B10" s="67"/>
      <c r="C10" s="20" t="s">
        <v>33</v>
      </c>
      <c r="D10" s="21">
        <v>100000</v>
      </c>
      <c r="E10" s="51" t="s">
        <v>38</v>
      </c>
    </row>
    <row r="11" spans="1:5" x14ac:dyDescent="0.2">
      <c r="A11" s="59" t="s">
        <v>23</v>
      </c>
      <c r="B11" s="68" t="s">
        <v>30</v>
      </c>
      <c r="C11" s="12" t="s">
        <v>33</v>
      </c>
      <c r="D11" s="22">
        <v>900000</v>
      </c>
      <c r="E11" s="44" t="s">
        <v>34</v>
      </c>
    </row>
    <row r="12" spans="1:5" x14ac:dyDescent="0.2">
      <c r="A12" s="60"/>
      <c r="B12" s="69"/>
      <c r="C12" s="13" t="s">
        <v>33</v>
      </c>
      <c r="D12" s="23">
        <v>700000</v>
      </c>
      <c r="E12" s="42" t="s">
        <v>35</v>
      </c>
    </row>
    <row r="13" spans="1:5" x14ac:dyDescent="0.2">
      <c r="A13" s="60"/>
      <c r="B13" s="69"/>
      <c r="C13" s="13" t="s">
        <v>33</v>
      </c>
      <c r="D13" s="23">
        <v>400000</v>
      </c>
      <c r="E13" s="42" t="s">
        <v>36</v>
      </c>
    </row>
    <row r="14" spans="1:5" x14ac:dyDescent="0.2">
      <c r="A14" s="60"/>
      <c r="B14" s="69"/>
      <c r="C14" s="13" t="s">
        <v>33</v>
      </c>
      <c r="D14" s="23">
        <v>200000</v>
      </c>
      <c r="E14" s="42" t="s">
        <v>37</v>
      </c>
    </row>
    <row r="15" spans="1:5" ht="15" thickBot="1" x14ac:dyDescent="0.25">
      <c r="A15" s="60"/>
      <c r="B15" s="69"/>
      <c r="C15" s="14" t="s">
        <v>33</v>
      </c>
      <c r="D15" s="24">
        <v>100000</v>
      </c>
      <c r="E15" s="45" t="s">
        <v>38</v>
      </c>
    </row>
    <row r="16" spans="1:5" ht="15" thickTop="1" x14ac:dyDescent="0.2">
      <c r="A16" s="60"/>
      <c r="B16" s="69" t="s">
        <v>31</v>
      </c>
      <c r="C16" s="25" t="s">
        <v>33</v>
      </c>
      <c r="D16" s="26">
        <v>135000</v>
      </c>
      <c r="E16" s="44" t="s">
        <v>34</v>
      </c>
    </row>
    <row r="17" spans="1:5" x14ac:dyDescent="0.2">
      <c r="A17" s="60"/>
      <c r="B17" s="69"/>
      <c r="C17" s="13" t="s">
        <v>33</v>
      </c>
      <c r="D17" s="23">
        <v>110000</v>
      </c>
      <c r="E17" s="42" t="s">
        <v>35</v>
      </c>
    </row>
    <row r="18" spans="1:5" x14ac:dyDescent="0.2">
      <c r="A18" s="60"/>
      <c r="B18" s="69"/>
      <c r="C18" s="13" t="s">
        <v>33</v>
      </c>
      <c r="D18" s="23">
        <v>80000</v>
      </c>
      <c r="E18" s="42" t="s">
        <v>36</v>
      </c>
    </row>
    <row r="19" spans="1:5" x14ac:dyDescent="0.2">
      <c r="A19" s="60"/>
      <c r="B19" s="69"/>
      <c r="C19" s="13" t="s">
        <v>33</v>
      </c>
      <c r="D19" s="23">
        <v>40000</v>
      </c>
      <c r="E19" s="42" t="s">
        <v>37</v>
      </c>
    </row>
    <row r="20" spans="1:5" ht="15" thickBot="1" x14ac:dyDescent="0.25">
      <c r="A20" s="61"/>
      <c r="B20" s="70"/>
      <c r="C20" s="27" t="s">
        <v>33</v>
      </c>
      <c r="D20" s="28">
        <v>20000</v>
      </c>
      <c r="E20" s="45" t="s">
        <v>38</v>
      </c>
    </row>
    <row r="21" spans="1:5" x14ac:dyDescent="0.2">
      <c r="A21" s="71" t="s">
        <v>22</v>
      </c>
      <c r="B21" s="62" t="s">
        <v>30</v>
      </c>
      <c r="C21" s="15" t="s">
        <v>33</v>
      </c>
      <c r="D21" s="29">
        <v>700000</v>
      </c>
      <c r="E21" s="46" t="s">
        <v>34</v>
      </c>
    </row>
    <row r="22" spans="1:5" x14ac:dyDescent="0.2">
      <c r="A22" s="72"/>
      <c r="B22" s="63"/>
      <c r="C22" s="16" t="s">
        <v>33</v>
      </c>
      <c r="D22" s="30">
        <v>600000</v>
      </c>
      <c r="E22" s="43" t="s">
        <v>35</v>
      </c>
    </row>
    <row r="23" spans="1:5" x14ac:dyDescent="0.2">
      <c r="A23" s="72"/>
      <c r="B23" s="63"/>
      <c r="C23" s="16" t="s">
        <v>33</v>
      </c>
      <c r="D23" s="30">
        <v>400000</v>
      </c>
      <c r="E23" s="43" t="s">
        <v>36</v>
      </c>
    </row>
    <row r="24" spans="1:5" x14ac:dyDescent="0.2">
      <c r="A24" s="72"/>
      <c r="B24" s="63"/>
      <c r="C24" s="16" t="s">
        <v>33</v>
      </c>
      <c r="D24" s="30">
        <v>200000</v>
      </c>
      <c r="E24" s="43" t="s">
        <v>37</v>
      </c>
    </row>
    <row r="25" spans="1:5" ht="15" thickBot="1" x14ac:dyDescent="0.25">
      <c r="A25" s="72"/>
      <c r="B25" s="63"/>
      <c r="C25" s="17" t="s">
        <v>33</v>
      </c>
      <c r="D25" s="31">
        <v>100000</v>
      </c>
      <c r="E25" s="47" t="s">
        <v>38</v>
      </c>
    </row>
    <row r="26" spans="1:5" ht="15" thickTop="1" x14ac:dyDescent="0.2">
      <c r="A26" s="72"/>
      <c r="B26" s="63" t="s">
        <v>32</v>
      </c>
      <c r="C26" s="32" t="s">
        <v>33</v>
      </c>
      <c r="D26" s="33">
        <v>135000</v>
      </c>
      <c r="E26" s="46" t="s">
        <v>34</v>
      </c>
    </row>
    <row r="27" spans="1:5" x14ac:dyDescent="0.2">
      <c r="A27" s="72"/>
      <c r="B27" s="63"/>
      <c r="C27" s="16" t="s">
        <v>33</v>
      </c>
      <c r="D27" s="30">
        <v>110000</v>
      </c>
      <c r="E27" s="43" t="s">
        <v>35</v>
      </c>
    </row>
    <row r="28" spans="1:5" x14ac:dyDescent="0.2">
      <c r="A28" s="72"/>
      <c r="B28" s="63"/>
      <c r="C28" s="16" t="s">
        <v>33</v>
      </c>
      <c r="D28" s="30">
        <v>80000</v>
      </c>
      <c r="E28" s="43" t="s">
        <v>36</v>
      </c>
    </row>
    <row r="29" spans="1:5" x14ac:dyDescent="0.2">
      <c r="A29" s="72"/>
      <c r="B29" s="63"/>
      <c r="C29" s="16" t="s">
        <v>33</v>
      </c>
      <c r="D29" s="30">
        <v>40000</v>
      </c>
      <c r="E29" s="43" t="s">
        <v>37</v>
      </c>
    </row>
    <row r="30" spans="1:5" ht="15" thickBot="1" x14ac:dyDescent="0.25">
      <c r="A30" s="73"/>
      <c r="B30" s="64"/>
      <c r="C30" s="34" t="s">
        <v>33</v>
      </c>
      <c r="D30" s="35">
        <v>20000</v>
      </c>
      <c r="E30" s="47" t="s">
        <v>38</v>
      </c>
    </row>
  </sheetData>
  <mergeCells count="9">
    <mergeCell ref="A1:A10"/>
    <mergeCell ref="A11:A20"/>
    <mergeCell ref="B21:B25"/>
    <mergeCell ref="B26:B30"/>
    <mergeCell ref="B1:B5"/>
    <mergeCell ref="B6:B10"/>
    <mergeCell ref="B11:B15"/>
    <mergeCell ref="B16:B20"/>
    <mergeCell ref="A21:A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7</vt:i4>
      </vt:variant>
    </vt:vector>
  </HeadingPairs>
  <TitlesOfParts>
    <vt:vector size="10" baseType="lpstr">
      <vt:lpstr>Checklist</vt:lpstr>
      <vt:lpstr>Legenda</vt:lpstr>
      <vt:lpstr>Delegaties</vt:lpstr>
      <vt:lpstr>Diensten1</vt:lpstr>
      <vt:lpstr>Diensten2</vt:lpstr>
      <vt:lpstr>Leveringen1</vt:lpstr>
      <vt:lpstr>Leveringen2</vt:lpstr>
      <vt:lpstr>Procedures</vt:lpstr>
      <vt:lpstr>Werken1</vt:lpstr>
      <vt:lpstr>Werken2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Geert</cp:lastModifiedBy>
  <dcterms:created xsi:type="dcterms:W3CDTF">2018-06-08T16:28:02Z</dcterms:created>
  <dcterms:modified xsi:type="dcterms:W3CDTF">2018-06-09T13:50:50Z</dcterms:modified>
</cp:coreProperties>
</file>