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2600"/>
  </bookViews>
  <sheets>
    <sheet name="Blad1" sheetId="1" r:id="rId1"/>
    <sheet name="Blad2" sheetId="2" r:id="rId2"/>
    <sheet name="Blad3" sheetId="3" r:id="rId3"/>
  </sheets>
  <definedNames>
    <definedName name="Dikte">Blad1!$M$8:$M$18</definedName>
    <definedName name="TC">Blad1!$N$7:$R$7</definedName>
  </definedNames>
  <calcPr calcId="145621"/>
</workbook>
</file>

<file path=xl/calcChain.xml><?xml version="1.0" encoding="utf-8"?>
<calcChain xmlns="http://schemas.openxmlformats.org/spreadsheetml/2006/main">
  <c r="D5" i="1" l="1"/>
  <c r="D8" i="1"/>
  <c r="D9" i="1" s="1"/>
  <c r="E29" i="1" l="1"/>
  <c r="E25" i="1"/>
  <c r="E21" i="1"/>
  <c r="E30" i="1"/>
  <c r="E26" i="1"/>
  <c r="E22" i="1"/>
  <c r="E18" i="1"/>
  <c r="E14" i="1"/>
  <c r="E27" i="1"/>
  <c r="E23" i="1"/>
  <c r="E19" i="1"/>
  <c r="E15" i="1"/>
  <c r="E11" i="1"/>
  <c r="E28" i="1"/>
  <c r="E24" i="1"/>
  <c r="E20" i="1"/>
  <c r="E16" i="1"/>
  <c r="E12" i="1"/>
  <c r="E17" i="1"/>
  <c r="E13" i="1"/>
  <c r="G24" i="1" l="1"/>
  <c r="G15" i="1"/>
  <c r="G23" i="1"/>
  <c r="G14" i="1"/>
  <c r="G20" i="1"/>
  <c r="G18" i="1"/>
  <c r="G28" i="1"/>
  <c r="G17" i="1"/>
  <c r="G22" i="1"/>
  <c r="G27" i="1"/>
  <c r="G11" i="1"/>
  <c r="D24" i="1"/>
  <c r="D15" i="1"/>
  <c r="D23" i="1"/>
  <c r="D14" i="1"/>
  <c r="D20" i="1"/>
  <c r="D18" i="1"/>
  <c r="D28" i="1"/>
  <c r="D17" i="1"/>
  <c r="D22" i="1"/>
  <c r="D27" i="1"/>
  <c r="D13" i="1"/>
  <c r="G13" i="1"/>
  <c r="D19" i="1"/>
  <c r="G19" i="1"/>
  <c r="D26" i="1"/>
  <c r="G26" i="1"/>
  <c r="D21" i="1"/>
  <c r="G21" i="1"/>
  <c r="D12" i="1"/>
  <c r="G12" i="1"/>
  <c r="D30" i="1"/>
  <c r="G30" i="1"/>
  <c r="D29" i="1"/>
  <c r="G29" i="1"/>
  <c r="D16" i="1"/>
  <c r="G16" i="1"/>
  <c r="D11" i="1"/>
  <c r="D25" i="1"/>
  <c r="G25" i="1"/>
</calcChain>
</file>

<file path=xl/comments1.xml><?xml version="1.0" encoding="utf-8"?>
<comments xmlns="http://schemas.openxmlformats.org/spreadsheetml/2006/main">
  <authors>
    <author/>
  </authors>
  <commentList>
    <comment ref="C14" authorId="0">
      <text>
        <r>
          <rPr>
            <sz val="11"/>
            <color rgb="FF000000"/>
            <rFont val="Calibri"/>
            <family val="2"/>
          </rPr>
          <t>Gewenste breedte invoeren</t>
        </r>
      </text>
    </comment>
  </commentList>
</comments>
</file>

<file path=xl/sharedStrings.xml><?xml version="1.0" encoding="utf-8"?>
<sst xmlns="http://schemas.openxmlformats.org/spreadsheetml/2006/main" count="30" uniqueCount="27">
  <si>
    <t>0.25</t>
  </si>
  <si>
    <t>TC04</t>
  </si>
  <si>
    <t>TC10</t>
  </si>
  <si>
    <t>TC15</t>
  </si>
  <si>
    <t>TC20P</t>
  </si>
  <si>
    <t>TC30P</t>
  </si>
  <si>
    <t>0.18</t>
  </si>
  <si>
    <t>0.4</t>
  </si>
  <si>
    <t>0.5</t>
  </si>
  <si>
    <t>inkoop</t>
  </si>
  <si>
    <t>0.6</t>
  </si>
  <si>
    <t>0.8</t>
  </si>
  <si>
    <t>1.0</t>
  </si>
  <si>
    <t>1.2</t>
  </si>
  <si>
    <t>1.6</t>
  </si>
  <si>
    <t>2.0</t>
  </si>
  <si>
    <t>2.3</t>
  </si>
  <si>
    <t>Thickness</t>
  </si>
  <si>
    <t>Type</t>
  </si>
  <si>
    <t>M2 price</t>
  </si>
  <si>
    <t>Width</t>
  </si>
  <si>
    <t>Length</t>
  </si>
  <si>
    <t>Price per roll</t>
  </si>
  <si>
    <t>Price few rolls</t>
  </si>
  <si>
    <t>Price sales full log</t>
  </si>
  <si>
    <t>Price full log cutted in dimension</t>
  </si>
  <si>
    <t>M2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</si>
</sst>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4" tint="0.59999389629810485"/>
        <bgColor rgb="FF92D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44" fontId="1" fillId="0" borderId="0" xfId="0" applyNumberFormat="1" applyFont="1" applyAlignment="1"/>
    <xf numFmtId="0" fontId="0" fillId="2" borderId="0" xfId="0" applyFont="1" applyFill="1" applyAlignment="1"/>
    <xf numFmtId="0" fontId="2" fillId="0" borderId="0" xfId="0" applyFont="1"/>
    <xf numFmtId="0" fontId="0" fillId="3" borderId="0" xfId="0" applyFont="1" applyFill="1" applyBorder="1" applyAlignment="1"/>
    <xf numFmtId="0" fontId="0" fillId="3" borderId="0" xfId="0" applyFont="1" applyFill="1" applyBorder="1"/>
  </cellXfs>
  <cellStyles count="1">
    <cellStyle name="Standaard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S37"/>
  <sheetViews>
    <sheetView tabSelected="1" workbookViewId="0">
      <selection activeCell="D4" sqref="D4"/>
    </sheetView>
  </sheetViews>
  <sheetFormatPr defaultRowHeight="15" x14ac:dyDescent="0.25"/>
  <cols>
    <col min="3" max="3" width="27" bestFit="1" customWidth="1"/>
  </cols>
  <sheetData>
    <row r="2" spans="2:19" x14ac:dyDescent="0.25">
      <c r="B2" s="1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17</v>
      </c>
      <c r="O2" s="3" t="s">
        <v>26</v>
      </c>
      <c r="P2" s="1"/>
      <c r="Q2" s="1"/>
      <c r="R2" s="1"/>
      <c r="S2" s="1"/>
    </row>
    <row r="3" spans="2:19" x14ac:dyDescent="0.25">
      <c r="B3" s="1"/>
      <c r="C3" s="2" t="s">
        <v>17</v>
      </c>
      <c r="D3" s="2" t="s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2:19" x14ac:dyDescent="0.25">
      <c r="B4" s="1"/>
      <c r="C4" s="2" t="s">
        <v>18</v>
      </c>
      <c r="D4" s="2" t="s">
        <v>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2:19" x14ac:dyDescent="0.25">
      <c r="B5" s="1"/>
      <c r="C5" s="1" t="s">
        <v>19</v>
      </c>
      <c r="D5" s="2" t="e">
        <f>if D3=Dikte and D4=TC then O6:S16</f>
        <v>#NAME?</v>
      </c>
      <c r="E5" s="2"/>
      <c r="F5" s="1"/>
      <c r="G5" s="1"/>
      <c r="H5" s="1"/>
      <c r="I5" s="1"/>
      <c r="J5" s="1"/>
      <c r="K5" s="1"/>
      <c r="L5" s="1"/>
      <c r="M5" s="1"/>
      <c r="N5" s="1"/>
      <c r="O5" s="4" t="s">
        <v>1</v>
      </c>
      <c r="P5" s="4" t="s">
        <v>2</v>
      </c>
      <c r="Q5" s="4" t="s">
        <v>3</v>
      </c>
      <c r="R5" s="4" t="s">
        <v>4</v>
      </c>
      <c r="S5" s="4" t="s">
        <v>5</v>
      </c>
    </row>
    <row r="6" spans="2:19" x14ac:dyDescent="0.25">
      <c r="B6" s="1"/>
      <c r="C6" s="1" t="s">
        <v>20</v>
      </c>
      <c r="D6" s="2">
        <v>0.9</v>
      </c>
      <c r="E6" s="1"/>
      <c r="F6" s="1"/>
      <c r="G6" s="1"/>
      <c r="H6" s="1"/>
      <c r="I6" s="1"/>
      <c r="J6" s="1"/>
      <c r="K6" s="1"/>
      <c r="L6" s="1"/>
      <c r="M6" s="1"/>
      <c r="N6" s="2" t="s">
        <v>6</v>
      </c>
      <c r="O6" s="5">
        <v>0</v>
      </c>
      <c r="P6" s="5">
        <v>0</v>
      </c>
      <c r="Q6" s="5">
        <v>0</v>
      </c>
      <c r="R6" s="5">
        <v>0</v>
      </c>
      <c r="S6" s="5">
        <v>0</v>
      </c>
    </row>
    <row r="7" spans="2:19" x14ac:dyDescent="0.25">
      <c r="B7" s="1"/>
      <c r="C7" s="1" t="s">
        <v>21</v>
      </c>
      <c r="D7" s="2">
        <v>66</v>
      </c>
      <c r="E7" s="1"/>
      <c r="F7" s="1"/>
      <c r="G7" s="1"/>
      <c r="H7" s="1"/>
      <c r="I7" s="1"/>
      <c r="J7" s="1"/>
      <c r="K7" s="1"/>
      <c r="L7" s="1"/>
      <c r="M7" s="1"/>
      <c r="N7" s="2" t="s">
        <v>0</v>
      </c>
      <c r="O7" s="5">
        <v>10.66</v>
      </c>
      <c r="P7" s="5">
        <v>11.05</v>
      </c>
      <c r="Q7" s="5">
        <v>12.68</v>
      </c>
      <c r="R7" s="5">
        <v>23.14</v>
      </c>
      <c r="S7" s="5">
        <v>27.62</v>
      </c>
    </row>
    <row r="8" spans="2:19" x14ac:dyDescent="0.25">
      <c r="B8" s="1"/>
      <c r="C8" s="1" t="s">
        <v>22</v>
      </c>
      <c r="D8" s="6" t="e">
        <f>D7*D6*D5</f>
        <v>#NAME?</v>
      </c>
      <c r="E8" s="1"/>
      <c r="F8" s="1"/>
      <c r="G8" s="1"/>
      <c r="H8" s="1"/>
      <c r="I8" s="1"/>
      <c r="J8" s="1"/>
      <c r="K8" s="1"/>
      <c r="L8" s="1"/>
      <c r="M8" s="1"/>
      <c r="N8" s="2" t="s">
        <v>7</v>
      </c>
      <c r="O8" s="5">
        <v>12.64</v>
      </c>
      <c r="P8" s="5">
        <v>13.09</v>
      </c>
      <c r="Q8" s="5">
        <v>15.41</v>
      </c>
      <c r="R8" s="5">
        <v>27.92</v>
      </c>
      <c r="S8" s="5">
        <v>34.450000000000003</v>
      </c>
    </row>
    <row r="9" spans="2:19" x14ac:dyDescent="0.25">
      <c r="B9" s="1"/>
      <c r="C9" s="1" t="s">
        <v>24</v>
      </c>
      <c r="D9" s="1" t="e">
        <f>D8*1.5</f>
        <v>#NAME?</v>
      </c>
      <c r="E9" s="1"/>
      <c r="F9" s="1"/>
      <c r="G9" s="1"/>
      <c r="H9" s="1"/>
      <c r="I9" s="1"/>
      <c r="J9" s="1"/>
      <c r="K9" s="1"/>
      <c r="L9" s="1"/>
      <c r="M9" s="1"/>
      <c r="N9" s="2" t="s">
        <v>8</v>
      </c>
      <c r="O9" s="5">
        <v>13.98</v>
      </c>
      <c r="P9" s="5">
        <v>14.46</v>
      </c>
      <c r="Q9" s="5">
        <v>17.23</v>
      </c>
      <c r="R9" s="5">
        <v>31.2</v>
      </c>
      <c r="S9" s="5">
        <v>39.19</v>
      </c>
    </row>
    <row r="10" spans="2:19" x14ac:dyDescent="0.25">
      <c r="B10" s="1"/>
      <c r="C10" s="7" t="s">
        <v>25</v>
      </c>
      <c r="D10" s="7"/>
      <c r="E10" s="3" t="s">
        <v>9</v>
      </c>
      <c r="F10" s="1"/>
      <c r="G10" s="7" t="s">
        <v>23</v>
      </c>
      <c r="H10" s="1"/>
      <c r="I10" s="1"/>
      <c r="J10" s="1"/>
      <c r="K10" s="1"/>
      <c r="L10" s="1"/>
      <c r="M10" s="1"/>
      <c r="N10" s="2" t="s">
        <v>10</v>
      </c>
      <c r="O10" s="5">
        <v>15.6</v>
      </c>
      <c r="P10" s="5">
        <v>16.37</v>
      </c>
      <c r="Q10" s="5">
        <v>19.57</v>
      </c>
      <c r="R10" s="5">
        <v>32.14</v>
      </c>
      <c r="S10" s="5">
        <v>38.729999999999997</v>
      </c>
    </row>
    <row r="11" spans="2:19" x14ac:dyDescent="0.25">
      <c r="B11" s="1"/>
      <c r="C11" s="8">
        <v>9</v>
      </c>
      <c r="D11" s="1" t="e">
        <f ca="1">D$11/D$8*C11/1000</f>
        <v>#NAME?</v>
      </c>
      <c r="E11" s="1" t="e">
        <f>D$10/D$8*C11/1000</f>
        <v>#NAME?</v>
      </c>
      <c r="F11" s="1"/>
      <c r="G11" s="1" t="e">
        <f t="shared" ref="G11:G16" ca="1" si="0">D11*1.25</f>
        <v>#NAME?</v>
      </c>
      <c r="H11" s="1"/>
      <c r="I11" s="1"/>
      <c r="J11" s="1"/>
      <c r="K11" s="1"/>
      <c r="L11" s="1"/>
      <c r="M11" s="1"/>
      <c r="N11" s="2" t="s">
        <v>11</v>
      </c>
      <c r="O11" s="5">
        <v>17.95</v>
      </c>
      <c r="P11" s="5">
        <v>18.54</v>
      </c>
      <c r="Q11" s="5">
        <v>22.69</v>
      </c>
      <c r="R11" s="5">
        <v>38.43</v>
      </c>
      <c r="S11" s="5">
        <v>48.2</v>
      </c>
    </row>
    <row r="12" spans="2:19" x14ac:dyDescent="0.25">
      <c r="B12" s="1"/>
      <c r="C12" s="8">
        <v>10</v>
      </c>
      <c r="D12" s="1" t="e">
        <f ca="1">D$11/D$8*C12/1000</f>
        <v>#NAME?</v>
      </c>
      <c r="E12" s="1" t="e">
        <f>D$10/D$8*C12/1000</f>
        <v>#NAME?</v>
      </c>
      <c r="F12" s="1"/>
      <c r="G12" s="1" t="e">
        <f t="shared" ca="1" si="0"/>
        <v>#NAME?</v>
      </c>
      <c r="H12" s="1"/>
      <c r="I12" s="1"/>
      <c r="J12" s="1"/>
      <c r="K12" s="1"/>
      <c r="L12" s="1"/>
      <c r="M12" s="1"/>
      <c r="N12" s="2" t="s">
        <v>12</v>
      </c>
      <c r="O12" s="5">
        <v>20.61</v>
      </c>
      <c r="P12" s="5">
        <v>21.27</v>
      </c>
      <c r="Q12" s="5">
        <v>26.33</v>
      </c>
      <c r="R12" s="5">
        <v>44.99</v>
      </c>
      <c r="S12" s="5">
        <v>57.68</v>
      </c>
    </row>
    <row r="13" spans="2:19" x14ac:dyDescent="0.25">
      <c r="B13" s="1"/>
      <c r="C13" s="9">
        <v>11</v>
      </c>
      <c r="D13" s="1" t="e">
        <f ca="1">D$11/D$8*C13/1000</f>
        <v>#NAME?</v>
      </c>
      <c r="E13" s="1" t="e">
        <f>D$10/D$8*C13/1000</f>
        <v>#NAME?</v>
      </c>
      <c r="F13" s="1"/>
      <c r="G13" s="1" t="e">
        <f t="shared" ca="1" si="0"/>
        <v>#NAME?</v>
      </c>
      <c r="H13" s="1"/>
      <c r="I13" s="1"/>
      <c r="J13" s="1"/>
      <c r="K13" s="1"/>
      <c r="L13" s="1"/>
      <c r="M13" s="1"/>
      <c r="N13" s="2" t="s">
        <v>13</v>
      </c>
      <c r="O13" s="5">
        <v>23.89</v>
      </c>
      <c r="P13" s="5">
        <v>25.12</v>
      </c>
      <c r="Q13" s="5">
        <v>30.15</v>
      </c>
      <c r="R13" s="5">
        <v>0</v>
      </c>
      <c r="S13" s="5">
        <v>0</v>
      </c>
    </row>
    <row r="14" spans="2:19" x14ac:dyDescent="0.25">
      <c r="B14" s="1"/>
      <c r="C14" s="9">
        <v>12</v>
      </c>
      <c r="D14" s="1" t="e">
        <f ca="1">D$11/D$8*C14/1000</f>
        <v>#NAME?</v>
      </c>
      <c r="E14" s="1" t="e">
        <f>D$10/D$8*C14/1000</f>
        <v>#NAME?</v>
      </c>
      <c r="F14" s="1"/>
      <c r="G14" s="1" t="e">
        <f t="shared" ca="1" si="0"/>
        <v>#NAME?</v>
      </c>
      <c r="H14" s="1"/>
      <c r="I14" s="1"/>
      <c r="J14" s="1"/>
      <c r="K14" s="1"/>
      <c r="L14" s="1"/>
      <c r="M14" s="1"/>
      <c r="N14" s="2" t="s">
        <v>14</v>
      </c>
      <c r="O14" s="5">
        <v>31.12</v>
      </c>
      <c r="P14" s="5">
        <v>33.06</v>
      </c>
      <c r="Q14" s="5">
        <v>39.78</v>
      </c>
      <c r="R14" s="5">
        <v>0</v>
      </c>
      <c r="S14" s="5">
        <v>0</v>
      </c>
    </row>
    <row r="15" spans="2:19" x14ac:dyDescent="0.25">
      <c r="B15" s="1"/>
      <c r="C15" s="8">
        <v>19</v>
      </c>
      <c r="D15" s="1" t="e">
        <f ca="1">D$11/D$8*C15/1000</f>
        <v>#NAME?</v>
      </c>
      <c r="E15" s="1" t="e">
        <f>D$10/D$8*C15/1000</f>
        <v>#NAME?</v>
      </c>
      <c r="F15" s="1"/>
      <c r="G15" s="1" t="e">
        <f t="shared" ca="1" si="0"/>
        <v>#NAME?</v>
      </c>
      <c r="H15" s="1"/>
      <c r="I15" s="1"/>
      <c r="J15" s="1"/>
      <c r="K15" s="1"/>
      <c r="L15" s="1"/>
      <c r="M15" s="1"/>
      <c r="N15" s="2" t="s">
        <v>15</v>
      </c>
      <c r="O15" s="5">
        <v>36.93</v>
      </c>
      <c r="P15" s="5">
        <v>38.42</v>
      </c>
      <c r="Q15" s="5">
        <v>47.84</v>
      </c>
      <c r="R15" s="5">
        <v>0</v>
      </c>
      <c r="S15" s="5">
        <v>0</v>
      </c>
    </row>
    <row r="16" spans="2:19" x14ac:dyDescent="0.25">
      <c r="B16" s="1"/>
      <c r="C16" s="9">
        <v>24</v>
      </c>
      <c r="D16" s="1" t="e">
        <f ca="1">D$11/D$8*C16/1000</f>
        <v>#NAME?</v>
      </c>
      <c r="E16" s="1" t="e">
        <f>D$10/D$8*C16/1000</f>
        <v>#NAME?</v>
      </c>
      <c r="F16" s="1"/>
      <c r="G16" s="1" t="e">
        <f t="shared" ca="1" si="0"/>
        <v>#NAME?</v>
      </c>
      <c r="H16" s="1"/>
      <c r="I16" s="1"/>
      <c r="J16" s="1"/>
      <c r="K16" s="1"/>
      <c r="L16" s="1"/>
      <c r="M16" s="1"/>
      <c r="N16" s="2" t="s">
        <v>16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</row>
    <row r="17" spans="2:19" x14ac:dyDescent="0.25">
      <c r="B17" s="1"/>
      <c r="C17" s="8">
        <v>280</v>
      </c>
      <c r="D17" s="1" t="e">
        <f ca="1">D$11/D$8*C17/1000</f>
        <v>#NAME?</v>
      </c>
      <c r="E17" s="1" t="e">
        <f>D$10/D$8*C17/1000</f>
        <v>#NAME?</v>
      </c>
      <c r="F17" s="1"/>
      <c r="G17" s="1" t="e">
        <f t="shared" ref="G17:G30" ca="1" si="1">D17*1.4</f>
        <v>#NAME?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2:19" x14ac:dyDescent="0.25">
      <c r="B18" s="1"/>
      <c r="C18" s="9"/>
      <c r="D18" s="1" t="e">
        <f ca="1">D$11/D$8*C18/1000</f>
        <v>#NAME?</v>
      </c>
      <c r="E18" s="1" t="e">
        <f>D$10/D$8*C18/1000</f>
        <v>#NAME?</v>
      </c>
      <c r="F18" s="1"/>
      <c r="G18" s="1" t="e">
        <f t="shared" ca="1" si="1"/>
        <v>#NAME?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2:19" x14ac:dyDescent="0.25">
      <c r="B19" s="1"/>
      <c r="C19" s="9"/>
      <c r="D19" s="1" t="e">
        <f ca="1">D$11/D$8*C19/1000</f>
        <v>#NAME?</v>
      </c>
      <c r="E19" s="1" t="e">
        <f>D$10/D$8*C19/1000</f>
        <v>#NAME?</v>
      </c>
      <c r="F19" s="1"/>
      <c r="G19" s="1" t="e">
        <f t="shared" ca="1" si="1"/>
        <v>#NAME?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2:19" x14ac:dyDescent="0.25">
      <c r="B20" s="1"/>
      <c r="C20" s="9"/>
      <c r="D20" s="1" t="e">
        <f ca="1">D$11/D$8*C20/1000</f>
        <v>#NAME?</v>
      </c>
      <c r="E20" s="1" t="e">
        <f>D$10/D$8*C20/1000</f>
        <v>#NAME?</v>
      </c>
      <c r="F20" s="1"/>
      <c r="G20" s="1" t="e">
        <f t="shared" ca="1" si="1"/>
        <v>#NAME?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2:19" x14ac:dyDescent="0.25">
      <c r="B21" s="1"/>
      <c r="C21" s="9"/>
      <c r="D21" s="1" t="e">
        <f ca="1">D$11/D$8*C21/1000</f>
        <v>#NAME?</v>
      </c>
      <c r="E21" s="1" t="e">
        <f>D$10/D$8*C21/1000</f>
        <v>#NAME?</v>
      </c>
      <c r="F21" s="1"/>
      <c r="G21" s="1" t="e">
        <f t="shared" ca="1" si="1"/>
        <v>#NAME?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2:19" x14ac:dyDescent="0.25">
      <c r="B22" s="1"/>
      <c r="C22" s="9"/>
      <c r="D22" s="1" t="e">
        <f ca="1">D$11/D$8*C22/1000</f>
        <v>#NAME?</v>
      </c>
      <c r="E22" s="1" t="e">
        <f>D$10/D$8*C22/1000</f>
        <v>#NAME?</v>
      </c>
      <c r="F22" s="1"/>
      <c r="G22" s="1" t="e">
        <f t="shared" ca="1" si="1"/>
        <v>#NAME?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2:19" x14ac:dyDescent="0.25">
      <c r="B23" s="1"/>
      <c r="C23" s="9"/>
      <c r="D23" s="1" t="e">
        <f ca="1">D$11/D$8*C23/1000</f>
        <v>#NAME?</v>
      </c>
      <c r="E23" s="1" t="e">
        <f>D$10/D$8*C23/1000</f>
        <v>#NAME?</v>
      </c>
      <c r="F23" s="1"/>
      <c r="G23" s="1" t="e">
        <f t="shared" ca="1" si="1"/>
        <v>#NAME?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2:19" x14ac:dyDescent="0.25">
      <c r="B24" s="1"/>
      <c r="C24" s="9"/>
      <c r="D24" s="1" t="e">
        <f ca="1">D$11/D$8*C24/1000</f>
        <v>#NAME?</v>
      </c>
      <c r="E24" s="1" t="e">
        <f>D$10/D$8*C24/1000</f>
        <v>#NAME?</v>
      </c>
      <c r="F24" s="1"/>
      <c r="G24" s="1" t="e">
        <f t="shared" ca="1" si="1"/>
        <v>#NAME?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2:19" x14ac:dyDescent="0.25">
      <c r="B25" s="1"/>
      <c r="C25" s="9"/>
      <c r="D25" s="1" t="e">
        <f ca="1">D$11/D$8*C25/1000</f>
        <v>#NAME?</v>
      </c>
      <c r="E25" s="1" t="e">
        <f>D$10/D$8*C25/1000</f>
        <v>#NAME?</v>
      </c>
      <c r="F25" s="1"/>
      <c r="G25" s="1" t="e">
        <f t="shared" ca="1" si="1"/>
        <v>#NAME?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2:19" x14ac:dyDescent="0.25">
      <c r="B26" s="1"/>
      <c r="C26" s="9"/>
      <c r="D26" s="1" t="e">
        <f ca="1">D$11/D$8*C26/1000</f>
        <v>#NAME?</v>
      </c>
      <c r="E26" s="1" t="e">
        <f>D$10/D$8*C26/1000</f>
        <v>#NAME?</v>
      </c>
      <c r="F26" s="1"/>
      <c r="G26" s="1" t="e">
        <f t="shared" ca="1" si="1"/>
        <v>#NAME?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2:19" x14ac:dyDescent="0.25">
      <c r="B27" s="1"/>
      <c r="C27" s="9"/>
      <c r="D27" s="1" t="e">
        <f ca="1">D$11/D$8*C27/1000</f>
        <v>#NAME?</v>
      </c>
      <c r="E27" s="1" t="e">
        <f>D$10/D$8*C27/1000</f>
        <v>#NAME?</v>
      </c>
      <c r="F27" s="1"/>
      <c r="G27" s="1" t="e">
        <f t="shared" ca="1" si="1"/>
        <v>#NAME?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2:19" x14ac:dyDescent="0.25">
      <c r="B28" s="1"/>
      <c r="C28" s="9"/>
      <c r="D28" s="1" t="e">
        <f ca="1">D$11/D$8*C28/1000</f>
        <v>#NAME?</v>
      </c>
      <c r="E28" s="1" t="e">
        <f>D$10/D$8*C28/1000</f>
        <v>#NAME?</v>
      </c>
      <c r="F28" s="1"/>
      <c r="G28" s="1" t="e">
        <f t="shared" ca="1" si="1"/>
        <v>#NAME?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2:19" x14ac:dyDescent="0.25">
      <c r="B29" s="1"/>
      <c r="C29" s="9"/>
      <c r="D29" s="1" t="e">
        <f ca="1">D$11/D$8*C29/1000</f>
        <v>#NAME?</v>
      </c>
      <c r="E29" s="1" t="e">
        <f>D$10/D$8*C29/1000</f>
        <v>#NAME?</v>
      </c>
      <c r="F29" s="1"/>
      <c r="G29" s="1" t="e">
        <f t="shared" ca="1" si="1"/>
        <v>#NAME?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2:19" x14ac:dyDescent="0.25">
      <c r="B30" s="1"/>
      <c r="C30" s="9"/>
      <c r="D30" s="1" t="e">
        <f ca="1">D$11/D$8*C30/1000</f>
        <v>#NAME?</v>
      </c>
      <c r="E30" s="1" t="e">
        <f>D$10/D$8*C30/1000</f>
        <v>#NAME?</v>
      </c>
      <c r="F30" s="1"/>
      <c r="G30" s="1" t="e">
        <f t="shared" ca="1" si="1"/>
        <v>#NAME?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2:19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2:19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2:19" x14ac:dyDescent="0.25">
      <c r="B33" s="1"/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2:19" x14ac:dyDescent="0.25">
      <c r="B34" s="1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2:19" x14ac:dyDescent="0.25">
      <c r="B35" s="1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2:19" x14ac:dyDescent="0.25">
      <c r="B36" s="1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2:19" x14ac:dyDescent="0.25">
      <c r="B37" s="1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</sheetData>
  <conditionalFormatting sqref="D8">
    <cfRule type="notContainsBlanks" dxfId="0" priority="1">
      <formula>LEN(TRIM(D8))&gt;0</formula>
    </cfRule>
  </conditionalFormatting>
  <dataValidations count="2">
    <dataValidation type="list" allowBlank="1" showInputMessage="1" showErrorMessage="1" sqref="D3">
      <formula1>$N$6:$N$16</formula1>
    </dataValidation>
    <dataValidation type="list" allowBlank="1" showInputMessage="1" showErrorMessage="1" sqref="D4">
      <formula1>$O$5:$S$5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Dikte</vt:lpstr>
      <vt:lpstr>TC</vt:lpstr>
    </vt:vector>
  </TitlesOfParts>
  <Company>Infotheek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Afta1</dc:creator>
  <cp:lastModifiedBy>Afta1</cp:lastModifiedBy>
  <dcterms:created xsi:type="dcterms:W3CDTF">2018-08-23T07:18:42Z</dcterms:created>
  <dcterms:modified xsi:type="dcterms:W3CDTF">2018-08-23T07:31:09Z</dcterms:modified>
</cp:coreProperties>
</file>