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/>
  </bookViews>
  <sheets>
    <sheet name="Dienstrooster" sheetId="1" r:id="rId1"/>
    <sheet name="Diensten &amp; Rollen" sheetId="2" r:id="rId2"/>
  </sheets>
  <definedNames>
    <definedName name="roles">Rollen[Rollen]</definedName>
    <definedName name="shifts">Diensten[Roosterweergave]</definedName>
    <definedName name="StartDate">Dienstrooster!$B$2</definedName>
    <definedName name="zwaar">'Diensten &amp; Rollen'!$I$13:$I$23</definedName>
  </definedNames>
  <calcPr calcId="145621"/>
</workbook>
</file>

<file path=xl/calcChain.xml><?xml version="1.0" encoding="utf-8"?>
<calcChain xmlns="http://schemas.openxmlformats.org/spreadsheetml/2006/main">
  <c r="C19" i="2" l="1"/>
  <c r="C4" i="1" l="1"/>
  <c r="D4" i="1" s="1"/>
  <c r="E4" i="1" s="1"/>
  <c r="F4" i="1" s="1"/>
  <c r="G4" i="1" s="1"/>
  <c r="H4" i="1" s="1"/>
  <c r="I4" i="1" s="1"/>
  <c r="I3" i="1" l="1"/>
  <c r="J4" i="1"/>
  <c r="H3" i="1"/>
  <c r="G3" i="1"/>
  <c r="F3" i="1"/>
  <c r="E3" i="1"/>
  <c r="D3" i="1"/>
  <c r="C3" i="1"/>
  <c r="C18" i="2"/>
  <c r="C17" i="2"/>
  <c r="C16" i="2"/>
  <c r="C15" i="2"/>
  <c r="C14" i="2"/>
  <c r="C13" i="2"/>
  <c r="C12" i="2"/>
  <c r="C10" i="2"/>
  <c r="C11" i="2"/>
  <c r="J3" i="1" l="1"/>
  <c r="K4" i="1"/>
  <c r="L4" i="1" l="1"/>
  <c r="K3" i="1"/>
  <c r="M4" i="1" l="1"/>
  <c r="L3" i="1"/>
  <c r="M3" i="1" l="1"/>
  <c r="N4" i="1"/>
  <c r="N3" i="1" l="1"/>
  <c r="O4" i="1"/>
  <c r="O3" i="1" l="1"/>
  <c r="P4" i="1"/>
  <c r="P3" i="1" s="1"/>
</calcChain>
</file>

<file path=xl/comments1.xml><?xml version="1.0" encoding="utf-8"?>
<comments xmlns="http://schemas.openxmlformats.org/spreadsheetml/2006/main">
  <authors>
    <author>tim_klok@hotmail.com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 xml:space="preserve">Starttijd:
</t>
        </r>
        <r>
          <rPr>
            <sz val="9"/>
            <color indexed="81"/>
            <rFont val="Tahoma"/>
            <family val="2"/>
          </rPr>
          <t>vul in deze kolom de starttijden van de dienst in.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Eindtijd:
</t>
        </r>
        <r>
          <rPr>
            <sz val="9"/>
            <color indexed="81"/>
            <rFont val="Tahoma"/>
            <family val="2"/>
          </rPr>
          <t>vul in deze kolom de eindtijd van de dienst in, diensten zonder tijd (bijv. vrije dag) hebben geen eindtijd nodig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Roosterweergave:
</t>
        </r>
        <r>
          <rPr>
            <sz val="9"/>
            <color indexed="81"/>
            <rFont val="Tahoma"/>
            <family val="2"/>
          </rPr>
          <t xml:space="preserve">Hier ziet u hoe deze dienst in het rooster getoond wordt.
</t>
        </r>
        <r>
          <rPr>
            <b/>
            <sz val="9"/>
            <color indexed="81"/>
            <rFont val="Tahoma"/>
            <family val="2"/>
          </rPr>
          <t>LET OP: deze kolom niet handmatig wijzigen!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Rollen:</t>
        </r>
        <r>
          <rPr>
            <sz val="9"/>
            <color indexed="81"/>
            <rFont val="Tahoma"/>
            <family val="2"/>
          </rPr>
          <t xml:space="preserve">
Hier ziet u welke rollen u in het rooster kunt selecteren.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Rollen:</t>
        </r>
        <r>
          <rPr>
            <sz val="9"/>
            <color indexed="81"/>
            <rFont val="Tahoma"/>
            <family val="2"/>
          </rPr>
          <t xml:space="preserve">
Hier ziet u welke rollen u in het rooster kunt selecteren..  NIET VERANDEREN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 xml:space="preserve">Tabellen uitbreiden:
</t>
        </r>
        <r>
          <rPr>
            <sz val="9"/>
            <color indexed="81"/>
            <rFont val="Tahoma"/>
            <family val="2"/>
          </rPr>
          <t>Door de laatste cel in een tabel te selecteren en op TAB te drukken op uw toetsenbord voegt u een nieuwe rij toe aan de tabel</t>
        </r>
      </text>
    </comment>
  </commentList>
</comments>
</file>

<file path=xl/sharedStrings.xml><?xml version="1.0" encoding="utf-8"?>
<sst xmlns="http://schemas.openxmlformats.org/spreadsheetml/2006/main" count="237" uniqueCount="102">
  <si>
    <t>Agenda</t>
  </si>
  <si>
    <t>Starttijd</t>
  </si>
  <si>
    <t>Eindtijd</t>
  </si>
  <si>
    <t>10:00</t>
  </si>
  <si>
    <t>Roosterweergave</t>
  </si>
  <si>
    <t>09:00</t>
  </si>
  <si>
    <t>13:00</t>
  </si>
  <si>
    <t>15:00</t>
  </si>
  <si>
    <t>sluit</t>
  </si>
  <si>
    <t>20:00</t>
  </si>
  <si>
    <t>16:30</t>
  </si>
  <si>
    <t>20:30</t>
  </si>
  <si>
    <t>22:00</t>
  </si>
  <si>
    <t>18:00</t>
  </si>
  <si>
    <t>19:00</t>
  </si>
  <si>
    <t>22:30</t>
  </si>
  <si>
    <t>Vrije dag</t>
  </si>
  <si>
    <t>Diensten</t>
  </si>
  <si>
    <t>Rollen</t>
  </si>
  <si>
    <t>begindatum:</t>
  </si>
  <si>
    <t>Handleiding:</t>
  </si>
  <si>
    <t>Rayonleider</t>
  </si>
  <si>
    <t>Coordinatoor</t>
  </si>
  <si>
    <t>Lijnkeeper LH</t>
  </si>
  <si>
    <t>Lijnkeeper RH</t>
  </si>
  <si>
    <t>Ultrasoon</t>
  </si>
  <si>
    <t>Heftruk 1</t>
  </si>
  <si>
    <t>Heftruk 2</t>
  </si>
  <si>
    <t>Midden LH 1</t>
  </si>
  <si>
    <t>Midden LH 2</t>
  </si>
  <si>
    <t>Midden RH 1</t>
  </si>
  <si>
    <t>Midden RH2</t>
  </si>
  <si>
    <t>B-stijlen LH</t>
  </si>
  <si>
    <t>B-stijlen RH</t>
  </si>
  <si>
    <t>Drempels LH</t>
  </si>
  <si>
    <t>Drempels RH</t>
  </si>
  <si>
    <t>A-Stijlen</t>
  </si>
  <si>
    <t>Tapping</t>
  </si>
  <si>
    <t>Carset</t>
  </si>
  <si>
    <t>PLOEG A</t>
  </si>
  <si>
    <t>PLOEG B</t>
  </si>
  <si>
    <t>TAAKGROEP 286</t>
  </si>
  <si>
    <t>Ziek</t>
  </si>
  <si>
    <t>verlof</t>
  </si>
  <si>
    <t>Bianca Kool</t>
  </si>
  <si>
    <t>C1</t>
  </si>
  <si>
    <t>Kashif Pervaiz</t>
  </si>
  <si>
    <t>Laura Coox</t>
  </si>
  <si>
    <t>Marco de Luca</t>
  </si>
  <si>
    <t>Mohamed Swid</t>
  </si>
  <si>
    <t>Johan Heussen</t>
  </si>
  <si>
    <t>Bibombe Muamba</t>
  </si>
  <si>
    <t>C2</t>
  </si>
  <si>
    <t>Jamiel Al Chatti</t>
  </si>
  <si>
    <t>Shakeb Gholami</t>
  </si>
  <si>
    <t>Beate Heyman</t>
  </si>
  <si>
    <t>Arthur van den Bogaert</t>
  </si>
  <si>
    <t>D1</t>
  </si>
  <si>
    <t>Erich Reulen</t>
  </si>
  <si>
    <t>Pascal de Vree</t>
  </si>
  <si>
    <t>Andreas Krey</t>
  </si>
  <si>
    <t>E1</t>
  </si>
  <si>
    <t>Bart Visser</t>
  </si>
  <si>
    <t>Bilal Kapdan</t>
  </si>
  <si>
    <t>Claudio Zuliani</t>
  </si>
  <si>
    <t>Dylan Dieteren</t>
  </si>
  <si>
    <t>Johnny Crama</t>
  </si>
  <si>
    <t>Jos Jägers</t>
  </si>
  <si>
    <t>Willy Krooijenga</t>
  </si>
  <si>
    <t>Youssef Bazzi</t>
  </si>
  <si>
    <t>Henriëtte Bloemers</t>
  </si>
  <si>
    <t>A</t>
  </si>
  <si>
    <t>Leo Hilkens</t>
  </si>
  <si>
    <t>Leon Overdijk</t>
  </si>
  <si>
    <t>Maurice Wassink</t>
  </si>
  <si>
    <t>Esse Klomp</t>
  </si>
  <si>
    <t>B</t>
  </si>
  <si>
    <t>Jos Wouters</t>
  </si>
  <si>
    <t>Leo Dautzenberg</t>
  </si>
  <si>
    <t>Roel Driessen</t>
  </si>
  <si>
    <t>Rudie Vlasveld</t>
  </si>
  <si>
    <t>AvD</t>
  </si>
  <si>
    <t>Peter Smeets</t>
  </si>
  <si>
    <t>Mark Sloezen</t>
  </si>
  <si>
    <t>BvM</t>
  </si>
  <si>
    <t>PLOEG C1</t>
  </si>
  <si>
    <t>PLOEG C2</t>
  </si>
  <si>
    <t>PLOEG D1</t>
  </si>
  <si>
    <t>PLOEG E1</t>
  </si>
  <si>
    <t>PLOEG AVD</t>
  </si>
  <si>
    <t>PLOEG BVM</t>
  </si>
  <si>
    <t>Rollen per medewerker</t>
  </si>
  <si>
    <t>Pascal/Youzef/Claudio</t>
  </si>
  <si>
    <t>Bart</t>
  </si>
  <si>
    <t>Beperking</t>
  </si>
  <si>
    <t>Dylan / Andreas/Arthur</t>
  </si>
  <si>
    <t>lijnkeeper RH</t>
  </si>
  <si>
    <r>
      <t xml:space="preserve">Nasser Alsamaneh </t>
    </r>
    <r>
      <rPr>
        <sz val="12"/>
        <color rgb="FFFF0000"/>
        <rFont val="Calibri"/>
        <family val="2"/>
        <scheme val="minor"/>
      </rPr>
      <t>*</t>
    </r>
  </si>
  <si>
    <r>
      <t xml:space="preserve">Noël Purnot </t>
    </r>
    <r>
      <rPr>
        <sz val="12"/>
        <color rgb="FFFF0000"/>
        <rFont val="Calibri"/>
        <family val="2"/>
        <scheme val="minor"/>
      </rPr>
      <t>*</t>
    </r>
  </si>
  <si>
    <r>
      <t xml:space="preserve">Jan Kersemakers </t>
    </r>
    <r>
      <rPr>
        <sz val="12"/>
        <color rgb="FFFF0000"/>
        <rFont val="Calibri"/>
        <family val="2"/>
        <scheme val="minor"/>
      </rPr>
      <t>*</t>
    </r>
  </si>
  <si>
    <t xml:space="preserve"> U vind achter elke medewerker voor elke dag 1 cel. Selecteer hier de rollen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</si>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</sst>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399E4"/>
        <bgColor indexed="64"/>
      </patternFill>
    </fill>
    <fill>
      <patternFill patternType="solid">
        <fgColor rgb="FFEAEFF8"/>
        <bgColor indexed="64"/>
      </patternFill>
    </fill>
    <fill>
      <patternFill patternType="solid">
        <fgColor rgb="FF2284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/>
    <xf numFmtId="14" fontId="3" fillId="4" borderId="5" xfId="0" applyNumberFormat="1" applyFont="1" applyFill="1" applyBorder="1" applyAlignment="1">
      <alignment horizont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0" fillId="5" borderId="6" xfId="0" applyFill="1" applyBorder="1"/>
    <xf numFmtId="0" fontId="7" fillId="5" borderId="3" xfId="0" applyFont="1" applyFill="1" applyBorder="1" applyAlignment="1">
      <alignment horizontal="center"/>
    </xf>
    <xf numFmtId="0" fontId="1" fillId="4" borderId="0" xfId="0" applyFont="1" applyFill="1" applyAlignment="1">
      <alignment vertical="center"/>
    </xf>
    <xf numFmtId="0" fontId="0" fillId="0" borderId="0" xfId="0" applyFill="1"/>
    <xf numFmtId="0" fontId="0" fillId="3" borderId="0" xfId="0" applyFill="1"/>
    <xf numFmtId="0" fontId="1" fillId="4" borderId="0" xfId="0" applyFont="1" applyFill="1" applyAlignment="1"/>
    <xf numFmtId="49" fontId="0" fillId="0" borderId="0" xfId="0" applyNumberFormat="1" applyFill="1"/>
    <xf numFmtId="0" fontId="0" fillId="0" borderId="0" xfId="0" applyNumberFormat="1" applyFill="1"/>
    <xf numFmtId="14" fontId="1" fillId="4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0" fillId="0" borderId="8" xfId="0" applyFill="1" applyBorder="1" applyAlignment="1">
      <alignment wrapText="1"/>
    </xf>
    <xf numFmtId="0" fontId="2" fillId="3" borderId="0" xfId="0" applyFont="1" applyFill="1" applyBorder="1" applyAlignment="1"/>
    <xf numFmtId="0" fontId="2" fillId="3" borderId="6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8" fillId="3" borderId="11" xfId="0" applyFont="1" applyFill="1" applyBorder="1"/>
    <xf numFmtId="0" fontId="0" fillId="0" borderId="11" xfId="0" applyFont="1" applyBorder="1"/>
    <xf numFmtId="0" fontId="9" fillId="6" borderId="12" xfId="0" applyFont="1" applyFill="1" applyBorder="1" applyProtection="1"/>
    <xf numFmtId="0" fontId="10" fillId="6" borderId="12" xfId="0" applyFont="1" applyFill="1" applyBorder="1" applyAlignment="1" applyProtection="1">
      <alignment horizontal="center"/>
    </xf>
    <xf numFmtId="0" fontId="9" fillId="6" borderId="12" xfId="0" applyFont="1" applyFill="1" applyBorder="1" applyAlignment="1" applyProtection="1">
      <alignment vertical="center"/>
    </xf>
    <xf numFmtId="0" fontId="1" fillId="6" borderId="12" xfId="0" applyFont="1" applyFill="1" applyBorder="1" applyAlignment="1">
      <alignment horizontal="center" vertical="center"/>
    </xf>
    <xf numFmtId="0" fontId="11" fillId="6" borderId="0" xfId="0" applyFont="1" applyFill="1"/>
    <xf numFmtId="0" fontId="9" fillId="6" borderId="12" xfId="0" applyFont="1" applyFill="1" applyBorder="1" applyAlignment="1" applyProtection="1">
      <alignment horizontal="left" vertical="center"/>
    </xf>
    <xf numFmtId="0" fontId="12" fillId="6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13" fillId="3" borderId="12" xfId="0" applyFont="1" applyFill="1" applyBorder="1" applyProtection="1"/>
    <xf numFmtId="0" fontId="0" fillId="4" borderId="0" xfId="0" applyFill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/>
    <xf numFmtId="0" fontId="4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Standaard" xfId="0" builtinId="0"/>
  </cellStyles>
  <dxfs count="71">
    <dxf>
      <fill>
        <patternFill>
          <bgColor rgb="FF7030A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399E4"/>
      <color rgb="FFEAEFF8"/>
      <color rgb="FF2284C8"/>
      <color rgb="FFB7B9C1"/>
      <color rgb="FF333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laudiozuliani72@gmail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laudiozuliani72@gmai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16</xdr:col>
      <xdr:colOff>2400300</xdr:colOff>
      <xdr:row>4</xdr:row>
      <xdr:rowOff>63500</xdr:rowOff>
    </xdr:to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5333" y="476250"/>
          <a:ext cx="2400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</xdr:row>
      <xdr:rowOff>38100</xdr:rowOff>
    </xdr:from>
    <xdr:to>
      <xdr:col>16382</xdr:col>
      <xdr:colOff>419100</xdr:colOff>
      <xdr:row>3</xdr:row>
      <xdr:rowOff>133350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228600"/>
          <a:ext cx="2400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Diensten" displayName="Diensten" ref="A9:C19" totalsRowShown="0" headerRowDxfId="42" dataDxfId="41">
  <autoFilter ref="A9:C19"/>
  <tableColumns count="3">
    <tableColumn id="1" name="Starttijd" dataDxfId="40"/>
    <tableColumn id="2" name="Eindtijd" dataDxfId="39"/>
    <tableColumn id="3" name="Roosterweergave" dataDxfId="38">
      <calculatedColumnFormula>A10&amp;IF(B10&lt;&gt;""," - "&amp;B10,"")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Rollen" displayName="Rollen" ref="E9:E31" totalsRowShown="0" headerRowDxfId="37" dataDxfId="36">
  <autoFilter ref="E9:E31"/>
  <tableColumns count="1">
    <tableColumn id="1" name="Rollen" dataDxfId="3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Rollen8" displayName="Rollen8" ref="G10:G32" totalsRowShown="0" headerRowDxfId="34" dataDxfId="33">
  <autoFilter ref="G10:G32"/>
  <tableColumns count="1">
    <tableColumn id="1" name="Rollen per medewerker" dataDxfId="3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8" name="Rollen89" displayName="Rollen89" ref="XFD11:XFD33" totalsRowShown="0" headerRowDxfId="31" dataDxfId="30">
  <autoFilter ref="XFD11:XFD33"/>
  <tableColumns count="1">
    <tableColumn id="1" name="Rollen per medewerker" dataDxfId="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3" name="Rollen814" displayName="Rollen814" ref="K11:K33" totalsRowShown="0" headerRowDxfId="28" dataDxfId="27">
  <autoFilter ref="K11:K33"/>
  <tableColumns count="1">
    <tableColumn id="1" name="Bart" dataDxfId="2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BB49"/>
  <sheetViews>
    <sheetView showGridLines="0" tabSelected="1" zoomScale="90" zoomScaleNormal="90" workbookViewId="0">
      <pane xSplit="1" topLeftCell="B1" activePane="topRight" state="frozen"/>
      <selection pane="topRight" activeCell="D26" sqref="D26"/>
    </sheetView>
  </sheetViews>
  <sheetFormatPr defaultColWidth="0" defaultRowHeight="15" x14ac:dyDescent="0.25"/>
  <cols>
    <col min="1" max="1" width="23.5703125" style="3" customWidth="1"/>
    <col min="2" max="2" width="29.85546875" style="2" customWidth="1"/>
    <col min="3" max="3" width="21" style="2" customWidth="1"/>
    <col min="4" max="16" width="20.7109375" style="2" customWidth="1"/>
    <col min="17" max="17" width="45.7109375" style="2" customWidth="1"/>
    <col min="18" max="18" width="9.140625" style="2" customWidth="1"/>
    <col min="19" max="54" width="0" style="2" hidden="1" customWidth="1"/>
    <col min="55" max="16384" width="9.140625" style="2" hidden="1"/>
  </cols>
  <sheetData>
    <row r="1" spans="1:46" customFormat="1" ht="21.75" thickBot="1" x14ac:dyDescent="0.3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customFormat="1" ht="15.75" thickBot="1" x14ac:dyDescent="0.3">
      <c r="A2" s="11" t="s">
        <v>19</v>
      </c>
      <c r="B2" s="17">
        <v>43367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customFormat="1" ht="15.75" x14ac:dyDescent="0.25">
      <c r="A3" s="3"/>
      <c r="B3" s="2"/>
      <c r="C3" s="10" t="str">
        <f>CHOOSE(WEEKDAY(C4,2),"Maandag","Dinsdag","Woensdag","Donderdag","Vrijdag","Zaterdag","Zondag")</f>
        <v>Maandag</v>
      </c>
      <c r="D3" s="10" t="str">
        <f t="shared" ref="D3:P3" si="0">CHOOSE(WEEKDAY(D4,2),"Maandag","Dinsdag","Woensdag","Donderdag","Vrijdag","Zaterdag","Zondag")</f>
        <v>Dinsdag</v>
      </c>
      <c r="E3" s="10" t="str">
        <f t="shared" si="0"/>
        <v>Woensdag</v>
      </c>
      <c r="F3" s="10" t="str">
        <f t="shared" si="0"/>
        <v>Donderdag</v>
      </c>
      <c r="G3" s="10" t="str">
        <f t="shared" si="0"/>
        <v>Vrijdag</v>
      </c>
      <c r="H3" s="10" t="str">
        <f t="shared" si="0"/>
        <v>Zaterdag</v>
      </c>
      <c r="I3" s="10" t="str">
        <f t="shared" si="0"/>
        <v>Zondag</v>
      </c>
      <c r="J3" s="10" t="str">
        <f>CHOOSE(WEEKDAY(J4,2),"Maandag","Dinsdag","Woensdag","Donderdag","Vrijdag","Zaterdag","Zondag")</f>
        <v>Maandag</v>
      </c>
      <c r="K3" s="10" t="str">
        <f t="shared" si="0"/>
        <v>Dinsdag</v>
      </c>
      <c r="L3" s="10" t="str">
        <f t="shared" si="0"/>
        <v>Woensdag</v>
      </c>
      <c r="M3" s="10" t="str">
        <f t="shared" si="0"/>
        <v>Donderdag</v>
      </c>
      <c r="N3" s="10" t="str">
        <f t="shared" si="0"/>
        <v>Vrijdag</v>
      </c>
      <c r="O3" s="10" t="str">
        <f t="shared" si="0"/>
        <v>Zaterdag</v>
      </c>
      <c r="P3" s="10" t="str">
        <f t="shared" si="0"/>
        <v>Zondag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customFormat="1" ht="16.5" thickBot="1" x14ac:dyDescent="0.3">
      <c r="A4" s="3"/>
      <c r="B4" s="2"/>
      <c r="C4" s="4">
        <f>StartDate</f>
        <v>43367</v>
      </c>
      <c r="D4" s="4">
        <f>C4+1</f>
        <v>43368</v>
      </c>
      <c r="E4" s="4">
        <f t="shared" ref="E4:H4" si="1">D4+1</f>
        <v>43369</v>
      </c>
      <c r="F4" s="4">
        <f t="shared" si="1"/>
        <v>43370</v>
      </c>
      <c r="G4" s="4">
        <f t="shared" si="1"/>
        <v>43371</v>
      </c>
      <c r="H4" s="4">
        <f t="shared" si="1"/>
        <v>43372</v>
      </c>
      <c r="I4" s="4">
        <f>H4+1</f>
        <v>43373</v>
      </c>
      <c r="J4" s="4">
        <f>I4+1</f>
        <v>43374</v>
      </c>
      <c r="K4" s="4">
        <f>J4+1</f>
        <v>43375</v>
      </c>
      <c r="L4" s="4">
        <f t="shared" ref="L4" si="2">K4+1</f>
        <v>43376</v>
      </c>
      <c r="M4" s="4">
        <f t="shared" ref="M4" si="3">L4+1</f>
        <v>43377</v>
      </c>
      <c r="N4" s="4">
        <f t="shared" ref="N4" si="4">M4+1</f>
        <v>43378</v>
      </c>
      <c r="O4" s="4">
        <f t="shared" ref="O4" si="5">N4+1</f>
        <v>43379</v>
      </c>
      <c r="P4" s="4">
        <f>O4+1</f>
        <v>43380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customFormat="1" ht="19.5" thickBot="1" x14ac:dyDescent="0.35">
      <c r="A5" s="41" t="s">
        <v>0</v>
      </c>
      <c r="B5" s="41"/>
      <c r="C5" s="5"/>
      <c r="D5" s="5"/>
      <c r="E5" s="5"/>
      <c r="F5" s="5"/>
      <c r="G5" s="5"/>
      <c r="H5" s="5"/>
      <c r="I5" s="9"/>
      <c r="J5" s="5"/>
      <c r="K5" s="5"/>
      <c r="L5" s="5"/>
      <c r="M5" s="5"/>
      <c r="N5" s="5"/>
      <c r="O5" s="5"/>
      <c r="P5" s="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customFormat="1" ht="21" x14ac:dyDescent="0.35">
      <c r="A6" s="35" t="s">
        <v>85</v>
      </c>
      <c r="B6" s="22"/>
      <c r="C6" s="22"/>
      <c r="D6" s="22"/>
      <c r="E6" s="13"/>
      <c r="F6" s="22"/>
      <c r="G6" s="22"/>
      <c r="H6" s="22"/>
      <c r="I6" s="23"/>
      <c r="J6" s="22"/>
      <c r="K6" s="22"/>
      <c r="L6" s="22"/>
      <c r="M6" s="22"/>
      <c r="N6" s="22"/>
      <c r="O6" s="22"/>
      <c r="P6" s="22"/>
      <c r="Q6" s="20" t="s">
        <v>20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customFormat="1" ht="27" customHeight="1" thickBot="1" x14ac:dyDescent="0.3">
      <c r="A7" s="28" t="s">
        <v>44</v>
      </c>
      <c r="B7" s="29" t="s">
        <v>45</v>
      </c>
      <c r="C7" s="18" t="s">
        <v>28</v>
      </c>
      <c r="D7" s="19" t="s">
        <v>28</v>
      </c>
      <c r="E7" s="19" t="s">
        <v>29</v>
      </c>
      <c r="F7" s="19" t="s">
        <v>32</v>
      </c>
      <c r="G7" s="19" t="s">
        <v>28</v>
      </c>
      <c r="H7" s="19" t="s">
        <v>30</v>
      </c>
      <c r="I7" s="38"/>
      <c r="J7" s="18" t="s">
        <v>30</v>
      </c>
      <c r="K7" s="19" t="s">
        <v>30</v>
      </c>
      <c r="L7" s="19"/>
      <c r="M7" s="19"/>
      <c r="N7" s="19"/>
      <c r="O7" s="19"/>
      <c r="P7" s="38"/>
      <c r="Q7" s="21" t="s">
        <v>100</v>
      </c>
      <c r="R7" s="2" t="s">
        <v>101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customFormat="1" ht="21" customHeight="1" thickBot="1" x14ac:dyDescent="0.3">
      <c r="A8" s="30" t="s">
        <v>46</v>
      </c>
      <c r="B8" s="29" t="s">
        <v>45</v>
      </c>
      <c r="C8" s="7"/>
      <c r="D8" s="6"/>
      <c r="E8" s="6"/>
      <c r="F8" s="6"/>
      <c r="G8" s="6"/>
      <c r="H8" s="6"/>
      <c r="I8" s="39"/>
      <c r="J8" s="7"/>
      <c r="K8" s="6"/>
      <c r="L8" s="6"/>
      <c r="M8" s="6"/>
      <c r="N8" s="6"/>
      <c r="O8" s="6"/>
      <c r="P8" s="3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customFormat="1" ht="21.75" customHeight="1" thickBot="1" x14ac:dyDescent="0.3">
      <c r="A9" s="30" t="s">
        <v>47</v>
      </c>
      <c r="B9" s="29" t="s">
        <v>45</v>
      </c>
      <c r="C9" s="7"/>
      <c r="D9" s="6"/>
      <c r="E9" s="6"/>
      <c r="F9" s="6"/>
      <c r="G9" s="6"/>
      <c r="H9" s="6"/>
      <c r="I9" s="39"/>
      <c r="J9" s="7"/>
      <c r="K9" s="6"/>
      <c r="L9" s="6"/>
      <c r="M9" s="6"/>
      <c r="N9" s="6"/>
      <c r="O9" s="6"/>
      <c r="P9" s="3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customFormat="1" ht="18.75" customHeight="1" thickBot="1" x14ac:dyDescent="0.3">
      <c r="A10" s="28" t="s">
        <v>48</v>
      </c>
      <c r="B10" s="29" t="s">
        <v>45</v>
      </c>
      <c r="C10" s="7"/>
      <c r="D10" s="6"/>
      <c r="E10" s="6"/>
      <c r="F10" s="6"/>
      <c r="G10" s="6"/>
      <c r="H10" s="6"/>
      <c r="I10" s="39"/>
      <c r="J10" s="7"/>
      <c r="K10" s="6"/>
      <c r="L10" s="6"/>
      <c r="M10" s="6"/>
      <c r="N10" s="6"/>
      <c r="O10" s="6"/>
      <c r="P10" s="3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customFormat="1" ht="18.75" customHeight="1" thickBot="1" x14ac:dyDescent="0.3">
      <c r="A11" s="30" t="s">
        <v>49</v>
      </c>
      <c r="B11" s="29" t="s">
        <v>45</v>
      </c>
      <c r="C11" s="7"/>
      <c r="D11" s="6"/>
      <c r="E11" s="6"/>
      <c r="F11" s="6"/>
      <c r="G11" s="6"/>
      <c r="H11" s="6"/>
      <c r="I11" s="39"/>
      <c r="J11" s="7"/>
      <c r="K11" s="6"/>
      <c r="L11" s="6"/>
      <c r="M11" s="6"/>
      <c r="N11" s="6"/>
      <c r="O11" s="6"/>
      <c r="P11" s="3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customFormat="1" ht="18.75" customHeight="1" thickBot="1" x14ac:dyDescent="0.3">
      <c r="A12" s="28" t="s">
        <v>50</v>
      </c>
      <c r="B12" s="29" t="s">
        <v>45</v>
      </c>
      <c r="C12" s="7"/>
      <c r="D12" s="6"/>
      <c r="E12" s="6"/>
      <c r="F12" s="6"/>
      <c r="G12" s="6"/>
      <c r="H12" s="6"/>
      <c r="I12" s="39"/>
      <c r="J12" s="7"/>
      <c r="K12" s="6"/>
      <c r="L12" s="6"/>
      <c r="M12" s="6"/>
      <c r="N12" s="6"/>
      <c r="O12" s="6"/>
      <c r="P12" s="3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customFormat="1" ht="21" x14ac:dyDescent="0.35">
      <c r="A13" s="24" t="s">
        <v>86</v>
      </c>
      <c r="B13" s="24"/>
      <c r="C13" s="24"/>
      <c r="D13" s="24"/>
      <c r="E13" s="24"/>
      <c r="F13" s="24"/>
      <c r="G13" s="24"/>
      <c r="H13" s="24"/>
      <c r="I13" s="25"/>
      <c r="J13" s="24"/>
      <c r="K13" s="24"/>
      <c r="L13" s="24"/>
      <c r="M13" s="24"/>
      <c r="N13" s="24"/>
      <c r="O13" s="24"/>
      <c r="P13" s="2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customFormat="1" ht="16.5" thickBot="1" x14ac:dyDescent="0.3">
      <c r="A14" s="28" t="s">
        <v>51</v>
      </c>
      <c r="B14" s="31" t="s">
        <v>52</v>
      </c>
      <c r="C14" s="8"/>
      <c r="D14" s="8"/>
      <c r="E14" s="8"/>
      <c r="F14" s="8"/>
      <c r="G14" s="8"/>
      <c r="H14" s="8"/>
      <c r="I14" s="40"/>
      <c r="J14" s="8"/>
      <c r="K14" s="8"/>
      <c r="L14" s="8"/>
      <c r="M14" s="8"/>
      <c r="N14" s="8"/>
      <c r="O14" s="8"/>
      <c r="P14" s="4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customFormat="1" ht="16.5" thickBot="1" x14ac:dyDescent="0.3">
      <c r="A15" s="30" t="s">
        <v>53</v>
      </c>
      <c r="B15" s="31" t="s">
        <v>52</v>
      </c>
      <c r="C15" s="8"/>
      <c r="D15" s="8"/>
      <c r="E15" s="8"/>
      <c r="F15" s="8"/>
      <c r="G15" s="8"/>
      <c r="H15" s="8"/>
      <c r="I15" s="40"/>
      <c r="J15" s="8"/>
      <c r="K15" s="8"/>
      <c r="L15" s="8"/>
      <c r="M15" s="8"/>
      <c r="N15" s="8"/>
      <c r="O15" s="8"/>
      <c r="P15" s="4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customFormat="1" ht="16.5" thickBot="1" x14ac:dyDescent="0.3">
      <c r="A16" s="32" t="s">
        <v>54</v>
      </c>
      <c r="B16" s="31" t="s">
        <v>52</v>
      </c>
      <c r="C16" s="8"/>
      <c r="D16" s="8"/>
      <c r="E16" s="8"/>
      <c r="F16" s="8"/>
      <c r="G16" s="8"/>
      <c r="H16" s="8"/>
      <c r="I16" s="40"/>
      <c r="J16" s="8"/>
      <c r="K16" s="8"/>
      <c r="L16" s="8"/>
      <c r="M16" s="8"/>
      <c r="N16" s="8"/>
      <c r="O16" s="8"/>
      <c r="P16" s="4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customFormat="1" ht="16.5" thickBot="1" x14ac:dyDescent="0.3">
      <c r="A17" s="28" t="s">
        <v>55</v>
      </c>
      <c r="B17" s="31" t="s">
        <v>52</v>
      </c>
      <c r="C17" s="8"/>
      <c r="D17" s="8"/>
      <c r="E17" s="8"/>
      <c r="F17" s="8"/>
      <c r="G17" s="8"/>
      <c r="H17" s="8"/>
      <c r="I17" s="40"/>
      <c r="J17" s="8"/>
      <c r="K17" s="8"/>
      <c r="L17" s="8"/>
      <c r="M17" s="8"/>
      <c r="N17" s="8"/>
      <c r="O17" s="8"/>
      <c r="P17" s="4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customFormat="1" ht="21" x14ac:dyDescent="0.35">
      <c r="A18" s="22" t="s">
        <v>87</v>
      </c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customFormat="1" ht="16.5" thickBot="1" x14ac:dyDescent="0.3">
      <c r="A19" s="30" t="s">
        <v>56</v>
      </c>
      <c r="B19" s="29" t="s">
        <v>57</v>
      </c>
      <c r="C19" s="8"/>
      <c r="D19" s="8"/>
      <c r="E19" s="8"/>
      <c r="F19" s="8"/>
      <c r="G19" s="8"/>
      <c r="H19" s="8"/>
      <c r="I19" s="40"/>
      <c r="J19" s="8"/>
      <c r="K19" s="8"/>
      <c r="L19" s="8"/>
      <c r="M19" s="8"/>
      <c r="N19" s="8"/>
      <c r="O19" s="8"/>
      <c r="P19" s="4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customFormat="1" ht="16.5" thickBot="1" x14ac:dyDescent="0.3">
      <c r="A20" s="30" t="s">
        <v>58</v>
      </c>
      <c r="B20" s="29" t="s">
        <v>57</v>
      </c>
      <c r="C20" s="8"/>
      <c r="D20" s="8"/>
      <c r="E20" s="8"/>
      <c r="F20" s="8"/>
      <c r="G20" s="8"/>
      <c r="H20" s="8"/>
      <c r="I20" s="40"/>
      <c r="J20" s="8"/>
      <c r="K20" s="8"/>
      <c r="L20" s="8"/>
      <c r="M20" s="8"/>
      <c r="N20" s="8"/>
      <c r="O20" s="8"/>
      <c r="P20" s="4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customFormat="1" ht="16.5" thickBot="1" x14ac:dyDescent="0.3">
      <c r="A21" s="30" t="s">
        <v>59</v>
      </c>
      <c r="B21" s="29" t="s">
        <v>57</v>
      </c>
      <c r="C21" s="8"/>
      <c r="D21" s="8"/>
      <c r="E21" s="8"/>
      <c r="F21" s="8"/>
      <c r="G21" s="8"/>
      <c r="H21" s="8"/>
      <c r="I21" s="40"/>
      <c r="J21" s="8"/>
      <c r="K21" s="8"/>
      <c r="L21" s="8"/>
      <c r="M21" s="8"/>
      <c r="N21" s="8"/>
      <c r="O21" s="8"/>
      <c r="P21" s="4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customFormat="1" ht="21" x14ac:dyDescent="0.35">
      <c r="A22" s="22" t="s">
        <v>88</v>
      </c>
      <c r="B22" s="22"/>
      <c r="C22" s="22"/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customFormat="1" ht="16.5" thickBot="1" x14ac:dyDescent="0.3">
      <c r="A23" s="30" t="s">
        <v>60</v>
      </c>
      <c r="B23" s="29" t="s">
        <v>61</v>
      </c>
      <c r="C23" s="8"/>
      <c r="D23" s="8"/>
      <c r="E23" s="8"/>
      <c r="F23" s="8"/>
      <c r="G23" s="8"/>
      <c r="H23" s="8"/>
      <c r="I23" s="40"/>
      <c r="J23" s="8"/>
      <c r="K23" s="8"/>
      <c r="L23" s="8"/>
      <c r="M23" s="8"/>
      <c r="N23" s="8"/>
      <c r="O23" s="8"/>
      <c r="P23" s="4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customFormat="1" ht="16.5" thickBot="1" x14ac:dyDescent="0.3">
      <c r="A24" s="28" t="s">
        <v>62</v>
      </c>
      <c r="B24" s="29" t="s">
        <v>61</v>
      </c>
      <c r="C24" s="8" t="s">
        <v>22</v>
      </c>
      <c r="D24" s="8" t="s">
        <v>22</v>
      </c>
      <c r="E24" s="8"/>
      <c r="F24" s="8"/>
      <c r="G24" s="8"/>
      <c r="H24" s="8"/>
      <c r="I24" s="40"/>
      <c r="J24" s="8"/>
      <c r="K24" s="8"/>
      <c r="L24" s="8"/>
      <c r="M24" s="8"/>
      <c r="N24" s="8"/>
      <c r="O24" s="8"/>
      <c r="P24" s="4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customFormat="1" ht="16.5" thickBot="1" x14ac:dyDescent="0.3">
      <c r="A25" s="30" t="s">
        <v>63</v>
      </c>
      <c r="B25" s="29" t="s">
        <v>61</v>
      </c>
      <c r="C25" s="8"/>
      <c r="D25" s="8"/>
      <c r="E25" s="8"/>
      <c r="F25" s="8"/>
      <c r="G25" s="8"/>
      <c r="H25" s="8"/>
      <c r="I25" s="40"/>
      <c r="J25" s="8"/>
      <c r="K25" s="8"/>
      <c r="L25" s="8"/>
      <c r="M25" s="8"/>
      <c r="N25" s="8"/>
      <c r="O25" s="8"/>
      <c r="P25" s="4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customFormat="1" ht="16.5" thickBot="1" x14ac:dyDescent="0.3">
      <c r="A26" s="30" t="s">
        <v>64</v>
      </c>
      <c r="B26" s="29" t="s">
        <v>61</v>
      </c>
      <c r="C26" s="8"/>
      <c r="D26" s="8"/>
      <c r="E26" s="8"/>
      <c r="F26" s="8"/>
      <c r="G26" s="8"/>
      <c r="H26" s="8"/>
      <c r="I26" s="40"/>
      <c r="J26" s="8"/>
      <c r="K26" s="8"/>
      <c r="L26" s="8"/>
      <c r="M26" s="8"/>
      <c r="N26" s="8"/>
      <c r="O26" s="8"/>
      <c r="P26" s="4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customFormat="1" ht="16.5" thickBot="1" x14ac:dyDescent="0.3">
      <c r="A27" s="28" t="s">
        <v>65</v>
      </c>
      <c r="B27" s="29" t="s">
        <v>61</v>
      </c>
      <c r="C27" s="8"/>
      <c r="D27" s="8"/>
      <c r="E27" s="8"/>
      <c r="F27" s="8"/>
      <c r="G27" s="8"/>
      <c r="H27" s="8"/>
      <c r="I27" s="40"/>
      <c r="J27" s="8"/>
      <c r="K27" s="8"/>
      <c r="L27" s="8"/>
      <c r="M27" s="8"/>
      <c r="N27" s="8"/>
      <c r="O27" s="8"/>
      <c r="P27" s="4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customFormat="1" ht="16.5" thickBot="1" x14ac:dyDescent="0.3">
      <c r="A28" s="28" t="s">
        <v>66</v>
      </c>
      <c r="B28" s="29" t="s">
        <v>61</v>
      </c>
      <c r="C28" s="8"/>
      <c r="D28" s="8"/>
      <c r="E28" s="8"/>
      <c r="F28" s="8"/>
      <c r="G28" s="8"/>
      <c r="H28" s="8"/>
      <c r="I28" s="40"/>
      <c r="J28" s="8"/>
      <c r="K28" s="8"/>
      <c r="L28" s="8"/>
      <c r="M28" s="8"/>
      <c r="N28" s="8"/>
      <c r="O28" s="8"/>
      <c r="P28" s="4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customFormat="1" ht="16.5" thickBot="1" x14ac:dyDescent="0.3">
      <c r="A29" s="30" t="s">
        <v>67</v>
      </c>
      <c r="B29" s="29" t="s">
        <v>61</v>
      </c>
      <c r="C29" s="8"/>
      <c r="D29" s="8"/>
      <c r="E29" s="8"/>
      <c r="F29" s="8"/>
      <c r="G29" s="8"/>
      <c r="H29" s="8"/>
      <c r="I29" s="40"/>
      <c r="J29" s="8"/>
      <c r="K29" s="8"/>
      <c r="L29" s="8"/>
      <c r="M29" s="8"/>
      <c r="N29" s="8"/>
      <c r="O29" s="8"/>
      <c r="P29" s="4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customFormat="1" ht="16.5" thickBot="1" x14ac:dyDescent="0.3">
      <c r="A30" s="30" t="s">
        <v>68</v>
      </c>
      <c r="B30" s="29" t="s">
        <v>61</v>
      </c>
      <c r="C30" s="8"/>
      <c r="D30" s="8"/>
      <c r="E30" s="8"/>
      <c r="F30" s="8"/>
      <c r="G30" s="8"/>
      <c r="H30" s="8"/>
      <c r="I30" s="40"/>
      <c r="J30" s="8"/>
      <c r="K30" s="8"/>
      <c r="L30" s="8"/>
      <c r="M30" s="8"/>
      <c r="N30" s="8"/>
      <c r="O30" s="8"/>
      <c r="P30" s="4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customFormat="1" ht="16.5" thickBot="1" x14ac:dyDescent="0.3">
      <c r="A31" s="28" t="s">
        <v>69</v>
      </c>
      <c r="B31" s="29" t="s">
        <v>61</v>
      </c>
      <c r="C31" s="8"/>
      <c r="D31" s="8"/>
      <c r="E31" s="8"/>
      <c r="F31" s="8"/>
      <c r="G31" s="8"/>
      <c r="H31" s="8"/>
      <c r="I31" s="40"/>
      <c r="J31" s="8"/>
      <c r="K31" s="8"/>
      <c r="L31" s="8"/>
      <c r="M31" s="8"/>
      <c r="N31" s="8"/>
      <c r="O31" s="8"/>
      <c r="P31" s="4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customFormat="1" ht="21" x14ac:dyDescent="0.35">
      <c r="A32" s="22" t="s">
        <v>39</v>
      </c>
      <c r="B32" s="22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  <c r="N32" s="22"/>
      <c r="O32" s="22"/>
      <c r="P32" s="2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customFormat="1" ht="16.5" thickBot="1" x14ac:dyDescent="0.3">
      <c r="A33" s="30" t="s">
        <v>70</v>
      </c>
      <c r="B33" s="29" t="s">
        <v>71</v>
      </c>
      <c r="C33" s="8"/>
      <c r="D33" s="8"/>
      <c r="E33" s="8"/>
      <c r="F33" s="8"/>
      <c r="G33" s="8"/>
      <c r="H33" s="8"/>
      <c r="I33" s="40"/>
      <c r="J33" s="8"/>
      <c r="K33" s="8"/>
      <c r="L33" s="8"/>
      <c r="M33" s="8"/>
      <c r="N33" s="8"/>
      <c r="O33" s="8"/>
      <c r="P33" s="4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customFormat="1" ht="16.5" thickBot="1" x14ac:dyDescent="0.3">
      <c r="A34" s="28" t="s">
        <v>72</v>
      </c>
      <c r="B34" s="29" t="s">
        <v>71</v>
      </c>
      <c r="C34" s="8"/>
      <c r="D34" s="8"/>
      <c r="E34" s="8"/>
      <c r="F34" s="8"/>
      <c r="G34" s="8"/>
      <c r="H34" s="8"/>
      <c r="I34" s="40"/>
      <c r="J34" s="8"/>
      <c r="K34" s="8"/>
      <c r="L34" s="8"/>
      <c r="M34" s="8"/>
      <c r="N34" s="8"/>
      <c r="O34" s="8"/>
      <c r="P34" s="4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customFormat="1" ht="16.5" thickBot="1" x14ac:dyDescent="0.3">
      <c r="A35" s="33" t="s">
        <v>73</v>
      </c>
      <c r="B35" s="34" t="s">
        <v>71</v>
      </c>
      <c r="C35" s="8"/>
      <c r="D35" s="8"/>
      <c r="E35" s="8"/>
      <c r="F35" s="8"/>
      <c r="G35" s="8"/>
      <c r="H35" s="8"/>
      <c r="I35" s="40"/>
      <c r="J35" s="8"/>
      <c r="K35" s="8"/>
      <c r="L35" s="8"/>
      <c r="M35" s="8"/>
      <c r="N35" s="8"/>
      <c r="O35" s="8"/>
      <c r="P35" s="4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customFormat="1" ht="16.5" thickBot="1" x14ac:dyDescent="0.3">
      <c r="A36" s="33" t="s">
        <v>74</v>
      </c>
      <c r="B36" s="34" t="s">
        <v>71</v>
      </c>
      <c r="C36" s="8"/>
      <c r="D36" s="8"/>
      <c r="E36" s="8"/>
      <c r="F36" s="8"/>
      <c r="G36" s="8"/>
      <c r="H36" s="8"/>
      <c r="I36" s="40"/>
      <c r="J36" s="8"/>
      <c r="K36" s="8"/>
      <c r="L36" s="8"/>
      <c r="M36" s="8"/>
      <c r="N36" s="8"/>
      <c r="O36" s="8"/>
      <c r="P36" s="4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customFormat="1" ht="21" x14ac:dyDescent="0.35">
      <c r="A37" s="22" t="s">
        <v>40</v>
      </c>
      <c r="B37" s="22"/>
      <c r="C37" s="22"/>
      <c r="D37" s="22"/>
      <c r="E37" s="22"/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2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customFormat="1" ht="16.5" thickBot="1" x14ac:dyDescent="0.3">
      <c r="A38" s="33" t="s">
        <v>75</v>
      </c>
      <c r="B38" s="29" t="s">
        <v>76</v>
      </c>
      <c r="C38" s="8"/>
      <c r="D38" s="8"/>
      <c r="E38" s="8"/>
      <c r="F38" s="8"/>
      <c r="G38" s="8"/>
      <c r="H38" s="8"/>
      <c r="I38" s="40"/>
      <c r="J38" s="8"/>
      <c r="K38" s="8"/>
      <c r="L38" s="8"/>
      <c r="M38" s="8"/>
      <c r="N38" s="8"/>
      <c r="O38" s="8"/>
      <c r="P38" s="4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customFormat="1" ht="16.5" thickBot="1" x14ac:dyDescent="0.3">
      <c r="A39" s="28" t="s">
        <v>99</v>
      </c>
      <c r="B39" s="29" t="s">
        <v>76</v>
      </c>
      <c r="C39" s="8"/>
      <c r="D39" s="8"/>
      <c r="E39" s="8"/>
      <c r="F39" s="8"/>
      <c r="G39" s="8"/>
      <c r="H39" s="8"/>
      <c r="I39" s="40"/>
      <c r="J39" s="8"/>
      <c r="K39" s="8"/>
      <c r="L39" s="8"/>
      <c r="M39" s="8"/>
      <c r="N39" s="8"/>
      <c r="O39" s="8"/>
      <c r="P39" s="4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customFormat="1" ht="16.5" thickBot="1" x14ac:dyDescent="0.3">
      <c r="A40" s="28" t="s">
        <v>77</v>
      </c>
      <c r="B40" s="29" t="s">
        <v>76</v>
      </c>
      <c r="C40" s="8"/>
      <c r="D40" s="8"/>
      <c r="E40" s="8"/>
      <c r="F40" s="8"/>
      <c r="G40" s="8"/>
      <c r="H40" s="8"/>
      <c r="I40" s="40"/>
      <c r="J40" s="8"/>
      <c r="K40" s="8"/>
      <c r="L40" s="8"/>
      <c r="M40" s="8"/>
      <c r="N40" s="8"/>
      <c r="O40" s="8"/>
      <c r="P40" s="4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customFormat="1" ht="16.5" thickBot="1" x14ac:dyDescent="0.3">
      <c r="A41" s="33" t="s">
        <v>78</v>
      </c>
      <c r="B41" s="29" t="s">
        <v>76</v>
      </c>
      <c r="C41" s="8"/>
      <c r="D41" s="8"/>
      <c r="E41" s="8"/>
      <c r="F41" s="8"/>
      <c r="G41" s="8"/>
      <c r="H41" s="8"/>
      <c r="I41" s="40"/>
      <c r="J41" s="8"/>
      <c r="K41" s="8"/>
      <c r="L41" s="8"/>
      <c r="M41" s="8"/>
      <c r="N41" s="8"/>
      <c r="O41" s="8"/>
      <c r="P41" s="4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customFormat="1" ht="16.5" thickBot="1" x14ac:dyDescent="0.3">
      <c r="A42" s="33" t="s">
        <v>79</v>
      </c>
      <c r="B42" s="29" t="s">
        <v>76</v>
      </c>
      <c r="C42" s="8"/>
      <c r="D42" s="8"/>
      <c r="E42" s="8"/>
      <c r="F42" s="8"/>
      <c r="G42" s="8"/>
      <c r="H42" s="8"/>
      <c r="I42" s="40"/>
      <c r="J42" s="8"/>
      <c r="K42" s="8"/>
      <c r="L42" s="8"/>
      <c r="M42" s="8"/>
      <c r="N42" s="8"/>
      <c r="O42" s="8"/>
      <c r="P42" s="40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customFormat="1" ht="16.5" thickBot="1" x14ac:dyDescent="0.3">
      <c r="A43" s="33" t="s">
        <v>80</v>
      </c>
      <c r="B43" s="29" t="s">
        <v>76</v>
      </c>
      <c r="C43" s="8"/>
      <c r="D43" s="8"/>
      <c r="E43" s="8"/>
      <c r="F43" s="8"/>
      <c r="G43" s="8"/>
      <c r="H43" s="8"/>
      <c r="I43" s="40"/>
      <c r="J43" s="8"/>
      <c r="K43" s="8"/>
      <c r="L43" s="8"/>
      <c r="M43" s="8"/>
      <c r="N43" s="8"/>
      <c r="O43" s="8"/>
      <c r="P43" s="4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customFormat="1" ht="21" x14ac:dyDescent="0.35">
      <c r="A44" s="22" t="s">
        <v>89</v>
      </c>
      <c r="B44" s="22"/>
      <c r="C44" s="22"/>
      <c r="D44" s="22"/>
      <c r="E44" s="22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customFormat="1" ht="16.5" thickBot="1" x14ac:dyDescent="0.3">
      <c r="A45" s="28" t="s">
        <v>98</v>
      </c>
      <c r="B45" s="29" t="s">
        <v>81</v>
      </c>
      <c r="C45" s="8"/>
      <c r="D45" s="8"/>
      <c r="E45" s="8"/>
      <c r="F45" s="8"/>
      <c r="G45" s="8"/>
      <c r="H45" s="8"/>
      <c r="I45" s="40"/>
      <c r="J45" s="8"/>
      <c r="K45" s="8"/>
      <c r="L45" s="8"/>
      <c r="M45" s="8"/>
      <c r="N45" s="8"/>
      <c r="O45" s="8"/>
      <c r="P45" s="4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customFormat="1" ht="16.5" thickBot="1" x14ac:dyDescent="0.3">
      <c r="A46" s="28" t="s">
        <v>82</v>
      </c>
      <c r="B46" s="29" t="s">
        <v>81</v>
      </c>
      <c r="C46" s="8"/>
      <c r="D46" s="8"/>
      <c r="E46" s="8"/>
      <c r="F46" s="8"/>
      <c r="G46" s="8"/>
      <c r="H46" s="8"/>
      <c r="I46" s="40"/>
      <c r="J46" s="8"/>
      <c r="K46" s="8"/>
      <c r="L46" s="8"/>
      <c r="M46" s="8"/>
      <c r="N46" s="8"/>
      <c r="O46" s="8"/>
      <c r="P46" s="4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customFormat="1" ht="21" x14ac:dyDescent="0.35">
      <c r="A47" s="22" t="s">
        <v>90</v>
      </c>
      <c r="B47" s="22"/>
      <c r="C47" s="22"/>
      <c r="D47" s="22"/>
      <c r="E47" s="22"/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2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customFormat="1" ht="16.5" thickBot="1" x14ac:dyDescent="0.3">
      <c r="A48" s="30" t="s">
        <v>83</v>
      </c>
      <c r="B48" s="29" t="s">
        <v>84</v>
      </c>
      <c r="C48" s="8"/>
      <c r="D48" s="8"/>
      <c r="E48" s="8"/>
      <c r="F48" s="8"/>
      <c r="G48" s="8"/>
      <c r="H48" s="8"/>
      <c r="I48" s="40"/>
      <c r="J48" s="8"/>
      <c r="K48" s="8"/>
      <c r="L48" s="8"/>
      <c r="M48" s="8"/>
      <c r="N48" s="8"/>
      <c r="O48" s="8"/>
      <c r="P48" s="4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customFormat="1" ht="16.5" thickBot="1" x14ac:dyDescent="0.3">
      <c r="A49" s="30" t="s">
        <v>97</v>
      </c>
      <c r="B49" s="29" t="s">
        <v>84</v>
      </c>
      <c r="C49" s="8"/>
      <c r="D49" s="8"/>
      <c r="E49" s="8"/>
      <c r="F49" s="8"/>
      <c r="G49" s="8"/>
      <c r="H49" s="8"/>
      <c r="I49" s="40"/>
      <c r="J49" s="8"/>
      <c r="K49" s="8"/>
      <c r="L49" s="8"/>
      <c r="M49" s="8"/>
      <c r="N49" s="8"/>
      <c r="O49" s="8"/>
      <c r="P49" s="40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</sheetData>
  <mergeCells count="1">
    <mergeCell ref="A5:B5"/>
  </mergeCells>
  <conditionalFormatting sqref="C23:P31 C33:P36 C38:P43 C45:P46 C1:P5 F6:P6 B6:D6 C48:P1048576 C7:P21">
    <cfRule type="containsText" dxfId="25" priority="16" operator="containsText" text="verlof">
      <formula>NOT(ISERROR(SEARCH("verlof",B1)))</formula>
    </cfRule>
    <cfRule type="containsText" dxfId="24" priority="17" operator="containsText" text="ziek">
      <formula>NOT(ISERROR(SEARCH("ziek",B1)))</formula>
    </cfRule>
  </conditionalFormatting>
  <conditionalFormatting sqref="C32:P32">
    <cfRule type="containsText" dxfId="23" priority="12" operator="containsText" text="verlof">
      <formula>NOT(ISERROR(SEARCH("verlof",C32)))</formula>
    </cfRule>
    <cfRule type="containsText" dxfId="22" priority="13" operator="containsText" text="ziek">
      <formula>NOT(ISERROR(SEARCH("ziek",C32)))</formula>
    </cfRule>
  </conditionalFormatting>
  <conditionalFormatting sqref="C22:P22">
    <cfRule type="containsText" dxfId="21" priority="14" operator="containsText" text="verlof">
      <formula>NOT(ISERROR(SEARCH("verlof",C22)))</formula>
    </cfRule>
    <cfRule type="containsText" dxfId="20" priority="15" operator="containsText" text="ziek">
      <formula>NOT(ISERROR(SEARCH("ziek",C22)))</formula>
    </cfRule>
  </conditionalFormatting>
  <conditionalFormatting sqref="C37:P37">
    <cfRule type="containsText" dxfId="19" priority="10" operator="containsText" text="verlof">
      <formula>NOT(ISERROR(SEARCH("verlof",C37)))</formula>
    </cfRule>
    <cfRule type="containsText" dxfId="18" priority="11" operator="containsText" text="ziek">
      <formula>NOT(ISERROR(SEARCH("ziek",C37)))</formula>
    </cfRule>
  </conditionalFormatting>
  <conditionalFormatting sqref="C47:P47">
    <cfRule type="containsText" dxfId="17" priority="6" operator="containsText" text="verlof">
      <formula>NOT(ISERROR(SEARCH("verlof",C47)))</formula>
    </cfRule>
    <cfRule type="containsText" dxfId="16" priority="7" operator="containsText" text="ziek">
      <formula>NOT(ISERROR(SEARCH("ziek",C47)))</formula>
    </cfRule>
  </conditionalFormatting>
  <conditionalFormatting sqref="C44:P44">
    <cfRule type="containsText" dxfId="15" priority="8" operator="containsText" text="verlof">
      <formula>NOT(ISERROR(SEARCH("verlof",C44)))</formula>
    </cfRule>
    <cfRule type="containsText" dxfId="14" priority="9" operator="containsText" text="ziek">
      <formula>NOT(ISERROR(SEARCH("ziek",C44)))</formula>
    </cfRule>
  </conditionalFormatting>
  <conditionalFormatting sqref="D7:P49">
    <cfRule type="expression" dxfId="13" priority="1">
      <formula>AND(D7&lt;&gt;"",C7&lt;&gt;"",D7=VLOOKUP(C7,zwaar,1,0))</formula>
    </cfRule>
  </conditionalFormatting>
  <pageMargins left="0.7" right="0.7" top="0.75" bottom="0.75" header="0.3" footer="0.3"/>
  <pageSetup paperSize="9" scale="51" fitToHeight="0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'Diensten &amp; Rollen'!$XFC$24:$XFC$31</xm:f>
          </x14:formula1>
          <xm:sqref>C49:P49</xm:sqref>
        </x14:dataValidation>
        <x14:dataValidation type="list" allowBlank="1" showInputMessage="1" showErrorMessage="1">
          <x14:formula1>
            <xm:f>'Diensten &amp; Rollen'!$G$18:$G$30</xm:f>
          </x14:formula1>
          <xm:sqref>C7:P11 F14:P17 C28:P28 C42:P42</xm:sqref>
        </x14:dataValidation>
        <x14:dataValidation type="list" allowBlank="1" showInputMessage="1" showErrorMessage="1">
          <x14:formula1>
            <xm:f>'Diensten &amp; Rollen'!$G$16:$G$30</xm:f>
          </x14:formula1>
          <xm:sqref>C12:P12 C41:P41</xm:sqref>
        </x14:dataValidation>
        <x14:dataValidation type="list" allowBlank="1" showInputMessage="1" showErrorMessage="1">
          <x14:formula1>
            <xm:f>'Diensten &amp; Rollen'!$I$12:$I$25</xm:f>
          </x14:formula1>
          <xm:sqref>F19:P19 C19:E19 C23:P23 C27:P27 C29:P29</xm:sqref>
        </x14:dataValidation>
        <x14:dataValidation type="list" allowBlank="1" showInputMessage="1" showErrorMessage="1">
          <x14:formula1>
            <xm:f>'Diensten &amp; Rollen'!$I$13:$I$25</xm:f>
          </x14:formula1>
          <xm:sqref>F20:P20 C38:P38 C43:P43</xm:sqref>
        </x14:dataValidation>
        <x14:dataValidation type="list" allowBlank="1" showInputMessage="1" showErrorMessage="1">
          <x14:formula1>
            <xm:f>'Diensten &amp; Rollen'!$J$12:$J$26</xm:f>
          </x14:formula1>
          <xm:sqref>F21:P21 C26:P26</xm:sqref>
        </x14:dataValidation>
        <x14:dataValidation type="list" allowBlank="1" showInputMessage="1" showErrorMessage="1">
          <x14:formula1>
            <xm:f>'Diensten &amp; Rollen'!$K$16:$K$31</xm:f>
          </x14:formula1>
          <xm:sqref>F24:P24 C24:E24</xm:sqref>
        </x14:dataValidation>
        <x14:dataValidation type="list" allowBlank="1" showInputMessage="1" showErrorMessage="1">
          <x14:formula1>
            <xm:f>'Diensten &amp; Rollen'!$K$19:$K$31</xm:f>
          </x14:formula1>
          <xm:sqref>C20:E20 C14:E17 C33:P35 C48:P48</xm:sqref>
        </x14:dataValidation>
        <x14:dataValidation type="list" allowBlank="1" showInputMessage="1" showErrorMessage="1">
          <x14:formula1>
            <xm:f>'Diensten &amp; Rollen'!$K$17:$K$31</xm:f>
          </x14:formula1>
          <xm:sqref>C21:E21 C31:P31</xm:sqref>
        </x14:dataValidation>
        <x14:dataValidation type="list" allowBlank="1" showInputMessage="1" showErrorMessage="1">
          <x14:formula1>
            <xm:f>'Diensten &amp; Rollen'!$XFD$17:$XFD$31</xm:f>
          </x14:formula1>
          <xm:sqref>G25:P25 F25 E25 D25 C25 C30:P30 C36:P36 C46:P46</xm:sqref>
        </x14:dataValidation>
        <x14:dataValidation type="list" allowBlank="1" showInputMessage="1" showErrorMessage="1">
          <x14:formula1>
            <xm:f>'Diensten &amp; Rollen'!$XFC$26:$XFC$31</xm:f>
          </x14:formula1>
          <xm:sqref>C39:P39 C45:P45</xm:sqref>
        </x14:dataValidation>
        <x14:dataValidation type="list" allowBlank="1" showInputMessage="1" showErrorMessage="1">
          <x14:formula1>
            <xm:f>'Diensten &amp; Rollen'!$K$18:$K$31</xm:f>
          </x14:formula1>
          <xm:sqref>C40:P40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XFD99"/>
  <sheetViews>
    <sheetView workbookViewId="0">
      <selection activeCell="I28" sqref="I28"/>
    </sheetView>
  </sheetViews>
  <sheetFormatPr defaultColWidth="0" defaultRowHeight="15" zeroHeight="1" x14ac:dyDescent="0.25"/>
  <cols>
    <col min="1" max="1" width="19" style="2" customWidth="1"/>
    <col min="2" max="2" width="15.140625" style="2" customWidth="1"/>
    <col min="3" max="3" width="18.7109375" style="2" customWidth="1"/>
    <col min="4" max="4" width="9.140625" style="2" customWidth="1"/>
    <col min="5" max="5" width="14.42578125" style="2" customWidth="1"/>
    <col min="6" max="6" width="9.140625" style="2" customWidth="1"/>
    <col min="7" max="7" width="27.28515625" style="2" customWidth="1"/>
    <col min="8" max="8" width="9.140625" style="2" customWidth="1"/>
    <col min="9" max="9" width="23.85546875" style="2" customWidth="1"/>
    <col min="10" max="10" width="25.28515625" style="2" customWidth="1"/>
    <col min="11" max="11" width="33.85546875" style="2" customWidth="1"/>
    <col min="12" max="16379" width="9.140625" style="2" hidden="1"/>
    <col min="16380" max="16380" width="0.140625" style="2" hidden="1" customWidth="1"/>
    <col min="16381" max="16381" width="0.28515625" style="2" customWidth="1"/>
    <col min="16382" max="16382" width="67.7109375" style="2" hidden="1" customWidth="1"/>
    <col min="16383" max="16383" width="19.42578125" style="2" customWidth="1"/>
    <col min="16384" max="16384" width="33" style="2" customWidth="1"/>
  </cols>
  <sheetData>
    <row r="1" spans="1:11 16383:16384" x14ac:dyDescent="0.25"/>
    <row r="2" spans="1:11 16383:16384" x14ac:dyDescent="0.25"/>
    <row r="3" spans="1:11 16383:16384" x14ac:dyDescent="0.25"/>
    <row r="4" spans="1:11 16383:16384" x14ac:dyDescent="0.25"/>
    <row r="5" spans="1:11 16383:16384" x14ac:dyDescent="0.25"/>
    <row r="6" spans="1:11 16383:16384" x14ac:dyDescent="0.25">
      <c r="J6" s="37"/>
    </row>
    <row r="7" spans="1:11 16383:16384" x14ac:dyDescent="0.25">
      <c r="J7" s="37"/>
    </row>
    <row r="8" spans="1:11 16383:16384" x14ac:dyDescent="0.25">
      <c r="A8" s="42" t="s">
        <v>17</v>
      </c>
      <c r="B8" s="42"/>
      <c r="C8" s="42"/>
      <c r="E8" s="14"/>
      <c r="F8" s="14"/>
      <c r="G8" s="14"/>
      <c r="J8" s="37"/>
    </row>
    <row r="9" spans="1:11 16383:16384" x14ac:dyDescent="0.25">
      <c r="A9" s="13" t="s">
        <v>1</v>
      </c>
      <c r="B9" s="13" t="s">
        <v>2</v>
      </c>
      <c r="C9" s="13" t="s">
        <v>4</v>
      </c>
      <c r="E9" s="13" t="s">
        <v>18</v>
      </c>
      <c r="J9" s="37"/>
    </row>
    <row r="10" spans="1:11 16383:16384" x14ac:dyDescent="0.25">
      <c r="A10" s="15" t="s">
        <v>5</v>
      </c>
      <c r="B10" s="15" t="s">
        <v>6</v>
      </c>
      <c r="C10" s="16" t="str">
        <f t="shared" ref="C10:C11" si="0">A10&amp;IF(B10&lt;&gt;""," - "&amp;B10,"")</f>
        <v>09:00 - 13:00</v>
      </c>
      <c r="E10" s="12" t="s">
        <v>21</v>
      </c>
      <c r="G10" s="13" t="s">
        <v>91</v>
      </c>
    </row>
    <row r="11" spans="1:11 16383:16384" ht="15.75" x14ac:dyDescent="0.25">
      <c r="A11" s="15" t="s">
        <v>3</v>
      </c>
      <c r="B11" s="15" t="s">
        <v>7</v>
      </c>
      <c r="C11" s="16" t="str">
        <f t="shared" si="0"/>
        <v>10:00 - 15:00</v>
      </c>
      <c r="E11" s="12" t="s">
        <v>22</v>
      </c>
      <c r="G11" s="12" t="s">
        <v>21</v>
      </c>
      <c r="I11" s="36" t="s">
        <v>95</v>
      </c>
      <c r="J11" s="26" t="s">
        <v>92</v>
      </c>
      <c r="K11" s="13" t="s">
        <v>93</v>
      </c>
      <c r="XFC11" s="26" t="s">
        <v>94</v>
      </c>
      <c r="XFD11" s="13" t="s">
        <v>91</v>
      </c>
    </row>
    <row r="12" spans="1:11 16383:16384" x14ac:dyDescent="0.25">
      <c r="A12" s="15" t="s">
        <v>7</v>
      </c>
      <c r="B12" s="15" t="s">
        <v>9</v>
      </c>
      <c r="C12" s="16" t="str">
        <f t="shared" ref="C12:C18" si="1">A12&amp;IF(B12&lt;&gt;""," - "&amp;B12,"")</f>
        <v>15:00 - 20:00</v>
      </c>
      <c r="E12" s="12" t="s">
        <v>23</v>
      </c>
      <c r="G12" s="12" t="s">
        <v>22</v>
      </c>
      <c r="I12" s="27" t="s">
        <v>25</v>
      </c>
      <c r="J12" s="27" t="s">
        <v>23</v>
      </c>
      <c r="K12" s="12"/>
      <c r="XFC12" s="27"/>
      <c r="XFD12" s="12" t="s">
        <v>21</v>
      </c>
    </row>
    <row r="13" spans="1:11 16383:16384" x14ac:dyDescent="0.25">
      <c r="A13" s="15" t="s">
        <v>7</v>
      </c>
      <c r="B13" s="15" t="s">
        <v>8</v>
      </c>
      <c r="C13" s="16" t="str">
        <f t="shared" si="1"/>
        <v>15:00 - sluit</v>
      </c>
      <c r="E13" s="12" t="s">
        <v>24</v>
      </c>
      <c r="G13" s="12" t="s">
        <v>23</v>
      </c>
      <c r="I13" s="27" t="s">
        <v>28</v>
      </c>
      <c r="J13" s="27" t="s">
        <v>24</v>
      </c>
      <c r="K13" s="12"/>
      <c r="XFC13" s="27"/>
      <c r="XFD13" s="12" t="s">
        <v>22</v>
      </c>
    </row>
    <row r="14" spans="1:11 16383:16384" x14ac:dyDescent="0.25">
      <c r="A14" s="15" t="s">
        <v>10</v>
      </c>
      <c r="B14" s="15" t="s">
        <v>11</v>
      </c>
      <c r="C14" s="16" t="str">
        <f t="shared" si="1"/>
        <v>16:30 - 20:30</v>
      </c>
      <c r="E14" s="12" t="s">
        <v>25</v>
      </c>
      <c r="G14" s="12" t="s">
        <v>24</v>
      </c>
      <c r="I14" s="27" t="s">
        <v>29</v>
      </c>
      <c r="J14" s="27" t="s">
        <v>28</v>
      </c>
      <c r="K14" s="12"/>
      <c r="XFC14" s="27"/>
      <c r="XFD14" s="12" t="s">
        <v>23</v>
      </c>
    </row>
    <row r="15" spans="1:11 16383:16384" x14ac:dyDescent="0.25">
      <c r="A15" s="15" t="s">
        <v>13</v>
      </c>
      <c r="B15" s="15" t="s">
        <v>12</v>
      </c>
      <c r="C15" s="16" t="str">
        <f t="shared" si="1"/>
        <v>18:00 - 22:00</v>
      </c>
      <c r="E15" s="12" t="s">
        <v>26</v>
      </c>
      <c r="G15" s="12" t="s">
        <v>25</v>
      </c>
      <c r="I15" s="27" t="s">
        <v>30</v>
      </c>
      <c r="J15" s="27" t="s">
        <v>29</v>
      </c>
      <c r="K15" s="12"/>
      <c r="XFC15" s="27"/>
      <c r="XFD15" s="12" t="s">
        <v>24</v>
      </c>
    </row>
    <row r="16" spans="1:11 16383:16384" x14ac:dyDescent="0.25">
      <c r="A16" s="15" t="s">
        <v>13</v>
      </c>
      <c r="B16" s="15" t="s">
        <v>8</v>
      </c>
      <c r="C16" s="16" t="str">
        <f t="shared" si="1"/>
        <v>18:00 - sluit</v>
      </c>
      <c r="E16" s="12" t="s">
        <v>27</v>
      </c>
      <c r="G16" s="12" t="s">
        <v>26</v>
      </c>
      <c r="I16" s="27" t="s">
        <v>31</v>
      </c>
      <c r="J16" s="27" t="s">
        <v>30</v>
      </c>
      <c r="K16" s="12" t="s">
        <v>96</v>
      </c>
      <c r="XFC16" s="27"/>
      <c r="XFD16" s="12" t="s">
        <v>25</v>
      </c>
    </row>
    <row r="17" spans="1:11 16383:16384" x14ac:dyDescent="0.25">
      <c r="A17" s="15" t="s">
        <v>14</v>
      </c>
      <c r="B17" s="15" t="s">
        <v>15</v>
      </c>
      <c r="C17" s="16" t="str">
        <f t="shared" si="1"/>
        <v>19:00 - 22:30</v>
      </c>
      <c r="E17" s="12" t="s">
        <v>28</v>
      </c>
      <c r="G17" s="12" t="s">
        <v>27</v>
      </c>
      <c r="I17" s="27" t="s">
        <v>32</v>
      </c>
      <c r="J17" s="27" t="s">
        <v>31</v>
      </c>
      <c r="K17" s="12" t="s">
        <v>23</v>
      </c>
      <c r="XFC17" s="27"/>
      <c r="XFD17" s="12" t="s">
        <v>26</v>
      </c>
    </row>
    <row r="18" spans="1:11 16383:16384" x14ac:dyDescent="0.25">
      <c r="A18" s="15" t="s">
        <v>16</v>
      </c>
      <c r="B18" s="15"/>
      <c r="C18" s="16" t="str">
        <f t="shared" si="1"/>
        <v>Vrije dag</v>
      </c>
      <c r="E18" s="12" t="s">
        <v>29</v>
      </c>
      <c r="G18" s="12" t="s">
        <v>28</v>
      </c>
      <c r="I18" s="27" t="s">
        <v>33</v>
      </c>
      <c r="J18" s="27" t="s">
        <v>32</v>
      </c>
      <c r="K18" s="12" t="s">
        <v>22</v>
      </c>
      <c r="XFC18" s="27"/>
      <c r="XFD18" s="12" t="s">
        <v>27</v>
      </c>
    </row>
    <row r="19" spans="1:11 16383:16384" x14ac:dyDescent="0.25">
      <c r="A19" s="15"/>
      <c r="B19" s="15"/>
      <c r="C19" s="16" t="str">
        <f>A19&amp;IF(B19&lt;&gt;""," - "&amp;B19,"")</f>
        <v/>
      </c>
      <c r="E19" s="12" t="s">
        <v>30</v>
      </c>
      <c r="G19" s="12" t="s">
        <v>29</v>
      </c>
      <c r="I19" s="27" t="s">
        <v>34</v>
      </c>
      <c r="J19" s="27" t="s">
        <v>33</v>
      </c>
      <c r="K19" s="12" t="s">
        <v>28</v>
      </c>
      <c r="XFC19" s="27"/>
      <c r="XFD19" s="12" t="s">
        <v>28</v>
      </c>
    </row>
    <row r="20" spans="1:11 16383:16384" x14ac:dyDescent="0.25">
      <c r="E20" s="12" t="s">
        <v>31</v>
      </c>
      <c r="G20" s="12" t="s">
        <v>30</v>
      </c>
      <c r="I20" s="27" t="s">
        <v>35</v>
      </c>
      <c r="J20" s="27" t="s">
        <v>34</v>
      </c>
      <c r="K20" s="12" t="s">
        <v>29</v>
      </c>
      <c r="XFC20" s="27"/>
      <c r="XFD20" s="12" t="s">
        <v>29</v>
      </c>
    </row>
    <row r="21" spans="1:11 16383:16384" x14ac:dyDescent="0.25">
      <c r="E21" s="12" t="s">
        <v>32</v>
      </c>
      <c r="G21" s="12" t="s">
        <v>31</v>
      </c>
      <c r="I21" s="27" t="s">
        <v>36</v>
      </c>
      <c r="J21" s="27" t="s">
        <v>35</v>
      </c>
      <c r="K21" s="12" t="s">
        <v>30</v>
      </c>
      <c r="XFC21" s="27"/>
      <c r="XFD21" s="12" t="s">
        <v>30</v>
      </c>
    </row>
    <row r="22" spans="1:11 16383:16384" x14ac:dyDescent="0.25">
      <c r="E22" s="12" t="s">
        <v>33</v>
      </c>
      <c r="G22" s="12" t="s">
        <v>32</v>
      </c>
      <c r="I22" s="27" t="s">
        <v>37</v>
      </c>
      <c r="J22" s="27" t="s">
        <v>36</v>
      </c>
      <c r="K22" s="12" t="s">
        <v>31</v>
      </c>
      <c r="XFC22" s="27"/>
      <c r="XFD22" s="12" t="s">
        <v>31</v>
      </c>
    </row>
    <row r="23" spans="1:11 16383:16384" x14ac:dyDescent="0.25">
      <c r="E23" s="12" t="s">
        <v>34</v>
      </c>
      <c r="G23" s="12" t="s">
        <v>33</v>
      </c>
      <c r="I23" s="27" t="s">
        <v>38</v>
      </c>
      <c r="J23" s="27" t="s">
        <v>37</v>
      </c>
      <c r="K23" s="12" t="s">
        <v>32</v>
      </c>
      <c r="XFC23" s="27"/>
      <c r="XFD23" s="12" t="s">
        <v>32</v>
      </c>
    </row>
    <row r="24" spans="1:11 16383:16384" x14ac:dyDescent="0.25">
      <c r="E24" s="12" t="s">
        <v>35</v>
      </c>
      <c r="G24" s="12" t="s">
        <v>34</v>
      </c>
      <c r="I24" s="27" t="s">
        <v>42</v>
      </c>
      <c r="J24" s="27" t="s">
        <v>38</v>
      </c>
      <c r="K24" s="12" t="s">
        <v>33</v>
      </c>
      <c r="XFC24" s="27" t="s">
        <v>35</v>
      </c>
      <c r="XFD24" s="12" t="s">
        <v>33</v>
      </c>
    </row>
    <row r="25" spans="1:11 16383:16384" x14ac:dyDescent="0.25">
      <c r="E25" s="12" t="s">
        <v>36</v>
      </c>
      <c r="G25" s="12" t="s">
        <v>35</v>
      </c>
      <c r="I25" s="27" t="s">
        <v>43</v>
      </c>
      <c r="J25" s="27" t="s">
        <v>42</v>
      </c>
      <c r="K25" s="12" t="s">
        <v>34</v>
      </c>
      <c r="XFC25" s="27" t="s">
        <v>34</v>
      </c>
      <c r="XFD25" s="12" t="s">
        <v>34</v>
      </c>
    </row>
    <row r="26" spans="1:11 16383:16384" x14ac:dyDescent="0.25">
      <c r="E26" s="12" t="s">
        <v>37</v>
      </c>
      <c r="G26" s="12" t="s">
        <v>36</v>
      </c>
      <c r="J26" s="27" t="s">
        <v>43</v>
      </c>
      <c r="K26" s="12" t="s">
        <v>35</v>
      </c>
      <c r="XFC26" s="27" t="s">
        <v>32</v>
      </c>
      <c r="XFD26" s="12" t="s">
        <v>35</v>
      </c>
    </row>
    <row r="27" spans="1:11 16383:16384" x14ac:dyDescent="0.25">
      <c r="E27" s="12" t="s">
        <v>38</v>
      </c>
      <c r="G27" s="12" t="s">
        <v>37</v>
      </c>
      <c r="K27" s="12" t="s">
        <v>36</v>
      </c>
      <c r="XFC27" s="27" t="s">
        <v>33</v>
      </c>
      <c r="XFD27" s="12" t="s">
        <v>36</v>
      </c>
    </row>
    <row r="28" spans="1:11 16383:16384" x14ac:dyDescent="0.25">
      <c r="E28" s="12" t="s">
        <v>42</v>
      </c>
      <c r="G28" s="12" t="s">
        <v>38</v>
      </c>
      <c r="K28" s="12" t="s">
        <v>37</v>
      </c>
      <c r="XFC28" s="27" t="s">
        <v>36</v>
      </c>
      <c r="XFD28" s="12" t="s">
        <v>37</v>
      </c>
    </row>
    <row r="29" spans="1:11 16383:16384" x14ac:dyDescent="0.25">
      <c r="E29" s="12" t="s">
        <v>43</v>
      </c>
      <c r="G29" s="12" t="s">
        <v>42</v>
      </c>
      <c r="K29" s="12" t="s">
        <v>38</v>
      </c>
      <c r="XFC29" s="27" t="s">
        <v>37</v>
      </c>
      <c r="XFD29" s="12" t="s">
        <v>38</v>
      </c>
    </row>
    <row r="30" spans="1:11 16383:16384" x14ac:dyDescent="0.25">
      <c r="E30" s="12"/>
      <c r="G30" s="12" t="s">
        <v>43</v>
      </c>
      <c r="K30" s="12" t="s">
        <v>42</v>
      </c>
      <c r="XFC30" s="27" t="s">
        <v>42</v>
      </c>
      <c r="XFD30" s="12" t="s">
        <v>42</v>
      </c>
    </row>
    <row r="31" spans="1:11 16383:16384" x14ac:dyDescent="0.25">
      <c r="E31" s="12"/>
      <c r="G31" s="12"/>
      <c r="K31" s="12" t="s">
        <v>43</v>
      </c>
      <c r="XFC31" s="27" t="s">
        <v>43</v>
      </c>
      <c r="XFD31" s="12" t="s">
        <v>43</v>
      </c>
    </row>
    <row r="32" spans="1:11 16383:16384" x14ac:dyDescent="0.25">
      <c r="G32" s="12"/>
      <c r="K32" s="12"/>
      <c r="XFD32" s="12"/>
    </row>
    <row r="33" spans="11:11 16384:16384" x14ac:dyDescent="0.25">
      <c r="K33" s="12"/>
      <c r="XFD33" s="12"/>
    </row>
    <row r="34" spans="11:11 16384:16384" x14ac:dyDescent="0.25"/>
    <row r="35" spans="11:11 16384:16384" x14ac:dyDescent="0.25"/>
    <row r="36" spans="11:11 16384:16384" x14ac:dyDescent="0.25"/>
    <row r="37" spans="11:11 16384:16384" x14ac:dyDescent="0.25"/>
    <row r="38" spans="11:11 16384:16384" x14ac:dyDescent="0.25"/>
    <row r="39" spans="11:11 16384:16384" x14ac:dyDescent="0.25"/>
    <row r="40" spans="11:11 16384:16384" x14ac:dyDescent="0.25"/>
    <row r="41" spans="11:11 16384:16384" x14ac:dyDescent="0.25"/>
    <row r="42" spans="11:11 16384:16384" x14ac:dyDescent="0.25"/>
    <row r="43" spans="11:11 16384:16384" x14ac:dyDescent="0.25"/>
    <row r="44" spans="11:11 16384:16384" x14ac:dyDescent="0.25"/>
    <row r="45" spans="11:11 16384:16384" x14ac:dyDescent="0.25"/>
    <row r="46" spans="11:11 16384:16384" x14ac:dyDescent="0.25"/>
    <row r="47" spans="11:11 16384:16384" x14ac:dyDescent="0.25"/>
    <row r="48" spans="11:11 16384:1638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</sheetData>
  <mergeCells count="1">
    <mergeCell ref="A8:C8"/>
  </mergeCells>
  <conditionalFormatting sqref="E28">
    <cfRule type="containsText" dxfId="70" priority="25" operator="containsText" text="Ziek">
      <formula>NOT(ISERROR(SEARCH("Ziek",E28)))</formula>
    </cfRule>
    <cfRule type="containsText" dxfId="69" priority="27" operator="containsText" text="Ziek">
      <formula>NOT(ISERROR(SEARCH("Ziek",E28)))</formula>
    </cfRule>
    <cfRule type="containsText" dxfId="68" priority="28" operator="containsText" text="Ziek">
      <formula>NOT(ISERROR(SEARCH("Ziek",E28)))</formula>
    </cfRule>
  </conditionalFormatting>
  <conditionalFormatting sqref="E29">
    <cfRule type="containsText" dxfId="67" priority="26" operator="containsText" text="verlof">
      <formula>NOT(ISERROR(SEARCH("verlof",E29)))</formula>
    </cfRule>
  </conditionalFormatting>
  <conditionalFormatting sqref="G29">
    <cfRule type="containsText" dxfId="66" priority="21" operator="containsText" text="Ziek">
      <formula>NOT(ISERROR(SEARCH("Ziek",G29)))</formula>
    </cfRule>
    <cfRule type="containsText" dxfId="65" priority="23" operator="containsText" text="Ziek">
      <formula>NOT(ISERROR(SEARCH("Ziek",G29)))</formula>
    </cfRule>
    <cfRule type="containsText" dxfId="64" priority="24" operator="containsText" text="Ziek">
      <formula>NOT(ISERROR(SEARCH("Ziek",G29)))</formula>
    </cfRule>
  </conditionalFormatting>
  <conditionalFormatting sqref="G30">
    <cfRule type="containsText" dxfId="63" priority="22" operator="containsText" text="verlof">
      <formula>NOT(ISERROR(SEARCH("verlof",G30)))</formula>
    </cfRule>
  </conditionalFormatting>
  <conditionalFormatting sqref="I24">
    <cfRule type="containsText" dxfId="62" priority="17" operator="containsText" text="Ziek">
      <formula>NOT(ISERROR(SEARCH("Ziek",I24)))</formula>
    </cfRule>
    <cfRule type="containsText" dxfId="61" priority="19" operator="containsText" text="Ziek">
      <formula>NOT(ISERROR(SEARCH("Ziek",I24)))</formula>
    </cfRule>
    <cfRule type="containsText" dxfId="60" priority="20" operator="containsText" text="Ziek">
      <formula>NOT(ISERROR(SEARCH("Ziek",I24)))</formula>
    </cfRule>
  </conditionalFormatting>
  <conditionalFormatting sqref="I25">
    <cfRule type="containsText" dxfId="59" priority="18" operator="containsText" text="verlof">
      <formula>NOT(ISERROR(SEARCH("verlof",I25)))</formula>
    </cfRule>
  </conditionalFormatting>
  <conditionalFormatting sqref="J25">
    <cfRule type="containsText" dxfId="58" priority="13" operator="containsText" text="Ziek">
      <formula>NOT(ISERROR(SEARCH("Ziek",J25)))</formula>
    </cfRule>
    <cfRule type="containsText" dxfId="57" priority="15" operator="containsText" text="Ziek">
      <formula>NOT(ISERROR(SEARCH("Ziek",J25)))</formula>
    </cfRule>
    <cfRule type="containsText" dxfId="56" priority="16" operator="containsText" text="Ziek">
      <formula>NOT(ISERROR(SEARCH("Ziek",J25)))</formula>
    </cfRule>
  </conditionalFormatting>
  <conditionalFormatting sqref="J26">
    <cfRule type="containsText" dxfId="55" priority="14" operator="containsText" text="verlof">
      <formula>NOT(ISERROR(SEARCH("verlof",J26)))</formula>
    </cfRule>
  </conditionalFormatting>
  <conditionalFormatting sqref="XFD30">
    <cfRule type="containsText" dxfId="54" priority="9" operator="containsText" text="Ziek">
      <formula>NOT(ISERROR(SEARCH("Ziek",XFD30)))</formula>
    </cfRule>
    <cfRule type="containsText" dxfId="53" priority="11" operator="containsText" text="Ziek">
      <formula>NOT(ISERROR(SEARCH("Ziek",XFD30)))</formula>
    </cfRule>
    <cfRule type="containsText" dxfId="52" priority="12" operator="containsText" text="Ziek">
      <formula>NOT(ISERROR(SEARCH("Ziek",XFD30)))</formula>
    </cfRule>
  </conditionalFormatting>
  <conditionalFormatting sqref="XFD31">
    <cfRule type="containsText" dxfId="51" priority="10" operator="containsText" text="verlof">
      <formula>NOT(ISERROR(SEARCH("verlof",XFD31)))</formula>
    </cfRule>
  </conditionalFormatting>
  <conditionalFormatting sqref="K30">
    <cfRule type="containsText" dxfId="50" priority="5" operator="containsText" text="Ziek">
      <formula>NOT(ISERROR(SEARCH("Ziek",K30)))</formula>
    </cfRule>
    <cfRule type="containsText" dxfId="49" priority="7" operator="containsText" text="Ziek">
      <formula>NOT(ISERROR(SEARCH("Ziek",K30)))</formula>
    </cfRule>
    <cfRule type="containsText" dxfId="48" priority="8" operator="containsText" text="Ziek">
      <formula>NOT(ISERROR(SEARCH("Ziek",K30)))</formula>
    </cfRule>
  </conditionalFormatting>
  <conditionalFormatting sqref="K31">
    <cfRule type="containsText" dxfId="47" priority="6" operator="containsText" text="verlof">
      <formula>NOT(ISERROR(SEARCH("verlof",K31)))</formula>
    </cfRule>
  </conditionalFormatting>
  <conditionalFormatting sqref="XFC30">
    <cfRule type="containsText" dxfId="46" priority="1" operator="containsText" text="Ziek">
      <formula>NOT(ISERROR(SEARCH("Ziek",XFC30)))</formula>
    </cfRule>
    <cfRule type="containsText" dxfId="45" priority="3" operator="containsText" text="Ziek">
      <formula>NOT(ISERROR(SEARCH("Ziek",XFC30)))</formula>
    </cfRule>
    <cfRule type="containsText" dxfId="44" priority="4" operator="containsText" text="Ziek">
      <formula>NOT(ISERROR(SEARCH("Ziek",XFC30)))</formula>
    </cfRule>
  </conditionalFormatting>
  <conditionalFormatting sqref="XFC31">
    <cfRule type="containsText" dxfId="43" priority="2" operator="containsText" text="verlof">
      <formula>NOT(ISERROR(SEARCH("verlof",XFC31)))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tableParts count="5"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Dienstrooster</vt:lpstr>
      <vt:lpstr>Diensten &amp; Rollen</vt:lpstr>
      <vt:lpstr>roles</vt:lpstr>
      <vt:lpstr>shifts</vt:lpstr>
      <vt:lpstr>StartDate</vt:lpstr>
      <vt:lpstr>zwaar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tim_klok@hotmail.com</dc:creator>
  <cp:lastModifiedBy>Admin</cp:lastModifiedBy>
  <cp:lastPrinted>2016-03-23T13:48:50Z</cp:lastPrinted>
  <dcterms:created xsi:type="dcterms:W3CDTF">2016-03-23T10:57:47Z</dcterms:created>
  <dcterms:modified xsi:type="dcterms:W3CDTF">2018-10-01T11:28:40Z</dcterms:modified>
</cp:coreProperties>
</file>