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3250" windowHeight="12225"/>
  </bookViews>
  <sheets>
    <sheet name="Dienstrooster" sheetId="1" r:id="rId1"/>
    <sheet name="Diensten &amp; Rollen" sheetId="2" r:id="rId2"/>
  </sheets>
  <definedNames>
    <definedName name="_xlnm._FilterDatabase" localSheetId="0" hidden="1">Dienstrooster!$A$1:$P$48</definedName>
    <definedName name="Aantal">'Diensten &amp; Rollen'!$XFD$12:$XFD$29</definedName>
    <definedName name="roles">Rollen[Rollen]</definedName>
    <definedName name="shifts">Diensten[Roosterweergave]</definedName>
    <definedName name="StartDate">Dienstrooster!$B$2</definedName>
    <definedName name="Zwaar">'Diensten &amp; Rollen'!$I$13:$I$23</definedName>
  </definedNames>
  <calcPr calcId="145621"/>
</workbook>
</file>

<file path=xl/calcChain.xml><?xml version="1.0" encoding="utf-8"?>
<calcChain xmlns="http://schemas.openxmlformats.org/spreadsheetml/2006/main">
  <c r="D5" i="1" l="1"/>
  <c r="E5" i="1"/>
  <c r="F5" i="1"/>
  <c r="G5" i="1"/>
  <c r="H5" i="1"/>
  <c r="I5" i="1"/>
  <c r="J5" i="1"/>
  <c r="K5" i="1"/>
  <c r="L5" i="1"/>
  <c r="M5" i="1"/>
  <c r="N5" i="1"/>
  <c r="O5" i="1"/>
  <c r="P5" i="1"/>
  <c r="C5" i="1"/>
  <c r="C19" i="2" l="1"/>
  <c r="C4" i="1" l="1"/>
  <c r="D4" i="1" s="1"/>
  <c r="E4" i="1" s="1"/>
  <c r="F4" i="1" s="1"/>
  <c r="G4" i="1" s="1"/>
  <c r="H4" i="1" s="1"/>
  <c r="I4" i="1" s="1"/>
  <c r="I3" i="1" l="1"/>
  <c r="J4" i="1"/>
  <c r="H3" i="1"/>
  <c r="G3" i="1"/>
  <c r="F3" i="1"/>
  <c r="E3" i="1"/>
  <c r="D3" i="1"/>
  <c r="C3" i="1"/>
  <c r="C18" i="2"/>
  <c r="C17" i="2"/>
  <c r="C16" i="2"/>
  <c r="C15" i="2"/>
  <c r="C14" i="2"/>
  <c r="C13" i="2"/>
  <c r="C12" i="2"/>
  <c r="C10" i="2"/>
  <c r="C11" i="2"/>
  <c r="J3" i="1" l="1"/>
  <c r="K4" i="1"/>
  <c r="L4" i="1" l="1"/>
  <c r="K3" i="1"/>
  <c r="M4" i="1" l="1"/>
  <c r="L3" i="1"/>
  <c r="M3" i="1" l="1"/>
  <c r="N4" i="1"/>
  <c r="N3" i="1" l="1"/>
  <c r="O4" i="1"/>
  <c r="O3" i="1" l="1"/>
  <c r="P4" i="1"/>
  <c r="P3" i="1" s="1"/>
</calcChain>
</file>

<file path=xl/comments1.xml><?xml version="1.0" encoding="utf-8"?>
<comments xmlns="http://schemas.openxmlformats.org/spreadsheetml/2006/main">
  <authors>
    <author>tim_klok@hotmail.com</author>
  </authors>
  <commentList>
    <comment ref="A9" authorId="0">
      <text>
        <r>
          <rPr>
            <b/>
            <sz val="9"/>
            <color indexed="81"/>
            <rFont val="Tahoma"/>
            <family val="2"/>
          </rPr>
          <t xml:space="preserve">Starttijd:
</t>
        </r>
        <r>
          <rPr>
            <sz val="9"/>
            <color indexed="81"/>
            <rFont val="Tahoma"/>
            <family val="2"/>
          </rPr>
          <t>vul in deze kolom de starttijden van de dienst in.</t>
        </r>
      </text>
    </comment>
    <comment ref="B9" authorId="0">
      <text>
        <r>
          <rPr>
            <b/>
            <sz val="9"/>
            <color indexed="81"/>
            <rFont val="Tahoma"/>
            <family val="2"/>
          </rPr>
          <t xml:space="preserve">Eindtijd:
</t>
        </r>
        <r>
          <rPr>
            <sz val="9"/>
            <color indexed="81"/>
            <rFont val="Tahoma"/>
            <family val="2"/>
          </rPr>
          <t>vul in deze kolom de eindtijd van de dienst in, diensten zonder tijd (bijv. vrije dag) hebben geen eindtijd nodig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 xml:space="preserve">Roosterweergave:
</t>
        </r>
        <r>
          <rPr>
            <sz val="9"/>
            <color indexed="81"/>
            <rFont val="Tahoma"/>
            <family val="2"/>
          </rPr>
          <t xml:space="preserve">Hier ziet u hoe deze dienst in het rooster getoond wordt.
</t>
        </r>
        <r>
          <rPr>
            <b/>
            <sz val="9"/>
            <color indexed="81"/>
            <rFont val="Tahoma"/>
            <family val="2"/>
          </rPr>
          <t>LET OP: deze kolom niet handmatig wijzigen!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>Rollen:</t>
        </r>
        <r>
          <rPr>
            <sz val="9"/>
            <color indexed="81"/>
            <rFont val="Tahoma"/>
            <family val="2"/>
          </rPr>
          <t xml:space="preserve">
Hier ziet u welke rollen u in het rooster kunt selecteren.</t>
        </r>
      </text>
    </comment>
    <comment ref="G10" authorId="0">
      <text>
        <r>
          <rPr>
            <b/>
            <sz val="9"/>
            <color indexed="81"/>
            <rFont val="Tahoma"/>
            <family val="2"/>
          </rPr>
          <t>Rollen:</t>
        </r>
        <r>
          <rPr>
            <sz val="9"/>
            <color indexed="81"/>
            <rFont val="Tahoma"/>
            <family val="2"/>
          </rPr>
          <t xml:space="preserve">
Hier ziet u welke rollen u in het rooster kunt selecteren..  NIET VERANDEREN</t>
        </r>
      </text>
    </comment>
    <comment ref="C19" authorId="0">
      <text>
        <r>
          <rPr>
            <b/>
            <sz val="9"/>
            <color indexed="81"/>
            <rFont val="Tahoma"/>
            <family val="2"/>
          </rPr>
          <t xml:space="preserve">Tabellen uitbreiden:
</t>
        </r>
        <r>
          <rPr>
            <sz val="9"/>
            <color indexed="81"/>
            <rFont val="Tahoma"/>
            <family val="2"/>
          </rPr>
          <t>Door de laatste cel in een tabel te selecteren en op TAB te drukken op uw toetsenbord voegt u een nieuwe rij toe aan de tabel</t>
        </r>
      </text>
    </comment>
  </commentList>
</comments>
</file>

<file path=xl/sharedStrings.xml><?xml version="1.0" encoding="utf-8"?>
<sst xmlns="http://schemas.openxmlformats.org/spreadsheetml/2006/main" count="253" uniqueCount="99">
  <si>
    <t>Starttijd</t>
  </si>
  <si>
    <t>Eindtijd</t>
  </si>
  <si>
    <t>10:00</t>
  </si>
  <si>
    <t>Roosterweergave</t>
  </si>
  <si>
    <t>09:00</t>
  </si>
  <si>
    <t>13:00</t>
  </si>
  <si>
    <t>15:00</t>
  </si>
  <si>
    <t>sluit</t>
  </si>
  <si>
    <t>20:00</t>
  </si>
  <si>
    <t>16:30</t>
  </si>
  <si>
    <t>20:30</t>
  </si>
  <si>
    <t>22:00</t>
  </si>
  <si>
    <t>18:00</t>
  </si>
  <si>
    <t>19:00</t>
  </si>
  <si>
    <t>22:30</t>
  </si>
  <si>
    <t>Vrije dag</t>
  </si>
  <si>
    <t>Diensten</t>
  </si>
  <si>
    <t>Rollen</t>
  </si>
  <si>
    <t>begindatum:</t>
  </si>
  <si>
    <t>Rayonleider</t>
  </si>
  <si>
    <t>Coordinatoor</t>
  </si>
  <si>
    <t>Lijnkeeper LH</t>
  </si>
  <si>
    <t>Lijnkeeper RH</t>
  </si>
  <si>
    <t>Ultrasoon</t>
  </si>
  <si>
    <t>Heftruk 1</t>
  </si>
  <si>
    <t>Heftruk 2</t>
  </si>
  <si>
    <t>Midden LH 1</t>
  </si>
  <si>
    <t>Midden LH 2</t>
  </si>
  <si>
    <t>Midden RH 1</t>
  </si>
  <si>
    <t>Midden RH2</t>
  </si>
  <si>
    <t>B-stijlen LH</t>
  </si>
  <si>
    <t>B-stijlen RH</t>
  </si>
  <si>
    <t>Drempels LH</t>
  </si>
  <si>
    <t>Drempels RH</t>
  </si>
  <si>
    <t>A-Stijlen</t>
  </si>
  <si>
    <t>Tapping</t>
  </si>
  <si>
    <t>Carset</t>
  </si>
  <si>
    <t>PLOEG A</t>
  </si>
  <si>
    <t>PLOEG B</t>
  </si>
  <si>
    <t>TAAKGROEP 286</t>
  </si>
  <si>
    <t>verlof</t>
  </si>
  <si>
    <t>Bianca Kool</t>
  </si>
  <si>
    <t>C1</t>
  </si>
  <si>
    <t>Kashif Pervaiz</t>
  </si>
  <si>
    <t>Laura Coox</t>
  </si>
  <si>
    <t>Marco de Luca</t>
  </si>
  <si>
    <t>Mohamed Swid</t>
  </si>
  <si>
    <t>Johan Heussen</t>
  </si>
  <si>
    <t>Bibombe Muamba</t>
  </si>
  <si>
    <t>C2</t>
  </si>
  <si>
    <t>Jamiel Al Chatti</t>
  </si>
  <si>
    <t>Shakeb Gholami</t>
  </si>
  <si>
    <t>Beate Heyman</t>
  </si>
  <si>
    <t>Arthur van den Bogaert</t>
  </si>
  <si>
    <t>D1</t>
  </si>
  <si>
    <t>Erich Reulen</t>
  </si>
  <si>
    <t>Pascal de Vree</t>
  </si>
  <si>
    <t>Andreas Krey</t>
  </si>
  <si>
    <t>E1</t>
  </si>
  <si>
    <t>Bart Visser</t>
  </si>
  <si>
    <t>Bilal Kapdan</t>
  </si>
  <si>
    <t>Claudio Zuliani</t>
  </si>
  <si>
    <t>Dylan Dieteren</t>
  </si>
  <si>
    <t>Johnny Crama</t>
  </si>
  <si>
    <t>Jos Jägers</t>
  </si>
  <si>
    <t>Willy Krooijenga</t>
  </si>
  <si>
    <t>Youssef Bazzi</t>
  </si>
  <si>
    <t>Henriëtte Bloemers</t>
  </si>
  <si>
    <t>A</t>
  </si>
  <si>
    <t>Leo Hilkens</t>
  </si>
  <si>
    <t>Leon Overdijk</t>
  </si>
  <si>
    <t>Maurice Wassink</t>
  </si>
  <si>
    <t>Esse Klomp</t>
  </si>
  <si>
    <t>B</t>
  </si>
  <si>
    <t>Jos Wouters</t>
  </si>
  <si>
    <t>Roel Driessen</t>
  </si>
  <si>
    <t>Rudie Vlasveld</t>
  </si>
  <si>
    <t>AvD</t>
  </si>
  <si>
    <t>Peter Smeets</t>
  </si>
  <si>
    <t>Mark Sloezen</t>
  </si>
  <si>
    <t>BvM</t>
  </si>
  <si>
    <t>PLOEG C1</t>
  </si>
  <si>
    <t>PLOEG C2</t>
  </si>
  <si>
    <t>PLOEG D1</t>
  </si>
  <si>
    <t>PLOEG E1</t>
  </si>
  <si>
    <t>PLOEG AVD</t>
  </si>
  <si>
    <t>PLOEG BVM</t>
  </si>
  <si>
    <t>Rollen per medewerker</t>
  </si>
  <si>
    <t>Bart</t>
  </si>
  <si>
    <t>Beperking</t>
  </si>
  <si>
    <r>
      <t xml:space="preserve">Nasser Alsamaneh </t>
    </r>
    <r>
      <rPr>
        <sz val="12"/>
        <color rgb="FFFF0000"/>
        <rFont val="Calibri"/>
        <family val="2"/>
        <scheme val="minor"/>
      </rPr>
      <t>*</t>
    </r>
  </si>
  <si>
    <r>
      <t xml:space="preserve">Noël Purnot </t>
    </r>
    <r>
      <rPr>
        <sz val="12"/>
        <color rgb="FFFF0000"/>
        <rFont val="Calibri"/>
        <family val="2"/>
        <scheme val="minor"/>
      </rPr>
      <t>*</t>
    </r>
  </si>
  <si>
    <r>
      <t xml:space="preserve">Jan Kersemakers </t>
    </r>
    <r>
      <rPr>
        <sz val="12"/>
        <color rgb="FFFF0000"/>
        <rFont val="Calibri"/>
        <family val="2"/>
        <scheme val="minor"/>
      </rPr>
      <t>*</t>
    </r>
  </si>
  <si>
    <t>Verlof</t>
  </si>
  <si>
    <t>Dylan /Arthur</t>
  </si>
  <si>
    <t>Jos wouters</t>
  </si>
  <si>
    <t>Niet Aanwezig</t>
  </si>
  <si>
    <t>Pascal/Youssef/Claudio</t>
  </si>
  <si>
    <r>
      <t xml:space="preserve">Leo Dautzenberg </t>
    </r>
    <r>
      <rPr>
        <sz val="12"/>
        <color rgb="FFFF0000"/>
        <rFont val="Calibri"/>
        <family val="2"/>
        <scheme val="minor"/>
      </rPr>
      <t>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</si>
</sst>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0" tint="-4.9989318521683403E-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2399E4"/>
        <bgColor indexed="64"/>
      </patternFill>
    </fill>
    <fill>
      <patternFill patternType="solid">
        <fgColor rgb="FFEAEFF8"/>
        <bgColor indexed="64"/>
      </patternFill>
    </fill>
    <fill>
      <patternFill patternType="solid">
        <fgColor rgb="FF2284C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4" borderId="0" xfId="0" applyFont="1" applyFill="1" applyAlignment="1">
      <alignment vertical="center"/>
    </xf>
    <xf numFmtId="0" fontId="0" fillId="4" borderId="0" xfId="0" applyFill="1"/>
    <xf numFmtId="0" fontId="0" fillId="4" borderId="0" xfId="0" applyFill="1" applyAlignment="1"/>
    <xf numFmtId="0" fontId="1" fillId="2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/>
    <xf numFmtId="0" fontId="6" fillId="5" borderId="3" xfId="0" applyFont="1" applyFill="1" applyBorder="1" applyAlignment="1">
      <alignment horizontal="center"/>
    </xf>
    <xf numFmtId="0" fontId="1" fillId="4" borderId="0" xfId="0" applyFont="1" applyFill="1" applyAlignment="1">
      <alignment vertical="center"/>
    </xf>
    <xf numFmtId="0" fontId="0" fillId="0" borderId="0" xfId="0" applyFill="1"/>
    <xf numFmtId="0" fontId="0" fillId="3" borderId="0" xfId="0" applyFill="1"/>
    <xf numFmtId="0" fontId="1" fillId="4" borderId="0" xfId="0" applyFont="1" applyFill="1" applyAlignment="1"/>
    <xf numFmtId="49" fontId="0" fillId="0" borderId="0" xfId="0" applyNumberFormat="1" applyFill="1"/>
    <xf numFmtId="0" fontId="0" fillId="0" borderId="0" xfId="0" applyNumberFormat="1" applyFill="1"/>
    <xf numFmtId="14" fontId="1" fillId="4" borderId="5" xfId="0" applyNumberFormat="1" applyFont="1" applyFill="1" applyBorder="1" applyAlignment="1">
      <alignment horizontal="center" vertical="center"/>
    </xf>
    <xf numFmtId="0" fontId="7" fillId="3" borderId="7" xfId="0" applyFont="1" applyFill="1" applyBorder="1"/>
    <xf numFmtId="0" fontId="0" fillId="0" borderId="7" xfId="0" applyFont="1" applyBorder="1"/>
    <xf numFmtId="0" fontId="8" fillId="6" borderId="8" xfId="0" applyFont="1" applyFill="1" applyBorder="1" applyProtection="1"/>
    <xf numFmtId="0" fontId="9" fillId="6" borderId="8" xfId="0" applyFont="1" applyFill="1" applyBorder="1" applyAlignment="1" applyProtection="1">
      <alignment horizontal="center"/>
    </xf>
    <xf numFmtId="0" fontId="8" fillId="6" borderId="8" xfId="0" applyFont="1" applyFill="1" applyBorder="1" applyAlignment="1" applyProtection="1">
      <alignment vertical="center"/>
    </xf>
    <xf numFmtId="0" fontId="1" fillId="6" borderId="8" xfId="0" applyFont="1" applyFill="1" applyBorder="1" applyAlignment="1">
      <alignment horizontal="center" vertical="center"/>
    </xf>
    <xf numFmtId="0" fontId="8" fillId="6" borderId="8" xfId="0" applyFont="1" applyFill="1" applyBorder="1" applyAlignment="1" applyProtection="1">
      <alignment horizontal="left" vertical="center"/>
    </xf>
    <xf numFmtId="0" fontId="11" fillId="6" borderId="8" xfId="0" applyFont="1" applyFill="1" applyBorder="1" applyAlignment="1" applyProtection="1">
      <alignment horizontal="center"/>
    </xf>
    <xf numFmtId="0" fontId="12" fillId="3" borderId="8" xfId="0" applyFont="1" applyFill="1" applyBorder="1" applyProtection="1"/>
    <xf numFmtId="0" fontId="0" fillId="4" borderId="0" xfId="0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4" xfId="0" applyFont="1" applyFill="1" applyBorder="1"/>
    <xf numFmtId="0" fontId="0" fillId="8" borderId="7" xfId="0" applyFont="1" applyFill="1" applyBorder="1"/>
    <xf numFmtId="0" fontId="0" fillId="9" borderId="7" xfId="0" applyFont="1" applyFill="1" applyBorder="1"/>
    <xf numFmtId="0" fontId="0" fillId="8" borderId="0" xfId="0" applyFill="1"/>
    <xf numFmtId="0" fontId="10" fillId="4" borderId="0" xfId="0" applyFont="1" applyFill="1"/>
    <xf numFmtId="0" fontId="0" fillId="4" borderId="0" xfId="0" applyFill="1" applyBorder="1" applyAlignment="1">
      <alignment wrapText="1"/>
    </xf>
    <xf numFmtId="0" fontId="10" fillId="4" borderId="0" xfId="0" applyFont="1" applyFill="1" applyBorder="1"/>
    <xf numFmtId="0" fontId="0" fillId="4" borderId="0" xfId="0" applyFill="1" applyBorder="1"/>
    <xf numFmtId="14" fontId="3" fillId="4" borderId="10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7" borderId="5" xfId="0" applyFont="1" applyFill="1" applyBorder="1"/>
    <xf numFmtId="0" fontId="0" fillId="4" borderId="11" xfId="0" applyFill="1" applyBorder="1"/>
    <xf numFmtId="0" fontId="0" fillId="0" borderId="11" xfId="0" applyBorder="1"/>
    <xf numFmtId="0" fontId="1" fillId="2" borderId="5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0" fillId="4" borderId="14" xfId="0" applyFill="1" applyBorder="1"/>
    <xf numFmtId="0" fontId="0" fillId="0" borderId="14" xfId="0" applyBorder="1"/>
    <xf numFmtId="0" fontId="1" fillId="2" borderId="5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/>
    </xf>
    <xf numFmtId="14" fontId="3" fillId="4" borderId="16" xfId="0" applyNumberFormat="1" applyFont="1" applyFill="1" applyBorder="1" applyAlignment="1">
      <alignment horizontal="center"/>
    </xf>
    <xf numFmtId="0" fontId="2" fillId="11" borderId="0" xfId="0" applyFont="1" applyFill="1" applyBorder="1" applyAlignment="1"/>
    <xf numFmtId="0" fontId="2" fillId="11" borderId="15" xfId="0" applyFont="1" applyFill="1" applyBorder="1" applyAlignment="1"/>
    <xf numFmtId="0" fontId="2" fillId="11" borderId="6" xfId="0" applyFont="1" applyFill="1" applyBorder="1" applyAlignment="1"/>
    <xf numFmtId="0" fontId="2" fillId="3" borderId="17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13" xfId="0" applyFont="1" applyFill="1" applyBorder="1"/>
    <xf numFmtId="0" fontId="1" fillId="2" borderId="1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2" fillId="6" borderId="8" xfId="0" applyFont="1" applyFill="1" applyBorder="1" applyAlignment="1"/>
    <xf numFmtId="0" fontId="2" fillId="10" borderId="8" xfId="0" applyFont="1" applyFill="1" applyBorder="1" applyAlignment="1"/>
    <xf numFmtId="0" fontId="10" fillId="6" borderId="8" xfId="0" applyFont="1" applyFill="1" applyBorder="1"/>
    <xf numFmtId="0" fontId="1" fillId="4" borderId="0" xfId="0" applyFont="1" applyFill="1" applyAlignment="1">
      <alignment horizontal="center"/>
    </xf>
    <xf numFmtId="0" fontId="14" fillId="4" borderId="0" xfId="0" applyFont="1" applyFill="1" applyAlignment="1"/>
  </cellXfs>
  <cellStyles count="1">
    <cellStyle name="Standaard" xfId="0" builtinId="0"/>
  </cellStyles>
  <dxfs count="70">
    <dxf>
      <font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EAEFF8"/>
      <color rgb="FFB7B9C1"/>
      <color rgb="FF2399E4"/>
      <color rgb="FF2284C8"/>
      <color rgb="FF333C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mailto:claudiozuliani72@gmail.com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mailto:claudiozuliani72@gmail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</xdr:row>
      <xdr:rowOff>0</xdr:rowOff>
    </xdr:from>
    <xdr:to>
      <xdr:col>16</xdr:col>
      <xdr:colOff>2400300</xdr:colOff>
      <xdr:row>4</xdr:row>
      <xdr:rowOff>74083</xdr:rowOff>
    </xdr:to>
    <xdr:pic>
      <xdr:nvPicPr>
        <xdr:cNvPr id="9" name="Afbeelding 8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85333" y="476250"/>
          <a:ext cx="240030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74085</xdr:colOff>
      <xdr:row>4</xdr:row>
      <xdr:rowOff>0</xdr:rowOff>
    </xdr:from>
    <xdr:to>
      <xdr:col>17</xdr:col>
      <xdr:colOff>21168</xdr:colOff>
      <xdr:row>10</xdr:row>
      <xdr:rowOff>169334</xdr:rowOff>
    </xdr:to>
    <xdr:sp macro="" textlink="">
      <xdr:nvSpPr>
        <xdr:cNvPr id="2" name="Tekstvak 1">
          <a:extLst>
            <a:ext uri="{FF2B5EF4-FFF2-40B4-BE49-F238E27FC236}">
              <a16:creationId xmlns="" xmlns:a16="http://schemas.microsoft.com/office/drawing/2014/main" id="{F19F6C3A-EFB1-48A6-BDFE-915BD9A8454D}"/>
            </a:ext>
          </a:extLst>
        </xdr:cNvPr>
        <xdr:cNvSpPr txBox="1"/>
      </xdr:nvSpPr>
      <xdr:spPr>
        <a:xfrm>
          <a:off x="21971002" y="804334"/>
          <a:ext cx="2995083" cy="1651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 U vind achter elke medewerker voor elke dag 1 cel. Selecteer hier de rollen,             </a:t>
          </a:r>
        </a:p>
        <a:p>
          <a:endParaRPr lang="nl-NL" sz="1100"/>
        </a:p>
        <a:p>
          <a:r>
            <a:rPr lang="nl-NL" sz="1100"/>
            <a:t>Met </a:t>
          </a:r>
          <a:r>
            <a:rPr lang="nl-NL" sz="1100">
              <a:solidFill>
                <a:srgbClr val="FF0000"/>
              </a:solidFill>
            </a:rPr>
            <a:t>*</a:t>
          </a:r>
          <a:r>
            <a:rPr lang="nl-NL" sz="1100"/>
            <a:t> betekend beperink in werkzaamheden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1</xdr:row>
      <xdr:rowOff>38100</xdr:rowOff>
    </xdr:from>
    <xdr:to>
      <xdr:col>16380</xdr:col>
      <xdr:colOff>1461135</xdr:colOff>
      <xdr:row>3</xdr:row>
      <xdr:rowOff>133350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6225" y="228600"/>
          <a:ext cx="240030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Diensten" displayName="Diensten" ref="A9:C19" totalsRowShown="0" headerRowDxfId="21" dataDxfId="20">
  <autoFilter ref="A9:C19"/>
  <tableColumns count="3">
    <tableColumn id="1" name="Starttijd" dataDxfId="19"/>
    <tableColumn id="2" name="Eindtijd" dataDxfId="18"/>
    <tableColumn id="3" name="Roosterweergave" dataDxfId="17">
      <calculatedColumnFormula>A10&amp;IF(B10&lt;&gt;""," - "&amp;B10,"")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3" name="Rollen" displayName="Rollen" ref="E9:E31" totalsRowShown="0" headerRowDxfId="16" dataDxfId="15">
  <autoFilter ref="E9:E31"/>
  <tableColumns count="1">
    <tableColumn id="1" name="Rollen" dataDxfId="14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7" name="Rollen8" displayName="Rollen8" ref="G10:G32" totalsRowShown="0" headerRowDxfId="13" dataDxfId="12">
  <autoFilter ref="G10:G32"/>
  <tableColumns count="1">
    <tableColumn id="1" name="Rollen per medewerker" dataDxfId="11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8" name="Rollen89" displayName="Rollen89" ref="XFD11:XFD33" totalsRowShown="0" headerRowDxfId="10" dataDxfId="9">
  <autoFilter ref="XFD11:XFD33"/>
  <tableColumns count="1">
    <tableColumn id="1" name="Rollen per medewerker" dataDxfId="8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13" name="Rollen814" displayName="Rollen814" ref="K11:K33" totalsRowShown="0" headerRowDxfId="7" dataDxfId="6">
  <autoFilter ref="K11:K33"/>
  <tableColumns count="1">
    <tableColumn id="1" name="Bart" dataDxfId="5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pageSetUpPr fitToPage="1"/>
  </sheetPr>
  <dimension ref="A1:BB48"/>
  <sheetViews>
    <sheetView showGridLines="0" tabSelected="1" zoomScale="90" zoomScaleNormal="90" workbookViewId="0">
      <pane xSplit="1" topLeftCell="B1" activePane="topRight" state="frozen"/>
      <selection pane="topRight" activeCell="A4" sqref="A4"/>
    </sheetView>
  </sheetViews>
  <sheetFormatPr defaultColWidth="0" defaultRowHeight="15" x14ac:dyDescent="0.25"/>
  <cols>
    <col min="1" max="1" width="22.28515625" style="3" customWidth="1"/>
    <col min="2" max="2" width="15.28515625" style="2" customWidth="1"/>
    <col min="3" max="3" width="21" style="2" customWidth="1"/>
    <col min="4" max="16" width="20.7109375" style="2" customWidth="1"/>
    <col min="17" max="17" width="45.7109375" style="2" customWidth="1"/>
    <col min="18" max="18" width="9.140625" style="2" customWidth="1"/>
    <col min="19" max="54" width="0" style="2" hidden="1" customWidth="1"/>
    <col min="55" max="16384" width="9.140625" style="2" hidden="1"/>
  </cols>
  <sheetData>
    <row r="1" spans="1:46" customFormat="1" ht="21.75" hidden="1" customHeight="1" thickBot="1" x14ac:dyDescent="0.3">
      <c r="A1" s="1" t="s">
        <v>39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</row>
    <row r="2" spans="1:46" customFormat="1" ht="15.75" thickBot="1" x14ac:dyDescent="0.3">
      <c r="A2" s="8" t="s">
        <v>18</v>
      </c>
      <c r="B2" s="14">
        <v>43367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</row>
    <row r="3" spans="1:46" customFormat="1" ht="15.75" x14ac:dyDescent="0.25">
      <c r="A3" s="62" t="s">
        <v>96</v>
      </c>
      <c r="B3" s="2"/>
      <c r="C3" s="7" t="str">
        <f>CHOOSE(WEEKDAY(C4,2),"Maandag","Dinsdag","Woensdag","Donderdag","Vrijdag","Zaterdag","Zondag")</f>
        <v>Maandag</v>
      </c>
      <c r="D3" s="7" t="str">
        <f t="shared" ref="D3:P3" si="0">CHOOSE(WEEKDAY(D4,2),"Maandag","Dinsdag","Woensdag","Donderdag","Vrijdag","Zaterdag","Zondag")</f>
        <v>Dinsdag</v>
      </c>
      <c r="E3" s="7" t="str">
        <f t="shared" si="0"/>
        <v>Woensdag</v>
      </c>
      <c r="F3" s="7" t="str">
        <f t="shared" si="0"/>
        <v>Donderdag</v>
      </c>
      <c r="G3" s="7" t="str">
        <f t="shared" si="0"/>
        <v>Vrijdag</v>
      </c>
      <c r="H3" s="7" t="str">
        <f t="shared" si="0"/>
        <v>Zaterdag</v>
      </c>
      <c r="I3" s="7" t="str">
        <f t="shared" si="0"/>
        <v>Zondag</v>
      </c>
      <c r="J3" s="7" t="str">
        <f>CHOOSE(WEEKDAY(J4,2),"Maandag","Dinsdag","Woensdag","Donderdag","Vrijdag","Zaterdag","Zondag")</f>
        <v>Maandag</v>
      </c>
      <c r="K3" s="7" t="str">
        <f t="shared" si="0"/>
        <v>Dinsdag</v>
      </c>
      <c r="L3" s="7" t="str">
        <f t="shared" si="0"/>
        <v>Woensdag</v>
      </c>
      <c r="M3" s="7" t="str">
        <f t="shared" si="0"/>
        <v>Donderdag</v>
      </c>
      <c r="N3" s="7" t="str">
        <f t="shared" si="0"/>
        <v>Vrijdag</v>
      </c>
      <c r="O3" s="7" t="str">
        <f t="shared" si="0"/>
        <v>Zaterdag</v>
      </c>
      <c r="P3" s="7" t="str">
        <f t="shared" si="0"/>
        <v>Zondag</v>
      </c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</row>
    <row r="4" spans="1:46" customFormat="1" ht="15.75" x14ac:dyDescent="0.25">
      <c r="A4" s="62" t="s">
        <v>40</v>
      </c>
      <c r="B4" s="2"/>
      <c r="C4" s="34">
        <f>StartDate</f>
        <v>43367</v>
      </c>
      <c r="D4" s="34">
        <f>C4+1</f>
        <v>43368</v>
      </c>
      <c r="E4" s="34">
        <f t="shared" ref="E4:H4" si="1">D4+1</f>
        <v>43369</v>
      </c>
      <c r="F4" s="34">
        <f t="shared" si="1"/>
        <v>43370</v>
      </c>
      <c r="G4" s="34">
        <f t="shared" si="1"/>
        <v>43371</v>
      </c>
      <c r="H4" s="34">
        <f t="shared" si="1"/>
        <v>43372</v>
      </c>
      <c r="I4" s="34">
        <f>H4+1</f>
        <v>43373</v>
      </c>
      <c r="J4" s="34">
        <f>I4+1</f>
        <v>43374</v>
      </c>
      <c r="K4" s="34">
        <f>J4+1</f>
        <v>43375</v>
      </c>
      <c r="L4" s="34">
        <f t="shared" ref="L4" si="2">K4+1</f>
        <v>43376</v>
      </c>
      <c r="M4" s="34">
        <f t="shared" ref="M4" si="3">L4+1</f>
        <v>43377</v>
      </c>
      <c r="N4" s="34">
        <f t="shared" ref="N4" si="4">M4+1</f>
        <v>43378</v>
      </c>
      <c r="O4" s="34">
        <f t="shared" ref="O4" si="5">N4+1</f>
        <v>43379</v>
      </c>
      <c r="P4" s="49">
        <f>O4+1</f>
        <v>43380</v>
      </c>
      <c r="Q4" s="33"/>
      <c r="R4" s="3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1:46" s="43" customFormat="1" ht="21.75" customHeight="1" thickBot="1" x14ac:dyDescent="0.4">
      <c r="A5" s="59" t="s">
        <v>83</v>
      </c>
      <c r="B5" s="58"/>
      <c r="C5" s="53">
        <f>COUNTA(C6:C48)-(COUNTIF(C6:C48,$A$3)+COUNTIF(C6:C48,$A$4))</f>
        <v>2</v>
      </c>
      <c r="D5" s="53">
        <f t="shared" ref="D5:P5" si="6">COUNTA(D6:D48)-(COUNTIF(D6:D48,$A$3)+COUNTIF(D6:D48,$A$4))</f>
        <v>1</v>
      </c>
      <c r="E5" s="53">
        <f t="shared" si="6"/>
        <v>0</v>
      </c>
      <c r="F5" s="53">
        <f t="shared" si="6"/>
        <v>0</v>
      </c>
      <c r="G5" s="53">
        <f t="shared" si="6"/>
        <v>0</v>
      </c>
      <c r="H5" s="53">
        <f t="shared" si="6"/>
        <v>0</v>
      </c>
      <c r="I5" s="53">
        <f t="shared" si="6"/>
        <v>0</v>
      </c>
      <c r="J5" s="53">
        <f t="shared" si="6"/>
        <v>0</v>
      </c>
      <c r="K5" s="53">
        <f t="shared" si="6"/>
        <v>0</v>
      </c>
      <c r="L5" s="53">
        <f t="shared" si="6"/>
        <v>0</v>
      </c>
      <c r="M5" s="53">
        <f t="shared" si="6"/>
        <v>0</v>
      </c>
      <c r="N5" s="53">
        <f t="shared" si="6"/>
        <v>0</v>
      </c>
      <c r="O5" s="53">
        <f t="shared" si="6"/>
        <v>0</v>
      </c>
      <c r="P5" s="53">
        <f t="shared" si="6"/>
        <v>0</v>
      </c>
      <c r="Q5" s="31"/>
      <c r="R5" s="33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</row>
    <row r="6" spans="1:46" customFormat="1" ht="21.75" customHeight="1" thickBot="1" x14ac:dyDescent="0.3">
      <c r="A6" s="19" t="s">
        <v>53</v>
      </c>
      <c r="B6" s="18" t="s">
        <v>54</v>
      </c>
      <c r="C6" s="54" t="s">
        <v>23</v>
      </c>
      <c r="D6" s="6" t="s">
        <v>40</v>
      </c>
      <c r="E6" s="6" t="s">
        <v>96</v>
      </c>
      <c r="F6" s="6"/>
      <c r="G6" s="6"/>
      <c r="H6" s="6"/>
      <c r="I6" s="26"/>
      <c r="J6" s="6"/>
      <c r="K6" s="6"/>
      <c r="L6" s="6"/>
      <c r="M6" s="6"/>
      <c r="N6" s="6"/>
      <c r="O6" s="6"/>
      <c r="P6" s="36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</row>
    <row r="7" spans="1:46" customFormat="1" ht="18" customHeight="1" thickBot="1" x14ac:dyDescent="0.3">
      <c r="A7" s="19" t="s">
        <v>55</v>
      </c>
      <c r="B7" s="18" t="s">
        <v>54</v>
      </c>
      <c r="C7" s="54" t="s">
        <v>96</v>
      </c>
      <c r="D7" s="6" t="s">
        <v>28</v>
      </c>
      <c r="E7" s="6"/>
      <c r="F7" s="6"/>
      <c r="G7" s="6"/>
      <c r="H7" s="6"/>
      <c r="I7" s="26"/>
      <c r="J7" s="6"/>
      <c r="K7" s="6"/>
      <c r="L7" s="6"/>
      <c r="M7" s="6"/>
      <c r="N7" s="6"/>
      <c r="O7" s="6"/>
      <c r="P7" s="26"/>
      <c r="Q7" s="3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</row>
    <row r="8" spans="1:46" customFormat="1" ht="15" customHeight="1" thickBot="1" x14ac:dyDescent="0.3">
      <c r="A8" s="19" t="s">
        <v>56</v>
      </c>
      <c r="B8" s="18" t="s">
        <v>54</v>
      </c>
      <c r="C8" s="54" t="s">
        <v>21</v>
      </c>
      <c r="D8" s="6"/>
      <c r="E8" s="6"/>
      <c r="F8" s="6"/>
      <c r="G8" s="6"/>
      <c r="H8" s="6"/>
      <c r="I8" s="26"/>
      <c r="J8" s="35"/>
      <c r="K8" s="6"/>
      <c r="L8" s="6"/>
      <c r="M8" s="6"/>
      <c r="N8" s="6"/>
      <c r="O8" s="6"/>
      <c r="P8" s="26"/>
      <c r="Q8" s="31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</row>
    <row r="9" spans="1:46" customFormat="1" ht="18" customHeight="1" thickBot="1" x14ac:dyDescent="0.4">
      <c r="A9" s="59" t="s">
        <v>84</v>
      </c>
      <c r="B9" s="58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1"/>
      <c r="Q9" s="31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</row>
    <row r="10" spans="1:46" s="38" customFormat="1" ht="18" customHeight="1" thickBot="1" x14ac:dyDescent="0.3">
      <c r="A10" s="19" t="s">
        <v>57</v>
      </c>
      <c r="B10" s="18" t="s">
        <v>58</v>
      </c>
      <c r="C10" s="55" t="s">
        <v>40</v>
      </c>
      <c r="D10" s="35"/>
      <c r="E10" s="35"/>
      <c r="F10" s="35"/>
      <c r="G10" s="35"/>
      <c r="H10" s="35"/>
      <c r="I10" s="36"/>
      <c r="J10" s="35"/>
      <c r="K10" s="35"/>
      <c r="L10" s="35"/>
      <c r="M10" s="35"/>
      <c r="N10" s="35"/>
      <c r="O10" s="35"/>
      <c r="P10" s="36"/>
      <c r="Q10" s="31"/>
      <c r="R10" s="33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</row>
    <row r="11" spans="1:46" customFormat="1" ht="18" customHeight="1" thickBot="1" x14ac:dyDescent="0.3">
      <c r="A11" s="17" t="s">
        <v>59</v>
      </c>
      <c r="B11" s="18" t="s">
        <v>58</v>
      </c>
      <c r="C11" s="54"/>
      <c r="D11" s="6"/>
      <c r="E11" s="6"/>
      <c r="F11" s="6"/>
      <c r="G11" s="6"/>
      <c r="H11" s="6"/>
      <c r="I11" s="26"/>
      <c r="J11" s="6"/>
      <c r="K11" s="6"/>
      <c r="L11" s="6"/>
      <c r="M11" s="6"/>
      <c r="N11" s="6"/>
      <c r="O11" s="6"/>
      <c r="P11" s="26"/>
      <c r="Q11" s="31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</row>
    <row r="12" spans="1:46" customFormat="1" ht="18.75" customHeight="1" thickBot="1" x14ac:dyDescent="0.3">
      <c r="A12" s="19" t="s">
        <v>60</v>
      </c>
      <c r="B12" s="18" t="s">
        <v>58</v>
      </c>
      <c r="C12" s="54"/>
      <c r="D12" s="6"/>
      <c r="E12" s="6"/>
      <c r="F12" s="6"/>
      <c r="G12" s="6"/>
      <c r="H12" s="6"/>
      <c r="I12" s="26"/>
      <c r="J12" s="6"/>
      <c r="K12" s="6"/>
      <c r="L12" s="6"/>
      <c r="M12" s="6"/>
      <c r="N12" s="6"/>
      <c r="O12" s="6"/>
      <c r="P12" s="26"/>
      <c r="Q12" s="31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</row>
    <row r="13" spans="1:46" customFormat="1" ht="18.75" customHeight="1" thickBot="1" x14ac:dyDescent="0.3">
      <c r="A13" s="19" t="s">
        <v>61</v>
      </c>
      <c r="B13" s="18" t="s">
        <v>58</v>
      </c>
      <c r="C13" s="54"/>
      <c r="D13" s="6"/>
      <c r="E13" s="6"/>
      <c r="F13" s="6"/>
      <c r="G13" s="6"/>
      <c r="H13" s="6"/>
      <c r="I13" s="26"/>
      <c r="J13" s="6"/>
      <c r="K13" s="6"/>
      <c r="L13" s="6"/>
      <c r="M13" s="6"/>
      <c r="N13" s="6"/>
      <c r="O13" s="6"/>
      <c r="P13" s="26"/>
      <c r="Q13" s="31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</row>
    <row r="14" spans="1:46" customFormat="1" ht="18.75" customHeight="1" thickBot="1" x14ac:dyDescent="0.3">
      <c r="A14" s="17" t="s">
        <v>62</v>
      </c>
      <c r="B14" s="18" t="s">
        <v>58</v>
      </c>
      <c r="C14" s="54"/>
      <c r="D14" s="6"/>
      <c r="E14" s="6"/>
      <c r="F14" s="6"/>
      <c r="G14" s="6"/>
      <c r="H14" s="6"/>
      <c r="I14" s="26"/>
      <c r="J14" s="6"/>
      <c r="K14" s="6"/>
      <c r="L14" s="6"/>
      <c r="M14" s="6"/>
      <c r="N14" s="6"/>
      <c r="O14" s="6"/>
      <c r="P14" s="26"/>
      <c r="Q14" s="31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</row>
    <row r="15" spans="1:46" customFormat="1" ht="18.75" customHeight="1" thickBot="1" x14ac:dyDescent="0.3">
      <c r="A15" s="17" t="s">
        <v>63</v>
      </c>
      <c r="B15" s="18" t="s">
        <v>58</v>
      </c>
      <c r="C15" s="54"/>
      <c r="D15" s="6"/>
      <c r="E15" s="6"/>
      <c r="F15" s="6"/>
      <c r="G15" s="6"/>
      <c r="H15" s="6"/>
      <c r="I15" s="26"/>
      <c r="J15" s="6"/>
      <c r="K15" s="6"/>
      <c r="L15" s="6"/>
      <c r="M15" s="6"/>
      <c r="N15" s="6"/>
      <c r="O15" s="6"/>
      <c r="P15" s="26"/>
      <c r="Q15" s="31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</row>
    <row r="16" spans="1:46" customFormat="1" ht="18.75" customHeight="1" thickBot="1" x14ac:dyDescent="0.3">
      <c r="A16" s="19" t="s">
        <v>64</v>
      </c>
      <c r="B16" s="18" t="s">
        <v>58</v>
      </c>
      <c r="C16" s="54"/>
      <c r="D16" s="6"/>
      <c r="E16" s="6"/>
      <c r="F16" s="6"/>
      <c r="G16" s="6"/>
      <c r="H16" s="6"/>
      <c r="I16" s="26"/>
      <c r="J16" s="6"/>
      <c r="K16" s="6"/>
      <c r="L16" s="6"/>
      <c r="M16" s="6"/>
      <c r="N16" s="6"/>
      <c r="O16" s="6"/>
      <c r="P16" s="26"/>
      <c r="Q16" s="31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</row>
    <row r="17" spans="1:46" customFormat="1" ht="18.75" customHeight="1" thickBot="1" x14ac:dyDescent="0.3">
      <c r="A17" s="19" t="s">
        <v>65</v>
      </c>
      <c r="B17" s="18" t="s">
        <v>58</v>
      </c>
      <c r="C17" s="54"/>
      <c r="D17" s="6"/>
      <c r="E17" s="6"/>
      <c r="F17" s="6"/>
      <c r="G17" s="6"/>
      <c r="H17" s="6"/>
      <c r="I17" s="26"/>
      <c r="J17" s="6"/>
      <c r="K17" s="6"/>
      <c r="L17" s="6"/>
      <c r="M17" s="6"/>
      <c r="N17" s="6"/>
      <c r="O17" s="6"/>
      <c r="P17" s="26"/>
      <c r="Q17" s="31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</row>
    <row r="18" spans="1:46" customFormat="1" ht="18.75" customHeight="1" thickBot="1" x14ac:dyDescent="0.3">
      <c r="A18" s="17" t="s">
        <v>66</v>
      </c>
      <c r="B18" s="18" t="s">
        <v>58</v>
      </c>
      <c r="C18" s="54"/>
      <c r="D18" s="6"/>
      <c r="E18" s="6"/>
      <c r="F18" s="6"/>
      <c r="G18" s="6"/>
      <c r="H18" s="6"/>
      <c r="I18" s="26"/>
      <c r="J18" s="35"/>
      <c r="K18" s="6"/>
      <c r="L18" s="6"/>
      <c r="M18" s="6"/>
      <c r="N18" s="6"/>
      <c r="O18" s="6"/>
      <c r="P18" s="26"/>
      <c r="Q18" s="31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</row>
    <row r="19" spans="1:46" customFormat="1" ht="18.75" customHeight="1" thickBot="1" x14ac:dyDescent="0.4">
      <c r="A19" s="59" t="s">
        <v>81</v>
      </c>
      <c r="B19" s="58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1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</row>
    <row r="20" spans="1:46" s="38" customFormat="1" ht="18.75" customHeight="1" thickBot="1" x14ac:dyDescent="0.3">
      <c r="A20" s="17" t="s">
        <v>41</v>
      </c>
      <c r="B20" s="18" t="s">
        <v>42</v>
      </c>
      <c r="C20" s="56"/>
      <c r="D20" s="40"/>
      <c r="E20" s="40"/>
      <c r="F20" s="40"/>
      <c r="G20" s="40"/>
      <c r="H20" s="40"/>
      <c r="I20" s="41"/>
      <c r="J20" s="39"/>
      <c r="K20" s="40"/>
      <c r="L20" s="40"/>
      <c r="M20" s="40"/>
      <c r="N20" s="40"/>
      <c r="O20" s="45"/>
      <c r="P20" s="47"/>
      <c r="Q20" s="33"/>
      <c r="R20" s="33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</row>
    <row r="21" spans="1:46" customFormat="1" ht="21" customHeight="1" thickBot="1" x14ac:dyDescent="0.3">
      <c r="A21" s="19" t="s">
        <v>43</v>
      </c>
      <c r="B21" s="18" t="s">
        <v>42</v>
      </c>
      <c r="C21" s="57"/>
      <c r="D21" s="4"/>
      <c r="E21" s="4"/>
      <c r="F21" s="4"/>
      <c r="G21" s="4"/>
      <c r="H21" s="4"/>
      <c r="I21" s="25"/>
      <c r="J21" s="5"/>
      <c r="K21" s="4"/>
      <c r="L21" s="4"/>
      <c r="M21" s="4"/>
      <c r="N21" s="4"/>
      <c r="O21" s="46"/>
      <c r="P21" s="48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 customFormat="1" ht="21.75" customHeight="1" thickBot="1" x14ac:dyDescent="0.3">
      <c r="A22" s="19" t="s">
        <v>44</v>
      </c>
      <c r="B22" s="18" t="s">
        <v>42</v>
      </c>
      <c r="C22" s="57"/>
      <c r="D22" s="4"/>
      <c r="E22" s="4"/>
      <c r="F22" s="4"/>
      <c r="G22" s="4"/>
      <c r="H22" s="4"/>
      <c r="I22" s="25"/>
      <c r="J22" s="5"/>
      <c r="K22" s="4"/>
      <c r="L22" s="4"/>
      <c r="M22" s="4"/>
      <c r="N22" s="4"/>
      <c r="O22" s="46"/>
      <c r="P22" s="48"/>
      <c r="Q22" s="30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46" customFormat="1" ht="18.75" customHeight="1" thickBot="1" x14ac:dyDescent="0.3">
      <c r="A23" s="17" t="s">
        <v>45</v>
      </c>
      <c r="B23" s="18" t="s">
        <v>42</v>
      </c>
      <c r="C23" s="57"/>
      <c r="D23" s="4"/>
      <c r="E23" s="4"/>
      <c r="F23" s="4"/>
      <c r="G23" s="4"/>
      <c r="H23" s="4"/>
      <c r="I23" s="25"/>
      <c r="J23" s="5"/>
      <c r="K23" s="4"/>
      <c r="L23" s="4"/>
      <c r="M23" s="4"/>
      <c r="N23" s="4"/>
      <c r="O23" s="46"/>
      <c r="P23" s="48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  <row r="24" spans="1:46" customFormat="1" ht="18.75" customHeight="1" thickBot="1" x14ac:dyDescent="0.3">
      <c r="A24" s="19" t="s">
        <v>46</v>
      </c>
      <c r="B24" s="18" t="s">
        <v>42</v>
      </c>
      <c r="C24" s="57"/>
      <c r="D24" s="4"/>
      <c r="E24" s="4"/>
      <c r="F24" s="4"/>
      <c r="G24" s="4"/>
      <c r="H24" s="4"/>
      <c r="I24" s="25"/>
      <c r="J24" s="5"/>
      <c r="K24" s="4"/>
      <c r="L24" s="4"/>
      <c r="M24" s="4"/>
      <c r="N24" s="4"/>
      <c r="O24" s="46"/>
      <c r="P24" s="48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</row>
    <row r="25" spans="1:46" customFormat="1" ht="18.75" customHeight="1" thickBot="1" x14ac:dyDescent="0.3">
      <c r="A25" s="17" t="s">
        <v>47</v>
      </c>
      <c r="B25" s="18" t="s">
        <v>42</v>
      </c>
      <c r="C25" s="57"/>
      <c r="D25" s="4"/>
      <c r="E25" s="4"/>
      <c r="F25" s="4"/>
      <c r="G25" s="4"/>
      <c r="H25" s="4"/>
      <c r="I25" s="25"/>
      <c r="J25" s="44"/>
      <c r="K25" s="4"/>
      <c r="L25" s="4"/>
      <c r="M25" s="4"/>
      <c r="N25" s="4"/>
      <c r="O25" s="46"/>
      <c r="P25" s="4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</row>
    <row r="26" spans="1:46" customFormat="1" ht="21.75" thickBot="1" x14ac:dyDescent="0.4">
      <c r="A26" s="59" t="s">
        <v>82</v>
      </c>
      <c r="B26" s="58"/>
      <c r="C26" s="52"/>
      <c r="D26" s="52"/>
      <c r="E26" s="52"/>
      <c r="F26" s="52"/>
      <c r="G26" s="52"/>
      <c r="H26" s="52"/>
      <c r="I26" s="52"/>
      <c r="J26" s="50"/>
      <c r="K26" s="52"/>
      <c r="L26" s="52"/>
      <c r="M26" s="52"/>
      <c r="N26" s="52"/>
      <c r="O26" s="52"/>
      <c r="P26" s="51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</row>
    <row r="27" spans="1:46" s="38" customFormat="1" ht="16.5" thickBot="1" x14ac:dyDescent="0.3">
      <c r="A27" s="17" t="s">
        <v>48</v>
      </c>
      <c r="B27" s="20" t="s">
        <v>49</v>
      </c>
      <c r="C27" s="55"/>
      <c r="D27" s="35"/>
      <c r="E27" s="35"/>
      <c r="F27" s="35"/>
      <c r="G27" s="35"/>
      <c r="H27" s="35"/>
      <c r="I27" s="36"/>
      <c r="J27" s="35"/>
      <c r="K27" s="35"/>
      <c r="L27" s="35"/>
      <c r="M27" s="35"/>
      <c r="N27" s="35"/>
      <c r="O27" s="35"/>
      <c r="P27" s="36"/>
      <c r="Q27" s="33"/>
      <c r="R27" s="33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</row>
    <row r="28" spans="1:46" customFormat="1" ht="16.5" thickBot="1" x14ac:dyDescent="0.3">
      <c r="A28" s="19" t="s">
        <v>50</v>
      </c>
      <c r="B28" s="20" t="s">
        <v>49</v>
      </c>
      <c r="C28" s="54"/>
      <c r="D28" s="6"/>
      <c r="E28" s="6"/>
      <c r="F28" s="6"/>
      <c r="G28" s="6"/>
      <c r="H28" s="6"/>
      <c r="I28" s="26"/>
      <c r="J28" s="6"/>
      <c r="K28" s="6"/>
      <c r="L28" s="6"/>
      <c r="M28" s="6"/>
      <c r="N28" s="6"/>
      <c r="O28" s="6"/>
      <c r="P28" s="26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</row>
    <row r="29" spans="1:46" customFormat="1" ht="16.5" thickBot="1" x14ac:dyDescent="0.3">
      <c r="A29" s="60" t="s">
        <v>51</v>
      </c>
      <c r="B29" s="20" t="s">
        <v>49</v>
      </c>
      <c r="C29" s="54"/>
      <c r="D29" s="6"/>
      <c r="E29" s="6"/>
      <c r="F29" s="6"/>
      <c r="G29" s="6"/>
      <c r="H29" s="6"/>
      <c r="I29" s="26"/>
      <c r="J29" s="6"/>
      <c r="K29" s="6"/>
      <c r="L29" s="6"/>
      <c r="M29" s="6"/>
      <c r="N29" s="6"/>
      <c r="O29" s="6"/>
      <c r="P29" s="26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</row>
    <row r="30" spans="1:46" customFormat="1" ht="16.5" thickBot="1" x14ac:dyDescent="0.3">
      <c r="A30" s="17" t="s">
        <v>52</v>
      </c>
      <c r="B30" s="20" t="s">
        <v>49</v>
      </c>
      <c r="C30" s="54"/>
      <c r="D30" s="6"/>
      <c r="E30" s="6"/>
      <c r="F30" s="6"/>
      <c r="G30" s="6"/>
      <c r="H30" s="6"/>
      <c r="I30" s="26"/>
      <c r="J30" s="35"/>
      <c r="K30" s="6"/>
      <c r="L30" s="6"/>
      <c r="M30" s="6"/>
      <c r="N30" s="6"/>
      <c r="O30" s="6"/>
      <c r="P30" s="26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</row>
    <row r="31" spans="1:46" customFormat="1" ht="21.75" thickBot="1" x14ac:dyDescent="0.4">
      <c r="A31" s="59" t="s">
        <v>37</v>
      </c>
      <c r="B31" s="58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1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</row>
    <row r="32" spans="1:46" s="38" customFormat="1" ht="16.5" thickBot="1" x14ac:dyDescent="0.3">
      <c r="A32" s="19" t="s">
        <v>67</v>
      </c>
      <c r="B32" s="18" t="s">
        <v>68</v>
      </c>
      <c r="C32" s="55"/>
      <c r="D32" s="35"/>
      <c r="E32" s="35"/>
      <c r="F32" s="35"/>
      <c r="G32" s="35"/>
      <c r="H32" s="35"/>
      <c r="I32" s="36"/>
      <c r="J32" s="35"/>
      <c r="K32" s="35"/>
      <c r="L32" s="35"/>
      <c r="M32" s="35"/>
      <c r="N32" s="35"/>
      <c r="O32" s="35"/>
      <c r="P32" s="36"/>
      <c r="Q32" s="33"/>
      <c r="R32" s="33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</row>
    <row r="33" spans="1:46" customFormat="1" ht="16.5" thickBot="1" x14ac:dyDescent="0.3">
      <c r="A33" s="17" t="s">
        <v>69</v>
      </c>
      <c r="B33" s="18" t="s">
        <v>68</v>
      </c>
      <c r="C33" s="54"/>
      <c r="D33" s="6"/>
      <c r="E33" s="6"/>
      <c r="F33" s="6"/>
      <c r="G33" s="6"/>
      <c r="H33" s="6"/>
      <c r="I33" s="26"/>
      <c r="J33" s="6"/>
      <c r="K33" s="6"/>
      <c r="L33" s="6"/>
      <c r="M33" s="6"/>
      <c r="N33" s="6"/>
      <c r="O33" s="6"/>
      <c r="P33" s="26"/>
      <c r="Q33" s="33"/>
      <c r="R33" s="33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</row>
    <row r="34" spans="1:46" customFormat="1" ht="16.5" thickBot="1" x14ac:dyDescent="0.3">
      <c r="A34" s="21" t="s">
        <v>70</v>
      </c>
      <c r="B34" s="22" t="s">
        <v>68</v>
      </c>
      <c r="C34" s="54"/>
      <c r="D34" s="6"/>
      <c r="E34" s="6"/>
      <c r="F34" s="6"/>
      <c r="G34" s="6"/>
      <c r="H34" s="6"/>
      <c r="I34" s="26"/>
      <c r="J34" s="6"/>
      <c r="K34" s="6"/>
      <c r="L34" s="6"/>
      <c r="M34" s="6"/>
      <c r="N34" s="6"/>
      <c r="O34" s="6"/>
      <c r="P34" s="26"/>
      <c r="Q34" s="33"/>
      <c r="R34" s="33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</row>
    <row r="35" spans="1:46" customFormat="1" ht="16.5" thickBot="1" x14ac:dyDescent="0.3">
      <c r="A35" s="21" t="s">
        <v>71</v>
      </c>
      <c r="B35" s="22" t="s">
        <v>68</v>
      </c>
      <c r="C35" s="54"/>
      <c r="D35" s="6"/>
      <c r="E35" s="6"/>
      <c r="F35" s="6"/>
      <c r="G35" s="6"/>
      <c r="H35" s="6"/>
      <c r="I35" s="26"/>
      <c r="J35" s="35"/>
      <c r="K35" s="6"/>
      <c r="L35" s="6"/>
      <c r="M35" s="6"/>
      <c r="N35" s="6"/>
      <c r="O35" s="6"/>
      <c r="P35" s="26"/>
      <c r="Q35" s="33"/>
      <c r="R35" s="33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</row>
    <row r="36" spans="1:46" customFormat="1" ht="21.75" thickBot="1" x14ac:dyDescent="0.4">
      <c r="A36" s="59" t="s">
        <v>38</v>
      </c>
      <c r="B36" s="58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1"/>
      <c r="Q36" s="33"/>
      <c r="R36" s="33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</row>
    <row r="37" spans="1:46" s="38" customFormat="1" ht="16.5" thickBot="1" x14ac:dyDescent="0.3">
      <c r="A37" s="21" t="s">
        <v>72</v>
      </c>
      <c r="B37" s="18" t="s">
        <v>73</v>
      </c>
      <c r="C37" s="55"/>
      <c r="D37" s="35"/>
      <c r="E37" s="35"/>
      <c r="F37" s="35"/>
      <c r="G37" s="35"/>
      <c r="H37" s="35"/>
      <c r="I37" s="36"/>
      <c r="J37" s="35"/>
      <c r="K37" s="35"/>
      <c r="L37" s="35"/>
      <c r="M37" s="35"/>
      <c r="N37" s="35"/>
      <c r="O37" s="35"/>
      <c r="P37" s="36"/>
      <c r="Q37" s="33"/>
      <c r="R37" s="33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</row>
    <row r="38" spans="1:46" customFormat="1" ht="16.5" thickBot="1" x14ac:dyDescent="0.3">
      <c r="A38" s="17" t="s">
        <v>92</v>
      </c>
      <c r="B38" s="18" t="s">
        <v>73</v>
      </c>
      <c r="C38" s="54"/>
      <c r="D38" s="6"/>
      <c r="E38" s="6"/>
      <c r="F38" s="6"/>
      <c r="G38" s="6"/>
      <c r="H38" s="6"/>
      <c r="I38" s="26"/>
      <c r="J38" s="6"/>
      <c r="K38" s="6"/>
      <c r="L38" s="6"/>
      <c r="M38" s="6"/>
      <c r="N38" s="6"/>
      <c r="O38" s="6"/>
      <c r="P38" s="26"/>
      <c r="Q38" s="33"/>
      <c r="R38" s="33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</row>
    <row r="39" spans="1:46" customFormat="1" ht="16.5" thickBot="1" x14ac:dyDescent="0.3">
      <c r="A39" s="17" t="s">
        <v>74</v>
      </c>
      <c r="B39" s="18" t="s">
        <v>73</v>
      </c>
      <c r="C39" s="54"/>
      <c r="D39" s="6"/>
      <c r="E39" s="6"/>
      <c r="F39" s="6"/>
      <c r="G39" s="6"/>
      <c r="H39" s="6"/>
      <c r="I39" s="26"/>
      <c r="J39" s="6"/>
      <c r="K39" s="6"/>
      <c r="L39" s="6"/>
      <c r="M39" s="6"/>
      <c r="N39" s="6"/>
      <c r="O39" s="6"/>
      <c r="P39" s="26"/>
      <c r="Q39" s="33"/>
      <c r="R39" s="33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</row>
    <row r="40" spans="1:46" customFormat="1" ht="16.5" thickBot="1" x14ac:dyDescent="0.3">
      <c r="A40" s="21" t="s">
        <v>98</v>
      </c>
      <c r="B40" s="18" t="s">
        <v>73</v>
      </c>
      <c r="C40" s="54"/>
      <c r="D40" s="6"/>
      <c r="E40" s="6"/>
      <c r="F40" s="6"/>
      <c r="G40" s="6"/>
      <c r="H40" s="6"/>
      <c r="I40" s="26"/>
      <c r="J40" s="6"/>
      <c r="K40" s="6"/>
      <c r="L40" s="6"/>
      <c r="M40" s="6"/>
      <c r="N40" s="6"/>
      <c r="O40" s="6"/>
      <c r="P40" s="26"/>
      <c r="Q40" s="33"/>
      <c r="R40" s="33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</row>
    <row r="41" spans="1:46" customFormat="1" ht="16.5" thickBot="1" x14ac:dyDescent="0.3">
      <c r="A41" s="21" t="s">
        <v>75</v>
      </c>
      <c r="B41" s="18" t="s">
        <v>73</v>
      </c>
      <c r="C41" s="54"/>
      <c r="D41" s="6"/>
      <c r="E41" s="6"/>
      <c r="F41" s="6"/>
      <c r="G41" s="6"/>
      <c r="H41" s="6"/>
      <c r="I41" s="26"/>
      <c r="J41" s="6"/>
      <c r="K41" s="6"/>
      <c r="L41" s="6"/>
      <c r="M41" s="6"/>
      <c r="N41" s="6"/>
      <c r="O41" s="6"/>
      <c r="P41" s="26"/>
      <c r="Q41" s="33"/>
      <c r="R41" s="33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</row>
    <row r="42" spans="1:46" customFormat="1" ht="16.5" thickBot="1" x14ac:dyDescent="0.3">
      <c r="A42" s="21" t="s">
        <v>76</v>
      </c>
      <c r="B42" s="18" t="s">
        <v>73</v>
      </c>
      <c r="C42" s="54"/>
      <c r="D42" s="6"/>
      <c r="E42" s="6"/>
      <c r="F42" s="6"/>
      <c r="G42" s="6"/>
      <c r="H42" s="6"/>
      <c r="I42" s="26"/>
      <c r="J42" s="35"/>
      <c r="K42" s="6"/>
      <c r="L42" s="6"/>
      <c r="M42" s="6"/>
      <c r="N42" s="6"/>
      <c r="O42" s="6"/>
      <c r="P42" s="26"/>
      <c r="Q42" s="33"/>
      <c r="R42" s="33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</row>
    <row r="43" spans="1:46" customFormat="1" ht="21.75" thickBot="1" x14ac:dyDescent="0.4">
      <c r="A43" s="59" t="s">
        <v>85</v>
      </c>
      <c r="B43" s="58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1"/>
      <c r="Q43" s="33"/>
      <c r="R43" s="33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</row>
    <row r="44" spans="1:46" s="38" customFormat="1" ht="16.5" thickBot="1" x14ac:dyDescent="0.3">
      <c r="A44" s="17" t="s">
        <v>91</v>
      </c>
      <c r="B44" s="18" t="s">
        <v>77</v>
      </c>
      <c r="C44" s="55"/>
      <c r="D44" s="35"/>
      <c r="E44" s="35"/>
      <c r="F44" s="35"/>
      <c r="G44" s="35"/>
      <c r="H44" s="35"/>
      <c r="I44" s="36"/>
      <c r="J44" s="35"/>
      <c r="K44" s="35"/>
      <c r="L44" s="35"/>
      <c r="M44" s="35"/>
      <c r="N44" s="35"/>
      <c r="O44" s="35"/>
      <c r="P44" s="36"/>
      <c r="Q44" s="33"/>
      <c r="R44" s="33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</row>
    <row r="45" spans="1:46" customFormat="1" ht="16.5" thickBot="1" x14ac:dyDescent="0.3">
      <c r="A45" s="17" t="s">
        <v>78</v>
      </c>
      <c r="B45" s="18" t="s">
        <v>77</v>
      </c>
      <c r="C45" s="54"/>
      <c r="D45" s="6"/>
      <c r="E45" s="6"/>
      <c r="F45" s="6"/>
      <c r="G45" s="6"/>
      <c r="H45" s="6"/>
      <c r="I45" s="26"/>
      <c r="J45" s="35"/>
      <c r="K45" s="6"/>
      <c r="L45" s="6"/>
      <c r="M45" s="6"/>
      <c r="N45" s="6"/>
      <c r="O45" s="6"/>
      <c r="P45" s="26"/>
      <c r="Q45" s="33"/>
      <c r="R45" s="33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</row>
    <row r="46" spans="1:46" customFormat="1" ht="21.75" thickBot="1" x14ac:dyDescent="0.4">
      <c r="A46" s="59" t="s">
        <v>86</v>
      </c>
      <c r="B46" s="58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1"/>
      <c r="Q46" s="33"/>
      <c r="R46" s="33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</row>
    <row r="47" spans="1:46" s="38" customFormat="1" ht="16.5" thickBot="1" x14ac:dyDescent="0.3">
      <c r="A47" s="19" t="s">
        <v>79</v>
      </c>
      <c r="B47" s="18" t="s">
        <v>80</v>
      </c>
      <c r="C47" s="55"/>
      <c r="D47" s="35"/>
      <c r="E47" s="35"/>
      <c r="F47" s="35"/>
      <c r="G47" s="35"/>
      <c r="H47" s="35"/>
      <c r="I47" s="36"/>
      <c r="J47" s="35"/>
      <c r="K47" s="35"/>
      <c r="L47" s="35"/>
      <c r="M47" s="35"/>
      <c r="N47" s="35"/>
      <c r="O47" s="35"/>
      <c r="P47" s="36"/>
      <c r="Q47" s="33"/>
      <c r="R47" s="33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</row>
    <row r="48" spans="1:46" customFormat="1" ht="16.5" thickBot="1" x14ac:dyDescent="0.3">
      <c r="A48" s="19" t="s">
        <v>90</v>
      </c>
      <c r="B48" s="18" t="s">
        <v>80</v>
      </c>
      <c r="C48" s="54"/>
      <c r="D48" s="6"/>
      <c r="E48" s="6"/>
      <c r="F48" s="6"/>
      <c r="G48" s="6"/>
      <c r="H48" s="6"/>
      <c r="I48" s="26"/>
      <c r="J48" s="6"/>
      <c r="K48" s="6"/>
      <c r="L48" s="6"/>
      <c r="M48" s="6"/>
      <c r="N48" s="6"/>
      <c r="O48" s="6"/>
      <c r="P48" s="26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</sheetData>
  <autoFilter ref="A1:P48"/>
  <conditionalFormatting sqref="C32:P35 C37:P42 C44:P45 C1:P4 C47:P1048576 C20:P30">
    <cfRule type="containsText" dxfId="69" priority="57" operator="containsText" text="verlof">
      <formula>NOT(ISERROR(SEARCH("verlof",C1)))</formula>
    </cfRule>
  </conditionalFormatting>
  <conditionalFormatting sqref="C31:P31">
    <cfRule type="containsText" dxfId="68" priority="53" operator="containsText" text="verlof">
      <formula>NOT(ISERROR(SEARCH("verlof",C31)))</formula>
    </cfRule>
  </conditionalFormatting>
  <conditionalFormatting sqref="C36:P36">
    <cfRule type="containsText" dxfId="67" priority="51" operator="containsText" text="verlof">
      <formula>NOT(ISERROR(SEARCH("verlof",C36)))</formula>
    </cfRule>
  </conditionalFormatting>
  <conditionalFormatting sqref="C46:P46">
    <cfRule type="containsText" dxfId="66" priority="47" operator="containsText" text="verlof">
      <formula>NOT(ISERROR(SEARCH("verlof",C46)))</formula>
    </cfRule>
  </conditionalFormatting>
  <conditionalFormatting sqref="C43:P43">
    <cfRule type="containsText" dxfId="65" priority="49" operator="containsText" text="verlof">
      <formula>NOT(ISERROR(SEARCH("verlof",C43)))</formula>
    </cfRule>
  </conditionalFormatting>
  <conditionalFormatting sqref="C20:P48">
    <cfRule type="containsText" dxfId="64" priority="46" operator="containsText" text="Niet Aanwezig">
      <formula>NOT(ISERROR(SEARCH("Niet Aanwezig",C20)))</formula>
    </cfRule>
  </conditionalFormatting>
  <conditionalFormatting sqref="C5:P18">
    <cfRule type="containsText" dxfId="63" priority="41" operator="containsText" text="Niet Aanwezig">
      <formula>NOT(ISERROR(SEARCH("Niet Aanwezig",C5)))</formula>
    </cfRule>
  </conditionalFormatting>
  <conditionalFormatting sqref="C10:P18 C5:P8">
    <cfRule type="containsText" dxfId="62" priority="44" operator="containsText" text="verlof">
      <formula>NOT(ISERROR(SEARCH("verlof",C5)))</formula>
    </cfRule>
  </conditionalFormatting>
  <conditionalFormatting sqref="C9:P9">
    <cfRule type="containsText" dxfId="61" priority="42" operator="containsText" text="verlof">
      <formula>NOT(ISERROR(SEARCH("verlof",C9)))</formula>
    </cfRule>
  </conditionalFormatting>
  <conditionalFormatting sqref="C19:P19">
    <cfRule type="containsText" dxfId="60" priority="38" operator="containsText" text="Niet Aanwezig">
      <formula>NOT(ISERROR(SEARCH("Niet Aanwezig",C19)))</formula>
    </cfRule>
  </conditionalFormatting>
  <conditionalFormatting sqref="C19:P19">
    <cfRule type="containsText" dxfId="59" priority="39" operator="containsText" text="verlof">
      <formula>NOT(ISERROR(SEARCH("verlof",C19)))</formula>
    </cfRule>
  </conditionalFormatting>
  <conditionalFormatting sqref="C5:P5">
    <cfRule type="cellIs" dxfId="58" priority="35" operator="between">
      <formula>0</formula>
      <formula>18</formula>
    </cfRule>
    <cfRule type="cellIs" dxfId="57" priority="36" operator="between">
      <formula>0</formula>
      <formula>3</formula>
    </cfRule>
    <cfRule type="cellIs" dxfId="56" priority="37" operator="lessThan">
      <formula>0</formula>
    </cfRule>
  </conditionalFormatting>
  <conditionalFormatting sqref="J5:O5">
    <cfRule type="cellIs" dxfId="55" priority="34" operator="between">
      <formula>0</formula>
      <formula>18</formula>
    </cfRule>
  </conditionalFormatting>
  <conditionalFormatting sqref="D6:P48">
    <cfRule type="expression" dxfId="54" priority="1">
      <formula>AND(D6&lt;&gt;"",C6&lt;&gt;"",D6=VLOOKUP(C6,Zwaar,1,0))</formula>
    </cfRule>
  </conditionalFormatting>
  <pageMargins left="0.7" right="0.7" top="0.75" bottom="0.75" header="0.3" footer="0.3"/>
  <pageSetup paperSize="9" scale="33" fitToHeight="0" orientation="landscape" horizontalDpi="4294967293" vertic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>
          <x14:formula1>
            <xm:f>'Diensten &amp; Rollen'!$XFC$24:$XFC$31</xm:f>
          </x14:formula1>
          <xm:sqref>C48:P48</xm:sqref>
        </x14:dataValidation>
        <x14:dataValidation type="list" allowBlank="1" showInputMessage="1" showErrorMessage="1">
          <x14:formula1>
            <xm:f>'Diensten &amp; Rollen'!$G$18:$G$30</xm:f>
          </x14:formula1>
          <xm:sqref>C41:P41 F27:P30 C20:P24 C15:P15</xm:sqref>
        </x14:dataValidation>
        <x14:dataValidation type="list" allowBlank="1" showInputMessage="1" showErrorMessage="1">
          <x14:formula1>
            <xm:f>'Diensten &amp; Rollen'!$G$16:$G$30</xm:f>
          </x14:formula1>
          <xm:sqref>C25:P25 I40 P40</xm:sqref>
        </x14:dataValidation>
        <x14:dataValidation type="list" allowBlank="1" showInputMessage="1" showErrorMessage="1">
          <x14:formula1>
            <xm:f>'Diensten &amp; Rollen'!$I$12:$I$25</xm:f>
          </x14:formula1>
          <xm:sqref>C6:P6 P16 C14:P14 I16 P10</xm:sqref>
        </x14:dataValidation>
        <x14:dataValidation type="list" allowBlank="1" showInputMessage="1" showErrorMessage="1">
          <x14:formula1>
            <xm:f>'Diensten &amp; Rollen'!$I$13:$I$25</xm:f>
          </x14:formula1>
          <xm:sqref>C37:P37 C42:P42 F7:P7</xm:sqref>
        </x14:dataValidation>
        <x14:dataValidation type="list" allowBlank="1" showInputMessage="1" showErrorMessage="1">
          <x14:formula1>
            <xm:f>'Diensten &amp; Rollen'!$J$12:$J$26</xm:f>
          </x14:formula1>
          <xm:sqref>F8:P8 C13:P13</xm:sqref>
        </x14:dataValidation>
        <x14:dataValidation type="list" allowBlank="1" showInputMessage="1" showErrorMessage="1">
          <x14:formula1>
            <xm:f>'Diensten &amp; Rollen'!$K$16:$K$31</xm:f>
          </x14:formula1>
          <xm:sqref>C11:P11 C8:E8</xm:sqref>
        </x14:dataValidation>
        <x14:dataValidation type="list" allowBlank="1" showInputMessage="1" showErrorMessage="1">
          <x14:formula1>
            <xm:f>'Diensten &amp; Rollen'!$K$19:$K$31</xm:f>
          </x14:formula1>
          <xm:sqref>C27:E30 C32:P34 C47:P47 C7:E7</xm:sqref>
        </x14:dataValidation>
        <x14:dataValidation type="list" allowBlank="1" showInputMessage="1" showErrorMessage="1">
          <x14:formula1>
            <xm:f>'Diensten &amp; Rollen'!$K$17:$K$31</xm:f>
          </x14:formula1>
          <xm:sqref>C18:P18</xm:sqref>
        </x14:dataValidation>
        <x14:dataValidation type="list" allowBlank="1" showInputMessage="1" showErrorMessage="1">
          <x14:formula1>
            <xm:f>'Diensten &amp; Rollen'!$XFD$17:$XFD$31</xm:f>
          </x14:formula1>
          <xm:sqref>C35:P35 C45:P45 C12:P12 C17:P17</xm:sqref>
        </x14:dataValidation>
        <x14:dataValidation type="list" allowBlank="1" showInputMessage="1" showErrorMessage="1">
          <x14:formula1>
            <xm:f>'Diensten &amp; Rollen'!$XFC$26:$XFC$31</xm:f>
          </x14:formula1>
          <xm:sqref>C44:P44 I38 P38</xm:sqref>
        </x14:dataValidation>
        <x14:dataValidation type="list" allowBlank="1" showInputMessage="1" showErrorMessage="1">
          <x14:formula1>
            <xm:f>'Diensten &amp; Rollen'!$K$18:$K$31</xm:f>
          </x14:formula1>
          <xm:sqref>I39 P39</xm:sqref>
        </x14:dataValidation>
        <x14:dataValidation type="list" allowBlank="1" showInputMessage="1" showErrorMessage="1">
          <x14:formula1>
            <xm:f>'Diensten &amp; Rollen'!$XFC$28:$XFC$31</xm:f>
          </x14:formula1>
          <xm:sqref>C38:H38 J38:O38</xm:sqref>
        </x14:dataValidation>
        <x14:dataValidation type="list" allowBlank="1" showInputMessage="1" showErrorMessage="1">
          <x14:formula1>
            <xm:f>'Diensten &amp; Rollen'!$XFC$13:$XFC$18</xm:f>
          </x14:formula1>
          <xm:sqref>C40:H40 J40:O40</xm:sqref>
        </x14:dataValidation>
        <x14:dataValidation type="list" allowBlank="1" showInputMessage="1" showErrorMessage="1">
          <x14:formula1>
            <xm:f>'Diensten &amp; Rollen'!$XFD$16:$XFD$31</xm:f>
          </x14:formula1>
          <xm:sqref>C16:H16 C10:O10 J16:O16</xm:sqref>
        </x14:dataValidation>
        <x14:dataValidation type="list" allowBlank="1" showInputMessage="1" showErrorMessage="1">
          <x14:formula1>
            <xm:f>'Diensten &amp; Rollen'!$XFA$18:$XFA$31</xm:f>
          </x14:formula1>
          <xm:sqref>C39:H39 J39:O39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2"/>
  <dimension ref="A1:XFD99"/>
  <sheetViews>
    <sheetView workbookViewId="0">
      <selection activeCell="A30" sqref="A30"/>
    </sheetView>
  </sheetViews>
  <sheetFormatPr defaultColWidth="0" defaultRowHeight="15" zeroHeight="1" x14ac:dyDescent="0.25"/>
  <cols>
    <col min="1" max="1" width="19" style="2" customWidth="1"/>
    <col min="2" max="2" width="15.140625" style="2" customWidth="1"/>
    <col min="3" max="3" width="18.7109375" style="2" customWidth="1"/>
    <col min="4" max="4" width="9.140625" style="2" customWidth="1"/>
    <col min="5" max="5" width="14.42578125" style="2" customWidth="1"/>
    <col min="6" max="6" width="9.140625" style="2" customWidth="1"/>
    <col min="7" max="7" width="27.28515625" style="2" customWidth="1"/>
    <col min="8" max="8" width="2" style="2" customWidth="1"/>
    <col min="9" max="9" width="23.7109375" style="2" customWidth="1"/>
    <col min="10" max="10" width="15" style="2" customWidth="1"/>
    <col min="11" max="11" width="17.140625" style="2" customWidth="1"/>
    <col min="12" max="16375" width="9.140625" style="2" hidden="1"/>
    <col min="16376" max="16376" width="9.7109375" style="2" hidden="1" customWidth="1"/>
    <col min="16377" max="16377" width="0.5703125" style="2" customWidth="1"/>
    <col min="16378" max="16378" width="3.42578125" style="2" hidden="1" customWidth="1"/>
    <col min="16379" max="16379" width="8" style="2" hidden="1" customWidth="1"/>
    <col min="16380" max="16380" width="0.7109375" style="2" customWidth="1"/>
    <col min="16381" max="16381" width="24.28515625" style="2" customWidth="1"/>
    <col min="16382" max="16382" width="1.7109375" style="2" customWidth="1"/>
    <col min="16383" max="16383" width="23" style="2" customWidth="1"/>
    <col min="16384" max="16384" width="24.42578125" style="2" customWidth="1"/>
  </cols>
  <sheetData>
    <row r="1" spans="1:11 16381:16384" x14ac:dyDescent="0.25"/>
    <row r="2" spans="1:11 16381:16384" x14ac:dyDescent="0.25"/>
    <row r="3" spans="1:11 16381:16384" x14ac:dyDescent="0.25"/>
    <row r="4" spans="1:11 16381:16384" x14ac:dyDescent="0.25"/>
    <row r="5" spans="1:11 16381:16384" x14ac:dyDescent="0.25"/>
    <row r="6" spans="1:11 16381:16384" x14ac:dyDescent="0.25">
      <c r="J6" s="24"/>
    </row>
    <row r="7" spans="1:11 16381:16384" x14ac:dyDescent="0.25">
      <c r="J7" s="24"/>
    </row>
    <row r="8" spans="1:11 16381:16384" x14ac:dyDescent="0.25">
      <c r="A8" s="61" t="s">
        <v>16</v>
      </c>
      <c r="B8" s="61"/>
      <c r="C8" s="61"/>
      <c r="E8" s="11"/>
      <c r="F8" s="11"/>
      <c r="G8" s="11"/>
      <c r="J8" s="24"/>
    </row>
    <row r="9" spans="1:11 16381:16384" x14ac:dyDescent="0.25">
      <c r="A9" s="10" t="s">
        <v>0</v>
      </c>
      <c r="B9" s="10" t="s">
        <v>1</v>
      </c>
      <c r="C9" s="10" t="s">
        <v>3</v>
      </c>
      <c r="E9" s="10" t="s">
        <v>17</v>
      </c>
      <c r="J9" s="24"/>
    </row>
    <row r="10" spans="1:11 16381:16384" x14ac:dyDescent="0.25">
      <c r="A10" s="12" t="s">
        <v>4</v>
      </c>
      <c r="B10" s="12" t="s">
        <v>5</v>
      </c>
      <c r="C10" s="13" t="str">
        <f t="shared" ref="C10:C11" si="0">A10&amp;IF(B10&lt;&gt;""," - "&amp;B10,"")</f>
        <v>09:00 - 13:00</v>
      </c>
      <c r="E10" s="9" t="s">
        <v>19</v>
      </c>
      <c r="G10" s="10" t="s">
        <v>87</v>
      </c>
    </row>
    <row r="11" spans="1:11 16381:16384" ht="15.75" x14ac:dyDescent="0.25">
      <c r="A11" s="12" t="s">
        <v>2</v>
      </c>
      <c r="B11" s="12" t="s">
        <v>6</v>
      </c>
      <c r="C11" s="13" t="str">
        <f t="shared" si="0"/>
        <v>10:00 - 15:00</v>
      </c>
      <c r="E11" s="9" t="s">
        <v>20</v>
      </c>
      <c r="G11" s="9" t="s">
        <v>19</v>
      </c>
      <c r="I11" s="23" t="s">
        <v>94</v>
      </c>
      <c r="J11" s="15" t="s">
        <v>97</v>
      </c>
      <c r="K11" s="10" t="s">
        <v>88</v>
      </c>
      <c r="XFA11" s="15" t="s">
        <v>95</v>
      </c>
      <c r="XFC11" s="15" t="s">
        <v>89</v>
      </c>
      <c r="XFD11" s="10" t="s">
        <v>87</v>
      </c>
    </row>
    <row r="12" spans="1:11 16381:16384" x14ac:dyDescent="0.25">
      <c r="A12" s="12" t="s">
        <v>6</v>
      </c>
      <c r="B12" s="12" t="s">
        <v>8</v>
      </c>
      <c r="C12" s="13" t="str">
        <f t="shared" ref="C12:C18" si="1">A12&amp;IF(B12&lt;&gt;""," - "&amp;B12,"")</f>
        <v>15:00 - 20:00</v>
      </c>
      <c r="E12" s="9" t="s">
        <v>21</v>
      </c>
      <c r="G12" s="9" t="s">
        <v>20</v>
      </c>
      <c r="I12" s="16" t="s">
        <v>23</v>
      </c>
      <c r="J12" s="16" t="s">
        <v>21</v>
      </c>
      <c r="K12" s="9"/>
      <c r="XFA12" s="16"/>
      <c r="XFC12" s="16"/>
      <c r="XFD12" s="9" t="s">
        <v>19</v>
      </c>
    </row>
    <row r="13" spans="1:11 16381:16384" x14ac:dyDescent="0.25">
      <c r="A13" s="12" t="s">
        <v>6</v>
      </c>
      <c r="B13" s="12" t="s">
        <v>7</v>
      </c>
      <c r="C13" s="13" t="str">
        <f t="shared" si="1"/>
        <v>15:00 - sluit</v>
      </c>
      <c r="E13" s="9" t="s">
        <v>22</v>
      </c>
      <c r="G13" s="9" t="s">
        <v>21</v>
      </c>
      <c r="I13" s="16" t="s">
        <v>26</v>
      </c>
      <c r="J13" s="16" t="s">
        <v>22</v>
      </c>
      <c r="K13" s="9"/>
      <c r="XFA13" s="16"/>
      <c r="XFC13" s="16" t="s">
        <v>24</v>
      </c>
      <c r="XFD13" s="9" t="s">
        <v>20</v>
      </c>
    </row>
    <row r="14" spans="1:11 16381:16384" x14ac:dyDescent="0.25">
      <c r="A14" s="12" t="s">
        <v>9</v>
      </c>
      <c r="B14" s="12" t="s">
        <v>10</v>
      </c>
      <c r="C14" s="13" t="str">
        <f t="shared" si="1"/>
        <v>16:30 - 20:30</v>
      </c>
      <c r="E14" s="9" t="s">
        <v>23</v>
      </c>
      <c r="G14" s="9" t="s">
        <v>22</v>
      </c>
      <c r="I14" s="16" t="s">
        <v>27</v>
      </c>
      <c r="J14" s="16" t="s">
        <v>26</v>
      </c>
      <c r="K14" s="9"/>
      <c r="XFA14" s="16"/>
      <c r="XFC14" s="16" t="s">
        <v>25</v>
      </c>
      <c r="XFD14" s="9" t="s">
        <v>21</v>
      </c>
    </row>
    <row r="15" spans="1:11 16381:16384" x14ac:dyDescent="0.25">
      <c r="A15" s="12" t="s">
        <v>12</v>
      </c>
      <c r="B15" s="12" t="s">
        <v>11</v>
      </c>
      <c r="C15" s="13" t="str">
        <f t="shared" si="1"/>
        <v>18:00 - 22:00</v>
      </c>
      <c r="E15" s="9" t="s">
        <v>24</v>
      </c>
      <c r="G15" s="9" t="s">
        <v>23</v>
      </c>
      <c r="I15" s="16" t="s">
        <v>28</v>
      </c>
      <c r="J15" s="16" t="s">
        <v>27</v>
      </c>
      <c r="K15" s="9"/>
      <c r="XFA15" s="16"/>
      <c r="XFC15" s="16" t="s">
        <v>32</v>
      </c>
      <c r="XFD15" s="9" t="s">
        <v>22</v>
      </c>
    </row>
    <row r="16" spans="1:11 16381:16384" x14ac:dyDescent="0.25">
      <c r="A16" s="12" t="s">
        <v>12</v>
      </c>
      <c r="B16" s="12" t="s">
        <v>7</v>
      </c>
      <c r="C16" s="13" t="str">
        <f t="shared" si="1"/>
        <v>18:00 - sluit</v>
      </c>
      <c r="E16" s="9" t="s">
        <v>25</v>
      </c>
      <c r="G16" s="9" t="s">
        <v>24</v>
      </c>
      <c r="I16" s="16" t="s">
        <v>29</v>
      </c>
      <c r="J16" s="16" t="s">
        <v>28</v>
      </c>
      <c r="K16" s="9" t="s">
        <v>20</v>
      </c>
      <c r="XFA16" s="16"/>
      <c r="XFC16" s="16" t="s">
        <v>33</v>
      </c>
      <c r="XFD16" s="9" t="s">
        <v>23</v>
      </c>
    </row>
    <row r="17" spans="1:11 16381:16384" x14ac:dyDescent="0.25">
      <c r="A17" s="12" t="s">
        <v>13</v>
      </c>
      <c r="B17" s="12" t="s">
        <v>14</v>
      </c>
      <c r="C17" s="13" t="str">
        <f t="shared" si="1"/>
        <v>19:00 - 22:30</v>
      </c>
      <c r="E17" s="9" t="s">
        <v>26</v>
      </c>
      <c r="G17" s="9" t="s">
        <v>25</v>
      </c>
      <c r="I17" s="16" t="s">
        <v>30</v>
      </c>
      <c r="J17" s="16" t="s">
        <v>29</v>
      </c>
      <c r="K17" s="9" t="s">
        <v>21</v>
      </c>
      <c r="XFA17" s="16"/>
      <c r="XFC17" s="27" t="s">
        <v>96</v>
      </c>
      <c r="XFD17" s="9" t="s">
        <v>24</v>
      </c>
    </row>
    <row r="18" spans="1:11 16381:16384" x14ac:dyDescent="0.25">
      <c r="A18" s="12" t="s">
        <v>15</v>
      </c>
      <c r="B18" s="12"/>
      <c r="C18" s="13" t="str">
        <f t="shared" si="1"/>
        <v>Vrije dag</v>
      </c>
      <c r="E18" s="9" t="s">
        <v>27</v>
      </c>
      <c r="G18" s="9" t="s">
        <v>26</v>
      </c>
      <c r="I18" s="16" t="s">
        <v>31</v>
      </c>
      <c r="J18" s="16" t="s">
        <v>30</v>
      </c>
      <c r="K18" s="9" t="s">
        <v>22</v>
      </c>
      <c r="XFA18" s="16" t="s">
        <v>20</v>
      </c>
      <c r="XFC18" s="28" t="s">
        <v>93</v>
      </c>
      <c r="XFD18" s="9" t="s">
        <v>25</v>
      </c>
    </row>
    <row r="19" spans="1:11 16381:16384" x14ac:dyDescent="0.25">
      <c r="A19" s="12"/>
      <c r="B19" s="12"/>
      <c r="C19" s="13" t="str">
        <f>A19&amp;IF(B19&lt;&gt;""," - "&amp;B19,"")</f>
        <v/>
      </c>
      <c r="E19" s="9" t="s">
        <v>28</v>
      </c>
      <c r="G19" s="9" t="s">
        <v>27</v>
      </c>
      <c r="I19" s="16" t="s">
        <v>32</v>
      </c>
      <c r="J19" s="16" t="s">
        <v>31</v>
      </c>
      <c r="K19" s="9" t="s">
        <v>26</v>
      </c>
      <c r="XFA19" s="16" t="s">
        <v>26</v>
      </c>
      <c r="XFC19" s="16"/>
      <c r="XFD19" s="9" t="s">
        <v>26</v>
      </c>
    </row>
    <row r="20" spans="1:11 16381:16384" x14ac:dyDescent="0.25">
      <c r="E20" s="9" t="s">
        <v>29</v>
      </c>
      <c r="G20" s="9" t="s">
        <v>28</v>
      </c>
      <c r="I20" s="16" t="s">
        <v>33</v>
      </c>
      <c r="J20" s="16" t="s">
        <v>32</v>
      </c>
      <c r="K20" s="9" t="s">
        <v>27</v>
      </c>
      <c r="XFA20" s="16" t="s">
        <v>27</v>
      </c>
      <c r="XFC20" s="16"/>
      <c r="XFD20" s="9" t="s">
        <v>27</v>
      </c>
    </row>
    <row r="21" spans="1:11 16381:16384" x14ac:dyDescent="0.25">
      <c r="E21" s="9" t="s">
        <v>30</v>
      </c>
      <c r="G21" s="9" t="s">
        <v>29</v>
      </c>
      <c r="I21" s="16" t="s">
        <v>34</v>
      </c>
      <c r="J21" s="16" t="s">
        <v>33</v>
      </c>
      <c r="K21" s="9" t="s">
        <v>28</v>
      </c>
      <c r="XFA21" s="16" t="s">
        <v>28</v>
      </c>
      <c r="XFC21" s="16"/>
      <c r="XFD21" s="9" t="s">
        <v>28</v>
      </c>
    </row>
    <row r="22" spans="1:11 16381:16384" x14ac:dyDescent="0.25">
      <c r="E22" s="9" t="s">
        <v>31</v>
      </c>
      <c r="G22" s="9" t="s">
        <v>30</v>
      </c>
      <c r="I22" s="16" t="s">
        <v>35</v>
      </c>
      <c r="J22" s="16" t="s">
        <v>34</v>
      </c>
      <c r="K22" s="9" t="s">
        <v>29</v>
      </c>
      <c r="XFA22" s="16" t="s">
        <v>29</v>
      </c>
      <c r="XFC22" s="16"/>
      <c r="XFD22" s="9" t="s">
        <v>29</v>
      </c>
    </row>
    <row r="23" spans="1:11 16381:16384" x14ac:dyDescent="0.25">
      <c r="E23" s="9" t="s">
        <v>32</v>
      </c>
      <c r="G23" s="9" t="s">
        <v>31</v>
      </c>
      <c r="I23" s="16" t="s">
        <v>36</v>
      </c>
      <c r="J23" s="16" t="s">
        <v>35</v>
      </c>
      <c r="K23" s="9" t="s">
        <v>30</v>
      </c>
      <c r="XFA23" s="16" t="s">
        <v>30</v>
      </c>
      <c r="XFC23" s="16"/>
      <c r="XFD23" s="9" t="s">
        <v>30</v>
      </c>
    </row>
    <row r="24" spans="1:11 16381:16384" x14ac:dyDescent="0.25">
      <c r="E24" s="9" t="s">
        <v>33</v>
      </c>
      <c r="G24" s="9" t="s">
        <v>32</v>
      </c>
      <c r="I24" s="27" t="s">
        <v>96</v>
      </c>
      <c r="J24" s="16" t="s">
        <v>36</v>
      </c>
      <c r="K24" s="9" t="s">
        <v>31</v>
      </c>
      <c r="XFA24" s="16" t="s">
        <v>31</v>
      </c>
      <c r="XFC24" s="16" t="s">
        <v>33</v>
      </c>
      <c r="XFD24" s="9" t="s">
        <v>31</v>
      </c>
    </row>
    <row r="25" spans="1:11 16381:16384" x14ac:dyDescent="0.25">
      <c r="E25" s="9" t="s">
        <v>34</v>
      </c>
      <c r="G25" s="9" t="s">
        <v>33</v>
      </c>
      <c r="I25" s="16" t="s">
        <v>40</v>
      </c>
      <c r="J25" s="27" t="s">
        <v>96</v>
      </c>
      <c r="K25" s="9" t="s">
        <v>32</v>
      </c>
      <c r="XFA25" s="16" t="s">
        <v>32</v>
      </c>
      <c r="XFC25" s="16" t="s">
        <v>32</v>
      </c>
      <c r="XFD25" s="9" t="s">
        <v>32</v>
      </c>
    </row>
    <row r="26" spans="1:11 16381:16384" x14ac:dyDescent="0.25">
      <c r="E26" s="9" t="s">
        <v>35</v>
      </c>
      <c r="G26" s="9" t="s">
        <v>34</v>
      </c>
      <c r="J26" s="16" t="s">
        <v>40</v>
      </c>
      <c r="K26" s="9" t="s">
        <v>33</v>
      </c>
      <c r="XFA26" s="16" t="s">
        <v>33</v>
      </c>
      <c r="XFC26" s="16" t="s">
        <v>30</v>
      </c>
      <c r="XFD26" s="9" t="s">
        <v>33</v>
      </c>
    </row>
    <row r="27" spans="1:11 16381:16384" x14ac:dyDescent="0.25">
      <c r="E27" s="9" t="s">
        <v>36</v>
      </c>
      <c r="G27" s="9" t="s">
        <v>35</v>
      </c>
      <c r="K27" s="9" t="s">
        <v>34</v>
      </c>
      <c r="XFA27" s="16" t="s">
        <v>34</v>
      </c>
      <c r="XFC27" s="16" t="s">
        <v>31</v>
      </c>
      <c r="XFD27" s="9" t="s">
        <v>34</v>
      </c>
    </row>
    <row r="28" spans="1:11 16381:16384" x14ac:dyDescent="0.25">
      <c r="E28" s="29" t="s">
        <v>96</v>
      </c>
      <c r="G28" s="9" t="s">
        <v>36</v>
      </c>
      <c r="K28" s="9" t="s">
        <v>35</v>
      </c>
      <c r="XFA28" s="16" t="s">
        <v>35</v>
      </c>
      <c r="XFC28" s="16" t="s">
        <v>34</v>
      </c>
      <c r="XFD28" s="9" t="s">
        <v>35</v>
      </c>
    </row>
    <row r="29" spans="1:11 16381:16384" x14ac:dyDescent="0.25">
      <c r="E29" s="9" t="s">
        <v>40</v>
      </c>
      <c r="G29" s="29" t="s">
        <v>96</v>
      </c>
      <c r="K29" s="9" t="s">
        <v>36</v>
      </c>
      <c r="XFA29" s="16" t="s">
        <v>36</v>
      </c>
      <c r="XFC29" s="16" t="s">
        <v>35</v>
      </c>
      <c r="XFD29" s="9" t="s">
        <v>36</v>
      </c>
    </row>
    <row r="30" spans="1:11 16381:16384" x14ac:dyDescent="0.25">
      <c r="E30" s="9"/>
      <c r="G30" s="9" t="s">
        <v>40</v>
      </c>
      <c r="K30" s="29" t="s">
        <v>96</v>
      </c>
      <c r="XFA30" s="27" t="s">
        <v>96</v>
      </c>
      <c r="XFC30" s="27" t="s">
        <v>96</v>
      </c>
      <c r="XFD30" s="29" t="s">
        <v>96</v>
      </c>
    </row>
    <row r="31" spans="1:11 16381:16384" x14ac:dyDescent="0.25">
      <c r="E31" s="9"/>
      <c r="G31" s="9"/>
      <c r="K31" s="9" t="s">
        <v>40</v>
      </c>
      <c r="XFA31" s="16" t="s">
        <v>40</v>
      </c>
      <c r="XFC31" s="16" t="s">
        <v>40</v>
      </c>
      <c r="XFD31" s="9" t="s">
        <v>40</v>
      </c>
    </row>
    <row r="32" spans="1:11 16381:16384" x14ac:dyDescent="0.25">
      <c r="G32" s="9"/>
      <c r="K32" s="9"/>
      <c r="XFD32" s="9"/>
    </row>
    <row r="33" spans="11:11 16384:16384" x14ac:dyDescent="0.25">
      <c r="K33" s="9"/>
      <c r="XFD33" s="9"/>
    </row>
    <row r="34" spans="11:11 16384:16384" x14ac:dyDescent="0.25"/>
    <row r="35" spans="11:11 16384:16384" x14ac:dyDescent="0.25"/>
    <row r="36" spans="11:11 16384:16384" x14ac:dyDescent="0.25"/>
    <row r="37" spans="11:11 16384:16384" x14ac:dyDescent="0.25"/>
    <row r="38" spans="11:11 16384:16384" x14ac:dyDescent="0.25"/>
    <row r="39" spans="11:11 16384:16384" x14ac:dyDescent="0.25"/>
    <row r="40" spans="11:11 16384:16384" x14ac:dyDescent="0.25"/>
    <row r="41" spans="11:11 16384:16384" x14ac:dyDescent="0.25"/>
    <row r="42" spans="11:11 16384:16384" x14ac:dyDescent="0.25"/>
    <row r="43" spans="11:11 16384:16384" x14ac:dyDescent="0.25"/>
    <row r="44" spans="11:11 16384:16384" x14ac:dyDescent="0.25"/>
    <row r="45" spans="11:11 16384:16384" x14ac:dyDescent="0.25"/>
    <row r="46" spans="11:11 16384:16384" x14ac:dyDescent="0.25"/>
    <row r="47" spans="11:11 16384:16384" x14ac:dyDescent="0.25"/>
    <row r="48" spans="11:11 16384:16384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</sheetData>
  <mergeCells count="1">
    <mergeCell ref="A8:C8"/>
  </mergeCells>
  <conditionalFormatting sqref="E28">
    <cfRule type="containsText" dxfId="53" priority="29" operator="containsText" text="Ziek">
      <formula>NOT(ISERROR(SEARCH("Ziek",E28)))</formula>
    </cfRule>
    <cfRule type="containsText" dxfId="52" priority="31" operator="containsText" text="Ziek">
      <formula>NOT(ISERROR(SEARCH("Ziek",E28)))</formula>
    </cfRule>
    <cfRule type="containsText" dxfId="51" priority="32" operator="containsText" text="Ziek">
      <formula>NOT(ISERROR(SEARCH("Ziek",E28)))</formula>
    </cfRule>
  </conditionalFormatting>
  <conditionalFormatting sqref="E29">
    <cfRule type="containsText" dxfId="50" priority="30" operator="containsText" text="verlof">
      <formula>NOT(ISERROR(SEARCH("verlof",E29)))</formula>
    </cfRule>
  </conditionalFormatting>
  <conditionalFormatting sqref="G29">
    <cfRule type="containsText" dxfId="49" priority="25" operator="containsText" text="Ziek">
      <formula>NOT(ISERROR(SEARCH("Ziek",G29)))</formula>
    </cfRule>
    <cfRule type="containsText" dxfId="48" priority="27" operator="containsText" text="Ziek">
      <formula>NOT(ISERROR(SEARCH("Ziek",G29)))</formula>
    </cfRule>
    <cfRule type="containsText" dxfId="47" priority="28" operator="containsText" text="Ziek">
      <formula>NOT(ISERROR(SEARCH("Ziek",G29)))</formula>
    </cfRule>
  </conditionalFormatting>
  <conditionalFormatting sqref="G30">
    <cfRule type="containsText" dxfId="46" priority="26" operator="containsText" text="verlof">
      <formula>NOT(ISERROR(SEARCH("verlof",G30)))</formula>
    </cfRule>
  </conditionalFormatting>
  <conditionalFormatting sqref="I24">
    <cfRule type="containsText" dxfId="45" priority="21" operator="containsText" text="Ziek">
      <formula>NOT(ISERROR(SEARCH("Ziek",I24)))</formula>
    </cfRule>
    <cfRule type="containsText" dxfId="44" priority="23" operator="containsText" text="Ziek">
      <formula>NOT(ISERROR(SEARCH("Ziek",I24)))</formula>
    </cfRule>
    <cfRule type="containsText" dxfId="43" priority="24" operator="containsText" text="Ziek">
      <formula>NOT(ISERROR(SEARCH("Ziek",I24)))</formula>
    </cfRule>
  </conditionalFormatting>
  <conditionalFormatting sqref="I25">
    <cfRule type="containsText" dxfId="42" priority="22" operator="containsText" text="verlof">
      <formula>NOT(ISERROR(SEARCH("verlof",I25)))</formula>
    </cfRule>
  </conditionalFormatting>
  <conditionalFormatting sqref="J25">
    <cfRule type="containsText" dxfId="41" priority="17" operator="containsText" text="Ziek">
      <formula>NOT(ISERROR(SEARCH("Ziek",J25)))</formula>
    </cfRule>
    <cfRule type="containsText" dxfId="40" priority="19" operator="containsText" text="Ziek">
      <formula>NOT(ISERROR(SEARCH("Ziek",J25)))</formula>
    </cfRule>
    <cfRule type="containsText" dxfId="39" priority="20" operator="containsText" text="Ziek">
      <formula>NOT(ISERROR(SEARCH("Ziek",J25)))</formula>
    </cfRule>
  </conditionalFormatting>
  <conditionalFormatting sqref="J26">
    <cfRule type="containsText" dxfId="38" priority="18" operator="containsText" text="verlof">
      <formula>NOT(ISERROR(SEARCH("verlof",J26)))</formula>
    </cfRule>
  </conditionalFormatting>
  <conditionalFormatting sqref="XFD30">
    <cfRule type="containsText" dxfId="37" priority="13" operator="containsText" text="Ziek">
      <formula>NOT(ISERROR(SEARCH("Ziek",XFD30)))</formula>
    </cfRule>
    <cfRule type="containsText" dxfId="36" priority="15" operator="containsText" text="Ziek">
      <formula>NOT(ISERROR(SEARCH("Ziek",XFD30)))</formula>
    </cfRule>
    <cfRule type="containsText" dxfId="35" priority="16" operator="containsText" text="Ziek">
      <formula>NOT(ISERROR(SEARCH("Ziek",XFD30)))</formula>
    </cfRule>
  </conditionalFormatting>
  <conditionalFormatting sqref="XFD31">
    <cfRule type="containsText" dxfId="34" priority="14" operator="containsText" text="verlof">
      <formula>NOT(ISERROR(SEARCH("verlof",XFD31)))</formula>
    </cfRule>
  </conditionalFormatting>
  <conditionalFormatting sqref="K30">
    <cfRule type="containsText" dxfId="33" priority="9" operator="containsText" text="Ziek">
      <formula>NOT(ISERROR(SEARCH("Ziek",K30)))</formula>
    </cfRule>
    <cfRule type="containsText" dxfId="32" priority="11" operator="containsText" text="Ziek">
      <formula>NOT(ISERROR(SEARCH("Ziek",K30)))</formula>
    </cfRule>
    <cfRule type="containsText" dxfId="31" priority="12" operator="containsText" text="Ziek">
      <formula>NOT(ISERROR(SEARCH("Ziek",K30)))</formula>
    </cfRule>
  </conditionalFormatting>
  <conditionalFormatting sqref="K31">
    <cfRule type="containsText" dxfId="30" priority="10" operator="containsText" text="verlof">
      <formula>NOT(ISERROR(SEARCH("verlof",K31)))</formula>
    </cfRule>
  </conditionalFormatting>
  <conditionalFormatting sqref="XFC30">
    <cfRule type="containsText" dxfId="29" priority="5" operator="containsText" text="Ziek">
      <formula>NOT(ISERROR(SEARCH("Ziek",XFC30)))</formula>
    </cfRule>
    <cfRule type="containsText" dxfId="28" priority="7" operator="containsText" text="Ziek">
      <formula>NOT(ISERROR(SEARCH("Ziek",XFC30)))</formula>
    </cfRule>
    <cfRule type="containsText" dxfId="27" priority="8" operator="containsText" text="Ziek">
      <formula>NOT(ISERROR(SEARCH("Ziek",XFC30)))</formula>
    </cfRule>
  </conditionalFormatting>
  <conditionalFormatting sqref="XFC31">
    <cfRule type="containsText" dxfId="26" priority="6" operator="containsText" text="verlof">
      <formula>NOT(ISERROR(SEARCH("verlof",XFC31)))</formula>
    </cfRule>
  </conditionalFormatting>
  <conditionalFormatting sqref="XFA30">
    <cfRule type="containsText" dxfId="25" priority="1" operator="containsText" text="Ziek">
      <formula>NOT(ISERROR(SEARCH("Ziek",XFA30)))</formula>
    </cfRule>
    <cfRule type="containsText" dxfId="24" priority="3" operator="containsText" text="Ziek">
      <formula>NOT(ISERROR(SEARCH("Ziek",XFA30)))</formula>
    </cfRule>
    <cfRule type="containsText" dxfId="23" priority="4" operator="containsText" text="Ziek">
      <formula>NOT(ISERROR(SEARCH("Ziek",XFA30)))</formula>
    </cfRule>
  </conditionalFormatting>
  <conditionalFormatting sqref="XFA31">
    <cfRule type="containsText" dxfId="22" priority="2" operator="containsText" text="verlof">
      <formula>NOT(ISERROR(SEARCH("verlof",XFA31)))</formula>
    </cfRule>
  </conditionalFormatting>
  <pageMargins left="0.7" right="0.7" top="0.75" bottom="0.75" header="0.3" footer="0.3"/>
  <pageSetup paperSize="9" orientation="portrait" horizontalDpi="4294967293" verticalDpi="4294967293"/>
  <drawing r:id="rId1"/>
  <legacyDrawing r:id="rId2"/>
  <tableParts count="5"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5</vt:i4>
      </vt:variant>
    </vt:vector>
  </HeadingPairs>
  <TitlesOfParts>
    <vt:vector size="7" baseType="lpstr">
      <vt:lpstr>Dienstrooster</vt:lpstr>
      <vt:lpstr>Diensten &amp; Rollen</vt:lpstr>
      <vt:lpstr>Aantal</vt:lpstr>
      <vt:lpstr>roles</vt:lpstr>
      <vt:lpstr>shifts</vt:lpstr>
      <vt:lpstr>StartDate</vt:lpstr>
      <vt:lpstr>Zwaar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tim_klok@hotmail.com</dc:creator>
  <cp:lastModifiedBy>Admin</cp:lastModifiedBy>
  <cp:lastPrinted>2016-03-23T13:48:50Z</cp:lastPrinted>
  <dcterms:created xsi:type="dcterms:W3CDTF">2016-03-23T10:57:47Z</dcterms:created>
  <dcterms:modified xsi:type="dcterms:W3CDTF">2018-10-03T09:10:23Z</dcterms:modified>
</cp:coreProperties>
</file>