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811" yWindow="951" windowWidth="15310" windowHeight="11642"/>
  </bookViews>
  <sheets>
    <sheet name="Map1" sheetId="4" r:id="rId1"/>
  </sheets>
  <calcPr calcId="144525" iterateDelta="1E-4" concurrentCalc="0"/>
</workbook>
</file>

<file path=xl/calcChain.xml><?xml version="1.0" encoding="utf-8"?>
<calcChain xmlns="http://schemas.openxmlformats.org/spreadsheetml/2006/main">
  <c r="A19" i="4" l="1"/>
  <c r="A18" i="4"/>
  <c r="A17" i="4"/>
  <c r="A16" i="4"/>
  <c r="A15" i="4"/>
  <c r="A14" i="4"/>
  <c r="A13" i="4"/>
  <c r="A12" i="4"/>
  <c r="A11" i="4"/>
  <c r="A10" i="4"/>
  <c r="A2" i="4" a="1"/>
  <c r="A2" i="4"/>
  <c r="A3" i="4" a="1"/>
  <c r="A3" i="4"/>
  <c r="B3" i="4"/>
  <c r="B4" i="4"/>
  <c r="B2" i="4"/>
  <c r="A4" i="4" a="1"/>
  <c r="A4" i="4"/>
</calcChain>
</file>

<file path=xl/sharedStrings.xml><?xml version="1.0" encoding="utf-8"?>
<sst xmlns="http://schemas.openxmlformats.org/spreadsheetml/2006/main" count="30" uniqueCount="30">
  <si>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</si>
  <si>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</si>
  <si>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</si>
  <si>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</si>
  <si>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</si>
  <si>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</si>
  <si>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</si>
  <si>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</si>
  <si>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</si>
  <si>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</si>
  <si>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</si>
  <si>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</si>
  <si>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</si>
  <si>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</si>
  <si>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</si>
  <si>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</si>
  <si>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</si>
  <si>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</si>
  <si>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</si>
  <si>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</si>
  <si>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Laatste jaar</t>
  </si>
  <si>
    <t>Eerste jaar</t>
  </si>
  <si>
    <t>Resultaat</t>
  </si>
  <si>
    <t>1</t>
  </si>
  <si>
    <t>2</t>
  </si>
  <si>
    <t>3</t>
  </si>
  <si>
    <t>4</t>
  </si>
  <si>
    <t>5</t>
  </si>
  <si>
    <t>-5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</si>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</sst>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4" fillId="0" borderId="0" xfId="3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3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4" fillId="0" borderId="0" xfId="3" applyFont="1" applyFill="1" applyBorder="1" applyAlignment="1">
      <alignment horizontal="center" vertical="center"/>
    </xf>
    <xf numFmtId="0" fontId="4" fillId="0" borderId="0" xfId="3" applyFont="1" applyFill="1" applyAlignment="1">
      <alignment horizontal="center" vertical="center"/>
    </xf>
    <xf numFmtId="0" fontId="6" fillId="0" borderId="0" xfId="3" applyFont="1" applyFill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/>
    </xf>
    <xf numFmtId="0" fontId="4" fillId="0" borderId="0" xfId="0" applyNumberFormat="1" applyFont="1" applyFill="1" applyAlignment="1">
      <alignment horizontal="left"/>
    </xf>
    <xf numFmtId="0" fontId="4" fillId="2" borderId="0" xfId="3" applyFont="1" applyFill="1" applyBorder="1" applyAlignment="1">
      <alignment horizontal="center" vertical="center"/>
    </xf>
  </cellXfs>
  <cellStyles count="5">
    <cellStyle name="Standaard" xfId="0" builtinId="0"/>
    <cellStyle name="Standaard 2" xfId="1"/>
    <cellStyle name="Standaard 2 2" xfId="2"/>
    <cellStyle name="Standaard 3" xfId="3"/>
    <cellStyle name="Standaard 3 2" xfId="4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1:V4" totalsRowShown="0" headerRowDxfId="33" dataDxfId="32" headerRowCellStyle="Standaard 3" dataCellStyle="Standaard 3">
  <sortState ref="A2:HG2001">
    <sortCondition ref="C2:C4432"/>
    <sortCondition ref="D2:D4432"/>
    <sortCondition ref="G2:G4432"/>
  </sortState>
  <tableColumns count="22">
    <tableColumn id="22" name="Laatste jaar" dataDxfId="31">
      <calculatedColumnFormula array="1">INDEX(C$1:V$1,MATCH(TRUE,ISNUMBER(C2:V2),0))</calculatedColumnFormula>
    </tableColumn>
    <tableColumn id="23" name="Eerste jaar" dataDxfId="30">
      <calculatedColumnFormula>INDEX(C$1:V$1,MATCH(9.9E+307,C2:V2))</calculatedColumnFormula>
    </tableColumn>
    <tableColumn id="10" name="2018" dataDxfId="29" dataCellStyle="Standaard 3"/>
    <tableColumn id="11" name="2017" dataDxfId="28" dataCellStyle="Standaard 3"/>
    <tableColumn id="1" name="2016" dataDxfId="27" dataCellStyle="Standaard 3"/>
    <tableColumn id="2" name="2015" dataDxfId="26" dataCellStyle="Standaard 3"/>
    <tableColumn id="12" name="2014" dataDxfId="25" dataCellStyle="Standaard 3"/>
    <tableColumn id="3" name="2013" dataDxfId="24" dataCellStyle="Standaard 3"/>
    <tableColumn id="4" name="2012" dataDxfId="23" dataCellStyle="Standaard 3"/>
    <tableColumn id="5" name="2011" dataDxfId="22" dataCellStyle="Standaard 3"/>
    <tableColumn id="6" name="2010" dataDxfId="21" dataCellStyle="Standaard 3"/>
    <tableColumn id="7" name="2009" dataDxfId="20" dataCellStyle="Standaard 3"/>
    <tableColumn id="8" name="2008" dataDxfId="19" dataCellStyle="Standaard 3"/>
    <tableColumn id="9" name="2007" dataDxfId="18" dataCellStyle="Standaard 3"/>
    <tableColumn id="13" name="2006" dataDxfId="17" dataCellStyle="Standaard 3"/>
    <tableColumn id="14" name="2005" dataDxfId="16" dataCellStyle="Standaard 3"/>
    <tableColumn id="15" name="2004" dataDxfId="15" dataCellStyle="Standaard 3"/>
    <tableColumn id="16" name="2003" dataDxfId="14" dataCellStyle="Standaard 3"/>
    <tableColumn id="17" name="2002" dataDxfId="13" dataCellStyle="Standaard 3"/>
    <tableColumn id="18" name="2001" dataDxfId="12" dataCellStyle="Standaard 3"/>
    <tableColumn id="19" name="2000" dataDxfId="11" dataCellStyle="Standaard 3"/>
    <tableColumn id="20" name="1999" dataDxfId="10" dataCellStyle="Standaard 3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id="2" name="Tabel13" displayName="Tabel13" ref="A9:H19" totalsRowShown="0" headerRowDxfId="9" dataDxfId="8">
  <sortState ref="A12:CG2011">
    <sortCondition ref="B2:B4432"/>
    <sortCondition ref="C2:C4432"/>
    <sortCondition ref="F2:F4432"/>
  </sortState>
  <tableColumns count="8">
    <tableColumn id="34" name="Resultaat" dataDxfId="7">
      <calculatedColumnFormula>IF(COUNT(B10:C10)=2,IF(B10&gt;C10,"Daalt",IF(B10&lt;C10,"Stijgt","Stationair")),IF(COUNT(B10:C10)=1,IF(B10="","Verdwenen",IF(COUNT(C10:H10)&gt;0,"Re-Entry","Nieuw")),""))</calculatedColumnFormula>
    </tableColumn>
    <tableColumn id="10" name="1" dataDxfId="6" dataCellStyle="Standaard 3"/>
    <tableColumn id="11" name="2" dataDxfId="5" dataCellStyle="Standaard 3"/>
    <tableColumn id="1" name="3" dataDxfId="4" dataCellStyle="Standaard 3"/>
    <tableColumn id="2" name="4" dataDxfId="3" dataCellStyle="Standaard 3"/>
    <tableColumn id="12" name="5" dataDxfId="2" dataCellStyle="Standaard 3"/>
    <tableColumn id="3" name="-5" dataDxfId="1" dataCellStyle="Standaard 3"/>
    <tableColumn id="4" name="6" dataDxfId="0" dataCellStyle="Standaard 3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V19"/>
  <sheetViews>
    <sheetView showGridLines="0" tabSelected="1" zoomScaleNormal="100" workbookViewId="0">
      <pane ySplit="1" topLeftCell="A2" activePane="bottomLeft" state="frozen"/>
      <selection pane="bottomLeft" activeCell="A9" sqref="A9"/>
    </sheetView>
  </sheetViews>
  <sheetFormatPr defaultColWidth="6.85546875" defaultRowHeight="14.95" customHeight="1" x14ac:dyDescent="0.25"/>
  <cols>
    <col min="1" max="1" width="11.28515625" style="3" customWidth="1"/>
    <col min="2" max="2" width="10.5703125" style="3" customWidth="1"/>
    <col min="3" max="7" width="6.85546875" style="1" customWidth="1"/>
    <col min="8" max="16384" width="6.85546875" style="1"/>
  </cols>
  <sheetData>
    <row r="1" spans="1:22" ht="14.95" customHeight="1" x14ac:dyDescent="0.25">
      <c r="A1" s="2" t="s">
        <v>20</v>
      </c>
      <c r="B1" s="2" t="s">
        <v>21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4" t="s">
        <v>5</v>
      </c>
      <c r="I1" s="4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</row>
    <row r="2" spans="1:22" ht="14.95" customHeight="1" x14ac:dyDescent="0.25">
      <c r="A2" s="10" t="str">
        <f t="array" ref="A2">INDEX(C$1:V$1,MATCH(TRUE,ISNUMBER(C2:V2),0))</f>
        <v>2018</v>
      </c>
      <c r="B2" s="10" t="str">
        <f>INDEX(C$1:V$1,MATCH(9.9E+307,C2:V2))</f>
        <v>1999</v>
      </c>
      <c r="C2" s="6">
        <v>1</v>
      </c>
      <c r="D2" s="6">
        <v>55</v>
      </c>
      <c r="E2" s="6"/>
      <c r="F2" s="6"/>
      <c r="G2" s="6"/>
      <c r="H2" s="7"/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>
        <v>1</v>
      </c>
    </row>
    <row r="3" spans="1:22" ht="14.95" customHeight="1" x14ac:dyDescent="0.25">
      <c r="A3" s="10" t="str">
        <f t="array" ref="A3">INDEX(C$1:V$1,MATCH(TRUE,ISNUMBER(C3:V3),0))</f>
        <v>2017</v>
      </c>
      <c r="B3" s="10" t="str">
        <f t="shared" ref="B3:B4" si="0">INDEX(C$1:V$1,MATCH(9.9E+307,C3:V3))</f>
        <v>2013</v>
      </c>
      <c r="C3" s="6"/>
      <c r="D3" s="6">
        <v>9</v>
      </c>
      <c r="E3" s="6"/>
      <c r="F3" s="6">
        <v>103</v>
      </c>
      <c r="G3" s="6"/>
      <c r="H3" s="7">
        <v>22</v>
      </c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4.95" customHeight="1" x14ac:dyDescent="0.25">
      <c r="A4" s="10" t="str">
        <f t="array" ref="A4">INDEX(C$1:V$1,MATCH(TRUE,ISNUMBER(C4:V4),0))</f>
        <v>2005</v>
      </c>
      <c r="B4" s="10" t="str">
        <f t="shared" si="0"/>
        <v>2005</v>
      </c>
      <c r="C4" s="9"/>
      <c r="D4" s="9"/>
      <c r="E4" s="9"/>
      <c r="F4" s="9"/>
      <c r="G4" s="9"/>
      <c r="H4" s="7"/>
      <c r="I4" s="7"/>
      <c r="J4" s="8"/>
      <c r="K4" s="8"/>
      <c r="L4" s="8"/>
      <c r="M4" s="8"/>
      <c r="N4" s="8"/>
      <c r="O4" s="8"/>
      <c r="P4" s="8">
        <v>44</v>
      </c>
      <c r="Q4" s="8"/>
      <c r="R4" s="8"/>
      <c r="S4" s="8"/>
      <c r="T4" s="8"/>
      <c r="U4" s="8"/>
      <c r="V4" s="8"/>
    </row>
    <row r="9" spans="1:22" ht="14.95" customHeight="1" x14ac:dyDescent="0.25">
      <c r="A9" s="2" t="s">
        <v>22</v>
      </c>
      <c r="B9" s="6" t="s">
        <v>23</v>
      </c>
      <c r="C9" s="6" t="s">
        <v>24</v>
      </c>
      <c r="D9" s="6" t="s">
        <v>25</v>
      </c>
      <c r="E9" s="6" t="s">
        <v>26</v>
      </c>
      <c r="F9" s="6" t="s">
        <v>27</v>
      </c>
      <c r="G9" s="7" t="s">
        <v>28</v>
      </c>
      <c r="H9" s="7" t="s">
        <v>29</v>
      </c>
    </row>
    <row r="10" spans="1:22" ht="14.95" customHeight="1" x14ac:dyDescent="0.25">
      <c r="A10" s="11" t="str">
        <f>IF(COUNT(B10:C10)=2,IF(B10&gt;C10,"Daalt",IF(B10&lt;C10,"Stijgt","Stationair")),IF(COUNT(B10:C10)=1,IF(B10="","Verdwenen",IF(COUNT(C10:H10)&gt;0,"Re-Entry","Nieuw")),""))</f>
        <v>Verdwenen</v>
      </c>
      <c r="B10" s="6"/>
      <c r="C10" s="6">
        <v>1</v>
      </c>
      <c r="D10" s="6">
        <v>0</v>
      </c>
      <c r="E10" s="6"/>
      <c r="F10" s="6"/>
      <c r="G10" s="7"/>
      <c r="H10" s="7"/>
    </row>
    <row r="11" spans="1:22" ht="14.95" customHeight="1" x14ac:dyDescent="0.25">
      <c r="A11" s="11" t="str">
        <f>IF(COUNT(B11:C11)=2,IF(B11&gt;C11,"Daalt",IF(B11&lt;C11,"Stijgt","Stationair")),IF(COUNT(B11:C11)=1,IF(B11="","Verdwenen",IF(COUNT(C11:H11)&gt;0,"Re-Entry","Nieuw")),""))</f>
        <v>Stijgt</v>
      </c>
      <c r="B11" s="6">
        <v>3</v>
      </c>
      <c r="C11" s="6">
        <v>4</v>
      </c>
      <c r="D11" s="6"/>
      <c r="E11" s="6"/>
      <c r="F11" s="6"/>
      <c r="G11" s="7"/>
      <c r="H11" s="7"/>
    </row>
    <row r="12" spans="1:22" ht="14.95" customHeight="1" x14ac:dyDescent="0.25">
      <c r="A12" s="11" t="str">
        <f t="shared" ref="A12:A19" si="1">IF(COUNT(B12:C12)=2,IF(B12&gt;C12,"Daalt",IF(B12&lt;C12,"Stijgt","Stationair")),IF(COUNT(B12:C12)=1,IF(B12="","Verdwenen",IF(COUNT(C12:H12)&gt;0,"Re-Entry","Nieuw")),""))</f>
        <v>Daalt</v>
      </c>
      <c r="B12" s="6">
        <v>4</v>
      </c>
      <c r="C12" s="6">
        <v>3</v>
      </c>
      <c r="D12" s="6"/>
      <c r="E12" s="6"/>
      <c r="F12" s="6"/>
      <c r="G12" s="7"/>
      <c r="H12" s="7"/>
    </row>
    <row r="13" spans="1:22" ht="14.95" customHeight="1" x14ac:dyDescent="0.25">
      <c r="A13" s="11" t="str">
        <f t="shared" si="1"/>
        <v>Nieuw</v>
      </c>
      <c r="B13" s="6">
        <v>5</v>
      </c>
      <c r="C13" s="6"/>
      <c r="D13" s="6"/>
      <c r="E13" s="6"/>
      <c r="F13" s="6"/>
      <c r="G13" s="7"/>
      <c r="H13" s="7"/>
    </row>
    <row r="14" spans="1:22" ht="14.95" customHeight="1" x14ac:dyDescent="0.25">
      <c r="A14" s="11" t="str">
        <f t="shared" si="1"/>
        <v>Verdwenen</v>
      </c>
      <c r="B14" s="6"/>
      <c r="C14" s="6">
        <v>6</v>
      </c>
      <c r="D14" s="6"/>
      <c r="E14" s="6"/>
      <c r="F14" s="6"/>
      <c r="G14" s="7"/>
      <c r="H14" s="7"/>
    </row>
    <row r="15" spans="1:22" ht="14.95" customHeight="1" x14ac:dyDescent="0.25">
      <c r="A15" s="11" t="str">
        <f t="shared" si="1"/>
        <v/>
      </c>
      <c r="B15" s="7"/>
      <c r="C15" s="7"/>
      <c r="D15" s="7">
        <v>5</v>
      </c>
      <c r="E15" s="7">
        <v>5</v>
      </c>
      <c r="F15" s="7">
        <v>6</v>
      </c>
      <c r="G15" s="7">
        <v>9</v>
      </c>
      <c r="H15" s="7">
        <v>8</v>
      </c>
    </row>
    <row r="16" spans="1:22" ht="14.95" customHeight="1" x14ac:dyDescent="0.25">
      <c r="A16" s="11" t="str">
        <f t="shared" si="1"/>
        <v>Re-Entry</v>
      </c>
      <c r="B16" s="12">
        <v>7</v>
      </c>
      <c r="C16" s="12"/>
      <c r="D16" s="12"/>
      <c r="E16" s="12"/>
      <c r="F16" s="12"/>
      <c r="G16" s="7">
        <v>7</v>
      </c>
      <c r="H16" s="7">
        <v>8</v>
      </c>
    </row>
    <row r="17" spans="1:8" ht="14.95" customHeight="1" x14ac:dyDescent="0.25">
      <c r="A17" s="11" t="str">
        <f t="shared" si="1"/>
        <v>Nieuw</v>
      </c>
      <c r="B17" s="12">
        <v>7</v>
      </c>
      <c r="C17" s="12"/>
      <c r="D17" s="12"/>
      <c r="E17" s="12"/>
      <c r="F17" s="12"/>
      <c r="G17" s="7"/>
      <c r="H17" s="7"/>
    </row>
    <row r="18" spans="1:8" ht="14.95" customHeight="1" x14ac:dyDescent="0.25">
      <c r="A18" s="11" t="str">
        <f t="shared" si="1"/>
        <v>Re-Entry</v>
      </c>
      <c r="B18" s="12">
        <v>7</v>
      </c>
      <c r="C18" s="12"/>
      <c r="D18" s="12"/>
      <c r="E18" s="12"/>
      <c r="F18" s="12"/>
      <c r="G18" s="7">
        <v>2</v>
      </c>
      <c r="H18" s="7"/>
    </row>
    <row r="19" spans="1:8" ht="14.95" customHeight="1" x14ac:dyDescent="0.25">
      <c r="A19" s="11" t="str">
        <f t="shared" si="1"/>
        <v>Re-Entry</v>
      </c>
      <c r="B19" s="6">
        <v>6</v>
      </c>
      <c r="C19" s="6"/>
      <c r="D19" s="6"/>
      <c r="E19" s="12"/>
      <c r="F19" s="6"/>
      <c r="G19" s="6"/>
      <c r="H19" s="6">
        <v>6</v>
      </c>
    </row>
  </sheetData>
  <pageMargins left="0.7" right="0.7" top="0.75" bottom="0.75" header="0.3" footer="0.3"/>
  <pageSetup paperSize="9" orientation="landscape" horizontalDpi="4294967293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Map1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Kok, Jorgen               UTC CCS</dc:creator>
  <cp:lastModifiedBy>alpha</cp:lastModifiedBy>
  <dcterms:created xsi:type="dcterms:W3CDTF">2018-12-27T05:38:58Z</dcterms:created>
  <dcterms:modified xsi:type="dcterms:W3CDTF">2019-01-01T14:02:57Z</dcterms:modified>
</cp:coreProperties>
</file>