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n\Documents\Zakelijk\O.B\"/>
    </mc:Choice>
  </mc:AlternateContent>
  <xr:revisionPtr revIDLastSave="0" documentId="13_ncr:1_{F6294A57-0649-4306-843C-319A3C16488A}" xr6:coauthVersionLast="41" xr6:coauthVersionMax="41" xr10:uidLastSave="{00000000-0000-0000-0000-000000000000}"/>
  <bookViews>
    <workbookView xWindow="-120" yWindow="-120" windowWidth="20730" windowHeight="11310" tabRatio="613" xr2:uid="{00000000-000D-0000-FFFF-FFFF00000000}"/>
  </bookViews>
  <sheets>
    <sheet name="Grootboek" sheetId="22" r:id="rId1"/>
    <sheet name="jan" sheetId="1" r:id="rId2"/>
    <sheet name="feb" sheetId="5" r:id="rId3"/>
    <sheet name="mrt" sheetId="9" r:id="rId4"/>
    <sheet name="apr" sheetId="10" r:id="rId5"/>
    <sheet name="mei" sheetId="11" r:id="rId6"/>
    <sheet name="jun" sheetId="12" r:id="rId7"/>
    <sheet name="jul" sheetId="13" r:id="rId8"/>
    <sheet name="aug" sheetId="14" r:id="rId9"/>
    <sheet name="sep" sheetId="15" r:id="rId10"/>
    <sheet name="okt" sheetId="16" r:id="rId11"/>
    <sheet name="nov" sheetId="17" r:id="rId12"/>
    <sheet name="dec" sheetId="18" r:id="rId13"/>
    <sheet name="Data" sheetId="20" r:id="rId14"/>
    <sheet name="printen" sheetId="21" r:id="rId15"/>
  </sheets>
  <externalReferences>
    <externalReference r:id="rId16"/>
  </externalReferences>
  <definedNames>
    <definedName name="_xlnm.Print_Area" localSheetId="4">apr!$A$1:$Y$25</definedName>
    <definedName name="_xlnm.Print_Area" localSheetId="8">aug!$A$1:$Y$25</definedName>
    <definedName name="_xlnm.Print_Area" localSheetId="12">dec!$A$1:$Y$26</definedName>
    <definedName name="_xlnm.Print_Area" localSheetId="2">feb!$A$1:$Y$25</definedName>
    <definedName name="_xlnm.Print_Area" localSheetId="1">jan!$A$1:$Y$25</definedName>
    <definedName name="_xlnm.Print_Area" localSheetId="7">jul!$A$1:$Y$25</definedName>
    <definedName name="_xlnm.Print_Area" localSheetId="6">jun!$A$1:$Y$25</definedName>
    <definedName name="_xlnm.Print_Area" localSheetId="5">mei!$A$1:$Y$25</definedName>
    <definedName name="_xlnm.Print_Area" localSheetId="3">mrt!$A$1:$Y$25</definedName>
    <definedName name="_xlnm.Print_Area" localSheetId="11">nov!$A$1:$Y$25</definedName>
    <definedName name="_xlnm.Print_Area" localSheetId="10">okt!$A$1:$Y$25</definedName>
    <definedName name="_xlnm.Print_Area" localSheetId="9">sep!$A$1:$Y$25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1" i="22" l="1"/>
  <c r="X11" i="22"/>
  <c r="V11" i="22"/>
  <c r="U11" i="22"/>
  <c r="T11" i="22"/>
  <c r="S11" i="22"/>
  <c r="W11" i="22" s="1"/>
  <c r="R11" i="22"/>
  <c r="Q11" i="22"/>
  <c r="P11" i="22"/>
  <c r="O11" i="22"/>
  <c r="N11" i="22"/>
  <c r="M11" i="22"/>
  <c r="L11" i="22"/>
  <c r="K11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K10" i="22"/>
  <c r="Y9" i="22"/>
  <c r="X9" i="22"/>
  <c r="W9" i="22"/>
  <c r="U9" i="22"/>
  <c r="T9" i="22"/>
  <c r="Q9" i="22"/>
  <c r="P9" i="22"/>
  <c r="O9" i="22"/>
  <c r="N9" i="22"/>
  <c r="M9" i="22"/>
  <c r="L9" i="22"/>
  <c r="S9" i="22" s="1"/>
  <c r="K9" i="22"/>
  <c r="V9" i="22" s="1"/>
  <c r="Y8" i="22"/>
  <c r="X8" i="22"/>
  <c r="W8" i="22"/>
  <c r="U8" i="22"/>
  <c r="T8" i="22"/>
  <c r="Q8" i="22"/>
  <c r="P8" i="22"/>
  <c r="O8" i="22"/>
  <c r="N8" i="22"/>
  <c r="M8" i="22"/>
  <c r="L8" i="22"/>
  <c r="S8" i="22" s="1"/>
  <c r="K8" i="22"/>
  <c r="V8" i="22" s="1"/>
  <c r="Y7" i="22"/>
  <c r="X7" i="22"/>
  <c r="W7" i="22"/>
  <c r="U7" i="22"/>
  <c r="T7" i="22"/>
  <c r="S7" i="22"/>
  <c r="Q7" i="22"/>
  <c r="P7" i="22"/>
  <c r="O7" i="22"/>
  <c r="N7" i="22"/>
  <c r="M7" i="22"/>
  <c r="L7" i="22"/>
  <c r="K7" i="22"/>
  <c r="V7" i="22" s="1"/>
  <c r="Y6" i="22"/>
  <c r="X6" i="22"/>
  <c r="V6" i="22"/>
  <c r="U6" i="22"/>
  <c r="T6" i="22"/>
  <c r="R6" i="22"/>
  <c r="Q6" i="22"/>
  <c r="P6" i="22"/>
  <c r="O6" i="22"/>
  <c r="N6" i="22"/>
  <c r="M6" i="22"/>
  <c r="L6" i="22"/>
  <c r="S6" i="22" s="1"/>
  <c r="W6" i="22" s="1"/>
  <c r="K6" i="22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Y5" i="22"/>
  <c r="X5" i="22"/>
  <c r="W5" i="22"/>
  <c r="V5" i="22"/>
  <c r="U5" i="22"/>
  <c r="T5" i="22"/>
  <c r="R5" i="22"/>
  <c r="Q5" i="22"/>
  <c r="P5" i="22"/>
  <c r="O5" i="22"/>
  <c r="N5" i="22"/>
  <c r="M5" i="22"/>
  <c r="L5" i="22"/>
  <c r="S5" i="22" s="1"/>
  <c r="K5" i="22"/>
  <c r="Y4" i="22"/>
  <c r="X4" i="22"/>
  <c r="W4" i="22"/>
  <c r="U4" i="22"/>
  <c r="T4" i="22"/>
  <c r="S4" i="22"/>
  <c r="Q4" i="22"/>
  <c r="P4" i="22"/>
  <c r="O4" i="22"/>
  <c r="N4" i="22"/>
  <c r="M4" i="22"/>
  <c r="L4" i="22"/>
  <c r="K4" i="22"/>
  <c r="V4" i="22" s="1"/>
  <c r="Y3" i="22"/>
  <c r="X3" i="22"/>
  <c r="V3" i="22"/>
  <c r="U3" i="22"/>
  <c r="T3" i="22"/>
  <c r="R3" i="22"/>
  <c r="Q3" i="22"/>
  <c r="P3" i="22"/>
  <c r="O3" i="22"/>
  <c r="N3" i="22"/>
  <c r="M3" i="22"/>
  <c r="L3" i="22"/>
  <c r="S3" i="22" s="1"/>
  <c r="W3" i="22" s="1"/>
  <c r="K3" i="22"/>
  <c r="Y2" i="22"/>
  <c r="X2" i="22"/>
  <c r="U2" i="22"/>
  <c r="T2" i="22"/>
  <c r="S2" i="22"/>
  <c r="W2" i="22" s="1"/>
  <c r="Q2" i="22"/>
  <c r="P2" i="22"/>
  <c r="O2" i="22"/>
  <c r="N2" i="22"/>
  <c r="M2" i="22"/>
  <c r="L2" i="22"/>
  <c r="K2" i="22"/>
  <c r="V2" i="22" s="1"/>
  <c r="B20" i="22"/>
  <c r="B21" i="22"/>
  <c r="B22" i="22"/>
  <c r="B23" i="22"/>
  <c r="B24" i="22"/>
  <c r="B25" i="22"/>
  <c r="B26" i="22"/>
  <c r="B27" i="22"/>
  <c r="B28" i="22"/>
  <c r="A20" i="22"/>
  <c r="A21" i="22"/>
  <c r="A22" i="22"/>
  <c r="A23" i="22"/>
  <c r="A24" i="22"/>
  <c r="A25" i="22"/>
  <c r="A26" i="22"/>
  <c r="A27" i="22"/>
  <c r="A28" i="22"/>
  <c r="R9" i="22" l="1"/>
  <c r="R8" i="22"/>
  <c r="R7" i="22"/>
  <c r="R4" i="22"/>
  <c r="R2" i="22"/>
  <c r="C22" i="22"/>
  <c r="B19" i="22"/>
  <c r="C23" i="22"/>
  <c r="D23" i="22"/>
  <c r="H23" i="22"/>
  <c r="I23" i="22"/>
  <c r="I20" i="22"/>
  <c r="I21" i="22"/>
  <c r="I22" i="22"/>
  <c r="I24" i="22"/>
  <c r="I25" i="22"/>
  <c r="I26" i="22"/>
  <c r="I27" i="22"/>
  <c r="I28" i="22"/>
  <c r="H20" i="22"/>
  <c r="H21" i="22"/>
  <c r="H22" i="22"/>
  <c r="H24" i="22"/>
  <c r="H25" i="22"/>
  <c r="H26" i="22"/>
  <c r="H27" i="22"/>
  <c r="H28" i="22"/>
  <c r="D20" i="22"/>
  <c r="D21" i="22"/>
  <c r="D22" i="22"/>
  <c r="D24" i="22"/>
  <c r="D25" i="22"/>
  <c r="D26" i="22"/>
  <c r="D27" i="22"/>
  <c r="D28" i="22"/>
  <c r="C20" i="22"/>
  <c r="C21" i="22"/>
  <c r="C24" i="22"/>
  <c r="C25" i="22"/>
  <c r="C26" i="22"/>
  <c r="C27" i="22"/>
  <c r="C28" i="22"/>
  <c r="C19" i="22"/>
  <c r="D19" i="22"/>
  <c r="H19" i="22"/>
  <c r="I19" i="22"/>
  <c r="J19" i="22"/>
  <c r="A19" i="22"/>
  <c r="H101" i="22" l="1"/>
  <c r="I101" i="22"/>
  <c r="K12" i="22"/>
  <c r="R12" i="22" s="1"/>
  <c r="K13" i="22"/>
  <c r="K14" i="22"/>
  <c r="K15" i="22"/>
  <c r="K16" i="22"/>
  <c r="R16" i="22" s="1"/>
  <c r="K17" i="22"/>
  <c r="K18" i="22"/>
  <c r="K19" i="22"/>
  <c r="V19" i="22" s="1"/>
  <c r="K20" i="22"/>
  <c r="R20" i="22" s="1"/>
  <c r="K21" i="22"/>
  <c r="R21" i="22" s="1"/>
  <c r="K22" i="22"/>
  <c r="R22" i="22" s="1"/>
  <c r="K23" i="22"/>
  <c r="R23" i="22" s="1"/>
  <c r="K24" i="22"/>
  <c r="R24" i="22" s="1"/>
  <c r="K25" i="22"/>
  <c r="K26" i="22"/>
  <c r="R26" i="22" s="1"/>
  <c r="K27" i="22"/>
  <c r="R27" i="22" s="1"/>
  <c r="K28" i="22"/>
  <c r="R28" i="22" s="1"/>
  <c r="K29" i="22"/>
  <c r="K30" i="22"/>
  <c r="K31" i="22"/>
  <c r="K32" i="22"/>
  <c r="R32" i="22" s="1"/>
  <c r="K33" i="22"/>
  <c r="K34" i="22"/>
  <c r="K35" i="22"/>
  <c r="K36" i="22"/>
  <c r="R36" i="22" s="1"/>
  <c r="K37" i="22"/>
  <c r="K38" i="22"/>
  <c r="K39" i="22"/>
  <c r="K40" i="22"/>
  <c r="R40" i="22" s="1"/>
  <c r="K41" i="22"/>
  <c r="K42" i="22"/>
  <c r="K43" i="22"/>
  <c r="K44" i="22"/>
  <c r="R44" i="22" s="1"/>
  <c r="K45" i="22"/>
  <c r="K46" i="22"/>
  <c r="K47" i="22"/>
  <c r="K48" i="22"/>
  <c r="R48" i="22" s="1"/>
  <c r="K49" i="22"/>
  <c r="K50" i="22"/>
  <c r="K51" i="22"/>
  <c r="K52" i="22"/>
  <c r="R52" i="22" s="1"/>
  <c r="K53" i="22"/>
  <c r="K54" i="22"/>
  <c r="K55" i="22"/>
  <c r="K56" i="22"/>
  <c r="R56" i="22" s="1"/>
  <c r="K57" i="22"/>
  <c r="K58" i="22"/>
  <c r="K59" i="22"/>
  <c r="K60" i="22"/>
  <c r="R60" i="22" s="1"/>
  <c r="K61" i="22"/>
  <c r="K62" i="22"/>
  <c r="K63" i="22"/>
  <c r="K64" i="22"/>
  <c r="R64" i="22" s="1"/>
  <c r="K65" i="22"/>
  <c r="K66" i="22"/>
  <c r="K67" i="22"/>
  <c r="K68" i="22"/>
  <c r="R68" i="22" s="1"/>
  <c r="K69" i="22"/>
  <c r="K70" i="22"/>
  <c r="K71" i="22"/>
  <c r="K72" i="22"/>
  <c r="R72" i="22" s="1"/>
  <c r="K73" i="22"/>
  <c r="K74" i="22"/>
  <c r="K75" i="22"/>
  <c r="K76" i="22"/>
  <c r="R76" i="22" s="1"/>
  <c r="K77" i="22"/>
  <c r="K78" i="22"/>
  <c r="K79" i="22"/>
  <c r="K80" i="22"/>
  <c r="R80" i="22" s="1"/>
  <c r="K81" i="22"/>
  <c r="K82" i="22"/>
  <c r="K83" i="22"/>
  <c r="K84" i="22"/>
  <c r="R84" i="22" s="1"/>
  <c r="K85" i="22"/>
  <c r="K86" i="22"/>
  <c r="K87" i="22"/>
  <c r="K88" i="22"/>
  <c r="R88" i="22" s="1"/>
  <c r="K89" i="22"/>
  <c r="K90" i="22"/>
  <c r="K91" i="22"/>
  <c r="K92" i="22"/>
  <c r="R92" i="22" s="1"/>
  <c r="K93" i="22"/>
  <c r="K94" i="22"/>
  <c r="K95" i="22"/>
  <c r="K96" i="22"/>
  <c r="R96" i="22" s="1"/>
  <c r="K97" i="22"/>
  <c r="K98" i="22"/>
  <c r="K99" i="22"/>
  <c r="K100" i="22"/>
  <c r="R100" i="22" s="1"/>
  <c r="L12" i="22"/>
  <c r="L13" i="22"/>
  <c r="S13" i="22" s="1"/>
  <c r="L14" i="22"/>
  <c r="L15" i="22"/>
  <c r="L16" i="22"/>
  <c r="L17" i="22"/>
  <c r="S17" i="22" s="1"/>
  <c r="L18" i="22"/>
  <c r="L19" i="22"/>
  <c r="S19" i="22" s="1"/>
  <c r="W19" i="22" s="1"/>
  <c r="L20" i="22"/>
  <c r="S20" i="22" s="1"/>
  <c r="W20" i="22" s="1"/>
  <c r="L21" i="22"/>
  <c r="S21" i="22" s="1"/>
  <c r="L22" i="22"/>
  <c r="S22" i="22" s="1"/>
  <c r="L23" i="22"/>
  <c r="L24" i="22"/>
  <c r="L25" i="22"/>
  <c r="S25" i="22" s="1"/>
  <c r="L26" i="22"/>
  <c r="S26" i="22" s="1"/>
  <c r="L27" i="22"/>
  <c r="L28" i="22"/>
  <c r="L29" i="22"/>
  <c r="S29" i="22" s="1"/>
  <c r="L30" i="22"/>
  <c r="L31" i="22"/>
  <c r="L32" i="22"/>
  <c r="L33" i="22"/>
  <c r="S33" i="22" s="1"/>
  <c r="L34" i="22"/>
  <c r="L35" i="22"/>
  <c r="L36" i="22"/>
  <c r="L37" i="22"/>
  <c r="S37" i="22" s="1"/>
  <c r="L38" i="22"/>
  <c r="L39" i="22"/>
  <c r="L40" i="22"/>
  <c r="L41" i="22"/>
  <c r="S41" i="22" s="1"/>
  <c r="L42" i="22"/>
  <c r="L43" i="22"/>
  <c r="L44" i="22"/>
  <c r="L45" i="22"/>
  <c r="S45" i="22" s="1"/>
  <c r="L46" i="22"/>
  <c r="L47" i="22"/>
  <c r="L48" i="22"/>
  <c r="L49" i="22"/>
  <c r="S49" i="22" s="1"/>
  <c r="L50" i="22"/>
  <c r="L51" i="22"/>
  <c r="L52" i="22"/>
  <c r="L53" i="22"/>
  <c r="S53" i="22" s="1"/>
  <c r="L54" i="22"/>
  <c r="L55" i="22"/>
  <c r="L56" i="22"/>
  <c r="L57" i="22"/>
  <c r="S57" i="22" s="1"/>
  <c r="L58" i="22"/>
  <c r="L59" i="22"/>
  <c r="L60" i="22"/>
  <c r="L61" i="22"/>
  <c r="S61" i="22" s="1"/>
  <c r="L62" i="22"/>
  <c r="L63" i="22"/>
  <c r="L64" i="22"/>
  <c r="L65" i="22"/>
  <c r="S65" i="22" s="1"/>
  <c r="L66" i="22"/>
  <c r="L67" i="22"/>
  <c r="L68" i="22"/>
  <c r="L69" i="22"/>
  <c r="S69" i="22" s="1"/>
  <c r="L70" i="22"/>
  <c r="L71" i="22"/>
  <c r="L72" i="22"/>
  <c r="L73" i="22"/>
  <c r="S73" i="22" s="1"/>
  <c r="L74" i="22"/>
  <c r="L75" i="22"/>
  <c r="L76" i="22"/>
  <c r="L77" i="22"/>
  <c r="S77" i="22" s="1"/>
  <c r="L78" i="22"/>
  <c r="L79" i="22"/>
  <c r="L80" i="22"/>
  <c r="L81" i="22"/>
  <c r="S81" i="22" s="1"/>
  <c r="L82" i="22"/>
  <c r="L83" i="22"/>
  <c r="L84" i="22"/>
  <c r="L85" i="22"/>
  <c r="S85" i="22" s="1"/>
  <c r="L86" i="22"/>
  <c r="L87" i="22"/>
  <c r="L88" i="22"/>
  <c r="L89" i="22"/>
  <c r="S89" i="22" s="1"/>
  <c r="L90" i="22"/>
  <c r="L91" i="22"/>
  <c r="L92" i="22"/>
  <c r="L93" i="22"/>
  <c r="S93" i="22" s="1"/>
  <c r="L94" i="22"/>
  <c r="L95" i="22"/>
  <c r="L96" i="22"/>
  <c r="L97" i="22"/>
  <c r="S97" i="22" s="1"/>
  <c r="L98" i="22"/>
  <c r="L99" i="22"/>
  <c r="L100" i="22"/>
  <c r="M12" i="22"/>
  <c r="M13" i="22"/>
  <c r="M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79" i="22"/>
  <c r="M80" i="22"/>
  <c r="M81" i="22"/>
  <c r="M82" i="22"/>
  <c r="M83" i="22"/>
  <c r="M84" i="22"/>
  <c r="M85" i="22"/>
  <c r="M86" i="22"/>
  <c r="M87" i="22"/>
  <c r="M88" i="22"/>
  <c r="M89" i="22"/>
  <c r="M90" i="22"/>
  <c r="M91" i="22"/>
  <c r="M92" i="22"/>
  <c r="M93" i="22"/>
  <c r="M94" i="22"/>
  <c r="M95" i="22"/>
  <c r="M96" i="22"/>
  <c r="M97" i="22"/>
  <c r="M98" i="22"/>
  <c r="M99" i="22"/>
  <c r="M100" i="22"/>
  <c r="N12" i="22"/>
  <c r="N13" i="22"/>
  <c r="N14" i="22"/>
  <c r="N15" i="22"/>
  <c r="N16" i="22"/>
  <c r="N17" i="22"/>
  <c r="N18" i="22"/>
  <c r="N19" i="22"/>
  <c r="N20" i="22"/>
  <c r="N21" i="22"/>
  <c r="N22" i="22"/>
  <c r="N23" i="22"/>
  <c r="N24" i="22"/>
  <c r="N25" i="22"/>
  <c r="N26" i="22"/>
  <c r="N27" i="22"/>
  <c r="N28" i="22"/>
  <c r="N29" i="22"/>
  <c r="N30" i="22"/>
  <c r="N31" i="22"/>
  <c r="N32" i="22"/>
  <c r="N33" i="22"/>
  <c r="N34" i="22"/>
  <c r="N35" i="22"/>
  <c r="N36" i="22"/>
  <c r="N37" i="22"/>
  <c r="N38" i="22"/>
  <c r="N39" i="22"/>
  <c r="N40" i="22"/>
  <c r="N41" i="22"/>
  <c r="N42" i="22"/>
  <c r="N43" i="22"/>
  <c r="N44" i="22"/>
  <c r="N45" i="22"/>
  <c r="N46" i="22"/>
  <c r="N47" i="22"/>
  <c r="N48" i="22"/>
  <c r="N49" i="22"/>
  <c r="N50" i="22"/>
  <c r="N51" i="22"/>
  <c r="N52" i="22"/>
  <c r="N53" i="22"/>
  <c r="N54" i="22"/>
  <c r="N55" i="22"/>
  <c r="N56" i="22"/>
  <c r="N57" i="22"/>
  <c r="N58" i="22"/>
  <c r="N59" i="22"/>
  <c r="N60" i="22"/>
  <c r="N61" i="22"/>
  <c r="N62" i="22"/>
  <c r="N63" i="22"/>
  <c r="N64" i="22"/>
  <c r="N65" i="22"/>
  <c r="N66" i="22"/>
  <c r="N67" i="22"/>
  <c r="N68" i="22"/>
  <c r="N69" i="22"/>
  <c r="N70" i="22"/>
  <c r="N71" i="22"/>
  <c r="N72" i="22"/>
  <c r="N73" i="22"/>
  <c r="N74" i="22"/>
  <c r="N75" i="22"/>
  <c r="N76" i="22"/>
  <c r="N77" i="22"/>
  <c r="N78" i="22"/>
  <c r="N79" i="22"/>
  <c r="N80" i="22"/>
  <c r="N81" i="22"/>
  <c r="N82" i="22"/>
  <c r="N83" i="22"/>
  <c r="N84" i="22"/>
  <c r="N85" i="22"/>
  <c r="N86" i="22"/>
  <c r="N87" i="22"/>
  <c r="N88" i="22"/>
  <c r="N89" i="22"/>
  <c r="N90" i="22"/>
  <c r="N91" i="22"/>
  <c r="N92" i="22"/>
  <c r="N93" i="22"/>
  <c r="N94" i="22"/>
  <c r="N95" i="22"/>
  <c r="N96" i="22"/>
  <c r="N97" i="22"/>
  <c r="N98" i="22"/>
  <c r="N99" i="22"/>
  <c r="N100" i="22"/>
  <c r="O12" i="22"/>
  <c r="O13" i="22"/>
  <c r="O14" i="22"/>
  <c r="O15" i="22"/>
  <c r="O16" i="22"/>
  <c r="O17" i="22"/>
  <c r="O18" i="22"/>
  <c r="O19" i="22"/>
  <c r="O20" i="22"/>
  <c r="O21" i="22"/>
  <c r="O22" i="22"/>
  <c r="O23" i="22"/>
  <c r="O24" i="22"/>
  <c r="O25" i="22"/>
  <c r="O26" i="22"/>
  <c r="O27" i="22"/>
  <c r="O28" i="22"/>
  <c r="O29" i="22"/>
  <c r="O30" i="22"/>
  <c r="O31" i="22"/>
  <c r="O32" i="22"/>
  <c r="O33" i="22"/>
  <c r="O34" i="22"/>
  <c r="O35" i="22"/>
  <c r="O36" i="22"/>
  <c r="O37" i="22"/>
  <c r="O38" i="22"/>
  <c r="O39" i="22"/>
  <c r="O40" i="22"/>
  <c r="O41" i="22"/>
  <c r="O42" i="22"/>
  <c r="O43" i="22"/>
  <c r="O44" i="22"/>
  <c r="O45" i="22"/>
  <c r="O46" i="22"/>
  <c r="O47" i="22"/>
  <c r="O48" i="22"/>
  <c r="O49" i="22"/>
  <c r="O50" i="22"/>
  <c r="O51" i="22"/>
  <c r="O52" i="22"/>
  <c r="O53" i="22"/>
  <c r="O54" i="22"/>
  <c r="O55" i="22"/>
  <c r="O56" i="22"/>
  <c r="O57" i="22"/>
  <c r="O58" i="22"/>
  <c r="O59" i="22"/>
  <c r="O60" i="22"/>
  <c r="O61" i="22"/>
  <c r="O62" i="22"/>
  <c r="O63" i="22"/>
  <c r="O64" i="22"/>
  <c r="O65" i="22"/>
  <c r="O66" i="22"/>
  <c r="O67" i="22"/>
  <c r="O68" i="22"/>
  <c r="O69" i="22"/>
  <c r="O70" i="22"/>
  <c r="O71" i="22"/>
  <c r="O72" i="22"/>
  <c r="O73" i="22"/>
  <c r="O74" i="22"/>
  <c r="O75" i="22"/>
  <c r="O76" i="22"/>
  <c r="O77" i="22"/>
  <c r="O78" i="22"/>
  <c r="O79" i="22"/>
  <c r="O80" i="22"/>
  <c r="O81" i="22"/>
  <c r="O82" i="22"/>
  <c r="O83" i="22"/>
  <c r="O84" i="22"/>
  <c r="O85" i="22"/>
  <c r="O86" i="22"/>
  <c r="O87" i="22"/>
  <c r="O88" i="22"/>
  <c r="O89" i="22"/>
  <c r="O90" i="22"/>
  <c r="O91" i="22"/>
  <c r="O92" i="22"/>
  <c r="O93" i="22"/>
  <c r="O94" i="22"/>
  <c r="O95" i="22"/>
  <c r="O96" i="22"/>
  <c r="O97" i="22"/>
  <c r="O98" i="22"/>
  <c r="O99" i="22"/>
  <c r="O100" i="22"/>
  <c r="P12" i="22"/>
  <c r="P13" i="22"/>
  <c r="P14" i="22"/>
  <c r="P15" i="22"/>
  <c r="P16" i="22"/>
  <c r="P17" i="22"/>
  <c r="P18" i="22"/>
  <c r="P19" i="22"/>
  <c r="P20" i="22"/>
  <c r="P21" i="22"/>
  <c r="P22" i="22"/>
  <c r="P23" i="22"/>
  <c r="P24" i="22"/>
  <c r="P25" i="22"/>
  <c r="P26" i="22"/>
  <c r="P27" i="22"/>
  <c r="P28" i="22"/>
  <c r="P29" i="22"/>
  <c r="P30" i="22"/>
  <c r="P31" i="22"/>
  <c r="P32" i="22"/>
  <c r="P33" i="22"/>
  <c r="P34" i="22"/>
  <c r="P35" i="22"/>
  <c r="P36" i="22"/>
  <c r="P37" i="22"/>
  <c r="P38" i="22"/>
  <c r="P39" i="22"/>
  <c r="P40" i="22"/>
  <c r="P41" i="22"/>
  <c r="P42" i="22"/>
  <c r="P43" i="22"/>
  <c r="P44" i="22"/>
  <c r="P45" i="22"/>
  <c r="P46" i="22"/>
  <c r="P47" i="22"/>
  <c r="P48" i="22"/>
  <c r="P49" i="22"/>
  <c r="P50" i="22"/>
  <c r="P51" i="22"/>
  <c r="P52" i="22"/>
  <c r="P53" i="22"/>
  <c r="P54" i="22"/>
  <c r="P55" i="22"/>
  <c r="P56" i="22"/>
  <c r="P57" i="22"/>
  <c r="P58" i="22"/>
  <c r="P59" i="22"/>
  <c r="P60" i="22"/>
  <c r="P61" i="22"/>
  <c r="P62" i="22"/>
  <c r="P63" i="22"/>
  <c r="P64" i="22"/>
  <c r="P65" i="22"/>
  <c r="P66" i="22"/>
  <c r="P67" i="22"/>
  <c r="P68" i="22"/>
  <c r="P69" i="22"/>
  <c r="P70" i="22"/>
  <c r="P71" i="22"/>
  <c r="P72" i="22"/>
  <c r="P73" i="22"/>
  <c r="P74" i="22"/>
  <c r="P75" i="22"/>
  <c r="P76" i="22"/>
  <c r="P77" i="22"/>
  <c r="P78" i="22"/>
  <c r="P79" i="22"/>
  <c r="P80" i="22"/>
  <c r="P81" i="22"/>
  <c r="P82" i="22"/>
  <c r="P83" i="22"/>
  <c r="P84" i="22"/>
  <c r="P85" i="22"/>
  <c r="P86" i="22"/>
  <c r="P87" i="22"/>
  <c r="P88" i="22"/>
  <c r="P89" i="22"/>
  <c r="P90" i="22"/>
  <c r="P91" i="22"/>
  <c r="P92" i="22"/>
  <c r="P93" i="22"/>
  <c r="P94" i="22"/>
  <c r="P95" i="22"/>
  <c r="P96" i="22"/>
  <c r="P97" i="22"/>
  <c r="P98" i="22"/>
  <c r="P99" i="22"/>
  <c r="P100" i="22"/>
  <c r="Q12" i="22"/>
  <c r="Q13" i="22"/>
  <c r="Q14" i="22"/>
  <c r="Q15" i="22"/>
  <c r="Q16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Q30" i="22"/>
  <c r="Q31" i="22"/>
  <c r="Q32" i="22"/>
  <c r="Q33" i="22"/>
  <c r="Q34" i="22"/>
  <c r="Q35" i="22"/>
  <c r="Q36" i="22"/>
  <c r="Q37" i="22"/>
  <c r="Q38" i="22"/>
  <c r="Q39" i="22"/>
  <c r="Q40" i="22"/>
  <c r="Q41" i="22"/>
  <c r="Q42" i="22"/>
  <c r="Q43" i="22"/>
  <c r="Q44" i="22"/>
  <c r="Q45" i="22"/>
  <c r="Q46" i="22"/>
  <c r="Q47" i="22"/>
  <c r="Q48" i="22"/>
  <c r="Q49" i="22"/>
  <c r="Q50" i="22"/>
  <c r="Q51" i="22"/>
  <c r="Q52" i="22"/>
  <c r="Q53" i="22"/>
  <c r="Q54" i="22"/>
  <c r="Q55" i="22"/>
  <c r="Q56" i="22"/>
  <c r="Q57" i="22"/>
  <c r="Q58" i="22"/>
  <c r="Q59" i="22"/>
  <c r="Q60" i="22"/>
  <c r="Q61" i="22"/>
  <c r="Q62" i="22"/>
  <c r="Q63" i="22"/>
  <c r="Q64" i="22"/>
  <c r="Q65" i="22"/>
  <c r="Q66" i="22"/>
  <c r="Q67" i="22"/>
  <c r="Q68" i="22"/>
  <c r="Q69" i="22"/>
  <c r="Q70" i="22"/>
  <c r="Q71" i="22"/>
  <c r="Q72" i="22"/>
  <c r="Q73" i="22"/>
  <c r="Q74" i="22"/>
  <c r="Q75" i="22"/>
  <c r="Q76" i="22"/>
  <c r="Q77" i="22"/>
  <c r="Q78" i="22"/>
  <c r="Q79" i="22"/>
  <c r="Q80" i="22"/>
  <c r="Q81" i="22"/>
  <c r="Q82" i="22"/>
  <c r="Q83" i="22"/>
  <c r="Q84" i="22"/>
  <c r="Q85" i="22"/>
  <c r="Q86" i="22"/>
  <c r="Q87" i="22"/>
  <c r="Q88" i="22"/>
  <c r="Q89" i="22"/>
  <c r="Q90" i="22"/>
  <c r="Q91" i="22"/>
  <c r="Q92" i="22"/>
  <c r="Q93" i="22"/>
  <c r="Q94" i="22"/>
  <c r="Q95" i="22"/>
  <c r="Q96" i="22"/>
  <c r="Q97" i="22"/>
  <c r="Q98" i="22"/>
  <c r="Q99" i="22"/>
  <c r="Q100" i="22"/>
  <c r="R13" i="22"/>
  <c r="R14" i="22"/>
  <c r="R15" i="22"/>
  <c r="R17" i="22"/>
  <c r="R18" i="22"/>
  <c r="R19" i="22"/>
  <c r="R25" i="22"/>
  <c r="R29" i="22"/>
  <c r="R30" i="22"/>
  <c r="R31" i="22"/>
  <c r="R33" i="22"/>
  <c r="R34" i="22"/>
  <c r="R35" i="22"/>
  <c r="R37" i="22"/>
  <c r="R38" i="22"/>
  <c r="R39" i="22"/>
  <c r="R41" i="22"/>
  <c r="R42" i="22"/>
  <c r="R43" i="22"/>
  <c r="R45" i="22"/>
  <c r="R46" i="22"/>
  <c r="R47" i="22"/>
  <c r="R49" i="22"/>
  <c r="R50" i="22"/>
  <c r="R51" i="22"/>
  <c r="R53" i="22"/>
  <c r="R54" i="22"/>
  <c r="R55" i="22"/>
  <c r="R57" i="22"/>
  <c r="R58" i="22"/>
  <c r="R59" i="22"/>
  <c r="R61" i="22"/>
  <c r="R62" i="22"/>
  <c r="R63" i="22"/>
  <c r="R65" i="22"/>
  <c r="R66" i="22"/>
  <c r="R67" i="22"/>
  <c r="R69" i="22"/>
  <c r="R70" i="22"/>
  <c r="R71" i="22"/>
  <c r="R73" i="22"/>
  <c r="R74" i="22"/>
  <c r="R75" i="22"/>
  <c r="R77" i="22"/>
  <c r="R78" i="22"/>
  <c r="R79" i="22"/>
  <c r="R81" i="22"/>
  <c r="R82" i="22"/>
  <c r="R83" i="22"/>
  <c r="R85" i="22"/>
  <c r="R86" i="22"/>
  <c r="R87" i="22"/>
  <c r="R89" i="22"/>
  <c r="R90" i="22"/>
  <c r="R91" i="22"/>
  <c r="R93" i="22"/>
  <c r="R94" i="22"/>
  <c r="R95" i="22"/>
  <c r="R97" i="22"/>
  <c r="R98" i="22"/>
  <c r="R99" i="22"/>
  <c r="S12" i="22"/>
  <c r="S14" i="22"/>
  <c r="S15" i="22"/>
  <c r="S16" i="22"/>
  <c r="S18" i="22"/>
  <c r="S23" i="22"/>
  <c r="S24" i="22"/>
  <c r="S27" i="22"/>
  <c r="S28" i="22"/>
  <c r="S30" i="22"/>
  <c r="S31" i="22"/>
  <c r="S32" i="22"/>
  <c r="S34" i="22"/>
  <c r="S35" i="22"/>
  <c r="S36" i="22"/>
  <c r="S38" i="22"/>
  <c r="S39" i="22"/>
  <c r="S40" i="22"/>
  <c r="S42" i="22"/>
  <c r="S43" i="22"/>
  <c r="S44" i="22"/>
  <c r="S46" i="22"/>
  <c r="S47" i="22"/>
  <c r="S48" i="22"/>
  <c r="S50" i="22"/>
  <c r="S51" i="22"/>
  <c r="S52" i="22"/>
  <c r="S54" i="22"/>
  <c r="S55" i="22"/>
  <c r="S56" i="22"/>
  <c r="S58" i="22"/>
  <c r="S59" i="22"/>
  <c r="S60" i="22"/>
  <c r="S62" i="22"/>
  <c r="S63" i="22"/>
  <c r="S64" i="22"/>
  <c r="S66" i="22"/>
  <c r="S67" i="22"/>
  <c r="S68" i="22"/>
  <c r="S70" i="22"/>
  <c r="S71" i="22"/>
  <c r="S72" i="22"/>
  <c r="S74" i="22"/>
  <c r="S75" i="22"/>
  <c r="S76" i="22"/>
  <c r="S78" i="22"/>
  <c r="S79" i="22"/>
  <c r="S80" i="22"/>
  <c r="S82" i="22"/>
  <c r="S83" i="22"/>
  <c r="S84" i="22"/>
  <c r="S86" i="22"/>
  <c r="S87" i="22"/>
  <c r="S88" i="22"/>
  <c r="S90" i="22"/>
  <c r="S91" i="22"/>
  <c r="S92" i="22"/>
  <c r="S94" i="22"/>
  <c r="S95" i="22"/>
  <c r="S96" i="22"/>
  <c r="S98" i="22"/>
  <c r="S99" i="22"/>
  <c r="S100" i="22"/>
  <c r="T12" i="22"/>
  <c r="T13" i="22"/>
  <c r="T14" i="22"/>
  <c r="T15" i="22"/>
  <c r="T16" i="22"/>
  <c r="T17" i="22"/>
  <c r="T18" i="22"/>
  <c r="T19" i="22"/>
  <c r="T20" i="22"/>
  <c r="T21" i="22"/>
  <c r="T22" i="22"/>
  <c r="T23" i="22"/>
  <c r="T24" i="22"/>
  <c r="T25" i="22"/>
  <c r="T26" i="22"/>
  <c r="T27" i="22"/>
  <c r="T28" i="22"/>
  <c r="T29" i="22"/>
  <c r="T30" i="22"/>
  <c r="T31" i="22"/>
  <c r="T32" i="22"/>
  <c r="T33" i="22"/>
  <c r="T34" i="22"/>
  <c r="T35" i="22"/>
  <c r="T36" i="22"/>
  <c r="T37" i="22"/>
  <c r="T38" i="22"/>
  <c r="T39" i="22"/>
  <c r="T40" i="22"/>
  <c r="T41" i="22"/>
  <c r="T42" i="22"/>
  <c r="T43" i="22"/>
  <c r="T44" i="22"/>
  <c r="T45" i="22"/>
  <c r="T46" i="22"/>
  <c r="T47" i="22"/>
  <c r="T48" i="22"/>
  <c r="T49" i="22"/>
  <c r="T50" i="22"/>
  <c r="T51" i="22"/>
  <c r="T52" i="22"/>
  <c r="T53" i="22"/>
  <c r="T54" i="22"/>
  <c r="T55" i="22"/>
  <c r="T56" i="22"/>
  <c r="T57" i="22"/>
  <c r="T58" i="22"/>
  <c r="T59" i="22"/>
  <c r="T60" i="22"/>
  <c r="T61" i="22"/>
  <c r="T62" i="22"/>
  <c r="T63" i="22"/>
  <c r="T64" i="22"/>
  <c r="T65" i="22"/>
  <c r="T66" i="22"/>
  <c r="T67" i="22"/>
  <c r="T68" i="22"/>
  <c r="T69" i="22"/>
  <c r="T70" i="22"/>
  <c r="T71" i="22"/>
  <c r="T72" i="22"/>
  <c r="T73" i="22"/>
  <c r="T74" i="22"/>
  <c r="T75" i="22"/>
  <c r="T76" i="22"/>
  <c r="T77" i="22"/>
  <c r="T78" i="22"/>
  <c r="T79" i="22"/>
  <c r="T80" i="22"/>
  <c r="T81" i="22"/>
  <c r="T82" i="22"/>
  <c r="T83" i="22"/>
  <c r="T84" i="22"/>
  <c r="T85" i="22"/>
  <c r="T86" i="22"/>
  <c r="T87" i="22"/>
  <c r="T88" i="22"/>
  <c r="T89" i="22"/>
  <c r="T90" i="22"/>
  <c r="T91" i="22"/>
  <c r="T92" i="22"/>
  <c r="T93" i="22"/>
  <c r="T94" i="22"/>
  <c r="T95" i="22"/>
  <c r="T96" i="22"/>
  <c r="T97" i="22"/>
  <c r="T98" i="22"/>
  <c r="T99" i="22"/>
  <c r="T100" i="22"/>
  <c r="U12" i="22"/>
  <c r="U13" i="22"/>
  <c r="U14" i="22"/>
  <c r="U15" i="22"/>
  <c r="U16" i="22"/>
  <c r="U17" i="22"/>
  <c r="U18" i="22"/>
  <c r="U19" i="22"/>
  <c r="U20" i="22"/>
  <c r="U21" i="22"/>
  <c r="U22" i="22"/>
  <c r="U23" i="22"/>
  <c r="U24" i="22"/>
  <c r="U25" i="22"/>
  <c r="U26" i="22"/>
  <c r="U27" i="22"/>
  <c r="U28" i="22"/>
  <c r="U29" i="22"/>
  <c r="U30" i="22"/>
  <c r="U31" i="22"/>
  <c r="U32" i="22"/>
  <c r="U33" i="22"/>
  <c r="U34" i="22"/>
  <c r="U35" i="22"/>
  <c r="U36" i="22"/>
  <c r="U37" i="22"/>
  <c r="U38" i="22"/>
  <c r="U39" i="22"/>
  <c r="U40" i="22"/>
  <c r="U41" i="22"/>
  <c r="U42" i="22"/>
  <c r="U43" i="22"/>
  <c r="U44" i="22"/>
  <c r="U45" i="22"/>
  <c r="U46" i="22"/>
  <c r="U47" i="22"/>
  <c r="U48" i="22"/>
  <c r="U49" i="22"/>
  <c r="U50" i="22"/>
  <c r="U51" i="22"/>
  <c r="U52" i="22"/>
  <c r="U53" i="22"/>
  <c r="U54" i="22"/>
  <c r="U55" i="22"/>
  <c r="U56" i="22"/>
  <c r="U57" i="22"/>
  <c r="U58" i="22"/>
  <c r="U59" i="22"/>
  <c r="U60" i="22"/>
  <c r="U61" i="22"/>
  <c r="U62" i="22"/>
  <c r="U63" i="22"/>
  <c r="U64" i="22"/>
  <c r="U65" i="22"/>
  <c r="U66" i="22"/>
  <c r="U67" i="22"/>
  <c r="U68" i="22"/>
  <c r="U69" i="22"/>
  <c r="U70" i="22"/>
  <c r="U71" i="22"/>
  <c r="U72" i="22"/>
  <c r="U73" i="22"/>
  <c r="U74" i="22"/>
  <c r="U75" i="22"/>
  <c r="U76" i="22"/>
  <c r="U77" i="22"/>
  <c r="U78" i="22"/>
  <c r="U79" i="22"/>
  <c r="U80" i="22"/>
  <c r="U81" i="22"/>
  <c r="U82" i="22"/>
  <c r="U83" i="22"/>
  <c r="U84" i="22"/>
  <c r="U85" i="22"/>
  <c r="U86" i="22"/>
  <c r="U87" i="22"/>
  <c r="U88" i="22"/>
  <c r="U89" i="22"/>
  <c r="U90" i="22"/>
  <c r="U91" i="22"/>
  <c r="U92" i="22"/>
  <c r="U93" i="22"/>
  <c r="U94" i="22"/>
  <c r="U95" i="22"/>
  <c r="U96" i="22"/>
  <c r="U97" i="22"/>
  <c r="U98" i="22"/>
  <c r="U99" i="22"/>
  <c r="U100" i="22"/>
  <c r="V13" i="22"/>
  <c r="V14" i="22"/>
  <c r="V15" i="22"/>
  <c r="V17" i="22"/>
  <c r="V18" i="22"/>
  <c r="V25" i="22"/>
  <c r="V29" i="22"/>
  <c r="V30" i="22"/>
  <c r="V31" i="22"/>
  <c r="V33" i="22"/>
  <c r="V34" i="22"/>
  <c r="V35" i="22"/>
  <c r="V37" i="22"/>
  <c r="V38" i="22"/>
  <c r="V39" i="22"/>
  <c r="V41" i="22"/>
  <c r="V42" i="22"/>
  <c r="V43" i="22"/>
  <c r="V45" i="22"/>
  <c r="V46" i="22"/>
  <c r="V47" i="22"/>
  <c r="V49" i="22"/>
  <c r="V50" i="22"/>
  <c r="V51" i="22"/>
  <c r="V53" i="22"/>
  <c r="V54" i="22"/>
  <c r="V55" i="22"/>
  <c r="V57" i="22"/>
  <c r="V58" i="22"/>
  <c r="V59" i="22"/>
  <c r="V61" i="22"/>
  <c r="V62" i="22"/>
  <c r="V63" i="22"/>
  <c r="V65" i="22"/>
  <c r="V66" i="22"/>
  <c r="V67" i="22"/>
  <c r="V69" i="22"/>
  <c r="V70" i="22"/>
  <c r="V71" i="22"/>
  <c r="V73" i="22"/>
  <c r="V74" i="22"/>
  <c r="V75" i="22"/>
  <c r="V77" i="22"/>
  <c r="V78" i="22"/>
  <c r="V79" i="22"/>
  <c r="V81" i="22"/>
  <c r="V82" i="22"/>
  <c r="V83" i="22"/>
  <c r="V85" i="22"/>
  <c r="V86" i="22"/>
  <c r="V87" i="22"/>
  <c r="V89" i="22"/>
  <c r="V90" i="22"/>
  <c r="V91" i="22"/>
  <c r="V93" i="22"/>
  <c r="V94" i="22"/>
  <c r="V95" i="22"/>
  <c r="V97" i="22"/>
  <c r="V98" i="22"/>
  <c r="V99" i="22"/>
  <c r="W12" i="22"/>
  <c r="W13" i="22"/>
  <c r="W14" i="22"/>
  <c r="W15" i="22"/>
  <c r="W16" i="22"/>
  <c r="W17" i="22"/>
  <c r="W18" i="22"/>
  <c r="W21" i="22"/>
  <c r="W22" i="22"/>
  <c r="W23" i="22"/>
  <c r="W24" i="22"/>
  <c r="W25" i="22"/>
  <c r="W26" i="22"/>
  <c r="W27" i="22"/>
  <c r="W28" i="22"/>
  <c r="W29" i="22"/>
  <c r="W30" i="22"/>
  <c r="W31" i="22"/>
  <c r="W32" i="22"/>
  <c r="W33" i="22"/>
  <c r="W34" i="22"/>
  <c r="W35" i="22"/>
  <c r="W36" i="22"/>
  <c r="W37" i="22"/>
  <c r="W38" i="22"/>
  <c r="W39" i="22"/>
  <c r="W40" i="22"/>
  <c r="W41" i="22"/>
  <c r="W42" i="22"/>
  <c r="W43" i="22"/>
  <c r="W44" i="22"/>
  <c r="W45" i="22"/>
  <c r="W46" i="22"/>
  <c r="W47" i="22"/>
  <c r="W48" i="22"/>
  <c r="W49" i="22"/>
  <c r="W50" i="22"/>
  <c r="W51" i="22"/>
  <c r="W52" i="22"/>
  <c r="W53" i="22"/>
  <c r="W54" i="22"/>
  <c r="W55" i="22"/>
  <c r="W56" i="22"/>
  <c r="W57" i="22"/>
  <c r="W58" i="22"/>
  <c r="W59" i="22"/>
  <c r="W60" i="22"/>
  <c r="W61" i="22"/>
  <c r="W62" i="22"/>
  <c r="W63" i="22"/>
  <c r="W64" i="22"/>
  <c r="W65" i="22"/>
  <c r="W66" i="22"/>
  <c r="W67" i="22"/>
  <c r="W68" i="22"/>
  <c r="W69" i="22"/>
  <c r="W70" i="22"/>
  <c r="W71" i="22"/>
  <c r="W72" i="22"/>
  <c r="W73" i="22"/>
  <c r="W74" i="22"/>
  <c r="W75" i="22"/>
  <c r="W76" i="22"/>
  <c r="W77" i="22"/>
  <c r="W78" i="22"/>
  <c r="W79" i="22"/>
  <c r="W80" i="22"/>
  <c r="W81" i="22"/>
  <c r="W82" i="22"/>
  <c r="W83" i="22"/>
  <c r="W84" i="22"/>
  <c r="W85" i="22"/>
  <c r="W86" i="22"/>
  <c r="W87" i="22"/>
  <c r="W88" i="22"/>
  <c r="W89" i="22"/>
  <c r="W90" i="22"/>
  <c r="W91" i="22"/>
  <c r="W92" i="22"/>
  <c r="W93" i="22"/>
  <c r="W94" i="22"/>
  <c r="W95" i="22"/>
  <c r="W96" i="22"/>
  <c r="W97" i="22"/>
  <c r="W98" i="22"/>
  <c r="W99" i="22"/>
  <c r="W100" i="22"/>
  <c r="X12" i="22"/>
  <c r="X13" i="22"/>
  <c r="X14" i="22"/>
  <c r="X15" i="22"/>
  <c r="X16" i="22"/>
  <c r="X17" i="22"/>
  <c r="X18" i="22"/>
  <c r="X19" i="22"/>
  <c r="X20" i="22"/>
  <c r="X21" i="22"/>
  <c r="X22" i="22"/>
  <c r="X23" i="22"/>
  <c r="X24" i="22"/>
  <c r="X25" i="22"/>
  <c r="X26" i="22"/>
  <c r="X27" i="22"/>
  <c r="X28" i="22"/>
  <c r="X29" i="22"/>
  <c r="X30" i="22"/>
  <c r="X31" i="22"/>
  <c r="X32" i="22"/>
  <c r="X33" i="22"/>
  <c r="X34" i="22"/>
  <c r="X35" i="22"/>
  <c r="X36" i="22"/>
  <c r="X37" i="22"/>
  <c r="X38" i="22"/>
  <c r="X39" i="22"/>
  <c r="X40" i="22"/>
  <c r="X41" i="22"/>
  <c r="X42" i="22"/>
  <c r="X43" i="22"/>
  <c r="X44" i="22"/>
  <c r="X45" i="22"/>
  <c r="X46" i="22"/>
  <c r="X47" i="22"/>
  <c r="X48" i="22"/>
  <c r="X49" i="22"/>
  <c r="X50" i="22"/>
  <c r="X51" i="22"/>
  <c r="X52" i="22"/>
  <c r="X53" i="22"/>
  <c r="X54" i="22"/>
  <c r="X55" i="22"/>
  <c r="X56" i="22"/>
  <c r="X57" i="22"/>
  <c r="X58" i="22"/>
  <c r="X59" i="22"/>
  <c r="X60" i="22"/>
  <c r="X61" i="22"/>
  <c r="X62" i="22"/>
  <c r="X63" i="22"/>
  <c r="X64" i="22"/>
  <c r="X65" i="22"/>
  <c r="X66" i="22"/>
  <c r="X67" i="22"/>
  <c r="X68" i="22"/>
  <c r="X69" i="22"/>
  <c r="X70" i="22"/>
  <c r="X71" i="22"/>
  <c r="X72" i="22"/>
  <c r="X73" i="22"/>
  <c r="X74" i="22"/>
  <c r="X75" i="22"/>
  <c r="X76" i="22"/>
  <c r="X77" i="22"/>
  <c r="X78" i="22"/>
  <c r="X79" i="22"/>
  <c r="X80" i="22"/>
  <c r="X81" i="22"/>
  <c r="X82" i="22"/>
  <c r="X83" i="22"/>
  <c r="X84" i="22"/>
  <c r="X85" i="22"/>
  <c r="X86" i="22"/>
  <c r="X87" i="22"/>
  <c r="X88" i="22"/>
  <c r="X89" i="22"/>
  <c r="X90" i="22"/>
  <c r="X91" i="22"/>
  <c r="X92" i="22"/>
  <c r="X93" i="22"/>
  <c r="X94" i="22"/>
  <c r="X95" i="22"/>
  <c r="X96" i="22"/>
  <c r="X97" i="22"/>
  <c r="X98" i="22"/>
  <c r="X99" i="22"/>
  <c r="X100" i="22"/>
  <c r="Y12" i="22"/>
  <c r="Y13" i="22"/>
  <c r="Y14" i="22"/>
  <c r="Y15" i="22"/>
  <c r="Y16" i="22"/>
  <c r="Y17" i="22"/>
  <c r="Y18" i="22"/>
  <c r="Y19" i="22"/>
  <c r="Y20" i="22"/>
  <c r="Y21" i="22"/>
  <c r="Y22" i="22"/>
  <c r="Y23" i="22"/>
  <c r="Y24" i="22"/>
  <c r="Y25" i="22"/>
  <c r="Y26" i="22"/>
  <c r="Y27" i="22"/>
  <c r="Y28" i="22"/>
  <c r="Y29" i="22"/>
  <c r="Y30" i="22"/>
  <c r="Y31" i="22"/>
  <c r="Y32" i="22"/>
  <c r="Y33" i="22"/>
  <c r="Y34" i="22"/>
  <c r="Y35" i="22"/>
  <c r="Y36" i="22"/>
  <c r="Y37" i="22"/>
  <c r="Y38" i="22"/>
  <c r="Y39" i="22"/>
  <c r="Y40" i="22"/>
  <c r="Y41" i="22"/>
  <c r="Y42" i="22"/>
  <c r="Y43" i="22"/>
  <c r="Y44" i="22"/>
  <c r="Y45" i="22"/>
  <c r="Y46" i="22"/>
  <c r="Y47" i="22"/>
  <c r="Y48" i="22"/>
  <c r="Y49" i="22"/>
  <c r="Y50" i="22"/>
  <c r="Y51" i="22"/>
  <c r="Y52" i="22"/>
  <c r="Y53" i="22"/>
  <c r="Y54" i="22"/>
  <c r="Y55" i="22"/>
  <c r="Y56" i="22"/>
  <c r="Y57" i="22"/>
  <c r="Y58" i="22"/>
  <c r="Y59" i="22"/>
  <c r="Y60" i="22"/>
  <c r="Y61" i="22"/>
  <c r="Y62" i="22"/>
  <c r="Y63" i="22"/>
  <c r="Y64" i="22"/>
  <c r="Y65" i="22"/>
  <c r="Y66" i="22"/>
  <c r="Y67" i="22"/>
  <c r="Y68" i="22"/>
  <c r="Y69" i="22"/>
  <c r="Y70" i="22"/>
  <c r="Y71" i="22"/>
  <c r="Y72" i="22"/>
  <c r="Y73" i="22"/>
  <c r="Y74" i="22"/>
  <c r="Y75" i="22"/>
  <c r="Y76" i="22"/>
  <c r="Y77" i="22"/>
  <c r="Y78" i="22"/>
  <c r="Y79" i="22"/>
  <c r="Y80" i="22"/>
  <c r="Y81" i="22"/>
  <c r="Y82" i="22"/>
  <c r="Y83" i="22"/>
  <c r="Y84" i="22"/>
  <c r="Y85" i="22"/>
  <c r="Y86" i="22"/>
  <c r="Y87" i="22"/>
  <c r="Y88" i="22"/>
  <c r="Y89" i="22"/>
  <c r="Y90" i="22"/>
  <c r="Y91" i="22"/>
  <c r="Y92" i="22"/>
  <c r="Y93" i="22"/>
  <c r="Y94" i="22"/>
  <c r="Y95" i="22"/>
  <c r="Y96" i="22"/>
  <c r="Y97" i="22"/>
  <c r="Y98" i="22"/>
  <c r="Y99" i="22"/>
  <c r="Y100" i="22"/>
  <c r="Q101" i="22" l="1"/>
  <c r="V23" i="22"/>
  <c r="V27" i="22"/>
  <c r="V22" i="22"/>
  <c r="V26" i="22"/>
  <c r="V21" i="22"/>
  <c r="P101" i="22"/>
  <c r="W101" i="22"/>
  <c r="S101" i="22"/>
  <c r="O101" i="22"/>
  <c r="N101" i="22"/>
  <c r="Y101" i="22"/>
  <c r="X101" i="22"/>
  <c r="U101" i="22"/>
  <c r="T101" i="22"/>
  <c r="L101" i="22"/>
  <c r="R101" i="22"/>
  <c r="K101" i="22"/>
  <c r="V100" i="22"/>
  <c r="V96" i="22"/>
  <c r="V92" i="22"/>
  <c r="V88" i="22"/>
  <c r="V84" i="22"/>
  <c r="V80" i="22"/>
  <c r="V76" i="22"/>
  <c r="V72" i="22"/>
  <c r="V68" i="22"/>
  <c r="V64" i="22"/>
  <c r="V60" i="22"/>
  <c r="V56" i="22"/>
  <c r="V52" i="22"/>
  <c r="V48" i="22"/>
  <c r="V44" i="22"/>
  <c r="V40" i="22"/>
  <c r="V36" i="22"/>
  <c r="V32" i="22"/>
  <c r="V28" i="22"/>
  <c r="V24" i="22"/>
  <c r="V20" i="22"/>
  <c r="V16" i="22"/>
  <c r="V12" i="22"/>
  <c r="V101" i="22" l="1"/>
  <c r="M7" i="1"/>
  <c r="M8" i="1"/>
  <c r="Y62" i="18" l="1"/>
  <c r="X62" i="18"/>
  <c r="W62" i="18"/>
  <c r="V62" i="18"/>
  <c r="U62" i="18"/>
  <c r="T62" i="18"/>
  <c r="S62" i="18"/>
  <c r="R62" i="18"/>
  <c r="Q62" i="18"/>
  <c r="P62" i="18"/>
  <c r="O62" i="18"/>
  <c r="N62" i="18"/>
  <c r="M62" i="18"/>
  <c r="Y61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Y60" i="18"/>
  <c r="X60" i="18"/>
  <c r="W60" i="18"/>
  <c r="V60" i="18"/>
  <c r="U60" i="18"/>
  <c r="T60" i="18"/>
  <c r="S60" i="18"/>
  <c r="R60" i="18"/>
  <c r="Q60" i="18"/>
  <c r="P60" i="18"/>
  <c r="O60" i="18"/>
  <c r="N60" i="18"/>
  <c r="M60" i="18"/>
  <c r="Y59" i="18"/>
  <c r="X59" i="18"/>
  <c r="W59" i="18"/>
  <c r="V59" i="18"/>
  <c r="U59" i="18"/>
  <c r="T59" i="18"/>
  <c r="S59" i="18"/>
  <c r="R59" i="18"/>
  <c r="Q59" i="18"/>
  <c r="P59" i="18"/>
  <c r="O59" i="18"/>
  <c r="N59" i="18"/>
  <c r="M59" i="18"/>
  <c r="Y58" i="18"/>
  <c r="X58" i="18"/>
  <c r="W58" i="18"/>
  <c r="V58" i="18"/>
  <c r="U58" i="18"/>
  <c r="T58" i="18"/>
  <c r="S58" i="18"/>
  <c r="R58" i="18"/>
  <c r="Q58" i="18"/>
  <c r="P58" i="18"/>
  <c r="O58" i="18"/>
  <c r="N58" i="18"/>
  <c r="M58" i="18"/>
  <c r="Y57" i="18"/>
  <c r="X57" i="18"/>
  <c r="W57" i="18"/>
  <c r="V57" i="18"/>
  <c r="U57" i="18"/>
  <c r="T57" i="18"/>
  <c r="S57" i="18"/>
  <c r="R57" i="18"/>
  <c r="Q57" i="18"/>
  <c r="P57" i="18"/>
  <c r="O57" i="18"/>
  <c r="N57" i="18"/>
  <c r="M57" i="18"/>
  <c r="Y56" i="18"/>
  <c r="X56" i="18"/>
  <c r="W56" i="18"/>
  <c r="V56" i="18"/>
  <c r="U56" i="18"/>
  <c r="T56" i="18"/>
  <c r="S56" i="18"/>
  <c r="R56" i="18"/>
  <c r="Q56" i="18"/>
  <c r="P56" i="18"/>
  <c r="O56" i="18"/>
  <c r="N56" i="18"/>
  <c r="M56" i="18"/>
  <c r="Y55" i="18"/>
  <c r="X55" i="18"/>
  <c r="W55" i="18"/>
  <c r="V55" i="18"/>
  <c r="U55" i="18"/>
  <c r="T55" i="18"/>
  <c r="S55" i="18"/>
  <c r="R55" i="18"/>
  <c r="Q55" i="18"/>
  <c r="P55" i="18"/>
  <c r="O55" i="18"/>
  <c r="N55" i="18"/>
  <c r="M55" i="18"/>
  <c r="Y54" i="18"/>
  <c r="X54" i="18"/>
  <c r="W54" i="18"/>
  <c r="V54" i="18"/>
  <c r="U54" i="18"/>
  <c r="T54" i="18"/>
  <c r="S54" i="18"/>
  <c r="R54" i="18"/>
  <c r="Q54" i="18"/>
  <c r="P54" i="18"/>
  <c r="O54" i="18"/>
  <c r="N54" i="18"/>
  <c r="M54" i="18"/>
  <c r="Y53" i="18"/>
  <c r="X53" i="18"/>
  <c r="W53" i="18"/>
  <c r="V53" i="18"/>
  <c r="U53" i="18"/>
  <c r="T53" i="18"/>
  <c r="S53" i="18"/>
  <c r="R53" i="18"/>
  <c r="Q53" i="18"/>
  <c r="P53" i="18"/>
  <c r="O53" i="18"/>
  <c r="N53" i="18"/>
  <c r="M53" i="18"/>
  <c r="Y52" i="18"/>
  <c r="X52" i="18"/>
  <c r="W52" i="18"/>
  <c r="V52" i="18"/>
  <c r="U52" i="18"/>
  <c r="T52" i="18"/>
  <c r="S52" i="18"/>
  <c r="R52" i="18"/>
  <c r="Q52" i="18"/>
  <c r="P52" i="18"/>
  <c r="O52" i="18"/>
  <c r="N52" i="18"/>
  <c r="M52" i="18"/>
  <c r="Y51" i="18"/>
  <c r="X51" i="18"/>
  <c r="W51" i="18"/>
  <c r="V51" i="18"/>
  <c r="U51" i="18"/>
  <c r="T51" i="18"/>
  <c r="S51" i="18"/>
  <c r="R51" i="18"/>
  <c r="Q51" i="18"/>
  <c r="P51" i="18"/>
  <c r="O51" i="18"/>
  <c r="N51" i="18"/>
  <c r="M51" i="18"/>
  <c r="Y50" i="18"/>
  <c r="X50" i="18"/>
  <c r="W50" i="18"/>
  <c r="V50" i="18"/>
  <c r="U50" i="18"/>
  <c r="T50" i="18"/>
  <c r="S50" i="18"/>
  <c r="R50" i="18"/>
  <c r="Q50" i="18"/>
  <c r="P50" i="18"/>
  <c r="O50" i="18"/>
  <c r="N50" i="18"/>
  <c r="M50" i="18"/>
  <c r="Y49" i="18"/>
  <c r="X49" i="18"/>
  <c r="W49" i="18"/>
  <c r="V49" i="18"/>
  <c r="U49" i="18"/>
  <c r="T49" i="18"/>
  <c r="S49" i="18"/>
  <c r="R49" i="18"/>
  <c r="Q49" i="18"/>
  <c r="P49" i="18"/>
  <c r="O49" i="18"/>
  <c r="N49" i="18"/>
  <c r="M49" i="18"/>
  <c r="Y48" i="18"/>
  <c r="X48" i="18"/>
  <c r="W48" i="18"/>
  <c r="V48" i="18"/>
  <c r="U48" i="18"/>
  <c r="T48" i="18"/>
  <c r="S48" i="18"/>
  <c r="R48" i="18"/>
  <c r="Q48" i="18"/>
  <c r="P48" i="18"/>
  <c r="O48" i="18"/>
  <c r="N48" i="18"/>
  <c r="M48" i="18"/>
  <c r="Y47" i="18"/>
  <c r="X47" i="18"/>
  <c r="W47" i="18"/>
  <c r="V47" i="18"/>
  <c r="U47" i="18"/>
  <c r="T47" i="18"/>
  <c r="S47" i="18"/>
  <c r="R47" i="18"/>
  <c r="Q47" i="18"/>
  <c r="P47" i="18"/>
  <c r="O47" i="18"/>
  <c r="N47" i="18"/>
  <c r="M47" i="18"/>
  <c r="Y46" i="18"/>
  <c r="X46" i="18"/>
  <c r="W46" i="18"/>
  <c r="V46" i="18"/>
  <c r="U46" i="18"/>
  <c r="T46" i="18"/>
  <c r="S46" i="18"/>
  <c r="R46" i="18"/>
  <c r="Q46" i="18"/>
  <c r="P46" i="18"/>
  <c r="O46" i="18"/>
  <c r="N46" i="18"/>
  <c r="M46" i="18"/>
  <c r="Y45" i="18"/>
  <c r="X45" i="18"/>
  <c r="W45" i="18"/>
  <c r="V45" i="18"/>
  <c r="U45" i="18"/>
  <c r="T45" i="18"/>
  <c r="S45" i="18"/>
  <c r="R45" i="18"/>
  <c r="Q45" i="18"/>
  <c r="P45" i="18"/>
  <c r="O45" i="18"/>
  <c r="N45" i="18"/>
  <c r="M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Y43" i="18"/>
  <c r="X43" i="18"/>
  <c r="W43" i="18"/>
  <c r="V43" i="18"/>
  <c r="U43" i="18"/>
  <c r="T43" i="18"/>
  <c r="S43" i="18"/>
  <c r="R43" i="18"/>
  <c r="Q43" i="18"/>
  <c r="P43" i="18"/>
  <c r="O43" i="18"/>
  <c r="N43" i="18"/>
  <c r="M43" i="18"/>
  <c r="Y42" i="18"/>
  <c r="X42" i="18"/>
  <c r="W42" i="18"/>
  <c r="V42" i="18"/>
  <c r="U42" i="18"/>
  <c r="T42" i="18"/>
  <c r="S42" i="18"/>
  <c r="R42" i="18"/>
  <c r="Q42" i="18"/>
  <c r="P42" i="18"/>
  <c r="O42" i="18"/>
  <c r="N42" i="18"/>
  <c r="M42" i="18"/>
  <c r="Y41" i="18"/>
  <c r="X41" i="18"/>
  <c r="W41" i="18"/>
  <c r="V41" i="18"/>
  <c r="U41" i="18"/>
  <c r="T41" i="18"/>
  <c r="S41" i="18"/>
  <c r="R41" i="18"/>
  <c r="Q41" i="18"/>
  <c r="P41" i="18"/>
  <c r="O41" i="18"/>
  <c r="N41" i="18"/>
  <c r="M41" i="18"/>
  <c r="Y40" i="18"/>
  <c r="X40" i="18"/>
  <c r="W40" i="18"/>
  <c r="V40" i="18"/>
  <c r="U40" i="18"/>
  <c r="T40" i="18"/>
  <c r="S40" i="18"/>
  <c r="R40" i="18"/>
  <c r="Q40" i="18"/>
  <c r="P40" i="18"/>
  <c r="O40" i="18"/>
  <c r="N40" i="18"/>
  <c r="M40" i="18"/>
  <c r="Y39" i="18"/>
  <c r="X39" i="18"/>
  <c r="W39" i="18"/>
  <c r="V39" i="18"/>
  <c r="U39" i="18"/>
  <c r="T39" i="18"/>
  <c r="S39" i="18"/>
  <c r="R39" i="18"/>
  <c r="Q39" i="18"/>
  <c r="P39" i="18"/>
  <c r="O39" i="18"/>
  <c r="N39" i="18"/>
  <c r="M39" i="18"/>
  <c r="Y38" i="18"/>
  <c r="X38" i="18"/>
  <c r="W38" i="18"/>
  <c r="V38" i="18"/>
  <c r="U38" i="18"/>
  <c r="T38" i="18"/>
  <c r="S38" i="18"/>
  <c r="R38" i="18"/>
  <c r="Q38" i="18"/>
  <c r="P38" i="18"/>
  <c r="O38" i="18"/>
  <c r="N38" i="18"/>
  <c r="M38" i="18"/>
  <c r="Y37" i="18"/>
  <c r="X37" i="18"/>
  <c r="W37" i="18"/>
  <c r="V37" i="18"/>
  <c r="U37" i="18"/>
  <c r="T37" i="18"/>
  <c r="S37" i="18"/>
  <c r="R37" i="18"/>
  <c r="Q37" i="18"/>
  <c r="P37" i="18"/>
  <c r="O37" i="18"/>
  <c r="N37" i="18"/>
  <c r="M37" i="18"/>
  <c r="Y36" i="18"/>
  <c r="X36" i="18"/>
  <c r="W36" i="18"/>
  <c r="V36" i="18"/>
  <c r="U36" i="18"/>
  <c r="T36" i="18"/>
  <c r="S36" i="18"/>
  <c r="R36" i="18"/>
  <c r="Q36" i="18"/>
  <c r="P36" i="18"/>
  <c r="O36" i="18"/>
  <c r="N36" i="18"/>
  <c r="M36" i="18"/>
  <c r="Y35" i="18"/>
  <c r="X35" i="18"/>
  <c r="W35" i="18"/>
  <c r="V35" i="18"/>
  <c r="U35" i="18"/>
  <c r="T35" i="18"/>
  <c r="S35" i="18"/>
  <c r="R35" i="18"/>
  <c r="Q35" i="18"/>
  <c r="P35" i="18"/>
  <c r="O35" i="18"/>
  <c r="N35" i="18"/>
  <c r="M35" i="18"/>
  <c r="Y34" i="18"/>
  <c r="X34" i="18"/>
  <c r="W34" i="18"/>
  <c r="V34" i="18"/>
  <c r="U34" i="18"/>
  <c r="T34" i="18"/>
  <c r="S34" i="18"/>
  <c r="R34" i="18"/>
  <c r="Q34" i="18"/>
  <c r="P34" i="18"/>
  <c r="O34" i="18"/>
  <c r="N34" i="18"/>
  <c r="M34" i="18"/>
  <c r="Y33" i="18"/>
  <c r="X33" i="18"/>
  <c r="W33" i="18"/>
  <c r="V33" i="18"/>
  <c r="U33" i="18"/>
  <c r="T33" i="18"/>
  <c r="S33" i="18"/>
  <c r="R33" i="18"/>
  <c r="Q33" i="18"/>
  <c r="P33" i="18"/>
  <c r="O33" i="18"/>
  <c r="N33" i="18"/>
  <c r="M33" i="18"/>
  <c r="Y32" i="18"/>
  <c r="X32" i="18"/>
  <c r="W32" i="18"/>
  <c r="V32" i="18"/>
  <c r="U32" i="18"/>
  <c r="T32" i="18"/>
  <c r="S32" i="18"/>
  <c r="R32" i="18"/>
  <c r="Q32" i="18"/>
  <c r="P32" i="18"/>
  <c r="O32" i="18"/>
  <c r="N32" i="18"/>
  <c r="M32" i="18"/>
  <c r="Y31" i="18"/>
  <c r="X31" i="18"/>
  <c r="W31" i="18"/>
  <c r="V31" i="18"/>
  <c r="U31" i="18"/>
  <c r="T31" i="18"/>
  <c r="S31" i="18"/>
  <c r="R31" i="18"/>
  <c r="Q31" i="18"/>
  <c r="P31" i="18"/>
  <c r="O31" i="18"/>
  <c r="N31" i="18"/>
  <c r="M31" i="18"/>
  <c r="Y30" i="18"/>
  <c r="X30" i="18"/>
  <c r="W30" i="18"/>
  <c r="V30" i="18"/>
  <c r="U30" i="18"/>
  <c r="T30" i="18"/>
  <c r="S30" i="18"/>
  <c r="R30" i="18"/>
  <c r="Q30" i="18"/>
  <c r="P30" i="18"/>
  <c r="O30" i="18"/>
  <c r="N30" i="18"/>
  <c r="M30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Y28" i="18"/>
  <c r="X28" i="18"/>
  <c r="W28" i="18"/>
  <c r="V28" i="18"/>
  <c r="U28" i="18"/>
  <c r="T28" i="18"/>
  <c r="S28" i="18"/>
  <c r="R28" i="18"/>
  <c r="Q28" i="18"/>
  <c r="P28" i="18"/>
  <c r="O28" i="18"/>
  <c r="N28" i="18"/>
  <c r="M28" i="18"/>
  <c r="Y27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Y26" i="18"/>
  <c r="X26" i="18"/>
  <c r="W26" i="18"/>
  <c r="V26" i="18"/>
  <c r="U26" i="18"/>
  <c r="T26" i="18"/>
  <c r="S26" i="18"/>
  <c r="R26" i="18"/>
  <c r="Q26" i="18"/>
  <c r="P26" i="18"/>
  <c r="O26" i="18"/>
  <c r="N26" i="18"/>
  <c r="M26" i="18"/>
  <c r="Y25" i="18"/>
  <c r="X25" i="18"/>
  <c r="W25" i="18"/>
  <c r="V25" i="18"/>
  <c r="U25" i="18"/>
  <c r="T25" i="18"/>
  <c r="S25" i="18"/>
  <c r="R25" i="18"/>
  <c r="Q25" i="18"/>
  <c r="P25" i="18"/>
  <c r="O25" i="18"/>
  <c r="N25" i="18"/>
  <c r="M25" i="18"/>
  <c r="Y24" i="18"/>
  <c r="X24" i="18"/>
  <c r="W24" i="18"/>
  <c r="V24" i="18"/>
  <c r="U24" i="18"/>
  <c r="T24" i="18"/>
  <c r="S24" i="18"/>
  <c r="R24" i="18"/>
  <c r="Q24" i="18"/>
  <c r="P24" i="18"/>
  <c r="O24" i="18"/>
  <c r="N24" i="18"/>
  <c r="M24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Y22" i="18"/>
  <c r="X22" i="18"/>
  <c r="W22" i="18"/>
  <c r="V22" i="18"/>
  <c r="U22" i="18"/>
  <c r="T22" i="18"/>
  <c r="S22" i="18"/>
  <c r="R22" i="18"/>
  <c r="Q22" i="18"/>
  <c r="P22" i="18"/>
  <c r="O22" i="18"/>
  <c r="N22" i="18"/>
  <c r="M22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Y19" i="18"/>
  <c r="X19" i="18"/>
  <c r="W19" i="18"/>
  <c r="V19" i="18"/>
  <c r="U19" i="18"/>
  <c r="T19" i="18"/>
  <c r="S19" i="18"/>
  <c r="R19" i="18"/>
  <c r="Q19" i="18"/>
  <c r="P19" i="18"/>
  <c r="O19" i="18"/>
  <c r="N19" i="18"/>
  <c r="M19" i="18"/>
  <c r="Y18" i="18"/>
  <c r="X18" i="18"/>
  <c r="W18" i="18"/>
  <c r="V18" i="18"/>
  <c r="U18" i="18"/>
  <c r="T18" i="18"/>
  <c r="S18" i="18"/>
  <c r="R18" i="18"/>
  <c r="Q18" i="18"/>
  <c r="P18" i="18"/>
  <c r="O18" i="18"/>
  <c r="N18" i="18"/>
  <c r="M18" i="18"/>
  <c r="Y17" i="18"/>
  <c r="X17" i="18"/>
  <c r="W17" i="18"/>
  <c r="V17" i="18"/>
  <c r="U17" i="18"/>
  <c r="T17" i="18"/>
  <c r="S17" i="18"/>
  <c r="R17" i="18"/>
  <c r="Q17" i="18"/>
  <c r="P17" i="18"/>
  <c r="O17" i="18"/>
  <c r="N17" i="18"/>
  <c r="M17" i="18"/>
  <c r="Y16" i="18"/>
  <c r="X16" i="18"/>
  <c r="W16" i="18"/>
  <c r="V16" i="18"/>
  <c r="U16" i="18"/>
  <c r="T16" i="18"/>
  <c r="S16" i="18"/>
  <c r="R16" i="18"/>
  <c r="Q16" i="18"/>
  <c r="P16" i="18"/>
  <c r="O16" i="18"/>
  <c r="N16" i="18"/>
  <c r="M16" i="18"/>
  <c r="Y15" i="18"/>
  <c r="X15" i="18"/>
  <c r="W15" i="18"/>
  <c r="V15" i="18"/>
  <c r="U15" i="18"/>
  <c r="T15" i="18"/>
  <c r="S15" i="18"/>
  <c r="R15" i="18"/>
  <c r="Q15" i="18"/>
  <c r="P15" i="18"/>
  <c r="O15" i="18"/>
  <c r="N15" i="18"/>
  <c r="M15" i="18"/>
  <c r="Y14" i="18"/>
  <c r="X14" i="18"/>
  <c r="W14" i="18"/>
  <c r="V14" i="18"/>
  <c r="U14" i="18"/>
  <c r="T14" i="18"/>
  <c r="S14" i="18"/>
  <c r="R14" i="18"/>
  <c r="Q14" i="18"/>
  <c r="P14" i="18"/>
  <c r="O14" i="18"/>
  <c r="N14" i="18"/>
  <c r="M14" i="18"/>
  <c r="Y13" i="18"/>
  <c r="X13" i="18"/>
  <c r="W13" i="18"/>
  <c r="V13" i="18"/>
  <c r="U13" i="18"/>
  <c r="T13" i="18"/>
  <c r="S13" i="18"/>
  <c r="R13" i="18"/>
  <c r="Q13" i="18"/>
  <c r="P13" i="18"/>
  <c r="O13" i="18"/>
  <c r="N13" i="18"/>
  <c r="M13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Y11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Y10" i="18"/>
  <c r="X10" i="18"/>
  <c r="W10" i="18"/>
  <c r="V10" i="18"/>
  <c r="U10" i="18"/>
  <c r="T10" i="18"/>
  <c r="S10" i="18"/>
  <c r="R10" i="18"/>
  <c r="Q10" i="18"/>
  <c r="P10" i="18"/>
  <c r="O10" i="18"/>
  <c r="N10" i="18"/>
  <c r="M10" i="18"/>
  <c r="Y9" i="18"/>
  <c r="X9" i="18"/>
  <c r="X5" i="18" s="1"/>
  <c r="W9" i="18"/>
  <c r="V9" i="18"/>
  <c r="U9" i="18"/>
  <c r="T9" i="18"/>
  <c r="T5" i="18" s="1"/>
  <c r="S9" i="18"/>
  <c r="R9" i="18"/>
  <c r="Q9" i="18"/>
  <c r="P9" i="18"/>
  <c r="P5" i="18" s="1"/>
  <c r="O9" i="18"/>
  <c r="N9" i="18"/>
  <c r="M9" i="18"/>
  <c r="Y8" i="18"/>
  <c r="X8" i="18"/>
  <c r="W8" i="18"/>
  <c r="V8" i="18"/>
  <c r="U8" i="18"/>
  <c r="T8" i="18"/>
  <c r="S8" i="18"/>
  <c r="R8" i="18"/>
  <c r="Q8" i="18"/>
  <c r="P8" i="18"/>
  <c r="O8" i="18"/>
  <c r="N8" i="18"/>
  <c r="M8" i="18"/>
  <c r="Y7" i="18"/>
  <c r="Y5" i="18" s="1"/>
  <c r="X7" i="18"/>
  <c r="W7" i="18"/>
  <c r="V7" i="18"/>
  <c r="V5" i="18" s="1"/>
  <c r="U7" i="18"/>
  <c r="U5" i="18" s="1"/>
  <c r="T7" i="18"/>
  <c r="S7" i="18"/>
  <c r="R7" i="18"/>
  <c r="R5" i="18" s="1"/>
  <c r="Q7" i="18"/>
  <c r="Q5" i="18" s="1"/>
  <c r="P7" i="18"/>
  <c r="O7" i="18"/>
  <c r="N7" i="18"/>
  <c r="N5" i="18" s="1"/>
  <c r="M7" i="18"/>
  <c r="W5" i="18"/>
  <c r="S5" i="18"/>
  <c r="O5" i="18"/>
  <c r="Y62" i="17"/>
  <c r="X62" i="17"/>
  <c r="W62" i="17"/>
  <c r="V62" i="17"/>
  <c r="U62" i="17"/>
  <c r="T62" i="17"/>
  <c r="S62" i="17"/>
  <c r="R62" i="17"/>
  <c r="Q62" i="17"/>
  <c r="P62" i="17"/>
  <c r="O62" i="17"/>
  <c r="N62" i="17"/>
  <c r="M62" i="17"/>
  <c r="Y61" i="17"/>
  <c r="X61" i="17"/>
  <c r="W61" i="17"/>
  <c r="V61" i="17"/>
  <c r="U61" i="17"/>
  <c r="T61" i="17"/>
  <c r="S61" i="17"/>
  <c r="R61" i="17"/>
  <c r="Q61" i="17"/>
  <c r="P61" i="17"/>
  <c r="O61" i="17"/>
  <c r="N61" i="17"/>
  <c r="M61" i="17"/>
  <c r="Y60" i="17"/>
  <c r="X60" i="17"/>
  <c r="W60" i="17"/>
  <c r="V60" i="17"/>
  <c r="U60" i="17"/>
  <c r="T60" i="17"/>
  <c r="S60" i="17"/>
  <c r="R60" i="17"/>
  <c r="Q60" i="17"/>
  <c r="P60" i="17"/>
  <c r="O60" i="17"/>
  <c r="N60" i="17"/>
  <c r="M60" i="17"/>
  <c r="Y59" i="17"/>
  <c r="X59" i="17"/>
  <c r="W59" i="17"/>
  <c r="V59" i="17"/>
  <c r="U59" i="17"/>
  <c r="T59" i="17"/>
  <c r="S59" i="17"/>
  <c r="R59" i="17"/>
  <c r="Q59" i="17"/>
  <c r="P59" i="17"/>
  <c r="O59" i="17"/>
  <c r="N59" i="17"/>
  <c r="M59" i="17"/>
  <c r="Y58" i="17"/>
  <c r="X58" i="17"/>
  <c r="W58" i="17"/>
  <c r="V58" i="17"/>
  <c r="U58" i="17"/>
  <c r="T58" i="17"/>
  <c r="S58" i="17"/>
  <c r="R58" i="17"/>
  <c r="Q58" i="17"/>
  <c r="P58" i="17"/>
  <c r="O58" i="17"/>
  <c r="N58" i="17"/>
  <c r="M58" i="17"/>
  <c r="Y57" i="17"/>
  <c r="X57" i="17"/>
  <c r="W57" i="17"/>
  <c r="V57" i="17"/>
  <c r="U57" i="17"/>
  <c r="T57" i="17"/>
  <c r="S57" i="17"/>
  <c r="R57" i="17"/>
  <c r="Q57" i="17"/>
  <c r="P57" i="17"/>
  <c r="O57" i="17"/>
  <c r="N57" i="17"/>
  <c r="M57" i="17"/>
  <c r="Y56" i="17"/>
  <c r="X56" i="17"/>
  <c r="W56" i="17"/>
  <c r="V56" i="17"/>
  <c r="U56" i="17"/>
  <c r="T56" i="17"/>
  <c r="S56" i="17"/>
  <c r="R56" i="17"/>
  <c r="Q56" i="17"/>
  <c r="P56" i="17"/>
  <c r="O56" i="17"/>
  <c r="N56" i="17"/>
  <c r="M56" i="17"/>
  <c r="Y55" i="17"/>
  <c r="X55" i="17"/>
  <c r="W55" i="17"/>
  <c r="V55" i="17"/>
  <c r="U55" i="17"/>
  <c r="T55" i="17"/>
  <c r="S55" i="17"/>
  <c r="R55" i="17"/>
  <c r="Q55" i="17"/>
  <c r="P55" i="17"/>
  <c r="O55" i="17"/>
  <c r="N55" i="17"/>
  <c r="M55" i="17"/>
  <c r="Y54" i="17"/>
  <c r="X54" i="17"/>
  <c r="W54" i="17"/>
  <c r="V54" i="17"/>
  <c r="U54" i="17"/>
  <c r="T54" i="17"/>
  <c r="S54" i="17"/>
  <c r="R54" i="17"/>
  <c r="Q54" i="17"/>
  <c r="P54" i="17"/>
  <c r="O54" i="17"/>
  <c r="N54" i="17"/>
  <c r="M54" i="17"/>
  <c r="Y53" i="17"/>
  <c r="X53" i="17"/>
  <c r="W53" i="17"/>
  <c r="V53" i="17"/>
  <c r="U53" i="17"/>
  <c r="T53" i="17"/>
  <c r="S53" i="17"/>
  <c r="R53" i="17"/>
  <c r="Q53" i="17"/>
  <c r="P53" i="17"/>
  <c r="O53" i="17"/>
  <c r="N53" i="17"/>
  <c r="M53" i="17"/>
  <c r="Y52" i="17"/>
  <c r="X52" i="17"/>
  <c r="W52" i="17"/>
  <c r="V52" i="17"/>
  <c r="U52" i="17"/>
  <c r="T52" i="17"/>
  <c r="S52" i="17"/>
  <c r="R52" i="17"/>
  <c r="Q52" i="17"/>
  <c r="P52" i="17"/>
  <c r="O52" i="17"/>
  <c r="N52" i="17"/>
  <c r="M52" i="17"/>
  <c r="Y51" i="17"/>
  <c r="X51" i="17"/>
  <c r="W51" i="17"/>
  <c r="V51" i="17"/>
  <c r="U51" i="17"/>
  <c r="T51" i="17"/>
  <c r="S51" i="17"/>
  <c r="R51" i="17"/>
  <c r="Q51" i="17"/>
  <c r="P51" i="17"/>
  <c r="O51" i="17"/>
  <c r="N51" i="17"/>
  <c r="M51" i="17"/>
  <c r="Y50" i="17"/>
  <c r="X50" i="17"/>
  <c r="W50" i="17"/>
  <c r="V50" i="17"/>
  <c r="U50" i="17"/>
  <c r="T50" i="17"/>
  <c r="S50" i="17"/>
  <c r="R50" i="17"/>
  <c r="Q50" i="17"/>
  <c r="P50" i="17"/>
  <c r="O50" i="17"/>
  <c r="N50" i="17"/>
  <c r="M50" i="17"/>
  <c r="Y49" i="17"/>
  <c r="X49" i="17"/>
  <c r="W49" i="17"/>
  <c r="V49" i="17"/>
  <c r="U49" i="17"/>
  <c r="T49" i="17"/>
  <c r="S49" i="17"/>
  <c r="R49" i="17"/>
  <c r="Q49" i="17"/>
  <c r="P49" i="17"/>
  <c r="O49" i="17"/>
  <c r="N49" i="17"/>
  <c r="M49" i="17"/>
  <c r="Y48" i="17"/>
  <c r="X48" i="17"/>
  <c r="W48" i="17"/>
  <c r="V48" i="17"/>
  <c r="U48" i="17"/>
  <c r="T48" i="17"/>
  <c r="S48" i="17"/>
  <c r="R48" i="17"/>
  <c r="Q48" i="17"/>
  <c r="P48" i="17"/>
  <c r="O48" i="17"/>
  <c r="N48" i="17"/>
  <c r="M48" i="17"/>
  <c r="Y47" i="17"/>
  <c r="X47" i="17"/>
  <c r="W47" i="17"/>
  <c r="V47" i="17"/>
  <c r="U47" i="17"/>
  <c r="T47" i="17"/>
  <c r="S47" i="17"/>
  <c r="R47" i="17"/>
  <c r="Q47" i="17"/>
  <c r="P47" i="17"/>
  <c r="O47" i="17"/>
  <c r="N47" i="17"/>
  <c r="M47" i="17"/>
  <c r="Y46" i="17"/>
  <c r="X46" i="17"/>
  <c r="W46" i="17"/>
  <c r="V46" i="17"/>
  <c r="U46" i="17"/>
  <c r="T46" i="17"/>
  <c r="S46" i="17"/>
  <c r="R46" i="17"/>
  <c r="Q46" i="17"/>
  <c r="P46" i="17"/>
  <c r="O46" i="17"/>
  <c r="N46" i="17"/>
  <c r="M46" i="17"/>
  <c r="Y45" i="17"/>
  <c r="X45" i="17"/>
  <c r="W45" i="17"/>
  <c r="V45" i="17"/>
  <c r="U45" i="17"/>
  <c r="T45" i="17"/>
  <c r="S45" i="17"/>
  <c r="R45" i="17"/>
  <c r="Q45" i="17"/>
  <c r="P45" i="17"/>
  <c r="O45" i="17"/>
  <c r="N45" i="17"/>
  <c r="M45" i="17"/>
  <c r="Y44" i="17"/>
  <c r="X44" i="17"/>
  <c r="W44" i="17"/>
  <c r="V44" i="17"/>
  <c r="U44" i="17"/>
  <c r="T44" i="17"/>
  <c r="S44" i="17"/>
  <c r="R44" i="17"/>
  <c r="Q44" i="17"/>
  <c r="P44" i="17"/>
  <c r="O44" i="17"/>
  <c r="N44" i="17"/>
  <c r="M44" i="17"/>
  <c r="Y43" i="17"/>
  <c r="X43" i="17"/>
  <c r="W43" i="17"/>
  <c r="V43" i="17"/>
  <c r="U43" i="17"/>
  <c r="T43" i="17"/>
  <c r="S43" i="17"/>
  <c r="R43" i="17"/>
  <c r="Q43" i="17"/>
  <c r="P43" i="17"/>
  <c r="O43" i="17"/>
  <c r="N43" i="17"/>
  <c r="M43" i="17"/>
  <c r="Y42" i="17"/>
  <c r="X42" i="17"/>
  <c r="W42" i="17"/>
  <c r="V42" i="17"/>
  <c r="U42" i="17"/>
  <c r="T42" i="17"/>
  <c r="S42" i="17"/>
  <c r="R42" i="17"/>
  <c r="Q42" i="17"/>
  <c r="P42" i="17"/>
  <c r="O42" i="17"/>
  <c r="N42" i="17"/>
  <c r="M42" i="17"/>
  <c r="Y41" i="17"/>
  <c r="X41" i="17"/>
  <c r="W41" i="17"/>
  <c r="V41" i="17"/>
  <c r="U41" i="17"/>
  <c r="T41" i="17"/>
  <c r="S41" i="17"/>
  <c r="R41" i="17"/>
  <c r="Q41" i="17"/>
  <c r="P41" i="17"/>
  <c r="O41" i="17"/>
  <c r="N41" i="17"/>
  <c r="M41" i="17"/>
  <c r="Y40" i="17"/>
  <c r="X40" i="17"/>
  <c r="W40" i="17"/>
  <c r="V40" i="17"/>
  <c r="U40" i="17"/>
  <c r="T40" i="17"/>
  <c r="S40" i="17"/>
  <c r="R40" i="17"/>
  <c r="Q40" i="17"/>
  <c r="P40" i="17"/>
  <c r="O40" i="17"/>
  <c r="N40" i="17"/>
  <c r="M40" i="17"/>
  <c r="Y39" i="17"/>
  <c r="X39" i="17"/>
  <c r="W39" i="17"/>
  <c r="V39" i="17"/>
  <c r="U39" i="17"/>
  <c r="T39" i="17"/>
  <c r="S39" i="17"/>
  <c r="R39" i="17"/>
  <c r="Q39" i="17"/>
  <c r="P39" i="17"/>
  <c r="O39" i="17"/>
  <c r="N39" i="17"/>
  <c r="M39" i="17"/>
  <c r="Y38" i="17"/>
  <c r="X38" i="17"/>
  <c r="W38" i="17"/>
  <c r="V38" i="17"/>
  <c r="U38" i="17"/>
  <c r="T38" i="17"/>
  <c r="S38" i="17"/>
  <c r="R38" i="17"/>
  <c r="Q38" i="17"/>
  <c r="P38" i="17"/>
  <c r="O38" i="17"/>
  <c r="N38" i="17"/>
  <c r="M38" i="17"/>
  <c r="Y37" i="17"/>
  <c r="X37" i="17"/>
  <c r="W37" i="17"/>
  <c r="V37" i="17"/>
  <c r="U37" i="17"/>
  <c r="T37" i="17"/>
  <c r="S37" i="17"/>
  <c r="R37" i="17"/>
  <c r="Q37" i="17"/>
  <c r="P37" i="17"/>
  <c r="O37" i="17"/>
  <c r="N37" i="17"/>
  <c r="M37" i="17"/>
  <c r="Y36" i="17"/>
  <c r="X36" i="17"/>
  <c r="W36" i="17"/>
  <c r="V36" i="17"/>
  <c r="U36" i="17"/>
  <c r="T36" i="17"/>
  <c r="S36" i="17"/>
  <c r="R36" i="17"/>
  <c r="Q36" i="17"/>
  <c r="P36" i="17"/>
  <c r="O36" i="17"/>
  <c r="N36" i="17"/>
  <c r="M36" i="17"/>
  <c r="Y35" i="17"/>
  <c r="X35" i="17"/>
  <c r="W35" i="17"/>
  <c r="V35" i="17"/>
  <c r="U35" i="17"/>
  <c r="T35" i="17"/>
  <c r="S35" i="17"/>
  <c r="R35" i="17"/>
  <c r="Q35" i="17"/>
  <c r="P35" i="17"/>
  <c r="O35" i="17"/>
  <c r="N35" i="17"/>
  <c r="M35" i="17"/>
  <c r="Y34" i="17"/>
  <c r="X34" i="17"/>
  <c r="W34" i="17"/>
  <c r="V34" i="17"/>
  <c r="U34" i="17"/>
  <c r="T34" i="17"/>
  <c r="S34" i="17"/>
  <c r="R34" i="17"/>
  <c r="Q34" i="17"/>
  <c r="P34" i="17"/>
  <c r="O34" i="17"/>
  <c r="N34" i="17"/>
  <c r="M34" i="17"/>
  <c r="Y33" i="17"/>
  <c r="X33" i="17"/>
  <c r="W33" i="17"/>
  <c r="V33" i="17"/>
  <c r="U33" i="17"/>
  <c r="T33" i="17"/>
  <c r="S33" i="17"/>
  <c r="R33" i="17"/>
  <c r="Q33" i="17"/>
  <c r="P33" i="17"/>
  <c r="O33" i="17"/>
  <c r="N33" i="17"/>
  <c r="M33" i="17"/>
  <c r="Y32" i="17"/>
  <c r="X32" i="17"/>
  <c r="W32" i="17"/>
  <c r="V32" i="17"/>
  <c r="U32" i="17"/>
  <c r="T32" i="17"/>
  <c r="S32" i="17"/>
  <c r="R32" i="17"/>
  <c r="Q32" i="17"/>
  <c r="P32" i="17"/>
  <c r="O32" i="17"/>
  <c r="N32" i="17"/>
  <c r="M32" i="17"/>
  <c r="Y31" i="17"/>
  <c r="X31" i="17"/>
  <c r="W31" i="17"/>
  <c r="V31" i="17"/>
  <c r="U31" i="17"/>
  <c r="T31" i="17"/>
  <c r="S31" i="17"/>
  <c r="R31" i="17"/>
  <c r="Q31" i="17"/>
  <c r="P31" i="17"/>
  <c r="O31" i="17"/>
  <c r="N31" i="17"/>
  <c r="M31" i="17"/>
  <c r="Y30" i="17"/>
  <c r="X30" i="17"/>
  <c r="W30" i="17"/>
  <c r="V30" i="17"/>
  <c r="U30" i="17"/>
  <c r="T30" i="17"/>
  <c r="S30" i="17"/>
  <c r="R30" i="17"/>
  <c r="Q30" i="17"/>
  <c r="P30" i="17"/>
  <c r="O30" i="17"/>
  <c r="N30" i="17"/>
  <c r="M30" i="17"/>
  <c r="Y29" i="17"/>
  <c r="X29" i="17"/>
  <c r="W29" i="17"/>
  <c r="V29" i="17"/>
  <c r="U29" i="17"/>
  <c r="T29" i="17"/>
  <c r="S29" i="17"/>
  <c r="R29" i="17"/>
  <c r="Q29" i="17"/>
  <c r="P29" i="17"/>
  <c r="O29" i="17"/>
  <c r="N29" i="17"/>
  <c r="M29" i="17"/>
  <c r="Y28" i="17"/>
  <c r="X28" i="17"/>
  <c r="W28" i="17"/>
  <c r="V28" i="17"/>
  <c r="U28" i="17"/>
  <c r="T28" i="17"/>
  <c r="S28" i="17"/>
  <c r="R28" i="17"/>
  <c r="Q28" i="17"/>
  <c r="P28" i="17"/>
  <c r="O28" i="17"/>
  <c r="N28" i="17"/>
  <c r="M28" i="17"/>
  <c r="Y27" i="17"/>
  <c r="X27" i="17"/>
  <c r="W27" i="17"/>
  <c r="V27" i="17"/>
  <c r="U27" i="17"/>
  <c r="T27" i="17"/>
  <c r="S27" i="17"/>
  <c r="R27" i="17"/>
  <c r="Q27" i="17"/>
  <c r="P27" i="17"/>
  <c r="O27" i="17"/>
  <c r="N27" i="17"/>
  <c r="M27" i="17"/>
  <c r="Y26" i="17"/>
  <c r="X26" i="17"/>
  <c r="W26" i="17"/>
  <c r="V26" i="17"/>
  <c r="U26" i="17"/>
  <c r="T26" i="17"/>
  <c r="S26" i="17"/>
  <c r="R26" i="17"/>
  <c r="Q26" i="17"/>
  <c r="P26" i="17"/>
  <c r="O26" i="17"/>
  <c r="N26" i="17"/>
  <c r="M26" i="17"/>
  <c r="Y25" i="17"/>
  <c r="X25" i="17"/>
  <c r="W25" i="17"/>
  <c r="V25" i="17"/>
  <c r="U25" i="17"/>
  <c r="T25" i="17"/>
  <c r="S25" i="17"/>
  <c r="R25" i="17"/>
  <c r="Q25" i="17"/>
  <c r="P25" i="17"/>
  <c r="O25" i="17"/>
  <c r="N25" i="17"/>
  <c r="M25" i="17"/>
  <c r="Y24" i="17"/>
  <c r="X24" i="17"/>
  <c r="W24" i="17"/>
  <c r="V24" i="17"/>
  <c r="U24" i="17"/>
  <c r="T24" i="17"/>
  <c r="S24" i="17"/>
  <c r="R24" i="17"/>
  <c r="Q24" i="17"/>
  <c r="P24" i="17"/>
  <c r="O24" i="17"/>
  <c r="N24" i="17"/>
  <c r="M24" i="17"/>
  <c r="Y23" i="17"/>
  <c r="X23" i="17"/>
  <c r="W23" i="17"/>
  <c r="V23" i="17"/>
  <c r="U23" i="17"/>
  <c r="T23" i="17"/>
  <c r="S23" i="17"/>
  <c r="R23" i="17"/>
  <c r="Q23" i="17"/>
  <c r="P23" i="17"/>
  <c r="O23" i="17"/>
  <c r="N23" i="17"/>
  <c r="M23" i="17"/>
  <c r="Y22" i="17"/>
  <c r="X22" i="17"/>
  <c r="W22" i="17"/>
  <c r="V22" i="17"/>
  <c r="U22" i="17"/>
  <c r="T22" i="17"/>
  <c r="S22" i="17"/>
  <c r="R22" i="17"/>
  <c r="Q22" i="17"/>
  <c r="P22" i="17"/>
  <c r="O22" i="17"/>
  <c r="N22" i="17"/>
  <c r="M22" i="17"/>
  <c r="Y21" i="17"/>
  <c r="X21" i="17"/>
  <c r="W21" i="17"/>
  <c r="V21" i="17"/>
  <c r="U21" i="17"/>
  <c r="T21" i="17"/>
  <c r="S21" i="17"/>
  <c r="R21" i="17"/>
  <c r="Q21" i="17"/>
  <c r="P21" i="17"/>
  <c r="O21" i="17"/>
  <c r="N21" i="17"/>
  <c r="M21" i="17"/>
  <c r="Y20" i="17"/>
  <c r="X20" i="17"/>
  <c r="W20" i="17"/>
  <c r="V20" i="17"/>
  <c r="U20" i="17"/>
  <c r="T20" i="17"/>
  <c r="S20" i="17"/>
  <c r="R20" i="17"/>
  <c r="Q20" i="17"/>
  <c r="P20" i="17"/>
  <c r="O20" i="17"/>
  <c r="N20" i="17"/>
  <c r="M20" i="17"/>
  <c r="Y19" i="17"/>
  <c r="X19" i="17"/>
  <c r="W19" i="17"/>
  <c r="V19" i="17"/>
  <c r="U19" i="17"/>
  <c r="T19" i="17"/>
  <c r="S19" i="17"/>
  <c r="R19" i="17"/>
  <c r="Q19" i="17"/>
  <c r="P19" i="17"/>
  <c r="O19" i="17"/>
  <c r="N19" i="17"/>
  <c r="M19" i="17"/>
  <c r="Y18" i="17"/>
  <c r="X18" i="17"/>
  <c r="W18" i="17"/>
  <c r="V18" i="17"/>
  <c r="U18" i="17"/>
  <c r="T18" i="17"/>
  <c r="S18" i="17"/>
  <c r="R18" i="17"/>
  <c r="Q18" i="17"/>
  <c r="P18" i="17"/>
  <c r="O18" i="17"/>
  <c r="N18" i="17"/>
  <c r="M18" i="17"/>
  <c r="Y17" i="17"/>
  <c r="X17" i="17"/>
  <c r="W17" i="17"/>
  <c r="V17" i="17"/>
  <c r="U17" i="17"/>
  <c r="T17" i="17"/>
  <c r="S17" i="17"/>
  <c r="R17" i="17"/>
  <c r="Q17" i="17"/>
  <c r="P17" i="17"/>
  <c r="O17" i="17"/>
  <c r="N17" i="17"/>
  <c r="M17" i="17"/>
  <c r="Y16" i="17"/>
  <c r="X16" i="17"/>
  <c r="W16" i="17"/>
  <c r="V16" i="17"/>
  <c r="U16" i="17"/>
  <c r="T16" i="17"/>
  <c r="S16" i="17"/>
  <c r="R16" i="17"/>
  <c r="Q16" i="17"/>
  <c r="P16" i="17"/>
  <c r="O16" i="17"/>
  <c r="N16" i="17"/>
  <c r="M16" i="17"/>
  <c r="Y15" i="17"/>
  <c r="X15" i="17"/>
  <c r="W15" i="17"/>
  <c r="V15" i="17"/>
  <c r="U15" i="17"/>
  <c r="T15" i="17"/>
  <c r="S15" i="17"/>
  <c r="R15" i="17"/>
  <c r="Q15" i="17"/>
  <c r="P15" i="17"/>
  <c r="O15" i="17"/>
  <c r="N15" i="17"/>
  <c r="M15" i="17"/>
  <c r="Y14" i="17"/>
  <c r="X14" i="17"/>
  <c r="W14" i="17"/>
  <c r="V14" i="17"/>
  <c r="U14" i="17"/>
  <c r="T14" i="17"/>
  <c r="S14" i="17"/>
  <c r="R14" i="17"/>
  <c r="Q14" i="17"/>
  <c r="P14" i="17"/>
  <c r="O14" i="17"/>
  <c r="N14" i="17"/>
  <c r="M14" i="17"/>
  <c r="Y13" i="17"/>
  <c r="X13" i="17"/>
  <c r="W13" i="17"/>
  <c r="V13" i="17"/>
  <c r="U13" i="17"/>
  <c r="T13" i="17"/>
  <c r="S13" i="17"/>
  <c r="R13" i="17"/>
  <c r="Q13" i="17"/>
  <c r="P13" i="17"/>
  <c r="O13" i="17"/>
  <c r="N13" i="17"/>
  <c r="M13" i="17"/>
  <c r="Y12" i="17"/>
  <c r="X12" i="17"/>
  <c r="W12" i="17"/>
  <c r="V12" i="17"/>
  <c r="U12" i="17"/>
  <c r="T12" i="17"/>
  <c r="S12" i="17"/>
  <c r="R12" i="17"/>
  <c r="Q12" i="17"/>
  <c r="P12" i="17"/>
  <c r="O12" i="17"/>
  <c r="N12" i="17"/>
  <c r="M12" i="17"/>
  <c r="Y11" i="17"/>
  <c r="X11" i="17"/>
  <c r="W11" i="17"/>
  <c r="V11" i="17"/>
  <c r="U11" i="17"/>
  <c r="T11" i="17"/>
  <c r="S11" i="17"/>
  <c r="R11" i="17"/>
  <c r="Q11" i="17"/>
  <c r="P11" i="17"/>
  <c r="O11" i="17"/>
  <c r="N11" i="17"/>
  <c r="M11" i="17"/>
  <c r="Y10" i="17"/>
  <c r="X10" i="17"/>
  <c r="W10" i="17"/>
  <c r="V10" i="17"/>
  <c r="U10" i="17"/>
  <c r="T10" i="17"/>
  <c r="S10" i="17"/>
  <c r="R10" i="17"/>
  <c r="Q10" i="17"/>
  <c r="P10" i="17"/>
  <c r="O10" i="17"/>
  <c r="N10" i="17"/>
  <c r="M10" i="17"/>
  <c r="Y9" i="17"/>
  <c r="X9" i="17"/>
  <c r="X5" i="17" s="1"/>
  <c r="W9" i="17"/>
  <c r="V9" i="17"/>
  <c r="U9" i="17"/>
  <c r="T9" i="17"/>
  <c r="T5" i="17" s="1"/>
  <c r="S9" i="17"/>
  <c r="R9" i="17"/>
  <c r="Q9" i="17"/>
  <c r="P9" i="17"/>
  <c r="P5" i="17" s="1"/>
  <c r="O9" i="17"/>
  <c r="N9" i="17"/>
  <c r="M9" i="17"/>
  <c r="Y8" i="17"/>
  <c r="X8" i="17"/>
  <c r="W8" i="17"/>
  <c r="V8" i="17"/>
  <c r="U8" i="17"/>
  <c r="T8" i="17"/>
  <c r="S8" i="17"/>
  <c r="R8" i="17"/>
  <c r="Q8" i="17"/>
  <c r="P8" i="17"/>
  <c r="O8" i="17"/>
  <c r="N8" i="17"/>
  <c r="M8" i="17"/>
  <c r="Y7" i="17"/>
  <c r="Y5" i="17" s="1"/>
  <c r="X7" i="17"/>
  <c r="W7" i="17"/>
  <c r="V7" i="17"/>
  <c r="V5" i="17" s="1"/>
  <c r="U7" i="17"/>
  <c r="U5" i="17" s="1"/>
  <c r="T7" i="17"/>
  <c r="S7" i="17"/>
  <c r="R7" i="17"/>
  <c r="R5" i="17" s="1"/>
  <c r="Q7" i="17"/>
  <c r="Q5" i="17" s="1"/>
  <c r="P7" i="17"/>
  <c r="O7" i="17"/>
  <c r="N7" i="17"/>
  <c r="N5" i="17" s="1"/>
  <c r="M7" i="17"/>
  <c r="W5" i="17"/>
  <c r="S5" i="17"/>
  <c r="O5" i="17"/>
  <c r="Y62" i="16"/>
  <c r="X62" i="16"/>
  <c r="W62" i="16"/>
  <c r="V62" i="16"/>
  <c r="U62" i="16"/>
  <c r="T62" i="16"/>
  <c r="S62" i="16"/>
  <c r="R62" i="16"/>
  <c r="Q62" i="16"/>
  <c r="P62" i="16"/>
  <c r="O62" i="16"/>
  <c r="N62" i="16"/>
  <c r="M62" i="16"/>
  <c r="Y61" i="16"/>
  <c r="X61" i="16"/>
  <c r="W61" i="16"/>
  <c r="V61" i="16"/>
  <c r="U61" i="16"/>
  <c r="T61" i="16"/>
  <c r="S61" i="16"/>
  <c r="R61" i="16"/>
  <c r="Q61" i="16"/>
  <c r="P61" i="16"/>
  <c r="O61" i="16"/>
  <c r="N61" i="16"/>
  <c r="M61" i="16"/>
  <c r="Y60" i="16"/>
  <c r="X60" i="16"/>
  <c r="W60" i="16"/>
  <c r="V60" i="16"/>
  <c r="U60" i="16"/>
  <c r="T60" i="16"/>
  <c r="S60" i="16"/>
  <c r="R60" i="16"/>
  <c r="Q60" i="16"/>
  <c r="P60" i="16"/>
  <c r="O60" i="16"/>
  <c r="N60" i="16"/>
  <c r="M60" i="16"/>
  <c r="Y59" i="16"/>
  <c r="X59" i="16"/>
  <c r="W59" i="16"/>
  <c r="V59" i="16"/>
  <c r="U59" i="16"/>
  <c r="T59" i="16"/>
  <c r="S59" i="16"/>
  <c r="R59" i="16"/>
  <c r="Q59" i="16"/>
  <c r="P59" i="16"/>
  <c r="O59" i="16"/>
  <c r="N59" i="16"/>
  <c r="M59" i="16"/>
  <c r="Y58" i="16"/>
  <c r="X58" i="16"/>
  <c r="W58" i="16"/>
  <c r="V58" i="16"/>
  <c r="U58" i="16"/>
  <c r="T58" i="16"/>
  <c r="S58" i="16"/>
  <c r="R58" i="16"/>
  <c r="Q58" i="16"/>
  <c r="P58" i="16"/>
  <c r="O58" i="16"/>
  <c r="N58" i="16"/>
  <c r="M58" i="16"/>
  <c r="Y57" i="16"/>
  <c r="X57" i="16"/>
  <c r="W57" i="16"/>
  <c r="V57" i="16"/>
  <c r="U57" i="16"/>
  <c r="T57" i="16"/>
  <c r="S57" i="16"/>
  <c r="R57" i="16"/>
  <c r="Q57" i="16"/>
  <c r="P57" i="16"/>
  <c r="O57" i="16"/>
  <c r="N57" i="16"/>
  <c r="M57" i="16"/>
  <c r="Y56" i="16"/>
  <c r="X56" i="16"/>
  <c r="W56" i="16"/>
  <c r="V56" i="16"/>
  <c r="U56" i="16"/>
  <c r="T56" i="16"/>
  <c r="S56" i="16"/>
  <c r="R56" i="16"/>
  <c r="Q56" i="16"/>
  <c r="P56" i="16"/>
  <c r="O56" i="16"/>
  <c r="N56" i="16"/>
  <c r="M56" i="16"/>
  <c r="Y55" i="16"/>
  <c r="X55" i="16"/>
  <c r="W55" i="16"/>
  <c r="V55" i="16"/>
  <c r="U55" i="16"/>
  <c r="T55" i="16"/>
  <c r="S55" i="16"/>
  <c r="R55" i="16"/>
  <c r="Q55" i="16"/>
  <c r="P55" i="16"/>
  <c r="O55" i="16"/>
  <c r="N55" i="16"/>
  <c r="M55" i="16"/>
  <c r="Y54" i="16"/>
  <c r="X54" i="16"/>
  <c r="W54" i="16"/>
  <c r="V54" i="16"/>
  <c r="U54" i="16"/>
  <c r="T54" i="16"/>
  <c r="S54" i="16"/>
  <c r="R54" i="16"/>
  <c r="Q54" i="16"/>
  <c r="P54" i="16"/>
  <c r="O54" i="16"/>
  <c r="N54" i="16"/>
  <c r="M54" i="16"/>
  <c r="Y53" i="16"/>
  <c r="X53" i="16"/>
  <c r="W53" i="16"/>
  <c r="V53" i="16"/>
  <c r="U53" i="16"/>
  <c r="T53" i="16"/>
  <c r="S53" i="16"/>
  <c r="R53" i="16"/>
  <c r="Q53" i="16"/>
  <c r="P53" i="16"/>
  <c r="O53" i="16"/>
  <c r="N53" i="16"/>
  <c r="M53" i="16"/>
  <c r="Y52" i="16"/>
  <c r="X52" i="16"/>
  <c r="W52" i="16"/>
  <c r="V52" i="16"/>
  <c r="U52" i="16"/>
  <c r="T52" i="16"/>
  <c r="S52" i="16"/>
  <c r="R52" i="16"/>
  <c r="Q52" i="16"/>
  <c r="P52" i="16"/>
  <c r="O52" i="16"/>
  <c r="N52" i="16"/>
  <c r="M52" i="16"/>
  <c r="Y51" i="16"/>
  <c r="X51" i="16"/>
  <c r="W51" i="16"/>
  <c r="V51" i="16"/>
  <c r="U51" i="16"/>
  <c r="T51" i="16"/>
  <c r="S51" i="16"/>
  <c r="R51" i="16"/>
  <c r="Q51" i="16"/>
  <c r="P51" i="16"/>
  <c r="O51" i="16"/>
  <c r="N51" i="16"/>
  <c r="M51" i="16"/>
  <c r="Y50" i="16"/>
  <c r="X50" i="16"/>
  <c r="W50" i="16"/>
  <c r="V50" i="16"/>
  <c r="U50" i="16"/>
  <c r="T50" i="16"/>
  <c r="S50" i="16"/>
  <c r="R50" i="16"/>
  <c r="Q50" i="16"/>
  <c r="P50" i="16"/>
  <c r="O50" i="16"/>
  <c r="N50" i="16"/>
  <c r="M50" i="16"/>
  <c r="Y49" i="16"/>
  <c r="X49" i="16"/>
  <c r="W49" i="16"/>
  <c r="V49" i="16"/>
  <c r="U49" i="16"/>
  <c r="T49" i="16"/>
  <c r="S49" i="16"/>
  <c r="R49" i="16"/>
  <c r="Q49" i="16"/>
  <c r="P49" i="16"/>
  <c r="O49" i="16"/>
  <c r="N49" i="16"/>
  <c r="M49" i="16"/>
  <c r="Y48" i="16"/>
  <c r="X48" i="16"/>
  <c r="W48" i="16"/>
  <c r="V48" i="16"/>
  <c r="U48" i="16"/>
  <c r="T48" i="16"/>
  <c r="S48" i="16"/>
  <c r="R48" i="16"/>
  <c r="Q48" i="16"/>
  <c r="P48" i="16"/>
  <c r="O48" i="16"/>
  <c r="N48" i="16"/>
  <c r="M48" i="16"/>
  <c r="Y47" i="16"/>
  <c r="X47" i="16"/>
  <c r="W47" i="16"/>
  <c r="V47" i="16"/>
  <c r="U47" i="16"/>
  <c r="T47" i="16"/>
  <c r="S47" i="16"/>
  <c r="R47" i="16"/>
  <c r="Q47" i="16"/>
  <c r="P47" i="16"/>
  <c r="O47" i="16"/>
  <c r="N47" i="16"/>
  <c r="M47" i="16"/>
  <c r="Y46" i="16"/>
  <c r="X46" i="16"/>
  <c r="W46" i="16"/>
  <c r="V46" i="16"/>
  <c r="U46" i="16"/>
  <c r="T46" i="16"/>
  <c r="S46" i="16"/>
  <c r="R46" i="16"/>
  <c r="Q46" i="16"/>
  <c r="P46" i="16"/>
  <c r="O46" i="16"/>
  <c r="N46" i="16"/>
  <c r="M46" i="16"/>
  <c r="Y45" i="16"/>
  <c r="X45" i="16"/>
  <c r="W45" i="16"/>
  <c r="V45" i="16"/>
  <c r="U45" i="16"/>
  <c r="T45" i="16"/>
  <c r="S45" i="16"/>
  <c r="R45" i="16"/>
  <c r="Q45" i="16"/>
  <c r="P45" i="16"/>
  <c r="O45" i="16"/>
  <c r="N45" i="16"/>
  <c r="M45" i="16"/>
  <c r="Y44" i="16"/>
  <c r="X44" i="16"/>
  <c r="W44" i="16"/>
  <c r="V44" i="16"/>
  <c r="U44" i="16"/>
  <c r="T44" i="16"/>
  <c r="S44" i="16"/>
  <c r="R44" i="16"/>
  <c r="Q44" i="16"/>
  <c r="P44" i="16"/>
  <c r="O44" i="16"/>
  <c r="N44" i="16"/>
  <c r="M44" i="16"/>
  <c r="Y43" i="16"/>
  <c r="X43" i="16"/>
  <c r="W43" i="16"/>
  <c r="V43" i="16"/>
  <c r="U43" i="16"/>
  <c r="T43" i="16"/>
  <c r="S43" i="16"/>
  <c r="R43" i="16"/>
  <c r="Q43" i="16"/>
  <c r="P43" i="16"/>
  <c r="O43" i="16"/>
  <c r="N43" i="16"/>
  <c r="M43" i="16"/>
  <c r="Y42" i="16"/>
  <c r="X42" i="16"/>
  <c r="W42" i="16"/>
  <c r="V42" i="16"/>
  <c r="U42" i="16"/>
  <c r="T42" i="16"/>
  <c r="S42" i="16"/>
  <c r="R42" i="16"/>
  <c r="Q42" i="16"/>
  <c r="P42" i="16"/>
  <c r="O42" i="16"/>
  <c r="N42" i="16"/>
  <c r="M42" i="16"/>
  <c r="Y41" i="16"/>
  <c r="X41" i="16"/>
  <c r="W41" i="16"/>
  <c r="V41" i="16"/>
  <c r="U41" i="16"/>
  <c r="T41" i="16"/>
  <c r="S41" i="16"/>
  <c r="R41" i="16"/>
  <c r="Q41" i="16"/>
  <c r="P41" i="16"/>
  <c r="O41" i="16"/>
  <c r="N41" i="16"/>
  <c r="M41" i="16"/>
  <c r="Y40" i="16"/>
  <c r="X40" i="16"/>
  <c r="W40" i="16"/>
  <c r="V40" i="16"/>
  <c r="U40" i="16"/>
  <c r="T40" i="16"/>
  <c r="S40" i="16"/>
  <c r="R40" i="16"/>
  <c r="Q40" i="16"/>
  <c r="P40" i="16"/>
  <c r="O40" i="16"/>
  <c r="N40" i="16"/>
  <c r="M40" i="16"/>
  <c r="Y39" i="16"/>
  <c r="X39" i="16"/>
  <c r="W39" i="16"/>
  <c r="V39" i="16"/>
  <c r="U39" i="16"/>
  <c r="T39" i="16"/>
  <c r="S39" i="16"/>
  <c r="R39" i="16"/>
  <c r="Q39" i="16"/>
  <c r="P39" i="16"/>
  <c r="O39" i="16"/>
  <c r="N39" i="16"/>
  <c r="M39" i="16"/>
  <c r="Y38" i="16"/>
  <c r="X38" i="16"/>
  <c r="W38" i="16"/>
  <c r="V38" i="16"/>
  <c r="U38" i="16"/>
  <c r="T38" i="16"/>
  <c r="S38" i="16"/>
  <c r="R38" i="16"/>
  <c r="Q38" i="16"/>
  <c r="P38" i="16"/>
  <c r="O38" i="16"/>
  <c r="N38" i="16"/>
  <c r="M38" i="16"/>
  <c r="Y37" i="16"/>
  <c r="X37" i="16"/>
  <c r="W37" i="16"/>
  <c r="V37" i="16"/>
  <c r="U37" i="16"/>
  <c r="T37" i="16"/>
  <c r="S37" i="16"/>
  <c r="R37" i="16"/>
  <c r="Q37" i="16"/>
  <c r="P37" i="16"/>
  <c r="O37" i="16"/>
  <c r="N37" i="16"/>
  <c r="M37" i="16"/>
  <c r="Y36" i="16"/>
  <c r="X36" i="16"/>
  <c r="W36" i="16"/>
  <c r="V36" i="16"/>
  <c r="U36" i="16"/>
  <c r="T36" i="16"/>
  <c r="S36" i="16"/>
  <c r="R36" i="16"/>
  <c r="Q36" i="16"/>
  <c r="P36" i="16"/>
  <c r="O36" i="16"/>
  <c r="N36" i="16"/>
  <c r="M36" i="16"/>
  <c r="Y35" i="16"/>
  <c r="X35" i="16"/>
  <c r="W35" i="16"/>
  <c r="V35" i="16"/>
  <c r="U35" i="16"/>
  <c r="T35" i="16"/>
  <c r="S35" i="16"/>
  <c r="R35" i="16"/>
  <c r="Q35" i="16"/>
  <c r="P35" i="16"/>
  <c r="O35" i="16"/>
  <c r="N35" i="16"/>
  <c r="M35" i="16"/>
  <c r="Y34" i="16"/>
  <c r="X34" i="16"/>
  <c r="W34" i="16"/>
  <c r="V34" i="16"/>
  <c r="U34" i="16"/>
  <c r="T34" i="16"/>
  <c r="S34" i="16"/>
  <c r="R34" i="16"/>
  <c r="Q34" i="16"/>
  <c r="P34" i="16"/>
  <c r="O34" i="16"/>
  <c r="N34" i="16"/>
  <c r="M34" i="16"/>
  <c r="Y33" i="16"/>
  <c r="X33" i="16"/>
  <c r="W33" i="16"/>
  <c r="V33" i="16"/>
  <c r="U33" i="16"/>
  <c r="T33" i="16"/>
  <c r="S33" i="16"/>
  <c r="R33" i="16"/>
  <c r="Q33" i="16"/>
  <c r="P33" i="16"/>
  <c r="O33" i="16"/>
  <c r="N33" i="16"/>
  <c r="M33" i="16"/>
  <c r="Y32" i="16"/>
  <c r="X32" i="16"/>
  <c r="W32" i="16"/>
  <c r="V32" i="16"/>
  <c r="U32" i="16"/>
  <c r="T32" i="16"/>
  <c r="S32" i="16"/>
  <c r="R32" i="16"/>
  <c r="Q32" i="16"/>
  <c r="P32" i="16"/>
  <c r="O32" i="16"/>
  <c r="N32" i="16"/>
  <c r="M32" i="16"/>
  <c r="Y31" i="16"/>
  <c r="X31" i="16"/>
  <c r="W31" i="16"/>
  <c r="V31" i="16"/>
  <c r="U31" i="16"/>
  <c r="T31" i="16"/>
  <c r="S31" i="16"/>
  <c r="R31" i="16"/>
  <c r="Q31" i="16"/>
  <c r="P31" i="16"/>
  <c r="O31" i="16"/>
  <c r="N31" i="16"/>
  <c r="M31" i="16"/>
  <c r="Y30" i="16"/>
  <c r="X30" i="16"/>
  <c r="W30" i="16"/>
  <c r="V30" i="16"/>
  <c r="U30" i="16"/>
  <c r="T30" i="16"/>
  <c r="S30" i="16"/>
  <c r="R30" i="16"/>
  <c r="Q30" i="16"/>
  <c r="P30" i="16"/>
  <c r="O30" i="16"/>
  <c r="N30" i="16"/>
  <c r="M30" i="16"/>
  <c r="Y29" i="16"/>
  <c r="X29" i="16"/>
  <c r="W29" i="16"/>
  <c r="V29" i="16"/>
  <c r="U29" i="16"/>
  <c r="T29" i="16"/>
  <c r="S29" i="16"/>
  <c r="R29" i="16"/>
  <c r="Q29" i="16"/>
  <c r="P29" i="16"/>
  <c r="O29" i="16"/>
  <c r="N29" i="16"/>
  <c r="M29" i="16"/>
  <c r="Y28" i="16"/>
  <c r="X28" i="16"/>
  <c r="W28" i="16"/>
  <c r="V28" i="16"/>
  <c r="U28" i="16"/>
  <c r="T28" i="16"/>
  <c r="S28" i="16"/>
  <c r="R28" i="16"/>
  <c r="Q28" i="16"/>
  <c r="P28" i="16"/>
  <c r="O28" i="16"/>
  <c r="N28" i="16"/>
  <c r="M28" i="16"/>
  <c r="Y27" i="16"/>
  <c r="X27" i="16"/>
  <c r="W27" i="16"/>
  <c r="V27" i="16"/>
  <c r="U27" i="16"/>
  <c r="T27" i="16"/>
  <c r="S27" i="16"/>
  <c r="R27" i="16"/>
  <c r="Q27" i="16"/>
  <c r="P27" i="16"/>
  <c r="O27" i="16"/>
  <c r="N27" i="16"/>
  <c r="M27" i="16"/>
  <c r="Y26" i="16"/>
  <c r="X26" i="16"/>
  <c r="W26" i="16"/>
  <c r="V26" i="16"/>
  <c r="U26" i="16"/>
  <c r="T26" i="16"/>
  <c r="S26" i="16"/>
  <c r="R26" i="16"/>
  <c r="Q26" i="16"/>
  <c r="P26" i="16"/>
  <c r="O26" i="16"/>
  <c r="N26" i="16"/>
  <c r="M26" i="16"/>
  <c r="Y25" i="16"/>
  <c r="X25" i="16"/>
  <c r="W25" i="16"/>
  <c r="V25" i="16"/>
  <c r="U25" i="16"/>
  <c r="T25" i="16"/>
  <c r="S25" i="16"/>
  <c r="R25" i="16"/>
  <c r="Q25" i="16"/>
  <c r="P25" i="16"/>
  <c r="O25" i="16"/>
  <c r="N25" i="16"/>
  <c r="M25" i="16"/>
  <c r="Y24" i="16"/>
  <c r="X24" i="16"/>
  <c r="W24" i="16"/>
  <c r="V24" i="16"/>
  <c r="U24" i="16"/>
  <c r="T24" i="16"/>
  <c r="S24" i="16"/>
  <c r="R24" i="16"/>
  <c r="Q24" i="16"/>
  <c r="P24" i="16"/>
  <c r="O24" i="16"/>
  <c r="N24" i="16"/>
  <c r="M24" i="16"/>
  <c r="Y23" i="16"/>
  <c r="X23" i="16"/>
  <c r="W23" i="16"/>
  <c r="V23" i="16"/>
  <c r="U23" i="16"/>
  <c r="T23" i="16"/>
  <c r="S23" i="16"/>
  <c r="R23" i="16"/>
  <c r="Q23" i="16"/>
  <c r="P23" i="16"/>
  <c r="O23" i="16"/>
  <c r="N23" i="16"/>
  <c r="M23" i="16"/>
  <c r="Y22" i="16"/>
  <c r="X22" i="16"/>
  <c r="W22" i="16"/>
  <c r="V22" i="16"/>
  <c r="U22" i="16"/>
  <c r="T22" i="16"/>
  <c r="S22" i="16"/>
  <c r="R22" i="16"/>
  <c r="Q22" i="16"/>
  <c r="P22" i="16"/>
  <c r="O22" i="16"/>
  <c r="N22" i="16"/>
  <c r="M22" i="16"/>
  <c r="Y21" i="16"/>
  <c r="X21" i="16"/>
  <c r="W21" i="16"/>
  <c r="V21" i="16"/>
  <c r="U21" i="16"/>
  <c r="T21" i="16"/>
  <c r="S21" i="16"/>
  <c r="R21" i="16"/>
  <c r="Q21" i="16"/>
  <c r="P21" i="16"/>
  <c r="O21" i="16"/>
  <c r="N21" i="16"/>
  <c r="M21" i="16"/>
  <c r="Y20" i="16"/>
  <c r="X20" i="16"/>
  <c r="W20" i="16"/>
  <c r="V20" i="16"/>
  <c r="U20" i="16"/>
  <c r="T20" i="16"/>
  <c r="S20" i="16"/>
  <c r="R20" i="16"/>
  <c r="Q20" i="16"/>
  <c r="P20" i="16"/>
  <c r="O20" i="16"/>
  <c r="N20" i="16"/>
  <c r="M20" i="16"/>
  <c r="Y19" i="16"/>
  <c r="X19" i="16"/>
  <c r="W19" i="16"/>
  <c r="V19" i="16"/>
  <c r="U19" i="16"/>
  <c r="T19" i="16"/>
  <c r="S19" i="16"/>
  <c r="R19" i="16"/>
  <c r="Q19" i="16"/>
  <c r="P19" i="16"/>
  <c r="O19" i="16"/>
  <c r="N19" i="16"/>
  <c r="M19" i="16"/>
  <c r="Y18" i="16"/>
  <c r="X18" i="16"/>
  <c r="W18" i="16"/>
  <c r="V18" i="16"/>
  <c r="U18" i="16"/>
  <c r="T18" i="16"/>
  <c r="S18" i="16"/>
  <c r="R18" i="16"/>
  <c r="Q18" i="16"/>
  <c r="P18" i="16"/>
  <c r="O18" i="16"/>
  <c r="N18" i="16"/>
  <c r="M18" i="16"/>
  <c r="Y17" i="16"/>
  <c r="X17" i="16"/>
  <c r="W17" i="16"/>
  <c r="V17" i="16"/>
  <c r="U17" i="16"/>
  <c r="T17" i="16"/>
  <c r="S17" i="16"/>
  <c r="R17" i="16"/>
  <c r="Q17" i="16"/>
  <c r="P17" i="16"/>
  <c r="O17" i="16"/>
  <c r="N17" i="16"/>
  <c r="M17" i="16"/>
  <c r="Y16" i="16"/>
  <c r="X16" i="16"/>
  <c r="W16" i="16"/>
  <c r="V16" i="16"/>
  <c r="U16" i="16"/>
  <c r="T16" i="16"/>
  <c r="S16" i="16"/>
  <c r="R16" i="16"/>
  <c r="Q16" i="16"/>
  <c r="P16" i="16"/>
  <c r="O16" i="16"/>
  <c r="N16" i="16"/>
  <c r="M16" i="16"/>
  <c r="Y15" i="16"/>
  <c r="X15" i="16"/>
  <c r="W15" i="16"/>
  <c r="V15" i="16"/>
  <c r="U15" i="16"/>
  <c r="T15" i="16"/>
  <c r="S15" i="16"/>
  <c r="R15" i="16"/>
  <c r="Q15" i="16"/>
  <c r="P15" i="16"/>
  <c r="O15" i="16"/>
  <c r="N15" i="16"/>
  <c r="M15" i="16"/>
  <c r="Y14" i="16"/>
  <c r="X14" i="16"/>
  <c r="W14" i="16"/>
  <c r="V14" i="16"/>
  <c r="U14" i="16"/>
  <c r="T14" i="16"/>
  <c r="S14" i="16"/>
  <c r="R14" i="16"/>
  <c r="Q14" i="16"/>
  <c r="P14" i="16"/>
  <c r="O14" i="16"/>
  <c r="N14" i="16"/>
  <c r="M14" i="16"/>
  <c r="Y13" i="16"/>
  <c r="X13" i="16"/>
  <c r="W13" i="16"/>
  <c r="V13" i="16"/>
  <c r="U13" i="16"/>
  <c r="T13" i="16"/>
  <c r="S13" i="16"/>
  <c r="R13" i="16"/>
  <c r="Q13" i="16"/>
  <c r="P13" i="16"/>
  <c r="O13" i="16"/>
  <c r="N13" i="16"/>
  <c r="M13" i="16"/>
  <c r="Y12" i="16"/>
  <c r="X12" i="16"/>
  <c r="W12" i="16"/>
  <c r="V12" i="16"/>
  <c r="U12" i="16"/>
  <c r="T12" i="16"/>
  <c r="S12" i="16"/>
  <c r="R12" i="16"/>
  <c r="Q12" i="16"/>
  <c r="P12" i="16"/>
  <c r="O12" i="16"/>
  <c r="N12" i="16"/>
  <c r="M12" i="16"/>
  <c r="Y11" i="16"/>
  <c r="X11" i="16"/>
  <c r="W11" i="16"/>
  <c r="V11" i="16"/>
  <c r="U11" i="16"/>
  <c r="T11" i="16"/>
  <c r="S11" i="16"/>
  <c r="R11" i="16"/>
  <c r="Q11" i="16"/>
  <c r="P11" i="16"/>
  <c r="O11" i="16"/>
  <c r="N11" i="16"/>
  <c r="M11" i="16"/>
  <c r="Y10" i="16"/>
  <c r="X10" i="16"/>
  <c r="W10" i="16"/>
  <c r="V10" i="16"/>
  <c r="U10" i="16"/>
  <c r="T10" i="16"/>
  <c r="S10" i="16"/>
  <c r="R10" i="16"/>
  <c r="Q10" i="16"/>
  <c r="P10" i="16"/>
  <c r="O10" i="16"/>
  <c r="N10" i="16"/>
  <c r="M10" i="16"/>
  <c r="Y9" i="16"/>
  <c r="X9" i="16"/>
  <c r="W9" i="16"/>
  <c r="W5" i="16" s="1"/>
  <c r="V9" i="16"/>
  <c r="U9" i="16"/>
  <c r="T9" i="16"/>
  <c r="S9" i="16"/>
  <c r="S5" i="16" s="1"/>
  <c r="R9" i="16"/>
  <c r="Q9" i="16"/>
  <c r="P9" i="16"/>
  <c r="O9" i="16"/>
  <c r="O5" i="16" s="1"/>
  <c r="N9" i="16"/>
  <c r="M9" i="16"/>
  <c r="Y8" i="16"/>
  <c r="X8" i="16"/>
  <c r="X5" i="16" s="1"/>
  <c r="W8" i="16"/>
  <c r="V8" i="16"/>
  <c r="U8" i="16"/>
  <c r="T8" i="16"/>
  <c r="T5" i="16" s="1"/>
  <c r="S8" i="16"/>
  <c r="R8" i="16"/>
  <c r="Q8" i="16"/>
  <c r="P8" i="16"/>
  <c r="P5" i="16" s="1"/>
  <c r="O8" i="16"/>
  <c r="N8" i="16"/>
  <c r="M8" i="16"/>
  <c r="Y7" i="16"/>
  <c r="Y5" i="16" s="1"/>
  <c r="X7" i="16"/>
  <c r="W7" i="16"/>
  <c r="V7" i="16"/>
  <c r="U7" i="16"/>
  <c r="U5" i="16" s="1"/>
  <c r="T7" i="16"/>
  <c r="S7" i="16"/>
  <c r="R7" i="16"/>
  <c r="Q7" i="16"/>
  <c r="Q5" i="16" s="1"/>
  <c r="P7" i="16"/>
  <c r="O7" i="16"/>
  <c r="N7" i="16"/>
  <c r="M7" i="16"/>
  <c r="V5" i="16"/>
  <c r="R5" i="16"/>
  <c r="N5" i="16"/>
  <c r="Y62" i="15"/>
  <c r="X62" i="15"/>
  <c r="W62" i="15"/>
  <c r="V62" i="15"/>
  <c r="U62" i="15"/>
  <c r="T62" i="15"/>
  <c r="S62" i="15"/>
  <c r="R62" i="15"/>
  <c r="Q62" i="15"/>
  <c r="P62" i="15"/>
  <c r="O62" i="15"/>
  <c r="N62" i="15"/>
  <c r="M62" i="15"/>
  <c r="Y61" i="15"/>
  <c r="X61" i="15"/>
  <c r="W61" i="15"/>
  <c r="V61" i="15"/>
  <c r="U61" i="15"/>
  <c r="T61" i="15"/>
  <c r="S61" i="15"/>
  <c r="R61" i="15"/>
  <c r="Q61" i="15"/>
  <c r="P61" i="15"/>
  <c r="O61" i="15"/>
  <c r="N61" i="15"/>
  <c r="M61" i="15"/>
  <c r="Y60" i="15"/>
  <c r="X60" i="15"/>
  <c r="W60" i="15"/>
  <c r="V60" i="15"/>
  <c r="U60" i="15"/>
  <c r="T60" i="15"/>
  <c r="S60" i="15"/>
  <c r="R60" i="15"/>
  <c r="Q60" i="15"/>
  <c r="P60" i="15"/>
  <c r="O60" i="15"/>
  <c r="N60" i="15"/>
  <c r="M60" i="15"/>
  <c r="Y59" i="15"/>
  <c r="X59" i="15"/>
  <c r="W59" i="15"/>
  <c r="V59" i="15"/>
  <c r="U59" i="15"/>
  <c r="T59" i="15"/>
  <c r="S59" i="15"/>
  <c r="R59" i="15"/>
  <c r="Q59" i="15"/>
  <c r="P59" i="15"/>
  <c r="O59" i="15"/>
  <c r="N59" i="15"/>
  <c r="M59" i="15"/>
  <c r="Y58" i="15"/>
  <c r="X58" i="15"/>
  <c r="W58" i="15"/>
  <c r="V58" i="15"/>
  <c r="U58" i="15"/>
  <c r="T58" i="15"/>
  <c r="S58" i="15"/>
  <c r="R58" i="15"/>
  <c r="Q58" i="15"/>
  <c r="P58" i="15"/>
  <c r="O58" i="15"/>
  <c r="N58" i="15"/>
  <c r="M58" i="15"/>
  <c r="Y57" i="15"/>
  <c r="X57" i="15"/>
  <c r="W57" i="15"/>
  <c r="V57" i="15"/>
  <c r="U57" i="15"/>
  <c r="T57" i="15"/>
  <c r="S57" i="15"/>
  <c r="R57" i="15"/>
  <c r="Q57" i="15"/>
  <c r="P57" i="15"/>
  <c r="O57" i="15"/>
  <c r="N57" i="15"/>
  <c r="M57" i="15"/>
  <c r="Y56" i="15"/>
  <c r="X56" i="15"/>
  <c r="W56" i="15"/>
  <c r="V56" i="15"/>
  <c r="U56" i="15"/>
  <c r="T56" i="15"/>
  <c r="S56" i="15"/>
  <c r="R56" i="15"/>
  <c r="Q56" i="15"/>
  <c r="P56" i="15"/>
  <c r="O56" i="15"/>
  <c r="N56" i="15"/>
  <c r="M56" i="15"/>
  <c r="Y55" i="15"/>
  <c r="X55" i="15"/>
  <c r="W55" i="15"/>
  <c r="V55" i="15"/>
  <c r="U55" i="15"/>
  <c r="T55" i="15"/>
  <c r="S55" i="15"/>
  <c r="R55" i="15"/>
  <c r="Q55" i="15"/>
  <c r="P55" i="15"/>
  <c r="O55" i="15"/>
  <c r="N55" i="15"/>
  <c r="M55" i="15"/>
  <c r="Y54" i="15"/>
  <c r="X54" i="15"/>
  <c r="W54" i="15"/>
  <c r="V54" i="15"/>
  <c r="U54" i="15"/>
  <c r="T54" i="15"/>
  <c r="S54" i="15"/>
  <c r="R54" i="15"/>
  <c r="Q54" i="15"/>
  <c r="P54" i="15"/>
  <c r="O54" i="15"/>
  <c r="N54" i="15"/>
  <c r="M54" i="15"/>
  <c r="Y53" i="15"/>
  <c r="X53" i="15"/>
  <c r="W53" i="15"/>
  <c r="V53" i="15"/>
  <c r="U53" i="15"/>
  <c r="T53" i="15"/>
  <c r="S53" i="15"/>
  <c r="R53" i="15"/>
  <c r="Q53" i="15"/>
  <c r="P53" i="15"/>
  <c r="O53" i="15"/>
  <c r="N53" i="15"/>
  <c r="M53" i="15"/>
  <c r="Y52" i="15"/>
  <c r="X52" i="15"/>
  <c r="W52" i="15"/>
  <c r="V52" i="15"/>
  <c r="U52" i="15"/>
  <c r="T52" i="15"/>
  <c r="S52" i="15"/>
  <c r="R52" i="15"/>
  <c r="Q52" i="15"/>
  <c r="P52" i="15"/>
  <c r="O52" i="15"/>
  <c r="N52" i="15"/>
  <c r="M52" i="15"/>
  <c r="Y51" i="15"/>
  <c r="X51" i="15"/>
  <c r="W51" i="15"/>
  <c r="V51" i="15"/>
  <c r="U51" i="15"/>
  <c r="T51" i="15"/>
  <c r="S51" i="15"/>
  <c r="R51" i="15"/>
  <c r="Q51" i="15"/>
  <c r="P51" i="15"/>
  <c r="O51" i="15"/>
  <c r="N51" i="15"/>
  <c r="M51" i="15"/>
  <c r="Y50" i="15"/>
  <c r="X50" i="15"/>
  <c r="W50" i="15"/>
  <c r="V50" i="15"/>
  <c r="U50" i="15"/>
  <c r="T50" i="15"/>
  <c r="S50" i="15"/>
  <c r="R50" i="15"/>
  <c r="Q50" i="15"/>
  <c r="P50" i="15"/>
  <c r="O50" i="15"/>
  <c r="N50" i="15"/>
  <c r="M50" i="15"/>
  <c r="Y49" i="15"/>
  <c r="X49" i="15"/>
  <c r="W49" i="15"/>
  <c r="V49" i="15"/>
  <c r="U49" i="15"/>
  <c r="T49" i="15"/>
  <c r="S49" i="15"/>
  <c r="R49" i="15"/>
  <c r="Q49" i="15"/>
  <c r="P49" i="15"/>
  <c r="O49" i="15"/>
  <c r="N49" i="15"/>
  <c r="M49" i="15"/>
  <c r="Y48" i="15"/>
  <c r="X48" i="15"/>
  <c r="W48" i="15"/>
  <c r="V48" i="15"/>
  <c r="U48" i="15"/>
  <c r="T48" i="15"/>
  <c r="S48" i="15"/>
  <c r="R48" i="15"/>
  <c r="Q48" i="15"/>
  <c r="P48" i="15"/>
  <c r="O48" i="15"/>
  <c r="N48" i="15"/>
  <c r="M48" i="15"/>
  <c r="Y47" i="15"/>
  <c r="X47" i="15"/>
  <c r="W47" i="15"/>
  <c r="V47" i="15"/>
  <c r="U47" i="15"/>
  <c r="T47" i="15"/>
  <c r="S47" i="15"/>
  <c r="R47" i="15"/>
  <c r="Q47" i="15"/>
  <c r="P47" i="15"/>
  <c r="O47" i="15"/>
  <c r="N47" i="15"/>
  <c r="M47" i="15"/>
  <c r="Y46" i="15"/>
  <c r="X46" i="15"/>
  <c r="W46" i="15"/>
  <c r="V46" i="15"/>
  <c r="U46" i="15"/>
  <c r="T46" i="15"/>
  <c r="S46" i="15"/>
  <c r="R46" i="15"/>
  <c r="Q46" i="15"/>
  <c r="P46" i="15"/>
  <c r="O46" i="15"/>
  <c r="N46" i="15"/>
  <c r="M46" i="15"/>
  <c r="Y45" i="15"/>
  <c r="X45" i="15"/>
  <c r="W45" i="15"/>
  <c r="V45" i="15"/>
  <c r="U45" i="15"/>
  <c r="T45" i="15"/>
  <c r="S45" i="15"/>
  <c r="R45" i="15"/>
  <c r="Q45" i="15"/>
  <c r="P45" i="15"/>
  <c r="O45" i="15"/>
  <c r="N45" i="15"/>
  <c r="M45" i="15"/>
  <c r="Y44" i="15"/>
  <c r="X44" i="15"/>
  <c r="W44" i="15"/>
  <c r="V44" i="15"/>
  <c r="U44" i="15"/>
  <c r="T44" i="15"/>
  <c r="S44" i="15"/>
  <c r="R44" i="15"/>
  <c r="Q44" i="15"/>
  <c r="P44" i="15"/>
  <c r="O44" i="15"/>
  <c r="N44" i="15"/>
  <c r="M44" i="15"/>
  <c r="Y43" i="15"/>
  <c r="X43" i="15"/>
  <c r="W43" i="15"/>
  <c r="V43" i="15"/>
  <c r="U43" i="15"/>
  <c r="T43" i="15"/>
  <c r="S43" i="15"/>
  <c r="R43" i="15"/>
  <c r="Q43" i="15"/>
  <c r="P43" i="15"/>
  <c r="O43" i="15"/>
  <c r="N43" i="15"/>
  <c r="M43" i="15"/>
  <c r="Y42" i="15"/>
  <c r="X42" i="15"/>
  <c r="W42" i="15"/>
  <c r="V42" i="15"/>
  <c r="U42" i="15"/>
  <c r="T42" i="15"/>
  <c r="S42" i="15"/>
  <c r="R42" i="15"/>
  <c r="Q42" i="15"/>
  <c r="P42" i="15"/>
  <c r="O42" i="15"/>
  <c r="N42" i="15"/>
  <c r="M42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Y40" i="15"/>
  <c r="X40" i="15"/>
  <c r="W40" i="15"/>
  <c r="V40" i="15"/>
  <c r="U40" i="15"/>
  <c r="T40" i="15"/>
  <c r="S40" i="15"/>
  <c r="R40" i="15"/>
  <c r="Q40" i="15"/>
  <c r="P40" i="15"/>
  <c r="O40" i="15"/>
  <c r="N40" i="15"/>
  <c r="M40" i="15"/>
  <c r="Y39" i="15"/>
  <c r="X39" i="15"/>
  <c r="W39" i="15"/>
  <c r="V39" i="15"/>
  <c r="U39" i="15"/>
  <c r="T39" i="15"/>
  <c r="S39" i="15"/>
  <c r="R39" i="15"/>
  <c r="Q39" i="15"/>
  <c r="P39" i="15"/>
  <c r="O39" i="15"/>
  <c r="N39" i="15"/>
  <c r="M39" i="15"/>
  <c r="Y38" i="15"/>
  <c r="X38" i="15"/>
  <c r="W38" i="15"/>
  <c r="V38" i="15"/>
  <c r="U38" i="15"/>
  <c r="T38" i="15"/>
  <c r="S38" i="15"/>
  <c r="R38" i="15"/>
  <c r="Q38" i="15"/>
  <c r="P38" i="15"/>
  <c r="O38" i="15"/>
  <c r="N38" i="15"/>
  <c r="M38" i="15"/>
  <c r="Y37" i="15"/>
  <c r="X37" i="15"/>
  <c r="W37" i="15"/>
  <c r="V37" i="15"/>
  <c r="U37" i="15"/>
  <c r="T37" i="15"/>
  <c r="S37" i="15"/>
  <c r="R37" i="15"/>
  <c r="Q37" i="15"/>
  <c r="P37" i="15"/>
  <c r="O37" i="15"/>
  <c r="N37" i="15"/>
  <c r="M37" i="15"/>
  <c r="Y36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Y35" i="15"/>
  <c r="X35" i="15"/>
  <c r="W35" i="15"/>
  <c r="V35" i="15"/>
  <c r="U35" i="15"/>
  <c r="T35" i="15"/>
  <c r="S35" i="15"/>
  <c r="R35" i="15"/>
  <c r="Q35" i="15"/>
  <c r="P35" i="15"/>
  <c r="O35" i="15"/>
  <c r="N35" i="15"/>
  <c r="M35" i="15"/>
  <c r="Y34" i="15"/>
  <c r="X34" i="15"/>
  <c r="W34" i="15"/>
  <c r="V34" i="15"/>
  <c r="U34" i="15"/>
  <c r="T34" i="15"/>
  <c r="S34" i="15"/>
  <c r="R34" i="15"/>
  <c r="Q34" i="15"/>
  <c r="P34" i="15"/>
  <c r="O34" i="15"/>
  <c r="N34" i="15"/>
  <c r="M34" i="15"/>
  <c r="Y33" i="15"/>
  <c r="X33" i="15"/>
  <c r="W33" i="15"/>
  <c r="V33" i="15"/>
  <c r="U33" i="15"/>
  <c r="T33" i="15"/>
  <c r="S33" i="15"/>
  <c r="R33" i="15"/>
  <c r="Q33" i="15"/>
  <c r="P33" i="15"/>
  <c r="O33" i="15"/>
  <c r="N33" i="15"/>
  <c r="M33" i="15"/>
  <c r="Y32" i="15"/>
  <c r="X32" i="15"/>
  <c r="W32" i="15"/>
  <c r="V32" i="15"/>
  <c r="U32" i="15"/>
  <c r="T32" i="15"/>
  <c r="S32" i="15"/>
  <c r="R32" i="15"/>
  <c r="Q32" i="15"/>
  <c r="P32" i="15"/>
  <c r="O32" i="15"/>
  <c r="N32" i="15"/>
  <c r="M32" i="15"/>
  <c r="Y31" i="15"/>
  <c r="X31" i="15"/>
  <c r="W31" i="15"/>
  <c r="V31" i="15"/>
  <c r="U31" i="15"/>
  <c r="T31" i="15"/>
  <c r="S31" i="15"/>
  <c r="R31" i="15"/>
  <c r="Q31" i="15"/>
  <c r="P31" i="15"/>
  <c r="O31" i="15"/>
  <c r="N31" i="15"/>
  <c r="M31" i="15"/>
  <c r="Y30" i="15"/>
  <c r="X30" i="15"/>
  <c r="W30" i="15"/>
  <c r="V30" i="15"/>
  <c r="U30" i="15"/>
  <c r="T30" i="15"/>
  <c r="S30" i="15"/>
  <c r="R30" i="15"/>
  <c r="Q30" i="15"/>
  <c r="P30" i="15"/>
  <c r="O30" i="15"/>
  <c r="N30" i="15"/>
  <c r="M30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Y28" i="15"/>
  <c r="X28" i="15"/>
  <c r="W28" i="15"/>
  <c r="V28" i="15"/>
  <c r="U28" i="15"/>
  <c r="T28" i="15"/>
  <c r="S28" i="15"/>
  <c r="R28" i="15"/>
  <c r="Q28" i="15"/>
  <c r="P28" i="15"/>
  <c r="O28" i="15"/>
  <c r="N28" i="15"/>
  <c r="M28" i="15"/>
  <c r="Y27" i="15"/>
  <c r="X27" i="15"/>
  <c r="W27" i="15"/>
  <c r="V27" i="15"/>
  <c r="U27" i="15"/>
  <c r="T27" i="15"/>
  <c r="S27" i="15"/>
  <c r="R27" i="15"/>
  <c r="Q27" i="15"/>
  <c r="P27" i="15"/>
  <c r="O27" i="15"/>
  <c r="N27" i="15"/>
  <c r="M27" i="15"/>
  <c r="Y26" i="15"/>
  <c r="X26" i="15"/>
  <c r="W26" i="15"/>
  <c r="V26" i="15"/>
  <c r="U26" i="15"/>
  <c r="T26" i="15"/>
  <c r="S26" i="15"/>
  <c r="R26" i="15"/>
  <c r="Q26" i="15"/>
  <c r="P26" i="15"/>
  <c r="O26" i="15"/>
  <c r="N26" i="15"/>
  <c r="M26" i="15"/>
  <c r="Y25" i="15"/>
  <c r="X25" i="15"/>
  <c r="W25" i="15"/>
  <c r="V25" i="15"/>
  <c r="U25" i="15"/>
  <c r="T25" i="15"/>
  <c r="S25" i="15"/>
  <c r="R25" i="15"/>
  <c r="Q25" i="15"/>
  <c r="P25" i="15"/>
  <c r="O25" i="15"/>
  <c r="N25" i="15"/>
  <c r="M25" i="15"/>
  <c r="Y24" i="15"/>
  <c r="X24" i="15"/>
  <c r="W24" i="15"/>
  <c r="V24" i="15"/>
  <c r="U24" i="15"/>
  <c r="T24" i="15"/>
  <c r="S24" i="15"/>
  <c r="R24" i="15"/>
  <c r="Q24" i="15"/>
  <c r="P24" i="15"/>
  <c r="O24" i="15"/>
  <c r="N24" i="15"/>
  <c r="M24" i="15"/>
  <c r="Y23" i="15"/>
  <c r="X23" i="15"/>
  <c r="W23" i="15"/>
  <c r="V23" i="15"/>
  <c r="U23" i="15"/>
  <c r="T23" i="15"/>
  <c r="S23" i="15"/>
  <c r="R23" i="15"/>
  <c r="Q23" i="15"/>
  <c r="P23" i="15"/>
  <c r="O23" i="15"/>
  <c r="N23" i="15"/>
  <c r="M23" i="15"/>
  <c r="Y22" i="15"/>
  <c r="X22" i="15"/>
  <c r="W22" i="15"/>
  <c r="V22" i="15"/>
  <c r="U22" i="15"/>
  <c r="T22" i="15"/>
  <c r="S22" i="15"/>
  <c r="R22" i="15"/>
  <c r="Q22" i="15"/>
  <c r="P22" i="15"/>
  <c r="O22" i="15"/>
  <c r="N22" i="15"/>
  <c r="M22" i="15"/>
  <c r="Y21" i="15"/>
  <c r="X21" i="15"/>
  <c r="W21" i="15"/>
  <c r="V21" i="15"/>
  <c r="U21" i="15"/>
  <c r="T21" i="15"/>
  <c r="S21" i="15"/>
  <c r="R21" i="15"/>
  <c r="Q21" i="15"/>
  <c r="P21" i="15"/>
  <c r="O21" i="15"/>
  <c r="N21" i="15"/>
  <c r="M21" i="15"/>
  <c r="Y20" i="15"/>
  <c r="X20" i="15"/>
  <c r="W20" i="15"/>
  <c r="V20" i="15"/>
  <c r="U20" i="15"/>
  <c r="T20" i="15"/>
  <c r="S20" i="15"/>
  <c r="R20" i="15"/>
  <c r="Q20" i="15"/>
  <c r="P20" i="15"/>
  <c r="O20" i="15"/>
  <c r="N20" i="15"/>
  <c r="M20" i="15"/>
  <c r="Y19" i="15"/>
  <c r="X19" i="15"/>
  <c r="W19" i="15"/>
  <c r="V19" i="15"/>
  <c r="U19" i="15"/>
  <c r="T19" i="15"/>
  <c r="S19" i="15"/>
  <c r="R19" i="15"/>
  <c r="Q19" i="15"/>
  <c r="P19" i="15"/>
  <c r="O19" i="15"/>
  <c r="N19" i="15"/>
  <c r="M19" i="15"/>
  <c r="Y18" i="15"/>
  <c r="X18" i="15"/>
  <c r="W18" i="15"/>
  <c r="V18" i="15"/>
  <c r="U18" i="15"/>
  <c r="T18" i="15"/>
  <c r="S18" i="15"/>
  <c r="R18" i="15"/>
  <c r="Q18" i="15"/>
  <c r="P18" i="15"/>
  <c r="O18" i="15"/>
  <c r="N18" i="15"/>
  <c r="M18" i="15"/>
  <c r="Y17" i="15"/>
  <c r="X17" i="15"/>
  <c r="W17" i="15"/>
  <c r="V17" i="15"/>
  <c r="U17" i="15"/>
  <c r="T17" i="15"/>
  <c r="S17" i="15"/>
  <c r="R17" i="15"/>
  <c r="Q17" i="15"/>
  <c r="P17" i="15"/>
  <c r="O17" i="15"/>
  <c r="N17" i="15"/>
  <c r="M17" i="15"/>
  <c r="Y16" i="15"/>
  <c r="X16" i="15"/>
  <c r="W16" i="15"/>
  <c r="V16" i="15"/>
  <c r="U16" i="15"/>
  <c r="T16" i="15"/>
  <c r="S16" i="15"/>
  <c r="R16" i="15"/>
  <c r="Q16" i="15"/>
  <c r="P16" i="15"/>
  <c r="O16" i="15"/>
  <c r="N16" i="15"/>
  <c r="M16" i="15"/>
  <c r="Y15" i="15"/>
  <c r="X15" i="15"/>
  <c r="W15" i="15"/>
  <c r="V15" i="15"/>
  <c r="U15" i="15"/>
  <c r="T15" i="15"/>
  <c r="S15" i="15"/>
  <c r="R15" i="15"/>
  <c r="Q15" i="15"/>
  <c r="P15" i="15"/>
  <c r="O15" i="15"/>
  <c r="N15" i="15"/>
  <c r="M15" i="15"/>
  <c r="Y14" i="15"/>
  <c r="X14" i="15"/>
  <c r="W14" i="15"/>
  <c r="V14" i="15"/>
  <c r="U14" i="15"/>
  <c r="T14" i="15"/>
  <c r="S14" i="15"/>
  <c r="R14" i="15"/>
  <c r="Q14" i="15"/>
  <c r="P14" i="15"/>
  <c r="O14" i="15"/>
  <c r="N14" i="15"/>
  <c r="M14" i="15"/>
  <c r="Y13" i="15"/>
  <c r="X13" i="15"/>
  <c r="W13" i="15"/>
  <c r="V13" i="15"/>
  <c r="U13" i="15"/>
  <c r="T13" i="15"/>
  <c r="S13" i="15"/>
  <c r="R13" i="15"/>
  <c r="Q13" i="15"/>
  <c r="P13" i="15"/>
  <c r="O13" i="15"/>
  <c r="N13" i="15"/>
  <c r="M13" i="15"/>
  <c r="Y12" i="15"/>
  <c r="X12" i="15"/>
  <c r="W12" i="15"/>
  <c r="V12" i="15"/>
  <c r="U12" i="15"/>
  <c r="T12" i="15"/>
  <c r="S12" i="15"/>
  <c r="R12" i="15"/>
  <c r="Q12" i="15"/>
  <c r="P12" i="15"/>
  <c r="O12" i="15"/>
  <c r="N12" i="15"/>
  <c r="M12" i="15"/>
  <c r="Y11" i="15"/>
  <c r="X11" i="15"/>
  <c r="W11" i="15"/>
  <c r="V11" i="15"/>
  <c r="U11" i="15"/>
  <c r="T11" i="15"/>
  <c r="S11" i="15"/>
  <c r="R11" i="15"/>
  <c r="Q11" i="15"/>
  <c r="P11" i="15"/>
  <c r="O11" i="15"/>
  <c r="N11" i="15"/>
  <c r="M11" i="15"/>
  <c r="Y10" i="15"/>
  <c r="X10" i="15"/>
  <c r="W10" i="15"/>
  <c r="V10" i="15"/>
  <c r="U10" i="15"/>
  <c r="T10" i="15"/>
  <c r="S10" i="15"/>
  <c r="R10" i="15"/>
  <c r="Q10" i="15"/>
  <c r="P10" i="15"/>
  <c r="O10" i="15"/>
  <c r="N10" i="15"/>
  <c r="M10" i="15"/>
  <c r="Y9" i="15"/>
  <c r="X9" i="15"/>
  <c r="W9" i="15"/>
  <c r="W5" i="15" s="1"/>
  <c r="V9" i="15"/>
  <c r="U9" i="15"/>
  <c r="T9" i="15"/>
  <c r="S9" i="15"/>
  <c r="S5" i="15" s="1"/>
  <c r="R9" i="15"/>
  <c r="Q9" i="15"/>
  <c r="P9" i="15"/>
  <c r="O9" i="15"/>
  <c r="O5" i="15" s="1"/>
  <c r="N9" i="15"/>
  <c r="M9" i="15"/>
  <c r="Y8" i="15"/>
  <c r="X8" i="15"/>
  <c r="X5" i="15" s="1"/>
  <c r="W8" i="15"/>
  <c r="V8" i="15"/>
  <c r="U8" i="15"/>
  <c r="T8" i="15"/>
  <c r="T5" i="15" s="1"/>
  <c r="S8" i="15"/>
  <c r="R8" i="15"/>
  <c r="Q8" i="15"/>
  <c r="P8" i="15"/>
  <c r="P5" i="15" s="1"/>
  <c r="O8" i="15"/>
  <c r="N8" i="15"/>
  <c r="M8" i="15"/>
  <c r="Y7" i="15"/>
  <c r="Y5" i="15" s="1"/>
  <c r="X7" i="15"/>
  <c r="W7" i="15"/>
  <c r="V7" i="15"/>
  <c r="U7" i="15"/>
  <c r="U5" i="15" s="1"/>
  <c r="T7" i="15"/>
  <c r="S7" i="15"/>
  <c r="R7" i="15"/>
  <c r="Q7" i="15"/>
  <c r="Q5" i="15" s="1"/>
  <c r="P7" i="15"/>
  <c r="O7" i="15"/>
  <c r="N7" i="15"/>
  <c r="M7" i="15"/>
  <c r="V5" i="15"/>
  <c r="R5" i="15"/>
  <c r="N5" i="15"/>
  <c r="Y62" i="14"/>
  <c r="X62" i="14"/>
  <c r="W62" i="14"/>
  <c r="V62" i="14"/>
  <c r="U62" i="14"/>
  <c r="T62" i="14"/>
  <c r="S62" i="14"/>
  <c r="R62" i="14"/>
  <c r="Q62" i="14"/>
  <c r="P62" i="14"/>
  <c r="O62" i="14"/>
  <c r="N62" i="14"/>
  <c r="M62" i="14"/>
  <c r="Y61" i="14"/>
  <c r="X61" i="14"/>
  <c r="W61" i="14"/>
  <c r="V61" i="14"/>
  <c r="U61" i="14"/>
  <c r="T61" i="14"/>
  <c r="S61" i="14"/>
  <c r="R61" i="14"/>
  <c r="Q61" i="14"/>
  <c r="P61" i="14"/>
  <c r="O61" i="14"/>
  <c r="N61" i="14"/>
  <c r="M61" i="14"/>
  <c r="Y60" i="14"/>
  <c r="X60" i="14"/>
  <c r="W60" i="14"/>
  <c r="V60" i="14"/>
  <c r="U60" i="14"/>
  <c r="T60" i="14"/>
  <c r="S60" i="14"/>
  <c r="R60" i="14"/>
  <c r="Q60" i="14"/>
  <c r="P60" i="14"/>
  <c r="O60" i="14"/>
  <c r="N60" i="14"/>
  <c r="M60" i="14"/>
  <c r="Y59" i="14"/>
  <c r="X59" i="14"/>
  <c r="W59" i="14"/>
  <c r="V59" i="14"/>
  <c r="U59" i="14"/>
  <c r="T59" i="14"/>
  <c r="S59" i="14"/>
  <c r="R59" i="14"/>
  <c r="Q59" i="14"/>
  <c r="P59" i="14"/>
  <c r="O59" i="14"/>
  <c r="N59" i="14"/>
  <c r="M59" i="14"/>
  <c r="Y58" i="14"/>
  <c r="X58" i="14"/>
  <c r="W58" i="14"/>
  <c r="V58" i="14"/>
  <c r="U58" i="14"/>
  <c r="T58" i="14"/>
  <c r="S58" i="14"/>
  <c r="R58" i="14"/>
  <c r="Q58" i="14"/>
  <c r="P58" i="14"/>
  <c r="O58" i="14"/>
  <c r="N58" i="14"/>
  <c r="M58" i="14"/>
  <c r="Y57" i="14"/>
  <c r="X57" i="14"/>
  <c r="W57" i="14"/>
  <c r="V57" i="14"/>
  <c r="U57" i="14"/>
  <c r="T57" i="14"/>
  <c r="S57" i="14"/>
  <c r="R57" i="14"/>
  <c r="Q57" i="14"/>
  <c r="P57" i="14"/>
  <c r="O57" i="14"/>
  <c r="N57" i="14"/>
  <c r="M57" i="14"/>
  <c r="Y56" i="14"/>
  <c r="X56" i="14"/>
  <c r="W56" i="14"/>
  <c r="V56" i="14"/>
  <c r="U56" i="14"/>
  <c r="T56" i="14"/>
  <c r="S56" i="14"/>
  <c r="R56" i="14"/>
  <c r="Q56" i="14"/>
  <c r="P56" i="14"/>
  <c r="O56" i="14"/>
  <c r="N56" i="14"/>
  <c r="M56" i="14"/>
  <c r="Y55" i="14"/>
  <c r="X55" i="14"/>
  <c r="W55" i="14"/>
  <c r="V55" i="14"/>
  <c r="U55" i="14"/>
  <c r="T55" i="14"/>
  <c r="S55" i="14"/>
  <c r="R55" i="14"/>
  <c r="Q55" i="14"/>
  <c r="P55" i="14"/>
  <c r="O55" i="14"/>
  <c r="N55" i="14"/>
  <c r="M55" i="14"/>
  <c r="Y54" i="14"/>
  <c r="X54" i="14"/>
  <c r="W54" i="14"/>
  <c r="V54" i="14"/>
  <c r="U54" i="14"/>
  <c r="T54" i="14"/>
  <c r="S54" i="14"/>
  <c r="R54" i="14"/>
  <c r="Q54" i="14"/>
  <c r="P54" i="14"/>
  <c r="O54" i="14"/>
  <c r="N54" i="14"/>
  <c r="M54" i="14"/>
  <c r="Y53" i="14"/>
  <c r="X53" i="14"/>
  <c r="W53" i="14"/>
  <c r="V53" i="14"/>
  <c r="U53" i="14"/>
  <c r="T53" i="14"/>
  <c r="S53" i="14"/>
  <c r="R53" i="14"/>
  <c r="Q53" i="14"/>
  <c r="P53" i="14"/>
  <c r="O53" i="14"/>
  <c r="N53" i="14"/>
  <c r="M53" i="14"/>
  <c r="Y52" i="14"/>
  <c r="X52" i="14"/>
  <c r="W52" i="14"/>
  <c r="V52" i="14"/>
  <c r="U52" i="14"/>
  <c r="T52" i="14"/>
  <c r="S52" i="14"/>
  <c r="R52" i="14"/>
  <c r="Q52" i="14"/>
  <c r="P52" i="14"/>
  <c r="O52" i="14"/>
  <c r="N52" i="14"/>
  <c r="M52" i="14"/>
  <c r="Y51" i="14"/>
  <c r="X51" i="14"/>
  <c r="W51" i="14"/>
  <c r="V51" i="14"/>
  <c r="U51" i="14"/>
  <c r="T51" i="14"/>
  <c r="S51" i="14"/>
  <c r="R51" i="14"/>
  <c r="Q51" i="14"/>
  <c r="P51" i="14"/>
  <c r="O51" i="14"/>
  <c r="N51" i="14"/>
  <c r="M51" i="14"/>
  <c r="Y50" i="14"/>
  <c r="X50" i="14"/>
  <c r="W50" i="14"/>
  <c r="V50" i="14"/>
  <c r="U50" i="14"/>
  <c r="T50" i="14"/>
  <c r="S50" i="14"/>
  <c r="R50" i="14"/>
  <c r="Q50" i="14"/>
  <c r="P50" i="14"/>
  <c r="O50" i="14"/>
  <c r="N50" i="14"/>
  <c r="M50" i="14"/>
  <c r="Y49" i="14"/>
  <c r="X49" i="14"/>
  <c r="W49" i="14"/>
  <c r="V49" i="14"/>
  <c r="U49" i="14"/>
  <c r="T49" i="14"/>
  <c r="S49" i="14"/>
  <c r="R49" i="14"/>
  <c r="Q49" i="14"/>
  <c r="P49" i="14"/>
  <c r="O49" i="14"/>
  <c r="N49" i="14"/>
  <c r="M49" i="14"/>
  <c r="Y48" i="14"/>
  <c r="X48" i="14"/>
  <c r="W48" i="14"/>
  <c r="V48" i="14"/>
  <c r="U48" i="14"/>
  <c r="T48" i="14"/>
  <c r="S48" i="14"/>
  <c r="R48" i="14"/>
  <c r="Q48" i="14"/>
  <c r="P48" i="14"/>
  <c r="O48" i="14"/>
  <c r="N48" i="14"/>
  <c r="M48" i="14"/>
  <c r="Y47" i="14"/>
  <c r="X47" i="14"/>
  <c r="W47" i="14"/>
  <c r="V47" i="14"/>
  <c r="U47" i="14"/>
  <c r="T47" i="14"/>
  <c r="S47" i="14"/>
  <c r="R47" i="14"/>
  <c r="Q47" i="14"/>
  <c r="P47" i="14"/>
  <c r="O47" i="14"/>
  <c r="N47" i="14"/>
  <c r="M47" i="14"/>
  <c r="Y46" i="14"/>
  <c r="X46" i="14"/>
  <c r="W46" i="14"/>
  <c r="V46" i="14"/>
  <c r="U46" i="14"/>
  <c r="T46" i="14"/>
  <c r="S46" i="14"/>
  <c r="R46" i="14"/>
  <c r="Q46" i="14"/>
  <c r="P46" i="14"/>
  <c r="O46" i="14"/>
  <c r="N46" i="14"/>
  <c r="M46" i="14"/>
  <c r="Y45" i="14"/>
  <c r="X45" i="14"/>
  <c r="W45" i="14"/>
  <c r="V45" i="14"/>
  <c r="U45" i="14"/>
  <c r="T45" i="14"/>
  <c r="S45" i="14"/>
  <c r="R45" i="14"/>
  <c r="Q45" i="14"/>
  <c r="P45" i="14"/>
  <c r="O45" i="14"/>
  <c r="N45" i="14"/>
  <c r="M45" i="14"/>
  <c r="Y44" i="14"/>
  <c r="X44" i="14"/>
  <c r="W44" i="14"/>
  <c r="V44" i="14"/>
  <c r="U44" i="14"/>
  <c r="T44" i="14"/>
  <c r="S44" i="14"/>
  <c r="R44" i="14"/>
  <c r="Q44" i="14"/>
  <c r="P44" i="14"/>
  <c r="O44" i="14"/>
  <c r="N44" i="14"/>
  <c r="M44" i="14"/>
  <c r="Y43" i="14"/>
  <c r="X43" i="14"/>
  <c r="W43" i="14"/>
  <c r="V43" i="14"/>
  <c r="U43" i="14"/>
  <c r="T43" i="14"/>
  <c r="S43" i="14"/>
  <c r="R43" i="14"/>
  <c r="Q43" i="14"/>
  <c r="P43" i="14"/>
  <c r="O43" i="14"/>
  <c r="N43" i="14"/>
  <c r="M43" i="14"/>
  <c r="Y42" i="14"/>
  <c r="X42" i="14"/>
  <c r="W42" i="14"/>
  <c r="V42" i="14"/>
  <c r="U42" i="14"/>
  <c r="T42" i="14"/>
  <c r="S42" i="14"/>
  <c r="R42" i="14"/>
  <c r="Q42" i="14"/>
  <c r="P42" i="14"/>
  <c r="O42" i="14"/>
  <c r="N42" i="14"/>
  <c r="M42" i="14"/>
  <c r="Y41" i="14"/>
  <c r="X41" i="14"/>
  <c r="W41" i="14"/>
  <c r="V41" i="14"/>
  <c r="U41" i="14"/>
  <c r="T41" i="14"/>
  <c r="S41" i="14"/>
  <c r="R41" i="14"/>
  <c r="Q41" i="14"/>
  <c r="P41" i="14"/>
  <c r="O41" i="14"/>
  <c r="N41" i="14"/>
  <c r="M41" i="14"/>
  <c r="Y40" i="14"/>
  <c r="X40" i="14"/>
  <c r="W40" i="14"/>
  <c r="V40" i="14"/>
  <c r="U40" i="14"/>
  <c r="T40" i="14"/>
  <c r="S40" i="14"/>
  <c r="R40" i="14"/>
  <c r="Q40" i="14"/>
  <c r="P40" i="14"/>
  <c r="O40" i="14"/>
  <c r="N40" i="14"/>
  <c r="M40" i="14"/>
  <c r="Y39" i="14"/>
  <c r="X39" i="14"/>
  <c r="W39" i="14"/>
  <c r="V39" i="14"/>
  <c r="U39" i="14"/>
  <c r="T39" i="14"/>
  <c r="S39" i="14"/>
  <c r="R39" i="14"/>
  <c r="Q39" i="14"/>
  <c r="P39" i="14"/>
  <c r="O39" i="14"/>
  <c r="N39" i="14"/>
  <c r="M39" i="14"/>
  <c r="Y38" i="14"/>
  <c r="X38" i="14"/>
  <c r="W38" i="14"/>
  <c r="V38" i="14"/>
  <c r="U38" i="14"/>
  <c r="T38" i="14"/>
  <c r="S38" i="14"/>
  <c r="R38" i="14"/>
  <c r="Q38" i="14"/>
  <c r="P38" i="14"/>
  <c r="O38" i="14"/>
  <c r="N38" i="14"/>
  <c r="M38" i="14"/>
  <c r="Y37" i="14"/>
  <c r="X37" i="14"/>
  <c r="W37" i="14"/>
  <c r="V37" i="14"/>
  <c r="U37" i="14"/>
  <c r="T37" i="14"/>
  <c r="S37" i="14"/>
  <c r="R37" i="14"/>
  <c r="Q37" i="14"/>
  <c r="P37" i="14"/>
  <c r="O37" i="14"/>
  <c r="N37" i="14"/>
  <c r="M37" i="14"/>
  <c r="Y36" i="14"/>
  <c r="X36" i="14"/>
  <c r="W36" i="14"/>
  <c r="V36" i="14"/>
  <c r="U36" i="14"/>
  <c r="T36" i="14"/>
  <c r="S36" i="14"/>
  <c r="R36" i="14"/>
  <c r="Q36" i="14"/>
  <c r="P36" i="14"/>
  <c r="O36" i="14"/>
  <c r="N36" i="14"/>
  <c r="M36" i="14"/>
  <c r="Y35" i="14"/>
  <c r="X35" i="14"/>
  <c r="W35" i="14"/>
  <c r="V35" i="14"/>
  <c r="U35" i="14"/>
  <c r="T35" i="14"/>
  <c r="S35" i="14"/>
  <c r="R35" i="14"/>
  <c r="Q35" i="14"/>
  <c r="P35" i="14"/>
  <c r="O35" i="14"/>
  <c r="N35" i="14"/>
  <c r="M35" i="14"/>
  <c r="Y34" i="14"/>
  <c r="X34" i="14"/>
  <c r="W34" i="14"/>
  <c r="V34" i="14"/>
  <c r="U34" i="14"/>
  <c r="T34" i="14"/>
  <c r="S34" i="14"/>
  <c r="R34" i="14"/>
  <c r="Q34" i="14"/>
  <c r="P34" i="14"/>
  <c r="O34" i="14"/>
  <c r="N34" i="14"/>
  <c r="M34" i="14"/>
  <c r="Y33" i="14"/>
  <c r="X33" i="14"/>
  <c r="W33" i="14"/>
  <c r="V33" i="14"/>
  <c r="U33" i="14"/>
  <c r="T33" i="14"/>
  <c r="S33" i="14"/>
  <c r="R33" i="14"/>
  <c r="Q33" i="14"/>
  <c r="P33" i="14"/>
  <c r="O33" i="14"/>
  <c r="N33" i="14"/>
  <c r="M33" i="14"/>
  <c r="Y32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Y30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Y28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Y27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Y26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Y25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Y24" i="14"/>
  <c r="X24" i="14"/>
  <c r="W24" i="14"/>
  <c r="V24" i="14"/>
  <c r="U24" i="14"/>
  <c r="T24" i="14"/>
  <c r="S24" i="14"/>
  <c r="R24" i="14"/>
  <c r="Q24" i="14"/>
  <c r="P24" i="14"/>
  <c r="O24" i="14"/>
  <c r="N24" i="14"/>
  <c r="M24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Y19" i="14"/>
  <c r="X19" i="14"/>
  <c r="W19" i="14"/>
  <c r="V19" i="14"/>
  <c r="U19" i="14"/>
  <c r="T19" i="14"/>
  <c r="S19" i="14"/>
  <c r="R19" i="14"/>
  <c r="Q19" i="14"/>
  <c r="P19" i="14"/>
  <c r="O19" i="14"/>
  <c r="N19" i="14"/>
  <c r="M19" i="14"/>
  <c r="Y18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Y15" i="14"/>
  <c r="X15" i="14"/>
  <c r="W15" i="14"/>
  <c r="V15" i="14"/>
  <c r="U15" i="14"/>
  <c r="T15" i="14"/>
  <c r="S15" i="14"/>
  <c r="R15" i="14"/>
  <c r="Q15" i="14"/>
  <c r="P15" i="14"/>
  <c r="O15" i="14"/>
  <c r="N15" i="14"/>
  <c r="M15" i="14"/>
  <c r="Y14" i="14"/>
  <c r="X14" i="14"/>
  <c r="W14" i="14"/>
  <c r="V14" i="14"/>
  <c r="U14" i="14"/>
  <c r="T14" i="14"/>
  <c r="S14" i="14"/>
  <c r="R14" i="14"/>
  <c r="Q14" i="14"/>
  <c r="P14" i="14"/>
  <c r="O14" i="14"/>
  <c r="N14" i="14"/>
  <c r="M14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Y9" i="14"/>
  <c r="X9" i="14"/>
  <c r="W9" i="14"/>
  <c r="W5" i="14" s="1"/>
  <c r="V9" i="14"/>
  <c r="U9" i="14"/>
  <c r="T9" i="14"/>
  <c r="S9" i="14"/>
  <c r="S5" i="14" s="1"/>
  <c r="R9" i="14"/>
  <c r="Q9" i="14"/>
  <c r="P9" i="14"/>
  <c r="O9" i="14"/>
  <c r="O5" i="14" s="1"/>
  <c r="N9" i="14"/>
  <c r="M9" i="14"/>
  <c r="Y8" i="14"/>
  <c r="X8" i="14"/>
  <c r="W8" i="14"/>
  <c r="V8" i="14"/>
  <c r="U8" i="14"/>
  <c r="T8" i="14"/>
  <c r="S8" i="14"/>
  <c r="R8" i="14"/>
  <c r="Q8" i="14"/>
  <c r="P8" i="14"/>
  <c r="O8" i="14"/>
  <c r="N8" i="14"/>
  <c r="M8" i="14"/>
  <c r="Y7" i="14"/>
  <c r="Y5" i="14" s="1"/>
  <c r="X7" i="14"/>
  <c r="X5" i="14" s="1"/>
  <c r="W7" i="14"/>
  <c r="V7" i="14"/>
  <c r="U7" i="14"/>
  <c r="U5" i="14" s="1"/>
  <c r="T7" i="14"/>
  <c r="T5" i="14" s="1"/>
  <c r="S7" i="14"/>
  <c r="R7" i="14"/>
  <c r="Q7" i="14"/>
  <c r="Q5" i="14" s="1"/>
  <c r="P7" i="14"/>
  <c r="P5" i="14" s="1"/>
  <c r="O7" i="14"/>
  <c r="N7" i="14"/>
  <c r="M7" i="14"/>
  <c r="V5" i="14"/>
  <c r="R5" i="14"/>
  <c r="N5" i="14"/>
  <c r="Y62" i="13"/>
  <c r="X62" i="13"/>
  <c r="W62" i="13"/>
  <c r="V62" i="13"/>
  <c r="U62" i="13"/>
  <c r="T62" i="13"/>
  <c r="S62" i="13"/>
  <c r="R62" i="13"/>
  <c r="Q62" i="13"/>
  <c r="P62" i="13"/>
  <c r="O62" i="13"/>
  <c r="N62" i="13"/>
  <c r="M62" i="13"/>
  <c r="Y61" i="13"/>
  <c r="X61" i="13"/>
  <c r="W61" i="13"/>
  <c r="V61" i="13"/>
  <c r="U61" i="13"/>
  <c r="T61" i="13"/>
  <c r="S61" i="13"/>
  <c r="R61" i="13"/>
  <c r="Q61" i="13"/>
  <c r="P61" i="13"/>
  <c r="O61" i="13"/>
  <c r="N61" i="13"/>
  <c r="M61" i="13"/>
  <c r="Y60" i="13"/>
  <c r="X60" i="13"/>
  <c r="W60" i="13"/>
  <c r="V60" i="13"/>
  <c r="U60" i="13"/>
  <c r="T60" i="13"/>
  <c r="S60" i="13"/>
  <c r="R60" i="13"/>
  <c r="Q60" i="13"/>
  <c r="P60" i="13"/>
  <c r="O60" i="13"/>
  <c r="N60" i="13"/>
  <c r="M60" i="13"/>
  <c r="Y59" i="13"/>
  <c r="X59" i="13"/>
  <c r="W59" i="13"/>
  <c r="V59" i="13"/>
  <c r="U59" i="13"/>
  <c r="T59" i="13"/>
  <c r="S59" i="13"/>
  <c r="R59" i="13"/>
  <c r="Q59" i="13"/>
  <c r="P59" i="13"/>
  <c r="O59" i="13"/>
  <c r="N59" i="13"/>
  <c r="M59" i="13"/>
  <c r="Y58" i="13"/>
  <c r="X58" i="13"/>
  <c r="W58" i="13"/>
  <c r="V58" i="13"/>
  <c r="U58" i="13"/>
  <c r="T58" i="13"/>
  <c r="S58" i="13"/>
  <c r="R58" i="13"/>
  <c r="Q58" i="13"/>
  <c r="P58" i="13"/>
  <c r="O58" i="13"/>
  <c r="N58" i="13"/>
  <c r="M58" i="13"/>
  <c r="Y57" i="13"/>
  <c r="X57" i="13"/>
  <c r="W57" i="13"/>
  <c r="V57" i="13"/>
  <c r="U57" i="13"/>
  <c r="T57" i="13"/>
  <c r="S57" i="13"/>
  <c r="R57" i="13"/>
  <c r="Q57" i="13"/>
  <c r="P57" i="13"/>
  <c r="O57" i="13"/>
  <c r="N57" i="13"/>
  <c r="M57" i="13"/>
  <c r="Y56" i="13"/>
  <c r="X56" i="13"/>
  <c r="W56" i="13"/>
  <c r="V56" i="13"/>
  <c r="U56" i="13"/>
  <c r="T56" i="13"/>
  <c r="S56" i="13"/>
  <c r="R56" i="13"/>
  <c r="Q56" i="13"/>
  <c r="P56" i="13"/>
  <c r="O56" i="13"/>
  <c r="N56" i="13"/>
  <c r="M56" i="13"/>
  <c r="Y55" i="13"/>
  <c r="X55" i="13"/>
  <c r="W55" i="13"/>
  <c r="V55" i="13"/>
  <c r="U55" i="13"/>
  <c r="T55" i="13"/>
  <c r="S55" i="13"/>
  <c r="R55" i="13"/>
  <c r="Q55" i="13"/>
  <c r="P55" i="13"/>
  <c r="O55" i="13"/>
  <c r="N55" i="13"/>
  <c r="M55" i="13"/>
  <c r="Y54" i="13"/>
  <c r="X54" i="13"/>
  <c r="W54" i="13"/>
  <c r="V54" i="13"/>
  <c r="U54" i="13"/>
  <c r="T54" i="13"/>
  <c r="S54" i="13"/>
  <c r="R54" i="13"/>
  <c r="Q54" i="13"/>
  <c r="P54" i="13"/>
  <c r="O54" i="13"/>
  <c r="N54" i="13"/>
  <c r="M54" i="13"/>
  <c r="Y53" i="13"/>
  <c r="X53" i="13"/>
  <c r="W53" i="13"/>
  <c r="V53" i="13"/>
  <c r="U53" i="13"/>
  <c r="T53" i="13"/>
  <c r="S53" i="13"/>
  <c r="R53" i="13"/>
  <c r="Q53" i="13"/>
  <c r="P53" i="13"/>
  <c r="O53" i="13"/>
  <c r="N53" i="13"/>
  <c r="M53" i="13"/>
  <c r="Y52" i="13"/>
  <c r="X52" i="13"/>
  <c r="W52" i="13"/>
  <c r="V52" i="13"/>
  <c r="U52" i="13"/>
  <c r="T52" i="13"/>
  <c r="S52" i="13"/>
  <c r="R52" i="13"/>
  <c r="Q52" i="13"/>
  <c r="P52" i="13"/>
  <c r="O52" i="13"/>
  <c r="N52" i="13"/>
  <c r="M52" i="13"/>
  <c r="Y51" i="13"/>
  <c r="X51" i="13"/>
  <c r="W51" i="13"/>
  <c r="V51" i="13"/>
  <c r="U51" i="13"/>
  <c r="T51" i="13"/>
  <c r="S51" i="13"/>
  <c r="R51" i="13"/>
  <c r="Q51" i="13"/>
  <c r="P51" i="13"/>
  <c r="O51" i="13"/>
  <c r="N51" i="13"/>
  <c r="M51" i="13"/>
  <c r="Y50" i="13"/>
  <c r="X50" i="13"/>
  <c r="W50" i="13"/>
  <c r="V50" i="13"/>
  <c r="U50" i="13"/>
  <c r="T50" i="13"/>
  <c r="S50" i="13"/>
  <c r="R50" i="13"/>
  <c r="Q50" i="13"/>
  <c r="P50" i="13"/>
  <c r="O50" i="13"/>
  <c r="N50" i="13"/>
  <c r="M50" i="13"/>
  <c r="Y49" i="13"/>
  <c r="X49" i="13"/>
  <c r="W49" i="13"/>
  <c r="V49" i="13"/>
  <c r="U49" i="13"/>
  <c r="T49" i="13"/>
  <c r="S49" i="13"/>
  <c r="R49" i="13"/>
  <c r="Q49" i="13"/>
  <c r="P49" i="13"/>
  <c r="O49" i="13"/>
  <c r="N49" i="13"/>
  <c r="M49" i="13"/>
  <c r="Y48" i="13"/>
  <c r="X48" i="13"/>
  <c r="W48" i="13"/>
  <c r="V48" i="13"/>
  <c r="U48" i="13"/>
  <c r="T48" i="13"/>
  <c r="S48" i="13"/>
  <c r="R48" i="13"/>
  <c r="Q48" i="13"/>
  <c r="P48" i="13"/>
  <c r="O48" i="13"/>
  <c r="N48" i="13"/>
  <c r="M48" i="13"/>
  <c r="Y47" i="13"/>
  <c r="X47" i="13"/>
  <c r="W47" i="13"/>
  <c r="V47" i="13"/>
  <c r="U47" i="13"/>
  <c r="T47" i="13"/>
  <c r="S47" i="13"/>
  <c r="R47" i="13"/>
  <c r="Q47" i="13"/>
  <c r="P47" i="13"/>
  <c r="O47" i="13"/>
  <c r="N47" i="13"/>
  <c r="M47" i="13"/>
  <c r="Y46" i="13"/>
  <c r="X46" i="13"/>
  <c r="W46" i="13"/>
  <c r="V46" i="13"/>
  <c r="U46" i="13"/>
  <c r="T46" i="13"/>
  <c r="S46" i="13"/>
  <c r="R46" i="13"/>
  <c r="Q46" i="13"/>
  <c r="P46" i="13"/>
  <c r="O46" i="13"/>
  <c r="N46" i="13"/>
  <c r="M46" i="13"/>
  <c r="Y45" i="13"/>
  <c r="X45" i="13"/>
  <c r="W45" i="13"/>
  <c r="V45" i="13"/>
  <c r="U45" i="13"/>
  <c r="T45" i="13"/>
  <c r="S45" i="13"/>
  <c r="R45" i="13"/>
  <c r="Q45" i="13"/>
  <c r="P45" i="13"/>
  <c r="O45" i="13"/>
  <c r="N45" i="13"/>
  <c r="M45" i="13"/>
  <c r="Y44" i="13"/>
  <c r="X44" i="13"/>
  <c r="W44" i="13"/>
  <c r="V44" i="13"/>
  <c r="U44" i="13"/>
  <c r="T44" i="13"/>
  <c r="S44" i="13"/>
  <c r="R44" i="13"/>
  <c r="Q44" i="13"/>
  <c r="P44" i="13"/>
  <c r="O44" i="13"/>
  <c r="N44" i="13"/>
  <c r="M44" i="13"/>
  <c r="Y43" i="13"/>
  <c r="X43" i="13"/>
  <c r="W43" i="13"/>
  <c r="V43" i="13"/>
  <c r="U43" i="13"/>
  <c r="T43" i="13"/>
  <c r="S43" i="13"/>
  <c r="R43" i="13"/>
  <c r="Q43" i="13"/>
  <c r="P43" i="13"/>
  <c r="O43" i="13"/>
  <c r="N43" i="13"/>
  <c r="M43" i="13"/>
  <c r="Y42" i="13"/>
  <c r="X42" i="13"/>
  <c r="W42" i="13"/>
  <c r="V42" i="13"/>
  <c r="U42" i="13"/>
  <c r="T42" i="13"/>
  <c r="S42" i="13"/>
  <c r="R42" i="13"/>
  <c r="Q42" i="13"/>
  <c r="P42" i="13"/>
  <c r="O42" i="13"/>
  <c r="N42" i="13"/>
  <c r="M42" i="13"/>
  <c r="Y41" i="13"/>
  <c r="X41" i="13"/>
  <c r="W41" i="13"/>
  <c r="V41" i="13"/>
  <c r="U41" i="13"/>
  <c r="T41" i="13"/>
  <c r="S41" i="13"/>
  <c r="R41" i="13"/>
  <c r="Q41" i="13"/>
  <c r="P41" i="13"/>
  <c r="O41" i="13"/>
  <c r="N41" i="13"/>
  <c r="M41" i="13"/>
  <c r="Y40" i="13"/>
  <c r="X40" i="13"/>
  <c r="W40" i="13"/>
  <c r="V40" i="13"/>
  <c r="U40" i="13"/>
  <c r="T40" i="13"/>
  <c r="S40" i="13"/>
  <c r="R40" i="13"/>
  <c r="Q40" i="13"/>
  <c r="P40" i="13"/>
  <c r="O40" i="13"/>
  <c r="N40" i="13"/>
  <c r="M40" i="13"/>
  <c r="Y39" i="13"/>
  <c r="X39" i="13"/>
  <c r="W39" i="13"/>
  <c r="V39" i="13"/>
  <c r="U39" i="13"/>
  <c r="T39" i="13"/>
  <c r="S39" i="13"/>
  <c r="R39" i="13"/>
  <c r="Q39" i="13"/>
  <c r="P39" i="13"/>
  <c r="O39" i="13"/>
  <c r="N39" i="13"/>
  <c r="M39" i="13"/>
  <c r="Y38" i="13"/>
  <c r="X38" i="13"/>
  <c r="W38" i="13"/>
  <c r="V38" i="13"/>
  <c r="U38" i="13"/>
  <c r="T38" i="13"/>
  <c r="S38" i="13"/>
  <c r="R38" i="13"/>
  <c r="Q38" i="13"/>
  <c r="P38" i="13"/>
  <c r="O38" i="13"/>
  <c r="N38" i="13"/>
  <c r="M38" i="13"/>
  <c r="Y37" i="13"/>
  <c r="X37" i="13"/>
  <c r="W37" i="13"/>
  <c r="V37" i="13"/>
  <c r="U37" i="13"/>
  <c r="T37" i="13"/>
  <c r="S37" i="13"/>
  <c r="R37" i="13"/>
  <c r="Q37" i="13"/>
  <c r="P37" i="13"/>
  <c r="O37" i="13"/>
  <c r="N37" i="13"/>
  <c r="M37" i="13"/>
  <c r="Y36" i="13"/>
  <c r="X36" i="13"/>
  <c r="W36" i="13"/>
  <c r="V36" i="13"/>
  <c r="U36" i="13"/>
  <c r="T36" i="13"/>
  <c r="S36" i="13"/>
  <c r="R36" i="13"/>
  <c r="Q36" i="13"/>
  <c r="P36" i="13"/>
  <c r="O36" i="13"/>
  <c r="N36" i="13"/>
  <c r="M36" i="13"/>
  <c r="Y35" i="13"/>
  <c r="X35" i="13"/>
  <c r="W35" i="13"/>
  <c r="V35" i="13"/>
  <c r="U35" i="13"/>
  <c r="T35" i="13"/>
  <c r="S35" i="13"/>
  <c r="R35" i="13"/>
  <c r="Q35" i="13"/>
  <c r="P35" i="13"/>
  <c r="O35" i="13"/>
  <c r="N35" i="13"/>
  <c r="M35" i="13"/>
  <c r="Y34" i="13"/>
  <c r="X34" i="13"/>
  <c r="W34" i="13"/>
  <c r="V34" i="13"/>
  <c r="U34" i="13"/>
  <c r="T34" i="13"/>
  <c r="S34" i="13"/>
  <c r="R34" i="13"/>
  <c r="Q34" i="13"/>
  <c r="P34" i="13"/>
  <c r="O34" i="13"/>
  <c r="N34" i="13"/>
  <c r="M34" i="13"/>
  <c r="Y33" i="13"/>
  <c r="X33" i="13"/>
  <c r="W33" i="13"/>
  <c r="V33" i="13"/>
  <c r="U33" i="13"/>
  <c r="T33" i="13"/>
  <c r="S33" i="13"/>
  <c r="R33" i="13"/>
  <c r="Q33" i="13"/>
  <c r="P33" i="13"/>
  <c r="O33" i="13"/>
  <c r="N33" i="13"/>
  <c r="M33" i="13"/>
  <c r="Y32" i="13"/>
  <c r="X32" i="13"/>
  <c r="W32" i="13"/>
  <c r="V32" i="13"/>
  <c r="U32" i="13"/>
  <c r="T32" i="13"/>
  <c r="S32" i="13"/>
  <c r="R32" i="13"/>
  <c r="Q32" i="13"/>
  <c r="P32" i="13"/>
  <c r="O32" i="13"/>
  <c r="N32" i="13"/>
  <c r="M32" i="13"/>
  <c r="Y31" i="13"/>
  <c r="X31" i="13"/>
  <c r="W31" i="13"/>
  <c r="V31" i="13"/>
  <c r="U31" i="13"/>
  <c r="T31" i="13"/>
  <c r="S31" i="13"/>
  <c r="R31" i="13"/>
  <c r="Q31" i="13"/>
  <c r="P31" i="13"/>
  <c r="O31" i="13"/>
  <c r="N31" i="13"/>
  <c r="M31" i="13"/>
  <c r="Y30" i="13"/>
  <c r="X30" i="13"/>
  <c r="W30" i="13"/>
  <c r="V30" i="13"/>
  <c r="U30" i="13"/>
  <c r="T30" i="13"/>
  <c r="S30" i="13"/>
  <c r="R30" i="13"/>
  <c r="Q30" i="13"/>
  <c r="P30" i="13"/>
  <c r="O30" i="13"/>
  <c r="N30" i="13"/>
  <c r="M30" i="13"/>
  <c r="Y29" i="13"/>
  <c r="X29" i="13"/>
  <c r="W29" i="13"/>
  <c r="V29" i="13"/>
  <c r="U29" i="13"/>
  <c r="T29" i="13"/>
  <c r="S29" i="13"/>
  <c r="R29" i="13"/>
  <c r="Q29" i="13"/>
  <c r="P29" i="13"/>
  <c r="O29" i="13"/>
  <c r="N29" i="13"/>
  <c r="M29" i="13"/>
  <c r="Y28" i="13"/>
  <c r="X28" i="13"/>
  <c r="W28" i="13"/>
  <c r="V28" i="13"/>
  <c r="U28" i="13"/>
  <c r="T28" i="13"/>
  <c r="S28" i="13"/>
  <c r="R28" i="13"/>
  <c r="Q28" i="13"/>
  <c r="P28" i="13"/>
  <c r="O28" i="13"/>
  <c r="N28" i="13"/>
  <c r="M28" i="13"/>
  <c r="Y27" i="13"/>
  <c r="X27" i="13"/>
  <c r="W27" i="13"/>
  <c r="V27" i="13"/>
  <c r="U27" i="13"/>
  <c r="T27" i="13"/>
  <c r="S27" i="13"/>
  <c r="R27" i="13"/>
  <c r="Q27" i="13"/>
  <c r="P27" i="13"/>
  <c r="O27" i="13"/>
  <c r="N27" i="13"/>
  <c r="M27" i="13"/>
  <c r="Y26" i="13"/>
  <c r="X26" i="13"/>
  <c r="W26" i="13"/>
  <c r="V26" i="13"/>
  <c r="U26" i="13"/>
  <c r="T26" i="13"/>
  <c r="S26" i="13"/>
  <c r="R26" i="13"/>
  <c r="Q26" i="13"/>
  <c r="P26" i="13"/>
  <c r="O26" i="13"/>
  <c r="N26" i="13"/>
  <c r="M26" i="13"/>
  <c r="Y25" i="13"/>
  <c r="X25" i="13"/>
  <c r="W25" i="13"/>
  <c r="V25" i="13"/>
  <c r="U25" i="13"/>
  <c r="T25" i="13"/>
  <c r="S25" i="13"/>
  <c r="R25" i="13"/>
  <c r="Q25" i="13"/>
  <c r="P25" i="13"/>
  <c r="O25" i="13"/>
  <c r="N25" i="13"/>
  <c r="M25" i="13"/>
  <c r="Y24" i="13"/>
  <c r="X24" i="13"/>
  <c r="W24" i="13"/>
  <c r="V24" i="13"/>
  <c r="U24" i="13"/>
  <c r="T24" i="13"/>
  <c r="S24" i="13"/>
  <c r="R24" i="13"/>
  <c r="Q24" i="13"/>
  <c r="P24" i="13"/>
  <c r="O24" i="13"/>
  <c r="N24" i="13"/>
  <c r="M24" i="13"/>
  <c r="Y23" i="13"/>
  <c r="X23" i="13"/>
  <c r="W23" i="13"/>
  <c r="V23" i="13"/>
  <c r="U23" i="13"/>
  <c r="T23" i="13"/>
  <c r="S23" i="13"/>
  <c r="R23" i="13"/>
  <c r="Q23" i="13"/>
  <c r="P23" i="13"/>
  <c r="O23" i="13"/>
  <c r="N23" i="13"/>
  <c r="M23" i="13"/>
  <c r="Y22" i="13"/>
  <c r="X22" i="13"/>
  <c r="W22" i="13"/>
  <c r="V22" i="13"/>
  <c r="U22" i="13"/>
  <c r="T22" i="13"/>
  <c r="S22" i="13"/>
  <c r="R22" i="13"/>
  <c r="Q22" i="13"/>
  <c r="P22" i="13"/>
  <c r="O22" i="13"/>
  <c r="N22" i="13"/>
  <c r="M22" i="13"/>
  <c r="Y21" i="13"/>
  <c r="X21" i="13"/>
  <c r="W21" i="13"/>
  <c r="V21" i="13"/>
  <c r="U21" i="13"/>
  <c r="T21" i="13"/>
  <c r="S21" i="13"/>
  <c r="R21" i="13"/>
  <c r="Q21" i="13"/>
  <c r="P21" i="13"/>
  <c r="O21" i="13"/>
  <c r="N21" i="13"/>
  <c r="M21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M20" i="13"/>
  <c r="Y19" i="13"/>
  <c r="X19" i="13"/>
  <c r="W19" i="13"/>
  <c r="V19" i="13"/>
  <c r="U19" i="13"/>
  <c r="T19" i="13"/>
  <c r="S19" i="13"/>
  <c r="R19" i="13"/>
  <c r="Q19" i="13"/>
  <c r="P19" i="13"/>
  <c r="O19" i="13"/>
  <c r="N19" i="13"/>
  <c r="M19" i="13"/>
  <c r="Y18" i="13"/>
  <c r="X18" i="13"/>
  <c r="W18" i="13"/>
  <c r="V18" i="13"/>
  <c r="U18" i="13"/>
  <c r="T18" i="13"/>
  <c r="S18" i="13"/>
  <c r="R18" i="13"/>
  <c r="Q18" i="13"/>
  <c r="P18" i="13"/>
  <c r="O18" i="13"/>
  <c r="N18" i="13"/>
  <c r="M18" i="13"/>
  <c r="Y17" i="13"/>
  <c r="X17" i="13"/>
  <c r="W17" i="13"/>
  <c r="V17" i="13"/>
  <c r="U17" i="13"/>
  <c r="T17" i="13"/>
  <c r="S17" i="13"/>
  <c r="R17" i="13"/>
  <c r="Q17" i="13"/>
  <c r="P17" i="13"/>
  <c r="O17" i="13"/>
  <c r="N17" i="13"/>
  <c r="M17" i="13"/>
  <c r="Y16" i="13"/>
  <c r="X16" i="13"/>
  <c r="W16" i="13"/>
  <c r="V16" i="13"/>
  <c r="U16" i="13"/>
  <c r="T16" i="13"/>
  <c r="S16" i="13"/>
  <c r="R16" i="13"/>
  <c r="Q16" i="13"/>
  <c r="P16" i="13"/>
  <c r="O16" i="13"/>
  <c r="N16" i="13"/>
  <c r="M16" i="13"/>
  <c r="Y15" i="13"/>
  <c r="X15" i="13"/>
  <c r="W15" i="13"/>
  <c r="V15" i="13"/>
  <c r="U15" i="13"/>
  <c r="T15" i="13"/>
  <c r="S15" i="13"/>
  <c r="R15" i="13"/>
  <c r="Q15" i="13"/>
  <c r="P15" i="13"/>
  <c r="O15" i="13"/>
  <c r="N15" i="13"/>
  <c r="M15" i="13"/>
  <c r="Y14" i="13"/>
  <c r="X14" i="13"/>
  <c r="W14" i="13"/>
  <c r="V14" i="13"/>
  <c r="U14" i="13"/>
  <c r="T14" i="13"/>
  <c r="S14" i="13"/>
  <c r="R14" i="13"/>
  <c r="Q14" i="13"/>
  <c r="P14" i="13"/>
  <c r="O14" i="13"/>
  <c r="N14" i="13"/>
  <c r="M14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Y12" i="13"/>
  <c r="X12" i="13"/>
  <c r="W12" i="13"/>
  <c r="V12" i="13"/>
  <c r="U12" i="13"/>
  <c r="T12" i="13"/>
  <c r="S12" i="13"/>
  <c r="R12" i="13"/>
  <c r="Q12" i="13"/>
  <c r="P12" i="13"/>
  <c r="O12" i="13"/>
  <c r="N12" i="13"/>
  <c r="M12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Y9" i="13"/>
  <c r="X9" i="13"/>
  <c r="W9" i="13"/>
  <c r="V9" i="13"/>
  <c r="V5" i="13" s="1"/>
  <c r="U9" i="13"/>
  <c r="T9" i="13"/>
  <c r="S9" i="13"/>
  <c r="R9" i="13"/>
  <c r="R5" i="13" s="1"/>
  <c r="Q9" i="13"/>
  <c r="P9" i="13"/>
  <c r="O9" i="13"/>
  <c r="N9" i="13"/>
  <c r="N5" i="13" s="1"/>
  <c r="M9" i="13"/>
  <c r="Y8" i="13"/>
  <c r="X8" i="13"/>
  <c r="W8" i="13"/>
  <c r="W5" i="13" s="1"/>
  <c r="V8" i="13"/>
  <c r="U8" i="13"/>
  <c r="T8" i="13"/>
  <c r="S8" i="13"/>
  <c r="S5" i="13" s="1"/>
  <c r="R8" i="13"/>
  <c r="Q8" i="13"/>
  <c r="P8" i="13"/>
  <c r="O8" i="13"/>
  <c r="O5" i="13" s="1"/>
  <c r="N8" i="13"/>
  <c r="M8" i="13"/>
  <c r="Y7" i="13"/>
  <c r="X7" i="13"/>
  <c r="X5" i="13" s="1"/>
  <c r="W7" i="13"/>
  <c r="V7" i="13"/>
  <c r="U7" i="13"/>
  <c r="T7" i="13"/>
  <c r="T5" i="13" s="1"/>
  <c r="S7" i="13"/>
  <c r="R7" i="13"/>
  <c r="Q7" i="13"/>
  <c r="P7" i="13"/>
  <c r="P5" i="13" s="1"/>
  <c r="O7" i="13"/>
  <c r="N7" i="13"/>
  <c r="M7" i="13"/>
  <c r="Y5" i="13"/>
  <c r="U5" i="13"/>
  <c r="Q5" i="13"/>
  <c r="Y62" i="12"/>
  <c r="X62" i="12"/>
  <c r="W62" i="12"/>
  <c r="V62" i="12"/>
  <c r="U62" i="12"/>
  <c r="T62" i="12"/>
  <c r="S62" i="12"/>
  <c r="R62" i="12"/>
  <c r="Q62" i="12"/>
  <c r="P62" i="12"/>
  <c r="O62" i="12"/>
  <c r="N62" i="12"/>
  <c r="M62" i="12"/>
  <c r="Y61" i="12"/>
  <c r="X61" i="12"/>
  <c r="W61" i="12"/>
  <c r="V61" i="12"/>
  <c r="U61" i="12"/>
  <c r="T61" i="12"/>
  <c r="S61" i="12"/>
  <c r="R61" i="12"/>
  <c r="Q61" i="12"/>
  <c r="P61" i="12"/>
  <c r="O61" i="12"/>
  <c r="N61" i="12"/>
  <c r="M61" i="12"/>
  <c r="Y60" i="12"/>
  <c r="X60" i="12"/>
  <c r="W60" i="12"/>
  <c r="V60" i="12"/>
  <c r="U60" i="12"/>
  <c r="T60" i="12"/>
  <c r="S60" i="12"/>
  <c r="R60" i="12"/>
  <c r="Q60" i="12"/>
  <c r="P60" i="12"/>
  <c r="O60" i="12"/>
  <c r="N60" i="12"/>
  <c r="M60" i="12"/>
  <c r="Y59" i="12"/>
  <c r="X59" i="12"/>
  <c r="W59" i="12"/>
  <c r="V59" i="12"/>
  <c r="U59" i="12"/>
  <c r="T59" i="12"/>
  <c r="S59" i="12"/>
  <c r="R59" i="12"/>
  <c r="Q59" i="12"/>
  <c r="P59" i="12"/>
  <c r="O59" i="12"/>
  <c r="N59" i="12"/>
  <c r="M59" i="12"/>
  <c r="Y58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Y57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Y56" i="12"/>
  <c r="X56" i="12"/>
  <c r="W56" i="12"/>
  <c r="V56" i="12"/>
  <c r="U56" i="12"/>
  <c r="T56" i="12"/>
  <c r="S56" i="12"/>
  <c r="R56" i="12"/>
  <c r="Q56" i="12"/>
  <c r="P56" i="12"/>
  <c r="O56" i="12"/>
  <c r="N56" i="12"/>
  <c r="M56" i="12"/>
  <c r="Y55" i="12"/>
  <c r="X55" i="12"/>
  <c r="W55" i="12"/>
  <c r="V55" i="12"/>
  <c r="U55" i="12"/>
  <c r="T55" i="12"/>
  <c r="S55" i="12"/>
  <c r="R55" i="12"/>
  <c r="Q55" i="12"/>
  <c r="P55" i="12"/>
  <c r="O55" i="12"/>
  <c r="N55" i="12"/>
  <c r="M55" i="12"/>
  <c r="Y54" i="12"/>
  <c r="X54" i="12"/>
  <c r="W54" i="12"/>
  <c r="V54" i="12"/>
  <c r="U54" i="12"/>
  <c r="T54" i="12"/>
  <c r="S54" i="12"/>
  <c r="R54" i="12"/>
  <c r="Q54" i="12"/>
  <c r="P54" i="12"/>
  <c r="O54" i="12"/>
  <c r="N54" i="12"/>
  <c r="M54" i="12"/>
  <c r="Y53" i="12"/>
  <c r="X53" i="12"/>
  <c r="W53" i="12"/>
  <c r="V53" i="12"/>
  <c r="U53" i="12"/>
  <c r="T53" i="12"/>
  <c r="S53" i="12"/>
  <c r="R53" i="12"/>
  <c r="Q53" i="12"/>
  <c r="P53" i="12"/>
  <c r="O53" i="12"/>
  <c r="N53" i="12"/>
  <c r="M53" i="12"/>
  <c r="Y52" i="12"/>
  <c r="X52" i="12"/>
  <c r="W52" i="12"/>
  <c r="V52" i="12"/>
  <c r="U52" i="12"/>
  <c r="T52" i="12"/>
  <c r="S52" i="12"/>
  <c r="R52" i="12"/>
  <c r="Q52" i="12"/>
  <c r="P52" i="12"/>
  <c r="O52" i="12"/>
  <c r="N52" i="12"/>
  <c r="M52" i="12"/>
  <c r="Y51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Y50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Y48" i="12"/>
  <c r="X48" i="12"/>
  <c r="W48" i="12"/>
  <c r="V48" i="12"/>
  <c r="U48" i="12"/>
  <c r="T48" i="12"/>
  <c r="S48" i="12"/>
  <c r="R48" i="12"/>
  <c r="Q48" i="12"/>
  <c r="P48" i="12"/>
  <c r="O48" i="12"/>
  <c r="N48" i="12"/>
  <c r="M48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Y46" i="12"/>
  <c r="X46" i="12"/>
  <c r="W46" i="12"/>
  <c r="V46" i="12"/>
  <c r="U46" i="12"/>
  <c r="T46" i="12"/>
  <c r="S46" i="12"/>
  <c r="R46" i="12"/>
  <c r="Q46" i="12"/>
  <c r="P46" i="12"/>
  <c r="O46" i="12"/>
  <c r="N46" i="12"/>
  <c r="M46" i="12"/>
  <c r="Y45" i="12"/>
  <c r="X45" i="12"/>
  <c r="W45" i="12"/>
  <c r="V45" i="12"/>
  <c r="U45" i="12"/>
  <c r="T45" i="12"/>
  <c r="S45" i="12"/>
  <c r="R45" i="12"/>
  <c r="Q45" i="12"/>
  <c r="P45" i="12"/>
  <c r="O45" i="12"/>
  <c r="N45" i="12"/>
  <c r="M45" i="12"/>
  <c r="Y44" i="12"/>
  <c r="X44" i="12"/>
  <c r="W44" i="12"/>
  <c r="V44" i="12"/>
  <c r="U44" i="12"/>
  <c r="T44" i="12"/>
  <c r="S44" i="12"/>
  <c r="R44" i="12"/>
  <c r="Q44" i="12"/>
  <c r="P44" i="12"/>
  <c r="O44" i="12"/>
  <c r="N44" i="12"/>
  <c r="M44" i="12"/>
  <c r="Y43" i="12"/>
  <c r="X43" i="12"/>
  <c r="W43" i="12"/>
  <c r="V43" i="12"/>
  <c r="U43" i="12"/>
  <c r="T43" i="12"/>
  <c r="S43" i="12"/>
  <c r="R43" i="12"/>
  <c r="Q43" i="12"/>
  <c r="P43" i="12"/>
  <c r="O43" i="12"/>
  <c r="N43" i="12"/>
  <c r="M43" i="12"/>
  <c r="Y42" i="12"/>
  <c r="X42" i="12"/>
  <c r="W42" i="12"/>
  <c r="V42" i="12"/>
  <c r="U42" i="12"/>
  <c r="T42" i="12"/>
  <c r="S42" i="12"/>
  <c r="R42" i="12"/>
  <c r="Q42" i="12"/>
  <c r="P42" i="12"/>
  <c r="O42" i="12"/>
  <c r="N42" i="12"/>
  <c r="M42" i="12"/>
  <c r="Y41" i="12"/>
  <c r="X41" i="12"/>
  <c r="W41" i="12"/>
  <c r="V41" i="12"/>
  <c r="U41" i="12"/>
  <c r="T41" i="12"/>
  <c r="S41" i="12"/>
  <c r="R41" i="12"/>
  <c r="Q41" i="12"/>
  <c r="P41" i="12"/>
  <c r="O41" i="12"/>
  <c r="N41" i="12"/>
  <c r="M41" i="12"/>
  <c r="Y40" i="12"/>
  <c r="X40" i="12"/>
  <c r="W40" i="12"/>
  <c r="V40" i="12"/>
  <c r="U40" i="12"/>
  <c r="T40" i="12"/>
  <c r="S40" i="12"/>
  <c r="R40" i="12"/>
  <c r="Q40" i="12"/>
  <c r="P40" i="12"/>
  <c r="O40" i="12"/>
  <c r="N40" i="12"/>
  <c r="M40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Y38" i="12"/>
  <c r="X38" i="12"/>
  <c r="W38" i="12"/>
  <c r="V38" i="12"/>
  <c r="U38" i="12"/>
  <c r="T38" i="12"/>
  <c r="S38" i="12"/>
  <c r="R38" i="12"/>
  <c r="Q38" i="12"/>
  <c r="P38" i="12"/>
  <c r="O38" i="12"/>
  <c r="N38" i="12"/>
  <c r="M38" i="12"/>
  <c r="Y37" i="12"/>
  <c r="X37" i="12"/>
  <c r="W37" i="12"/>
  <c r="V37" i="12"/>
  <c r="U37" i="12"/>
  <c r="T37" i="12"/>
  <c r="S37" i="12"/>
  <c r="R37" i="12"/>
  <c r="Q37" i="12"/>
  <c r="P37" i="12"/>
  <c r="O37" i="12"/>
  <c r="N37" i="12"/>
  <c r="M37" i="12"/>
  <c r="Y36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Y35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Y34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Y33" i="12"/>
  <c r="X33" i="12"/>
  <c r="W33" i="12"/>
  <c r="V33" i="12"/>
  <c r="U33" i="12"/>
  <c r="T33" i="12"/>
  <c r="S33" i="12"/>
  <c r="R33" i="12"/>
  <c r="Q33" i="12"/>
  <c r="P33" i="12"/>
  <c r="O33" i="12"/>
  <c r="N33" i="12"/>
  <c r="M33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Y28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Y23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Y9" i="12"/>
  <c r="X9" i="12"/>
  <c r="W9" i="12"/>
  <c r="W5" i="12" s="1"/>
  <c r="V9" i="12"/>
  <c r="U9" i="12"/>
  <c r="T9" i="12"/>
  <c r="S9" i="12"/>
  <c r="S5" i="12" s="1"/>
  <c r="R9" i="12"/>
  <c r="Q9" i="12"/>
  <c r="P9" i="12"/>
  <c r="O9" i="12"/>
  <c r="O5" i="12" s="1"/>
  <c r="N9" i="12"/>
  <c r="M9" i="12"/>
  <c r="Y8" i="12"/>
  <c r="X8" i="12"/>
  <c r="X5" i="12" s="1"/>
  <c r="W8" i="12"/>
  <c r="V8" i="12"/>
  <c r="U8" i="12"/>
  <c r="T8" i="12"/>
  <c r="T5" i="12" s="1"/>
  <c r="S8" i="12"/>
  <c r="R8" i="12"/>
  <c r="Q8" i="12"/>
  <c r="P8" i="12"/>
  <c r="P5" i="12" s="1"/>
  <c r="O8" i="12"/>
  <c r="N8" i="12"/>
  <c r="M8" i="12"/>
  <c r="Y7" i="12"/>
  <c r="Y5" i="12" s="1"/>
  <c r="X7" i="12"/>
  <c r="W7" i="12"/>
  <c r="V7" i="12"/>
  <c r="U7" i="12"/>
  <c r="U5" i="12" s="1"/>
  <c r="T7" i="12"/>
  <c r="S7" i="12"/>
  <c r="R7" i="12"/>
  <c r="Q7" i="12"/>
  <c r="Q5" i="12" s="1"/>
  <c r="P7" i="12"/>
  <c r="O7" i="12"/>
  <c r="N7" i="12"/>
  <c r="M7" i="12"/>
  <c r="V5" i="12"/>
  <c r="R5" i="12"/>
  <c r="N5" i="12"/>
  <c r="Y62" i="11"/>
  <c r="X62" i="11"/>
  <c r="W62" i="11"/>
  <c r="V62" i="11"/>
  <c r="U62" i="11"/>
  <c r="T62" i="11"/>
  <c r="S62" i="11"/>
  <c r="R62" i="11"/>
  <c r="Q62" i="11"/>
  <c r="P62" i="11"/>
  <c r="O62" i="11"/>
  <c r="N62" i="11"/>
  <c r="M62" i="11"/>
  <c r="Y61" i="11"/>
  <c r="X61" i="11"/>
  <c r="W61" i="11"/>
  <c r="V61" i="11"/>
  <c r="U61" i="11"/>
  <c r="T61" i="11"/>
  <c r="S61" i="11"/>
  <c r="R61" i="11"/>
  <c r="Q61" i="11"/>
  <c r="P61" i="11"/>
  <c r="O61" i="11"/>
  <c r="N61" i="11"/>
  <c r="M61" i="11"/>
  <c r="Y60" i="11"/>
  <c r="X60" i="11"/>
  <c r="W60" i="11"/>
  <c r="V60" i="11"/>
  <c r="U60" i="11"/>
  <c r="T60" i="11"/>
  <c r="S60" i="11"/>
  <c r="R60" i="11"/>
  <c r="Q60" i="11"/>
  <c r="P60" i="11"/>
  <c r="O60" i="11"/>
  <c r="N60" i="11"/>
  <c r="M60" i="11"/>
  <c r="Y59" i="11"/>
  <c r="X59" i="11"/>
  <c r="W59" i="11"/>
  <c r="V59" i="11"/>
  <c r="U59" i="11"/>
  <c r="T59" i="11"/>
  <c r="S59" i="11"/>
  <c r="R59" i="11"/>
  <c r="Q59" i="11"/>
  <c r="P59" i="11"/>
  <c r="O59" i="11"/>
  <c r="N59" i="11"/>
  <c r="M59" i="11"/>
  <c r="Y58" i="11"/>
  <c r="X58" i="11"/>
  <c r="W58" i="11"/>
  <c r="V58" i="11"/>
  <c r="U58" i="11"/>
  <c r="T58" i="11"/>
  <c r="S58" i="11"/>
  <c r="R58" i="11"/>
  <c r="Q58" i="11"/>
  <c r="P58" i="11"/>
  <c r="O58" i="11"/>
  <c r="N58" i="11"/>
  <c r="M58" i="11"/>
  <c r="Y57" i="11"/>
  <c r="X57" i="11"/>
  <c r="W57" i="11"/>
  <c r="V57" i="11"/>
  <c r="U57" i="11"/>
  <c r="T57" i="11"/>
  <c r="S57" i="11"/>
  <c r="R57" i="11"/>
  <c r="Q57" i="11"/>
  <c r="P57" i="11"/>
  <c r="O57" i="11"/>
  <c r="N57" i="11"/>
  <c r="M57" i="11"/>
  <c r="Y56" i="11"/>
  <c r="X56" i="11"/>
  <c r="W56" i="11"/>
  <c r="V56" i="11"/>
  <c r="U56" i="11"/>
  <c r="T56" i="11"/>
  <c r="S56" i="11"/>
  <c r="R56" i="11"/>
  <c r="Q56" i="11"/>
  <c r="P56" i="11"/>
  <c r="O56" i="11"/>
  <c r="N56" i="11"/>
  <c r="M56" i="11"/>
  <c r="Y55" i="11"/>
  <c r="X55" i="11"/>
  <c r="W55" i="11"/>
  <c r="V55" i="11"/>
  <c r="U55" i="11"/>
  <c r="T55" i="11"/>
  <c r="S55" i="11"/>
  <c r="R55" i="11"/>
  <c r="Q55" i="11"/>
  <c r="P55" i="11"/>
  <c r="O55" i="11"/>
  <c r="N55" i="11"/>
  <c r="M55" i="11"/>
  <c r="Y54" i="11"/>
  <c r="X54" i="11"/>
  <c r="W54" i="11"/>
  <c r="V54" i="11"/>
  <c r="U54" i="11"/>
  <c r="T54" i="11"/>
  <c r="S54" i="11"/>
  <c r="R54" i="11"/>
  <c r="Q54" i="11"/>
  <c r="P54" i="11"/>
  <c r="O54" i="11"/>
  <c r="N54" i="11"/>
  <c r="M54" i="11"/>
  <c r="Y53" i="11"/>
  <c r="X53" i="11"/>
  <c r="W53" i="11"/>
  <c r="V53" i="11"/>
  <c r="U53" i="11"/>
  <c r="T53" i="11"/>
  <c r="S53" i="11"/>
  <c r="R53" i="11"/>
  <c r="Q53" i="11"/>
  <c r="P53" i="11"/>
  <c r="O53" i="11"/>
  <c r="N53" i="11"/>
  <c r="M53" i="11"/>
  <c r="Y52" i="11"/>
  <c r="X52" i="11"/>
  <c r="W52" i="11"/>
  <c r="V52" i="11"/>
  <c r="U52" i="11"/>
  <c r="T52" i="11"/>
  <c r="S52" i="11"/>
  <c r="R52" i="11"/>
  <c r="Q52" i="11"/>
  <c r="P52" i="11"/>
  <c r="O52" i="11"/>
  <c r="N52" i="11"/>
  <c r="M52" i="11"/>
  <c r="Y51" i="11"/>
  <c r="X51" i="11"/>
  <c r="W51" i="11"/>
  <c r="V51" i="11"/>
  <c r="U51" i="11"/>
  <c r="T51" i="11"/>
  <c r="S51" i="11"/>
  <c r="R51" i="11"/>
  <c r="Q51" i="11"/>
  <c r="P51" i="11"/>
  <c r="O51" i="11"/>
  <c r="N51" i="11"/>
  <c r="M51" i="11"/>
  <c r="Y50" i="11"/>
  <c r="X50" i="11"/>
  <c r="W50" i="11"/>
  <c r="V50" i="11"/>
  <c r="U50" i="11"/>
  <c r="T50" i="11"/>
  <c r="S50" i="11"/>
  <c r="R50" i="11"/>
  <c r="Q50" i="11"/>
  <c r="P50" i="11"/>
  <c r="O50" i="11"/>
  <c r="N50" i="11"/>
  <c r="M50" i="11"/>
  <c r="Y49" i="11"/>
  <c r="X49" i="11"/>
  <c r="W49" i="11"/>
  <c r="V49" i="11"/>
  <c r="U49" i="11"/>
  <c r="T49" i="11"/>
  <c r="S49" i="11"/>
  <c r="R49" i="11"/>
  <c r="Q49" i="11"/>
  <c r="P49" i="11"/>
  <c r="O49" i="11"/>
  <c r="N49" i="11"/>
  <c r="M49" i="11"/>
  <c r="Y48" i="11"/>
  <c r="X48" i="11"/>
  <c r="W48" i="11"/>
  <c r="V48" i="11"/>
  <c r="U48" i="11"/>
  <c r="T48" i="11"/>
  <c r="S48" i="11"/>
  <c r="R48" i="11"/>
  <c r="Q48" i="11"/>
  <c r="P48" i="11"/>
  <c r="O48" i="11"/>
  <c r="N48" i="11"/>
  <c r="M48" i="11"/>
  <c r="Y47" i="11"/>
  <c r="X47" i="11"/>
  <c r="W47" i="11"/>
  <c r="V47" i="11"/>
  <c r="U47" i="11"/>
  <c r="T47" i="11"/>
  <c r="S47" i="11"/>
  <c r="R47" i="11"/>
  <c r="Q47" i="11"/>
  <c r="P47" i="11"/>
  <c r="O47" i="11"/>
  <c r="N47" i="11"/>
  <c r="M47" i="11"/>
  <c r="Y46" i="11"/>
  <c r="X46" i="11"/>
  <c r="W46" i="11"/>
  <c r="V46" i="11"/>
  <c r="U46" i="11"/>
  <c r="T46" i="11"/>
  <c r="S46" i="11"/>
  <c r="R46" i="11"/>
  <c r="Q46" i="11"/>
  <c r="P46" i="11"/>
  <c r="O46" i="11"/>
  <c r="N46" i="11"/>
  <c r="M46" i="11"/>
  <c r="Y45" i="11"/>
  <c r="X45" i="11"/>
  <c r="W45" i="11"/>
  <c r="V45" i="11"/>
  <c r="U45" i="11"/>
  <c r="T45" i="11"/>
  <c r="S45" i="11"/>
  <c r="R45" i="11"/>
  <c r="Q45" i="11"/>
  <c r="P45" i="11"/>
  <c r="O45" i="11"/>
  <c r="N45" i="11"/>
  <c r="M45" i="11"/>
  <c r="Y44" i="11"/>
  <c r="X44" i="11"/>
  <c r="W44" i="11"/>
  <c r="V44" i="11"/>
  <c r="U44" i="11"/>
  <c r="T44" i="11"/>
  <c r="S44" i="11"/>
  <c r="R44" i="11"/>
  <c r="Q44" i="11"/>
  <c r="P44" i="11"/>
  <c r="O44" i="11"/>
  <c r="N44" i="11"/>
  <c r="M44" i="11"/>
  <c r="Y43" i="11"/>
  <c r="X43" i="11"/>
  <c r="W43" i="11"/>
  <c r="V43" i="11"/>
  <c r="U43" i="11"/>
  <c r="T43" i="11"/>
  <c r="S43" i="11"/>
  <c r="R43" i="11"/>
  <c r="Q43" i="11"/>
  <c r="P43" i="11"/>
  <c r="O43" i="11"/>
  <c r="N43" i="11"/>
  <c r="M43" i="11"/>
  <c r="Y42" i="11"/>
  <c r="X42" i="11"/>
  <c r="W42" i="11"/>
  <c r="V42" i="11"/>
  <c r="U42" i="11"/>
  <c r="T42" i="11"/>
  <c r="S42" i="11"/>
  <c r="R42" i="11"/>
  <c r="Q42" i="11"/>
  <c r="P42" i="11"/>
  <c r="O42" i="11"/>
  <c r="N42" i="11"/>
  <c r="M42" i="11"/>
  <c r="Y41" i="11"/>
  <c r="X41" i="11"/>
  <c r="W41" i="11"/>
  <c r="V41" i="11"/>
  <c r="U41" i="11"/>
  <c r="T41" i="11"/>
  <c r="S41" i="11"/>
  <c r="R41" i="11"/>
  <c r="Q41" i="11"/>
  <c r="P41" i="11"/>
  <c r="O41" i="11"/>
  <c r="N41" i="11"/>
  <c r="M41" i="11"/>
  <c r="Y40" i="11"/>
  <c r="X40" i="11"/>
  <c r="W40" i="11"/>
  <c r="V40" i="11"/>
  <c r="U40" i="11"/>
  <c r="T40" i="11"/>
  <c r="S40" i="11"/>
  <c r="R40" i="11"/>
  <c r="Q40" i="11"/>
  <c r="P40" i="11"/>
  <c r="O40" i="11"/>
  <c r="N40" i="11"/>
  <c r="M40" i="11"/>
  <c r="Y39" i="11"/>
  <c r="X39" i="11"/>
  <c r="W39" i="11"/>
  <c r="V39" i="11"/>
  <c r="U39" i="11"/>
  <c r="T39" i="11"/>
  <c r="S39" i="11"/>
  <c r="R39" i="11"/>
  <c r="Q39" i="11"/>
  <c r="P39" i="11"/>
  <c r="O39" i="11"/>
  <c r="N39" i="11"/>
  <c r="M39" i="11"/>
  <c r="Y38" i="11"/>
  <c r="X38" i="11"/>
  <c r="W38" i="11"/>
  <c r="V38" i="11"/>
  <c r="U38" i="11"/>
  <c r="T38" i="11"/>
  <c r="S38" i="11"/>
  <c r="R38" i="11"/>
  <c r="Q38" i="11"/>
  <c r="P38" i="11"/>
  <c r="O38" i="11"/>
  <c r="N38" i="11"/>
  <c r="M38" i="11"/>
  <c r="Y37" i="11"/>
  <c r="X37" i="11"/>
  <c r="W37" i="11"/>
  <c r="V37" i="11"/>
  <c r="U37" i="11"/>
  <c r="T37" i="11"/>
  <c r="S37" i="11"/>
  <c r="R37" i="11"/>
  <c r="Q37" i="11"/>
  <c r="P37" i="11"/>
  <c r="O37" i="11"/>
  <c r="N37" i="11"/>
  <c r="M37" i="11"/>
  <c r="Y36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Y35" i="11"/>
  <c r="X35" i="11"/>
  <c r="W35" i="11"/>
  <c r="V35" i="11"/>
  <c r="U35" i="11"/>
  <c r="T35" i="11"/>
  <c r="S35" i="11"/>
  <c r="R35" i="11"/>
  <c r="Q35" i="11"/>
  <c r="P35" i="11"/>
  <c r="O35" i="11"/>
  <c r="N35" i="11"/>
  <c r="M35" i="11"/>
  <c r="Y34" i="11"/>
  <c r="X34" i="11"/>
  <c r="W34" i="11"/>
  <c r="V34" i="11"/>
  <c r="U34" i="11"/>
  <c r="T34" i="11"/>
  <c r="S34" i="11"/>
  <c r="R34" i="11"/>
  <c r="Q34" i="11"/>
  <c r="P34" i="11"/>
  <c r="O34" i="11"/>
  <c r="N34" i="11"/>
  <c r="M34" i="11"/>
  <c r="Y33" i="11"/>
  <c r="X33" i="11"/>
  <c r="W33" i="11"/>
  <c r="V33" i="11"/>
  <c r="U33" i="11"/>
  <c r="T33" i="11"/>
  <c r="S33" i="11"/>
  <c r="R33" i="11"/>
  <c r="Q33" i="11"/>
  <c r="P33" i="11"/>
  <c r="O33" i="11"/>
  <c r="N33" i="11"/>
  <c r="M33" i="11"/>
  <c r="Y32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Y31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Y30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Y18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Y14" i="11"/>
  <c r="X14" i="11"/>
  <c r="W14" i="11"/>
  <c r="V14" i="11"/>
  <c r="U14" i="11"/>
  <c r="T14" i="11"/>
  <c r="S14" i="11"/>
  <c r="R14" i="11"/>
  <c r="Q14" i="11"/>
  <c r="P14" i="11"/>
  <c r="O14" i="11"/>
  <c r="N14" i="11"/>
  <c r="M14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Y9" i="11"/>
  <c r="X9" i="11"/>
  <c r="X5" i="11" s="1"/>
  <c r="W9" i="11"/>
  <c r="V9" i="11"/>
  <c r="U9" i="11"/>
  <c r="T9" i="11"/>
  <c r="T5" i="11" s="1"/>
  <c r="S9" i="11"/>
  <c r="R9" i="11"/>
  <c r="Q9" i="11"/>
  <c r="P9" i="11"/>
  <c r="P5" i="11" s="1"/>
  <c r="O9" i="11"/>
  <c r="N9" i="11"/>
  <c r="M9" i="11"/>
  <c r="Y8" i="11"/>
  <c r="Y5" i="11" s="1"/>
  <c r="X8" i="11"/>
  <c r="W8" i="11"/>
  <c r="V8" i="11"/>
  <c r="U8" i="11"/>
  <c r="U5" i="11" s="1"/>
  <c r="T8" i="11"/>
  <c r="S8" i="11"/>
  <c r="R8" i="11"/>
  <c r="Q8" i="11"/>
  <c r="Q5" i="11" s="1"/>
  <c r="P8" i="11"/>
  <c r="O8" i="11"/>
  <c r="N8" i="11"/>
  <c r="M8" i="11"/>
  <c r="Y7" i="11"/>
  <c r="X7" i="11"/>
  <c r="W7" i="11"/>
  <c r="V7" i="11"/>
  <c r="V5" i="11" s="1"/>
  <c r="U7" i="11"/>
  <c r="T7" i="11"/>
  <c r="S7" i="11"/>
  <c r="R7" i="11"/>
  <c r="R5" i="11" s="1"/>
  <c r="Q7" i="11"/>
  <c r="P7" i="11"/>
  <c r="O7" i="11"/>
  <c r="N7" i="11"/>
  <c r="N5" i="11" s="1"/>
  <c r="M7" i="11"/>
  <c r="W5" i="11"/>
  <c r="S5" i="11"/>
  <c r="O5" i="11"/>
  <c r="Y62" i="10"/>
  <c r="X62" i="10"/>
  <c r="W62" i="10"/>
  <c r="V62" i="10"/>
  <c r="U62" i="10"/>
  <c r="T62" i="10"/>
  <c r="S62" i="10"/>
  <c r="R62" i="10"/>
  <c r="Q62" i="10"/>
  <c r="P62" i="10"/>
  <c r="O62" i="10"/>
  <c r="N62" i="10"/>
  <c r="M62" i="10"/>
  <c r="Y61" i="10"/>
  <c r="X61" i="10"/>
  <c r="W61" i="10"/>
  <c r="V61" i="10"/>
  <c r="U61" i="10"/>
  <c r="T61" i="10"/>
  <c r="S61" i="10"/>
  <c r="R61" i="10"/>
  <c r="Q61" i="10"/>
  <c r="P61" i="10"/>
  <c r="O61" i="10"/>
  <c r="N61" i="10"/>
  <c r="M61" i="10"/>
  <c r="Y60" i="10"/>
  <c r="X60" i="10"/>
  <c r="W60" i="10"/>
  <c r="V60" i="10"/>
  <c r="U60" i="10"/>
  <c r="T60" i="10"/>
  <c r="S60" i="10"/>
  <c r="R60" i="10"/>
  <c r="Q60" i="10"/>
  <c r="P60" i="10"/>
  <c r="O60" i="10"/>
  <c r="N60" i="10"/>
  <c r="M60" i="10"/>
  <c r="Y59" i="10"/>
  <c r="X59" i="10"/>
  <c r="W59" i="10"/>
  <c r="V59" i="10"/>
  <c r="U59" i="10"/>
  <c r="T59" i="10"/>
  <c r="S59" i="10"/>
  <c r="R59" i="10"/>
  <c r="Q59" i="10"/>
  <c r="P59" i="10"/>
  <c r="O59" i="10"/>
  <c r="N59" i="10"/>
  <c r="M59" i="10"/>
  <c r="Y58" i="10"/>
  <c r="X58" i="10"/>
  <c r="W58" i="10"/>
  <c r="V58" i="10"/>
  <c r="U58" i="10"/>
  <c r="T58" i="10"/>
  <c r="S58" i="10"/>
  <c r="R58" i="10"/>
  <c r="Q58" i="10"/>
  <c r="P58" i="10"/>
  <c r="O58" i="10"/>
  <c r="N58" i="10"/>
  <c r="M58" i="10"/>
  <c r="Y57" i="10"/>
  <c r="X57" i="10"/>
  <c r="W57" i="10"/>
  <c r="V57" i="10"/>
  <c r="U57" i="10"/>
  <c r="T57" i="10"/>
  <c r="S57" i="10"/>
  <c r="R57" i="10"/>
  <c r="Q57" i="10"/>
  <c r="P57" i="10"/>
  <c r="O57" i="10"/>
  <c r="N57" i="10"/>
  <c r="M57" i="10"/>
  <c r="Y56" i="10"/>
  <c r="X56" i="10"/>
  <c r="W56" i="10"/>
  <c r="V56" i="10"/>
  <c r="U56" i="10"/>
  <c r="T56" i="10"/>
  <c r="S56" i="10"/>
  <c r="R56" i="10"/>
  <c r="Q56" i="10"/>
  <c r="P56" i="10"/>
  <c r="O56" i="10"/>
  <c r="N56" i="10"/>
  <c r="M56" i="10"/>
  <c r="Y55" i="10"/>
  <c r="X55" i="10"/>
  <c r="W55" i="10"/>
  <c r="V55" i="10"/>
  <c r="U55" i="10"/>
  <c r="T55" i="10"/>
  <c r="S55" i="10"/>
  <c r="R55" i="10"/>
  <c r="Q55" i="10"/>
  <c r="P55" i="10"/>
  <c r="O55" i="10"/>
  <c r="N55" i="10"/>
  <c r="M55" i="10"/>
  <c r="Y54" i="10"/>
  <c r="X54" i="10"/>
  <c r="W54" i="10"/>
  <c r="V54" i="10"/>
  <c r="U54" i="10"/>
  <c r="T54" i="10"/>
  <c r="S54" i="10"/>
  <c r="R54" i="10"/>
  <c r="Q54" i="10"/>
  <c r="P54" i="10"/>
  <c r="O54" i="10"/>
  <c r="N54" i="10"/>
  <c r="M54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Y52" i="10"/>
  <c r="X52" i="10"/>
  <c r="W52" i="10"/>
  <c r="V52" i="10"/>
  <c r="U52" i="10"/>
  <c r="T52" i="10"/>
  <c r="S52" i="10"/>
  <c r="R52" i="10"/>
  <c r="Q52" i="10"/>
  <c r="P52" i="10"/>
  <c r="O52" i="10"/>
  <c r="N52" i="10"/>
  <c r="M52" i="10"/>
  <c r="Y51" i="10"/>
  <c r="X51" i="10"/>
  <c r="W51" i="10"/>
  <c r="V51" i="10"/>
  <c r="U51" i="10"/>
  <c r="T51" i="10"/>
  <c r="S51" i="10"/>
  <c r="R51" i="10"/>
  <c r="Q51" i="10"/>
  <c r="P51" i="10"/>
  <c r="O51" i="10"/>
  <c r="N51" i="10"/>
  <c r="M51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Y48" i="10"/>
  <c r="X48" i="10"/>
  <c r="W48" i="10"/>
  <c r="V48" i="10"/>
  <c r="U48" i="10"/>
  <c r="T48" i="10"/>
  <c r="S48" i="10"/>
  <c r="R48" i="10"/>
  <c r="Q48" i="10"/>
  <c r="P48" i="10"/>
  <c r="O48" i="10"/>
  <c r="N48" i="10"/>
  <c r="M48" i="10"/>
  <c r="Y47" i="10"/>
  <c r="X47" i="10"/>
  <c r="W47" i="10"/>
  <c r="V47" i="10"/>
  <c r="U47" i="10"/>
  <c r="T47" i="10"/>
  <c r="S47" i="10"/>
  <c r="R47" i="10"/>
  <c r="Q47" i="10"/>
  <c r="P47" i="10"/>
  <c r="O47" i="10"/>
  <c r="N47" i="10"/>
  <c r="M47" i="10"/>
  <c r="Y46" i="10"/>
  <c r="X46" i="10"/>
  <c r="W46" i="10"/>
  <c r="V46" i="10"/>
  <c r="U46" i="10"/>
  <c r="T46" i="10"/>
  <c r="S46" i="10"/>
  <c r="R46" i="10"/>
  <c r="Q46" i="10"/>
  <c r="P46" i="10"/>
  <c r="O46" i="10"/>
  <c r="N46" i="10"/>
  <c r="M46" i="10"/>
  <c r="Y45" i="10"/>
  <c r="X45" i="10"/>
  <c r="W45" i="10"/>
  <c r="V45" i="10"/>
  <c r="U45" i="10"/>
  <c r="T45" i="10"/>
  <c r="S45" i="10"/>
  <c r="R45" i="10"/>
  <c r="Q45" i="10"/>
  <c r="P45" i="10"/>
  <c r="O45" i="10"/>
  <c r="N45" i="10"/>
  <c r="M45" i="10"/>
  <c r="Y44" i="10"/>
  <c r="X44" i="10"/>
  <c r="W44" i="10"/>
  <c r="V44" i="10"/>
  <c r="U44" i="10"/>
  <c r="T44" i="10"/>
  <c r="S44" i="10"/>
  <c r="R44" i="10"/>
  <c r="Q44" i="10"/>
  <c r="P44" i="10"/>
  <c r="O44" i="10"/>
  <c r="N44" i="10"/>
  <c r="M44" i="10"/>
  <c r="Y43" i="10"/>
  <c r="X43" i="10"/>
  <c r="W43" i="10"/>
  <c r="V43" i="10"/>
  <c r="U43" i="10"/>
  <c r="T43" i="10"/>
  <c r="S43" i="10"/>
  <c r="R43" i="10"/>
  <c r="Q43" i="10"/>
  <c r="P43" i="10"/>
  <c r="O43" i="10"/>
  <c r="N43" i="10"/>
  <c r="M43" i="10"/>
  <c r="Y42" i="10"/>
  <c r="X42" i="10"/>
  <c r="W42" i="10"/>
  <c r="V42" i="10"/>
  <c r="U42" i="10"/>
  <c r="T42" i="10"/>
  <c r="S42" i="10"/>
  <c r="R42" i="10"/>
  <c r="Q42" i="10"/>
  <c r="P42" i="10"/>
  <c r="O42" i="10"/>
  <c r="N42" i="10"/>
  <c r="M42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M40" i="10"/>
  <c r="Y39" i="10"/>
  <c r="X39" i="10"/>
  <c r="W39" i="10"/>
  <c r="V39" i="10"/>
  <c r="U39" i="10"/>
  <c r="T39" i="10"/>
  <c r="S39" i="10"/>
  <c r="R39" i="10"/>
  <c r="Q39" i="10"/>
  <c r="P39" i="10"/>
  <c r="O39" i="10"/>
  <c r="N39" i="10"/>
  <c r="M39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Y34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Y33" i="10"/>
  <c r="X33" i="10"/>
  <c r="W33" i="10"/>
  <c r="V33" i="10"/>
  <c r="U33" i="10"/>
  <c r="T33" i="10"/>
  <c r="S33" i="10"/>
  <c r="R33" i="10"/>
  <c r="Q33" i="10"/>
  <c r="P33" i="10"/>
  <c r="O33" i="10"/>
  <c r="N33" i="10"/>
  <c r="M33" i="10"/>
  <c r="Y32" i="10"/>
  <c r="X32" i="10"/>
  <c r="W32" i="10"/>
  <c r="V32" i="10"/>
  <c r="U32" i="10"/>
  <c r="T32" i="10"/>
  <c r="S32" i="10"/>
  <c r="R32" i="10"/>
  <c r="Q32" i="10"/>
  <c r="P32" i="10"/>
  <c r="O32" i="10"/>
  <c r="N32" i="10"/>
  <c r="M32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Y27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Y26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Y23" i="10"/>
  <c r="X23" i="10"/>
  <c r="W23" i="10"/>
  <c r="V23" i="10"/>
  <c r="U23" i="10"/>
  <c r="T23" i="10"/>
  <c r="S23" i="10"/>
  <c r="R23" i="10"/>
  <c r="Q23" i="10"/>
  <c r="P23" i="10"/>
  <c r="O23" i="10"/>
  <c r="N23" i="10"/>
  <c r="M23" i="10"/>
  <c r="Y22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Y18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Y15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Y14" i="10"/>
  <c r="X14" i="10"/>
  <c r="W14" i="10"/>
  <c r="V14" i="10"/>
  <c r="U14" i="10"/>
  <c r="T14" i="10"/>
  <c r="S14" i="10"/>
  <c r="R14" i="10"/>
  <c r="Q14" i="10"/>
  <c r="P14" i="10"/>
  <c r="O14" i="10"/>
  <c r="N14" i="10"/>
  <c r="M14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Y9" i="10"/>
  <c r="X9" i="10"/>
  <c r="W9" i="10"/>
  <c r="V9" i="10"/>
  <c r="V5" i="10" s="1"/>
  <c r="U9" i="10"/>
  <c r="T9" i="10"/>
  <c r="S9" i="10"/>
  <c r="R9" i="10"/>
  <c r="R5" i="10" s="1"/>
  <c r="Q9" i="10"/>
  <c r="P9" i="10"/>
  <c r="O9" i="10"/>
  <c r="N9" i="10"/>
  <c r="N5" i="10" s="1"/>
  <c r="M9" i="10"/>
  <c r="Y8" i="10"/>
  <c r="X8" i="10"/>
  <c r="W8" i="10"/>
  <c r="W5" i="10" s="1"/>
  <c r="V8" i="10"/>
  <c r="U8" i="10"/>
  <c r="T8" i="10"/>
  <c r="S8" i="10"/>
  <c r="S5" i="10" s="1"/>
  <c r="R8" i="10"/>
  <c r="Q8" i="10"/>
  <c r="P8" i="10"/>
  <c r="O8" i="10"/>
  <c r="O5" i="10" s="1"/>
  <c r="N8" i="10"/>
  <c r="M8" i="10"/>
  <c r="Y7" i="10"/>
  <c r="X7" i="10"/>
  <c r="X5" i="10" s="1"/>
  <c r="W7" i="10"/>
  <c r="V7" i="10"/>
  <c r="U7" i="10"/>
  <c r="T7" i="10"/>
  <c r="T5" i="10" s="1"/>
  <c r="S7" i="10"/>
  <c r="R7" i="10"/>
  <c r="Q7" i="10"/>
  <c r="P7" i="10"/>
  <c r="P5" i="10" s="1"/>
  <c r="O7" i="10"/>
  <c r="N7" i="10"/>
  <c r="M7" i="10"/>
  <c r="Y5" i="10"/>
  <c r="U5" i="10"/>
  <c r="Q5" i="10"/>
  <c r="Y62" i="9"/>
  <c r="X62" i="9"/>
  <c r="W62" i="9"/>
  <c r="V62" i="9"/>
  <c r="U62" i="9"/>
  <c r="T62" i="9"/>
  <c r="S62" i="9"/>
  <c r="R62" i="9"/>
  <c r="Q62" i="9"/>
  <c r="P62" i="9"/>
  <c r="O62" i="9"/>
  <c r="N62" i="9"/>
  <c r="M62" i="9"/>
  <c r="Y61" i="9"/>
  <c r="X61" i="9"/>
  <c r="W61" i="9"/>
  <c r="V61" i="9"/>
  <c r="U61" i="9"/>
  <c r="T61" i="9"/>
  <c r="S61" i="9"/>
  <c r="R61" i="9"/>
  <c r="Q61" i="9"/>
  <c r="P61" i="9"/>
  <c r="O61" i="9"/>
  <c r="N61" i="9"/>
  <c r="M61" i="9"/>
  <c r="Y60" i="9"/>
  <c r="X60" i="9"/>
  <c r="W60" i="9"/>
  <c r="V60" i="9"/>
  <c r="U60" i="9"/>
  <c r="T60" i="9"/>
  <c r="S60" i="9"/>
  <c r="R60" i="9"/>
  <c r="Q60" i="9"/>
  <c r="P60" i="9"/>
  <c r="O60" i="9"/>
  <c r="N60" i="9"/>
  <c r="M60" i="9"/>
  <c r="Y59" i="9"/>
  <c r="X59" i="9"/>
  <c r="W59" i="9"/>
  <c r="V59" i="9"/>
  <c r="U59" i="9"/>
  <c r="T59" i="9"/>
  <c r="S59" i="9"/>
  <c r="R59" i="9"/>
  <c r="Q59" i="9"/>
  <c r="P59" i="9"/>
  <c r="O59" i="9"/>
  <c r="N59" i="9"/>
  <c r="M59" i="9"/>
  <c r="Y58" i="9"/>
  <c r="X58" i="9"/>
  <c r="W58" i="9"/>
  <c r="V58" i="9"/>
  <c r="U58" i="9"/>
  <c r="T58" i="9"/>
  <c r="S58" i="9"/>
  <c r="R58" i="9"/>
  <c r="Q58" i="9"/>
  <c r="P58" i="9"/>
  <c r="O58" i="9"/>
  <c r="N58" i="9"/>
  <c r="M58" i="9"/>
  <c r="Y57" i="9"/>
  <c r="X57" i="9"/>
  <c r="W57" i="9"/>
  <c r="V57" i="9"/>
  <c r="U57" i="9"/>
  <c r="T57" i="9"/>
  <c r="S57" i="9"/>
  <c r="R57" i="9"/>
  <c r="Q57" i="9"/>
  <c r="P57" i="9"/>
  <c r="O57" i="9"/>
  <c r="N57" i="9"/>
  <c r="M57" i="9"/>
  <c r="Y56" i="9"/>
  <c r="X56" i="9"/>
  <c r="W56" i="9"/>
  <c r="V56" i="9"/>
  <c r="U56" i="9"/>
  <c r="T56" i="9"/>
  <c r="S56" i="9"/>
  <c r="R56" i="9"/>
  <c r="Q56" i="9"/>
  <c r="P56" i="9"/>
  <c r="O56" i="9"/>
  <c r="N56" i="9"/>
  <c r="M56" i="9"/>
  <c r="Y55" i="9"/>
  <c r="X55" i="9"/>
  <c r="W55" i="9"/>
  <c r="V55" i="9"/>
  <c r="U55" i="9"/>
  <c r="T55" i="9"/>
  <c r="S55" i="9"/>
  <c r="R55" i="9"/>
  <c r="Q55" i="9"/>
  <c r="P55" i="9"/>
  <c r="O55" i="9"/>
  <c r="N55" i="9"/>
  <c r="M55" i="9"/>
  <c r="Y54" i="9"/>
  <c r="X54" i="9"/>
  <c r="W54" i="9"/>
  <c r="V54" i="9"/>
  <c r="U54" i="9"/>
  <c r="T54" i="9"/>
  <c r="S54" i="9"/>
  <c r="R54" i="9"/>
  <c r="Q54" i="9"/>
  <c r="P54" i="9"/>
  <c r="O54" i="9"/>
  <c r="N54" i="9"/>
  <c r="M54" i="9"/>
  <c r="Y53" i="9"/>
  <c r="X53" i="9"/>
  <c r="W53" i="9"/>
  <c r="V53" i="9"/>
  <c r="U53" i="9"/>
  <c r="T53" i="9"/>
  <c r="S53" i="9"/>
  <c r="R53" i="9"/>
  <c r="Q53" i="9"/>
  <c r="P53" i="9"/>
  <c r="O53" i="9"/>
  <c r="N53" i="9"/>
  <c r="M53" i="9"/>
  <c r="Y52" i="9"/>
  <c r="X52" i="9"/>
  <c r="W52" i="9"/>
  <c r="V52" i="9"/>
  <c r="U52" i="9"/>
  <c r="T52" i="9"/>
  <c r="S52" i="9"/>
  <c r="R52" i="9"/>
  <c r="Q52" i="9"/>
  <c r="P52" i="9"/>
  <c r="O52" i="9"/>
  <c r="N52" i="9"/>
  <c r="M52" i="9"/>
  <c r="Y51" i="9"/>
  <c r="X51" i="9"/>
  <c r="W51" i="9"/>
  <c r="V51" i="9"/>
  <c r="U51" i="9"/>
  <c r="T51" i="9"/>
  <c r="S51" i="9"/>
  <c r="R51" i="9"/>
  <c r="Q51" i="9"/>
  <c r="P51" i="9"/>
  <c r="O51" i="9"/>
  <c r="N51" i="9"/>
  <c r="M51" i="9"/>
  <c r="Y50" i="9"/>
  <c r="X50" i="9"/>
  <c r="W50" i="9"/>
  <c r="V50" i="9"/>
  <c r="U50" i="9"/>
  <c r="T50" i="9"/>
  <c r="S50" i="9"/>
  <c r="R50" i="9"/>
  <c r="Q50" i="9"/>
  <c r="P50" i="9"/>
  <c r="O50" i="9"/>
  <c r="N50" i="9"/>
  <c r="M50" i="9"/>
  <c r="Y49" i="9"/>
  <c r="X49" i="9"/>
  <c r="W49" i="9"/>
  <c r="V49" i="9"/>
  <c r="U49" i="9"/>
  <c r="T49" i="9"/>
  <c r="S49" i="9"/>
  <c r="R49" i="9"/>
  <c r="Q49" i="9"/>
  <c r="P49" i="9"/>
  <c r="O49" i="9"/>
  <c r="N49" i="9"/>
  <c r="M49" i="9"/>
  <c r="Y48" i="9"/>
  <c r="X48" i="9"/>
  <c r="W48" i="9"/>
  <c r="V48" i="9"/>
  <c r="U48" i="9"/>
  <c r="T48" i="9"/>
  <c r="S48" i="9"/>
  <c r="R48" i="9"/>
  <c r="Q48" i="9"/>
  <c r="P48" i="9"/>
  <c r="O48" i="9"/>
  <c r="N48" i="9"/>
  <c r="M48" i="9"/>
  <c r="Y47" i="9"/>
  <c r="X47" i="9"/>
  <c r="W47" i="9"/>
  <c r="V47" i="9"/>
  <c r="U47" i="9"/>
  <c r="T47" i="9"/>
  <c r="S47" i="9"/>
  <c r="R47" i="9"/>
  <c r="Q47" i="9"/>
  <c r="P47" i="9"/>
  <c r="O47" i="9"/>
  <c r="N47" i="9"/>
  <c r="M47" i="9"/>
  <c r="Y46" i="9"/>
  <c r="X46" i="9"/>
  <c r="W46" i="9"/>
  <c r="V46" i="9"/>
  <c r="U46" i="9"/>
  <c r="T46" i="9"/>
  <c r="S46" i="9"/>
  <c r="R46" i="9"/>
  <c r="Q46" i="9"/>
  <c r="P46" i="9"/>
  <c r="O46" i="9"/>
  <c r="N46" i="9"/>
  <c r="M46" i="9"/>
  <c r="Y45" i="9"/>
  <c r="X45" i="9"/>
  <c r="W45" i="9"/>
  <c r="V45" i="9"/>
  <c r="U45" i="9"/>
  <c r="T45" i="9"/>
  <c r="S45" i="9"/>
  <c r="R45" i="9"/>
  <c r="Q45" i="9"/>
  <c r="P45" i="9"/>
  <c r="O45" i="9"/>
  <c r="N45" i="9"/>
  <c r="M45" i="9"/>
  <c r="Y44" i="9"/>
  <c r="X44" i="9"/>
  <c r="W44" i="9"/>
  <c r="V44" i="9"/>
  <c r="U44" i="9"/>
  <c r="T44" i="9"/>
  <c r="S44" i="9"/>
  <c r="R44" i="9"/>
  <c r="Q44" i="9"/>
  <c r="P44" i="9"/>
  <c r="O44" i="9"/>
  <c r="N44" i="9"/>
  <c r="M44" i="9"/>
  <c r="Y43" i="9"/>
  <c r="X43" i="9"/>
  <c r="W43" i="9"/>
  <c r="V43" i="9"/>
  <c r="U43" i="9"/>
  <c r="T43" i="9"/>
  <c r="S43" i="9"/>
  <c r="R43" i="9"/>
  <c r="Q43" i="9"/>
  <c r="P43" i="9"/>
  <c r="O43" i="9"/>
  <c r="N43" i="9"/>
  <c r="M43" i="9"/>
  <c r="Y42" i="9"/>
  <c r="X42" i="9"/>
  <c r="W42" i="9"/>
  <c r="V42" i="9"/>
  <c r="U42" i="9"/>
  <c r="T42" i="9"/>
  <c r="S42" i="9"/>
  <c r="R42" i="9"/>
  <c r="Q42" i="9"/>
  <c r="P42" i="9"/>
  <c r="O42" i="9"/>
  <c r="N42" i="9"/>
  <c r="M42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Y39" i="9"/>
  <c r="X39" i="9"/>
  <c r="W39" i="9"/>
  <c r="V39" i="9"/>
  <c r="U39" i="9"/>
  <c r="T39" i="9"/>
  <c r="S39" i="9"/>
  <c r="R39" i="9"/>
  <c r="Q39" i="9"/>
  <c r="P39" i="9"/>
  <c r="O39" i="9"/>
  <c r="N39" i="9"/>
  <c r="M39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Y37" i="9"/>
  <c r="X37" i="9"/>
  <c r="W37" i="9"/>
  <c r="V37" i="9"/>
  <c r="U37" i="9"/>
  <c r="T37" i="9"/>
  <c r="S37" i="9"/>
  <c r="R37" i="9"/>
  <c r="Q37" i="9"/>
  <c r="P37" i="9"/>
  <c r="O37" i="9"/>
  <c r="N37" i="9"/>
  <c r="M37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Y34" i="9"/>
  <c r="X34" i="9"/>
  <c r="W34" i="9"/>
  <c r="V34" i="9"/>
  <c r="U34" i="9"/>
  <c r="T34" i="9"/>
  <c r="S34" i="9"/>
  <c r="R34" i="9"/>
  <c r="Q34" i="9"/>
  <c r="P34" i="9"/>
  <c r="O34" i="9"/>
  <c r="N34" i="9"/>
  <c r="M34" i="9"/>
  <c r="Y33" i="9"/>
  <c r="X33" i="9"/>
  <c r="W33" i="9"/>
  <c r="V33" i="9"/>
  <c r="U33" i="9"/>
  <c r="T33" i="9"/>
  <c r="S33" i="9"/>
  <c r="R33" i="9"/>
  <c r="Q33" i="9"/>
  <c r="P33" i="9"/>
  <c r="O33" i="9"/>
  <c r="N33" i="9"/>
  <c r="M33" i="9"/>
  <c r="Y32" i="9"/>
  <c r="X32" i="9"/>
  <c r="W32" i="9"/>
  <c r="V32" i="9"/>
  <c r="U32" i="9"/>
  <c r="T32" i="9"/>
  <c r="S32" i="9"/>
  <c r="R32" i="9"/>
  <c r="Q32" i="9"/>
  <c r="P32" i="9"/>
  <c r="O32" i="9"/>
  <c r="N32" i="9"/>
  <c r="M32" i="9"/>
  <c r="Y31" i="9"/>
  <c r="X31" i="9"/>
  <c r="W31" i="9"/>
  <c r="V31" i="9"/>
  <c r="U31" i="9"/>
  <c r="T31" i="9"/>
  <c r="S31" i="9"/>
  <c r="R31" i="9"/>
  <c r="Q31" i="9"/>
  <c r="P31" i="9"/>
  <c r="O31" i="9"/>
  <c r="N31" i="9"/>
  <c r="M31" i="9"/>
  <c r="Y30" i="9"/>
  <c r="X30" i="9"/>
  <c r="W30" i="9"/>
  <c r="V30" i="9"/>
  <c r="U30" i="9"/>
  <c r="T30" i="9"/>
  <c r="S30" i="9"/>
  <c r="R30" i="9"/>
  <c r="Q30" i="9"/>
  <c r="P30" i="9"/>
  <c r="O30" i="9"/>
  <c r="N30" i="9"/>
  <c r="M30" i="9"/>
  <c r="Y29" i="9"/>
  <c r="X29" i="9"/>
  <c r="W29" i="9"/>
  <c r="V29" i="9"/>
  <c r="U29" i="9"/>
  <c r="T29" i="9"/>
  <c r="S29" i="9"/>
  <c r="R29" i="9"/>
  <c r="Q29" i="9"/>
  <c r="P29" i="9"/>
  <c r="O29" i="9"/>
  <c r="N29" i="9"/>
  <c r="M29" i="9"/>
  <c r="Y28" i="9"/>
  <c r="X28" i="9"/>
  <c r="W28" i="9"/>
  <c r="V28" i="9"/>
  <c r="U28" i="9"/>
  <c r="T28" i="9"/>
  <c r="S28" i="9"/>
  <c r="R28" i="9"/>
  <c r="Q28" i="9"/>
  <c r="P28" i="9"/>
  <c r="O28" i="9"/>
  <c r="N28" i="9"/>
  <c r="M28" i="9"/>
  <c r="Y27" i="9"/>
  <c r="X27" i="9"/>
  <c r="W27" i="9"/>
  <c r="V27" i="9"/>
  <c r="U27" i="9"/>
  <c r="T27" i="9"/>
  <c r="S27" i="9"/>
  <c r="R27" i="9"/>
  <c r="Q27" i="9"/>
  <c r="P27" i="9"/>
  <c r="O27" i="9"/>
  <c r="N27" i="9"/>
  <c r="M27" i="9"/>
  <c r="Y26" i="9"/>
  <c r="X26" i="9"/>
  <c r="W26" i="9"/>
  <c r="V26" i="9"/>
  <c r="U26" i="9"/>
  <c r="T26" i="9"/>
  <c r="S26" i="9"/>
  <c r="R26" i="9"/>
  <c r="Q26" i="9"/>
  <c r="P26" i="9"/>
  <c r="O26" i="9"/>
  <c r="N26" i="9"/>
  <c r="M26" i="9"/>
  <c r="Y25" i="9"/>
  <c r="X25" i="9"/>
  <c r="W25" i="9"/>
  <c r="V25" i="9"/>
  <c r="U25" i="9"/>
  <c r="T25" i="9"/>
  <c r="S25" i="9"/>
  <c r="R25" i="9"/>
  <c r="Q25" i="9"/>
  <c r="P25" i="9"/>
  <c r="O25" i="9"/>
  <c r="N25" i="9"/>
  <c r="M25" i="9"/>
  <c r="Y24" i="9"/>
  <c r="X24" i="9"/>
  <c r="W24" i="9"/>
  <c r="V24" i="9"/>
  <c r="U24" i="9"/>
  <c r="T24" i="9"/>
  <c r="S24" i="9"/>
  <c r="R24" i="9"/>
  <c r="Q24" i="9"/>
  <c r="P24" i="9"/>
  <c r="O24" i="9"/>
  <c r="N24" i="9"/>
  <c r="M24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Y22" i="9"/>
  <c r="X22" i="9"/>
  <c r="W22" i="9"/>
  <c r="V22" i="9"/>
  <c r="U22" i="9"/>
  <c r="T22" i="9"/>
  <c r="S22" i="9"/>
  <c r="R22" i="9"/>
  <c r="Q22" i="9"/>
  <c r="P22" i="9"/>
  <c r="O22" i="9"/>
  <c r="N22" i="9"/>
  <c r="M22" i="9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Y15" i="9"/>
  <c r="X15" i="9"/>
  <c r="W15" i="9"/>
  <c r="V15" i="9"/>
  <c r="U15" i="9"/>
  <c r="T15" i="9"/>
  <c r="S15" i="9"/>
  <c r="R15" i="9"/>
  <c r="Q15" i="9"/>
  <c r="P15" i="9"/>
  <c r="O15" i="9"/>
  <c r="N15" i="9"/>
  <c r="M15" i="9"/>
  <c r="Y14" i="9"/>
  <c r="X14" i="9"/>
  <c r="W14" i="9"/>
  <c r="V14" i="9"/>
  <c r="U14" i="9"/>
  <c r="T14" i="9"/>
  <c r="S14" i="9"/>
  <c r="R14" i="9"/>
  <c r="Q14" i="9"/>
  <c r="P14" i="9"/>
  <c r="O14" i="9"/>
  <c r="N14" i="9"/>
  <c r="M14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Y12" i="9"/>
  <c r="X12" i="9"/>
  <c r="W12" i="9"/>
  <c r="V12" i="9"/>
  <c r="U12" i="9"/>
  <c r="T12" i="9"/>
  <c r="S12" i="9"/>
  <c r="R12" i="9"/>
  <c r="Q12" i="9"/>
  <c r="P12" i="9"/>
  <c r="O12" i="9"/>
  <c r="N12" i="9"/>
  <c r="M12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Y10" i="9"/>
  <c r="X10" i="9"/>
  <c r="W10" i="9"/>
  <c r="V10" i="9"/>
  <c r="U10" i="9"/>
  <c r="T10" i="9"/>
  <c r="S10" i="9"/>
  <c r="R10" i="9"/>
  <c r="Q10" i="9"/>
  <c r="P10" i="9"/>
  <c r="O10" i="9"/>
  <c r="N10" i="9"/>
  <c r="M10" i="9"/>
  <c r="Y9" i="9"/>
  <c r="X9" i="9"/>
  <c r="W9" i="9"/>
  <c r="V9" i="9"/>
  <c r="U9" i="9"/>
  <c r="T9" i="9"/>
  <c r="S9" i="9"/>
  <c r="R9" i="9"/>
  <c r="Q9" i="9"/>
  <c r="P9" i="9"/>
  <c r="O9" i="9"/>
  <c r="N9" i="9"/>
  <c r="M9" i="9"/>
  <c r="Y8" i="9"/>
  <c r="X8" i="9"/>
  <c r="U8" i="9"/>
  <c r="T8" i="9"/>
  <c r="Q8" i="9"/>
  <c r="P8" i="9"/>
  <c r="O8" i="9"/>
  <c r="N8" i="9"/>
  <c r="M8" i="9"/>
  <c r="Y7" i="9"/>
  <c r="X7" i="9"/>
  <c r="W7" i="9"/>
  <c r="U7" i="9"/>
  <c r="T7" i="9"/>
  <c r="Q7" i="9"/>
  <c r="P7" i="9"/>
  <c r="O7" i="9"/>
  <c r="N7" i="9"/>
  <c r="N5" i="9" s="1"/>
  <c r="M7" i="9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Y58" i="5"/>
  <c r="X58" i="5"/>
  <c r="W58" i="5"/>
  <c r="V58" i="5"/>
  <c r="U58" i="5"/>
  <c r="T58" i="5"/>
  <c r="S58" i="5"/>
  <c r="R58" i="5"/>
  <c r="Q58" i="5"/>
  <c r="P58" i="5"/>
  <c r="O58" i="5"/>
  <c r="N58" i="5"/>
  <c r="M58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U5" i="5"/>
  <c r="Q8" i="1"/>
  <c r="Q9" i="1"/>
  <c r="Q10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7" i="1"/>
  <c r="Y8" i="1"/>
  <c r="Y9" i="1"/>
  <c r="Y10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7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J6" i="18"/>
  <c r="J6" i="17"/>
  <c r="J6" i="16"/>
  <c r="J6" i="15"/>
  <c r="J6" i="14"/>
  <c r="J6" i="13"/>
  <c r="J6" i="12"/>
  <c r="J6" i="11"/>
  <c r="J6" i="10"/>
  <c r="J6" i="5"/>
  <c r="J6" i="9"/>
  <c r="O5" i="9" l="1"/>
  <c r="Q5" i="9"/>
  <c r="U5" i="9"/>
  <c r="Y5" i="9"/>
  <c r="P5" i="9"/>
  <c r="T5" i="9"/>
  <c r="X5" i="9"/>
  <c r="Q5" i="5"/>
  <c r="Y5" i="5"/>
  <c r="P5" i="5"/>
  <c r="X5" i="5"/>
  <c r="N5" i="5"/>
  <c r="T5" i="5"/>
  <c r="O5" i="5"/>
  <c r="L10" i="9"/>
  <c r="L11" i="9"/>
  <c r="K7" i="9"/>
  <c r="K8" i="9"/>
  <c r="K9" i="9"/>
  <c r="K10" i="9"/>
  <c r="K11" i="9"/>
  <c r="K12" i="9"/>
  <c r="K13" i="9"/>
  <c r="K14" i="9"/>
  <c r="K15" i="9"/>
  <c r="K16" i="9"/>
  <c r="K17" i="9"/>
  <c r="L9" i="9"/>
  <c r="L8" i="9"/>
  <c r="S8" i="9" s="1"/>
  <c r="W8" i="9" s="1"/>
  <c r="W5" i="9" s="1"/>
  <c r="L12" i="9"/>
  <c r="L13" i="9"/>
  <c r="L14" i="9"/>
  <c r="L15" i="9"/>
  <c r="L16" i="9"/>
  <c r="L17" i="9"/>
  <c r="L7" i="9"/>
  <c r="S7" i="9" s="1"/>
  <c r="K7" i="10"/>
  <c r="L7" i="10"/>
  <c r="K7" i="12"/>
  <c r="L62" i="18"/>
  <c r="K62" i="18"/>
  <c r="L61" i="18"/>
  <c r="K61" i="18"/>
  <c r="L60" i="18"/>
  <c r="K60" i="18"/>
  <c r="L59" i="18"/>
  <c r="K59" i="18"/>
  <c r="L58" i="18"/>
  <c r="K58" i="18"/>
  <c r="L57" i="18"/>
  <c r="K57" i="18"/>
  <c r="L56" i="18"/>
  <c r="K56" i="18"/>
  <c r="L55" i="18"/>
  <c r="K55" i="18"/>
  <c r="L54" i="18"/>
  <c r="K54" i="18"/>
  <c r="L53" i="18"/>
  <c r="K53" i="18"/>
  <c r="L52" i="18"/>
  <c r="K52" i="18"/>
  <c r="L51" i="18"/>
  <c r="K51" i="18"/>
  <c r="L50" i="18"/>
  <c r="K50" i="18"/>
  <c r="L49" i="18"/>
  <c r="K49" i="18"/>
  <c r="L48" i="18"/>
  <c r="K48" i="18"/>
  <c r="L47" i="18"/>
  <c r="K47" i="18"/>
  <c r="L46" i="18"/>
  <c r="K46" i="18"/>
  <c r="L45" i="18"/>
  <c r="K45" i="18"/>
  <c r="L44" i="18"/>
  <c r="K44" i="18"/>
  <c r="L43" i="18"/>
  <c r="K43" i="18"/>
  <c r="L42" i="18"/>
  <c r="K42" i="18"/>
  <c r="L41" i="18"/>
  <c r="K41" i="18"/>
  <c r="L40" i="18"/>
  <c r="K40" i="18"/>
  <c r="L39" i="18"/>
  <c r="K39" i="18"/>
  <c r="L38" i="18"/>
  <c r="K38" i="18"/>
  <c r="L37" i="18"/>
  <c r="K37" i="18"/>
  <c r="L36" i="18"/>
  <c r="K36" i="18"/>
  <c r="L35" i="18"/>
  <c r="K35" i="18"/>
  <c r="L34" i="18"/>
  <c r="K34" i="18"/>
  <c r="L33" i="18"/>
  <c r="K33" i="18"/>
  <c r="L32" i="18"/>
  <c r="K32" i="18"/>
  <c r="L31" i="18"/>
  <c r="K31" i="18"/>
  <c r="L30" i="18"/>
  <c r="K30" i="18"/>
  <c r="L29" i="18"/>
  <c r="K29" i="18"/>
  <c r="L28" i="18"/>
  <c r="K28" i="18"/>
  <c r="L27" i="18"/>
  <c r="K27" i="18"/>
  <c r="L26" i="18"/>
  <c r="K26" i="18"/>
  <c r="L25" i="18"/>
  <c r="K25" i="18"/>
  <c r="L24" i="18"/>
  <c r="K24" i="18"/>
  <c r="L23" i="18"/>
  <c r="K23" i="18"/>
  <c r="L22" i="18"/>
  <c r="K22" i="18"/>
  <c r="L21" i="18"/>
  <c r="K21" i="18"/>
  <c r="L20" i="18"/>
  <c r="K20" i="18"/>
  <c r="L19" i="18"/>
  <c r="K19" i="18"/>
  <c r="L18" i="18"/>
  <c r="K18" i="18"/>
  <c r="L17" i="18"/>
  <c r="K17" i="18"/>
  <c r="L16" i="18"/>
  <c r="K16" i="18"/>
  <c r="L15" i="18"/>
  <c r="K15" i="18"/>
  <c r="L14" i="18"/>
  <c r="K14" i="18"/>
  <c r="L13" i="18"/>
  <c r="K13" i="18"/>
  <c r="L12" i="18"/>
  <c r="K12" i="18"/>
  <c r="L11" i="18"/>
  <c r="K11" i="18"/>
  <c r="L10" i="18"/>
  <c r="K10" i="18"/>
  <c r="L9" i="18"/>
  <c r="K9" i="18"/>
  <c r="L8" i="18"/>
  <c r="K8" i="18"/>
  <c r="L7" i="18"/>
  <c r="K7" i="18"/>
  <c r="L62" i="17"/>
  <c r="K62" i="17"/>
  <c r="L61" i="17"/>
  <c r="K61" i="17"/>
  <c r="L60" i="17"/>
  <c r="K60" i="17"/>
  <c r="L59" i="17"/>
  <c r="K59" i="17"/>
  <c r="L58" i="17"/>
  <c r="K58" i="17"/>
  <c r="L57" i="17"/>
  <c r="K57" i="17"/>
  <c r="L56" i="17"/>
  <c r="K56" i="17"/>
  <c r="L55" i="17"/>
  <c r="K55" i="17"/>
  <c r="L54" i="17"/>
  <c r="K54" i="17"/>
  <c r="L53" i="17"/>
  <c r="K53" i="17"/>
  <c r="L52" i="17"/>
  <c r="K52" i="17"/>
  <c r="L51" i="17"/>
  <c r="K51" i="17"/>
  <c r="L50" i="17"/>
  <c r="K50" i="17"/>
  <c r="L49" i="17"/>
  <c r="K49" i="17"/>
  <c r="L48" i="17"/>
  <c r="K48" i="17"/>
  <c r="L47" i="17"/>
  <c r="K47" i="17"/>
  <c r="L46" i="17"/>
  <c r="K46" i="17"/>
  <c r="L45" i="17"/>
  <c r="K45" i="17"/>
  <c r="L44" i="17"/>
  <c r="K44" i="17"/>
  <c r="L43" i="17"/>
  <c r="K43" i="17"/>
  <c r="L42" i="17"/>
  <c r="K42" i="17"/>
  <c r="L41" i="17"/>
  <c r="K41" i="17"/>
  <c r="L40" i="17"/>
  <c r="K40" i="17"/>
  <c r="L39" i="17"/>
  <c r="K39" i="17"/>
  <c r="L38" i="17"/>
  <c r="K38" i="17"/>
  <c r="L37" i="17"/>
  <c r="K37" i="17"/>
  <c r="L36" i="17"/>
  <c r="K36" i="17"/>
  <c r="L35" i="17"/>
  <c r="K35" i="17"/>
  <c r="L34" i="17"/>
  <c r="K34" i="17"/>
  <c r="L33" i="17"/>
  <c r="K33" i="17"/>
  <c r="L32" i="17"/>
  <c r="K32" i="17"/>
  <c r="L31" i="17"/>
  <c r="K31" i="17"/>
  <c r="L30" i="17"/>
  <c r="K30" i="17"/>
  <c r="L29" i="17"/>
  <c r="K29" i="17"/>
  <c r="L28" i="17"/>
  <c r="K28" i="17"/>
  <c r="L27" i="17"/>
  <c r="K27" i="17"/>
  <c r="L26" i="17"/>
  <c r="K26" i="17"/>
  <c r="L25" i="17"/>
  <c r="K25" i="17"/>
  <c r="L24" i="17"/>
  <c r="K24" i="17"/>
  <c r="L23" i="17"/>
  <c r="K23" i="17"/>
  <c r="L22" i="17"/>
  <c r="K22" i="17"/>
  <c r="L21" i="17"/>
  <c r="K21" i="17"/>
  <c r="L20" i="17"/>
  <c r="K20" i="17"/>
  <c r="L19" i="17"/>
  <c r="K19" i="17"/>
  <c r="L18" i="17"/>
  <c r="K18" i="17"/>
  <c r="L17" i="17"/>
  <c r="K17" i="17"/>
  <c r="L16" i="17"/>
  <c r="K16" i="17"/>
  <c r="L15" i="17"/>
  <c r="K15" i="17"/>
  <c r="L14" i="17"/>
  <c r="K14" i="17"/>
  <c r="L13" i="17"/>
  <c r="K13" i="17"/>
  <c r="L12" i="17"/>
  <c r="K12" i="17"/>
  <c r="L11" i="17"/>
  <c r="K11" i="17"/>
  <c r="L10" i="17"/>
  <c r="K10" i="17"/>
  <c r="L9" i="17"/>
  <c r="K9" i="17"/>
  <c r="L8" i="17"/>
  <c r="K8" i="17"/>
  <c r="L7" i="17"/>
  <c r="K7" i="17"/>
  <c r="L62" i="16"/>
  <c r="K62" i="16"/>
  <c r="L61" i="16"/>
  <c r="K61" i="16"/>
  <c r="L60" i="16"/>
  <c r="K60" i="16"/>
  <c r="L59" i="16"/>
  <c r="K59" i="16"/>
  <c r="L58" i="16"/>
  <c r="K58" i="16"/>
  <c r="L57" i="16"/>
  <c r="K57" i="16"/>
  <c r="L56" i="16"/>
  <c r="K56" i="16"/>
  <c r="L55" i="16"/>
  <c r="K55" i="16"/>
  <c r="L54" i="16"/>
  <c r="K54" i="16"/>
  <c r="L53" i="16"/>
  <c r="K53" i="16"/>
  <c r="L52" i="16"/>
  <c r="K52" i="16"/>
  <c r="L51" i="16"/>
  <c r="K51" i="16"/>
  <c r="L50" i="16"/>
  <c r="K50" i="16"/>
  <c r="L49" i="16"/>
  <c r="K49" i="16"/>
  <c r="L48" i="16"/>
  <c r="K48" i="16"/>
  <c r="L47" i="16"/>
  <c r="K47" i="16"/>
  <c r="L46" i="16"/>
  <c r="K46" i="16"/>
  <c r="L45" i="16"/>
  <c r="K45" i="16"/>
  <c r="L44" i="16"/>
  <c r="K44" i="16"/>
  <c r="L43" i="16"/>
  <c r="K43" i="16"/>
  <c r="L42" i="16"/>
  <c r="K42" i="16"/>
  <c r="L41" i="16"/>
  <c r="K41" i="16"/>
  <c r="L40" i="16"/>
  <c r="K40" i="16"/>
  <c r="L39" i="16"/>
  <c r="K39" i="16"/>
  <c r="L38" i="16"/>
  <c r="K38" i="16"/>
  <c r="L37" i="16"/>
  <c r="K37" i="16"/>
  <c r="L36" i="16"/>
  <c r="K36" i="16"/>
  <c r="L35" i="16"/>
  <c r="K35" i="16"/>
  <c r="L34" i="16"/>
  <c r="K34" i="16"/>
  <c r="L33" i="16"/>
  <c r="K33" i="16"/>
  <c r="L32" i="16"/>
  <c r="K32" i="16"/>
  <c r="L31" i="16"/>
  <c r="K31" i="16"/>
  <c r="L30" i="16"/>
  <c r="K30" i="16"/>
  <c r="L29" i="16"/>
  <c r="K29" i="16"/>
  <c r="L28" i="16"/>
  <c r="K28" i="16"/>
  <c r="L27" i="16"/>
  <c r="K27" i="16"/>
  <c r="L26" i="16"/>
  <c r="K26" i="16"/>
  <c r="L25" i="16"/>
  <c r="K25" i="16"/>
  <c r="L24" i="16"/>
  <c r="K24" i="16"/>
  <c r="L23" i="16"/>
  <c r="K23" i="16"/>
  <c r="L22" i="16"/>
  <c r="K22" i="16"/>
  <c r="L21" i="16"/>
  <c r="K21" i="16"/>
  <c r="L20" i="16"/>
  <c r="K20" i="16"/>
  <c r="L19" i="16"/>
  <c r="K19" i="16"/>
  <c r="L18" i="16"/>
  <c r="K18" i="16"/>
  <c r="L17" i="16"/>
  <c r="K17" i="16"/>
  <c r="L16" i="16"/>
  <c r="K16" i="16"/>
  <c r="L15" i="16"/>
  <c r="K15" i="16"/>
  <c r="L14" i="16"/>
  <c r="K14" i="16"/>
  <c r="L13" i="16"/>
  <c r="K13" i="16"/>
  <c r="L12" i="16"/>
  <c r="K12" i="16"/>
  <c r="L11" i="16"/>
  <c r="K11" i="16"/>
  <c r="L10" i="16"/>
  <c r="K10" i="16"/>
  <c r="L9" i="16"/>
  <c r="K9" i="16"/>
  <c r="L8" i="16"/>
  <c r="K8" i="16"/>
  <c r="L7" i="16"/>
  <c r="K7" i="16"/>
  <c r="L62" i="15"/>
  <c r="K62" i="15"/>
  <c r="L61" i="15"/>
  <c r="K61" i="15"/>
  <c r="L60" i="15"/>
  <c r="K60" i="15"/>
  <c r="L59" i="15"/>
  <c r="K59" i="15"/>
  <c r="L58" i="15"/>
  <c r="K58" i="15"/>
  <c r="L57" i="15"/>
  <c r="K57" i="15"/>
  <c r="L56" i="15"/>
  <c r="K56" i="15"/>
  <c r="L55" i="15"/>
  <c r="K55" i="15"/>
  <c r="L54" i="15"/>
  <c r="K54" i="15"/>
  <c r="L53" i="15"/>
  <c r="K53" i="15"/>
  <c r="L52" i="15"/>
  <c r="K52" i="15"/>
  <c r="L51" i="15"/>
  <c r="K51" i="15"/>
  <c r="L50" i="15"/>
  <c r="K50" i="15"/>
  <c r="L49" i="15"/>
  <c r="K49" i="15"/>
  <c r="L48" i="15"/>
  <c r="K48" i="15"/>
  <c r="L47" i="15"/>
  <c r="K47" i="15"/>
  <c r="L46" i="15"/>
  <c r="K46" i="15"/>
  <c r="L45" i="15"/>
  <c r="K45" i="15"/>
  <c r="L44" i="15"/>
  <c r="K44" i="15"/>
  <c r="L43" i="15"/>
  <c r="K43" i="15"/>
  <c r="L42" i="15"/>
  <c r="K42" i="15"/>
  <c r="L41" i="15"/>
  <c r="K41" i="15"/>
  <c r="L40" i="15"/>
  <c r="K40" i="15"/>
  <c r="L39" i="15"/>
  <c r="K39" i="15"/>
  <c r="L38" i="15"/>
  <c r="K38" i="15"/>
  <c r="L37" i="15"/>
  <c r="K37" i="15"/>
  <c r="L36" i="15"/>
  <c r="K36" i="15"/>
  <c r="L35" i="15"/>
  <c r="K35" i="15"/>
  <c r="L34" i="15"/>
  <c r="K34" i="15"/>
  <c r="L33" i="15"/>
  <c r="K33" i="15"/>
  <c r="L32" i="15"/>
  <c r="K32" i="15"/>
  <c r="L31" i="15"/>
  <c r="K31" i="15"/>
  <c r="L30" i="15"/>
  <c r="K30" i="15"/>
  <c r="L29" i="15"/>
  <c r="K29" i="15"/>
  <c r="L28" i="15"/>
  <c r="K28" i="15"/>
  <c r="L27" i="15"/>
  <c r="K27" i="15"/>
  <c r="L26" i="15"/>
  <c r="K26" i="15"/>
  <c r="L25" i="15"/>
  <c r="K25" i="15"/>
  <c r="L24" i="15"/>
  <c r="K24" i="15"/>
  <c r="L23" i="15"/>
  <c r="K23" i="15"/>
  <c r="L22" i="15"/>
  <c r="K22" i="15"/>
  <c r="L21" i="15"/>
  <c r="K21" i="15"/>
  <c r="L20" i="15"/>
  <c r="K20" i="15"/>
  <c r="L19" i="15"/>
  <c r="K19" i="15"/>
  <c r="L18" i="15"/>
  <c r="K18" i="15"/>
  <c r="L17" i="15"/>
  <c r="K17" i="15"/>
  <c r="L16" i="15"/>
  <c r="K16" i="15"/>
  <c r="L15" i="15"/>
  <c r="K15" i="15"/>
  <c r="L14" i="15"/>
  <c r="K14" i="15"/>
  <c r="L13" i="15"/>
  <c r="K13" i="15"/>
  <c r="L12" i="15"/>
  <c r="K12" i="15"/>
  <c r="L11" i="15"/>
  <c r="K11" i="15"/>
  <c r="L10" i="15"/>
  <c r="K10" i="15"/>
  <c r="L9" i="15"/>
  <c r="K9" i="15"/>
  <c r="L8" i="15"/>
  <c r="L5" i="15" s="1"/>
  <c r="K8" i="15"/>
  <c r="L7" i="15"/>
  <c r="K7" i="15"/>
  <c r="L62" i="14"/>
  <c r="K62" i="14"/>
  <c r="L61" i="14"/>
  <c r="K61" i="14"/>
  <c r="L60" i="14"/>
  <c r="K60" i="14"/>
  <c r="L59" i="14"/>
  <c r="K59" i="14"/>
  <c r="L58" i="14"/>
  <c r="K58" i="14"/>
  <c r="L57" i="14"/>
  <c r="K57" i="14"/>
  <c r="L56" i="14"/>
  <c r="K56" i="14"/>
  <c r="L55" i="14"/>
  <c r="K55" i="14"/>
  <c r="L54" i="14"/>
  <c r="K54" i="14"/>
  <c r="L53" i="14"/>
  <c r="K53" i="14"/>
  <c r="L52" i="14"/>
  <c r="K52" i="14"/>
  <c r="L51" i="14"/>
  <c r="K51" i="14"/>
  <c r="L50" i="14"/>
  <c r="K50" i="14"/>
  <c r="L49" i="14"/>
  <c r="K49" i="14"/>
  <c r="L48" i="14"/>
  <c r="K48" i="14"/>
  <c r="L47" i="14"/>
  <c r="K47" i="14"/>
  <c r="L46" i="14"/>
  <c r="K46" i="14"/>
  <c r="L45" i="14"/>
  <c r="K45" i="14"/>
  <c r="L44" i="14"/>
  <c r="K44" i="14"/>
  <c r="L43" i="14"/>
  <c r="K43" i="14"/>
  <c r="L42" i="14"/>
  <c r="K42" i="14"/>
  <c r="L41" i="14"/>
  <c r="K41" i="14"/>
  <c r="L40" i="14"/>
  <c r="K40" i="14"/>
  <c r="L39" i="14"/>
  <c r="K39" i="14"/>
  <c r="L38" i="14"/>
  <c r="K38" i="14"/>
  <c r="L37" i="14"/>
  <c r="K37" i="14"/>
  <c r="L36" i="14"/>
  <c r="K36" i="14"/>
  <c r="L35" i="14"/>
  <c r="K35" i="14"/>
  <c r="L34" i="14"/>
  <c r="K34" i="14"/>
  <c r="L33" i="14"/>
  <c r="K33" i="14"/>
  <c r="L32" i="14"/>
  <c r="K32" i="14"/>
  <c r="L31" i="14"/>
  <c r="K31" i="14"/>
  <c r="L30" i="14"/>
  <c r="K30" i="14"/>
  <c r="L29" i="14"/>
  <c r="K29" i="14"/>
  <c r="L28" i="14"/>
  <c r="K28" i="14"/>
  <c r="L27" i="14"/>
  <c r="K27" i="14"/>
  <c r="L26" i="14"/>
  <c r="K26" i="14"/>
  <c r="L25" i="14"/>
  <c r="K25" i="14"/>
  <c r="L24" i="14"/>
  <c r="K24" i="14"/>
  <c r="L23" i="14"/>
  <c r="K23" i="14"/>
  <c r="L22" i="14"/>
  <c r="K22" i="14"/>
  <c r="L21" i="14"/>
  <c r="K21" i="14"/>
  <c r="L20" i="14"/>
  <c r="K20" i="14"/>
  <c r="L19" i="14"/>
  <c r="K19" i="14"/>
  <c r="L18" i="14"/>
  <c r="K18" i="14"/>
  <c r="L17" i="14"/>
  <c r="K17" i="14"/>
  <c r="L16" i="14"/>
  <c r="K16" i="14"/>
  <c r="L15" i="14"/>
  <c r="K15" i="14"/>
  <c r="L14" i="14"/>
  <c r="K14" i="14"/>
  <c r="L13" i="14"/>
  <c r="K13" i="14"/>
  <c r="L12" i="14"/>
  <c r="K12" i="14"/>
  <c r="L11" i="14"/>
  <c r="K11" i="14"/>
  <c r="L10" i="14"/>
  <c r="K10" i="14"/>
  <c r="L9" i="14"/>
  <c r="K9" i="14"/>
  <c r="L8" i="14"/>
  <c r="K8" i="14"/>
  <c r="L7" i="14"/>
  <c r="K7" i="14"/>
  <c r="L62" i="13"/>
  <c r="K62" i="13"/>
  <c r="L61" i="13"/>
  <c r="K61" i="13"/>
  <c r="L60" i="13"/>
  <c r="K60" i="13"/>
  <c r="L59" i="13"/>
  <c r="K59" i="13"/>
  <c r="L58" i="13"/>
  <c r="K58" i="13"/>
  <c r="L57" i="13"/>
  <c r="K57" i="13"/>
  <c r="L56" i="13"/>
  <c r="K56" i="13"/>
  <c r="L55" i="13"/>
  <c r="K55" i="13"/>
  <c r="L54" i="13"/>
  <c r="K54" i="13"/>
  <c r="L53" i="13"/>
  <c r="K53" i="13"/>
  <c r="L52" i="13"/>
  <c r="K52" i="13"/>
  <c r="L51" i="13"/>
  <c r="K51" i="13"/>
  <c r="L50" i="13"/>
  <c r="K50" i="13"/>
  <c r="L49" i="13"/>
  <c r="K49" i="13"/>
  <c r="L48" i="13"/>
  <c r="K48" i="13"/>
  <c r="L47" i="13"/>
  <c r="K47" i="13"/>
  <c r="L46" i="13"/>
  <c r="K46" i="13"/>
  <c r="L45" i="13"/>
  <c r="K45" i="13"/>
  <c r="L44" i="13"/>
  <c r="K44" i="13"/>
  <c r="L43" i="13"/>
  <c r="K43" i="13"/>
  <c r="L42" i="13"/>
  <c r="K42" i="13"/>
  <c r="L41" i="13"/>
  <c r="K41" i="13"/>
  <c r="L40" i="13"/>
  <c r="K40" i="13"/>
  <c r="L39" i="13"/>
  <c r="K39" i="13"/>
  <c r="L38" i="13"/>
  <c r="K38" i="13"/>
  <c r="L37" i="13"/>
  <c r="K37" i="13"/>
  <c r="L36" i="13"/>
  <c r="K36" i="13"/>
  <c r="L35" i="13"/>
  <c r="K35" i="13"/>
  <c r="L34" i="13"/>
  <c r="K34" i="13"/>
  <c r="L33" i="13"/>
  <c r="K33" i="13"/>
  <c r="L32" i="13"/>
  <c r="K32" i="13"/>
  <c r="L31" i="13"/>
  <c r="K31" i="13"/>
  <c r="L30" i="13"/>
  <c r="K30" i="13"/>
  <c r="L29" i="13"/>
  <c r="K29" i="13"/>
  <c r="L28" i="13"/>
  <c r="K28" i="13"/>
  <c r="L27" i="13"/>
  <c r="K27" i="13"/>
  <c r="L26" i="13"/>
  <c r="K26" i="13"/>
  <c r="L25" i="13"/>
  <c r="K25" i="13"/>
  <c r="L24" i="13"/>
  <c r="K24" i="13"/>
  <c r="L23" i="13"/>
  <c r="K23" i="13"/>
  <c r="L22" i="13"/>
  <c r="K22" i="13"/>
  <c r="L21" i="13"/>
  <c r="K21" i="13"/>
  <c r="L20" i="13"/>
  <c r="K20" i="13"/>
  <c r="L19" i="13"/>
  <c r="K19" i="13"/>
  <c r="L18" i="13"/>
  <c r="K18" i="13"/>
  <c r="L17" i="13"/>
  <c r="K17" i="13"/>
  <c r="L16" i="13"/>
  <c r="K16" i="13"/>
  <c r="L15" i="13"/>
  <c r="K15" i="13"/>
  <c r="L14" i="13"/>
  <c r="K14" i="13"/>
  <c r="L13" i="13"/>
  <c r="K13" i="13"/>
  <c r="L12" i="13"/>
  <c r="K12" i="13"/>
  <c r="L11" i="13"/>
  <c r="K11" i="13"/>
  <c r="L10" i="13"/>
  <c r="K10" i="13"/>
  <c r="L9" i="13"/>
  <c r="K9" i="13"/>
  <c r="L8" i="13"/>
  <c r="K8" i="13"/>
  <c r="L7" i="13"/>
  <c r="K7" i="13"/>
  <c r="L62" i="12"/>
  <c r="K62" i="12"/>
  <c r="L61" i="12"/>
  <c r="K61" i="12"/>
  <c r="L60" i="12"/>
  <c r="K60" i="12"/>
  <c r="L59" i="12"/>
  <c r="K59" i="12"/>
  <c r="L58" i="12"/>
  <c r="K58" i="12"/>
  <c r="L57" i="12"/>
  <c r="K57" i="12"/>
  <c r="L56" i="12"/>
  <c r="K56" i="12"/>
  <c r="L55" i="12"/>
  <c r="K55" i="12"/>
  <c r="L54" i="12"/>
  <c r="K54" i="12"/>
  <c r="L53" i="12"/>
  <c r="K53" i="12"/>
  <c r="L52" i="12"/>
  <c r="K52" i="12"/>
  <c r="L51" i="12"/>
  <c r="K51" i="12"/>
  <c r="L50" i="12"/>
  <c r="K50" i="12"/>
  <c r="L49" i="12"/>
  <c r="K49" i="12"/>
  <c r="L48" i="12"/>
  <c r="K48" i="12"/>
  <c r="L47" i="12"/>
  <c r="K47" i="12"/>
  <c r="L46" i="12"/>
  <c r="K46" i="12"/>
  <c r="L45" i="12"/>
  <c r="K45" i="12"/>
  <c r="L44" i="12"/>
  <c r="K44" i="12"/>
  <c r="L43" i="12"/>
  <c r="K43" i="12"/>
  <c r="L42" i="12"/>
  <c r="K42" i="12"/>
  <c r="L41" i="12"/>
  <c r="K41" i="12"/>
  <c r="L40" i="12"/>
  <c r="K40" i="12"/>
  <c r="L39" i="12"/>
  <c r="K39" i="12"/>
  <c r="L38" i="12"/>
  <c r="K38" i="12"/>
  <c r="L37" i="12"/>
  <c r="K37" i="12"/>
  <c r="L36" i="12"/>
  <c r="K36" i="12"/>
  <c r="L35" i="12"/>
  <c r="K35" i="12"/>
  <c r="L34" i="12"/>
  <c r="K34" i="12"/>
  <c r="L33" i="12"/>
  <c r="K33" i="12"/>
  <c r="L32" i="12"/>
  <c r="K32" i="12"/>
  <c r="L31" i="12"/>
  <c r="K31" i="12"/>
  <c r="L30" i="12"/>
  <c r="K30" i="12"/>
  <c r="L29" i="12"/>
  <c r="K29" i="12"/>
  <c r="L28" i="12"/>
  <c r="K28" i="12"/>
  <c r="L27" i="12"/>
  <c r="K27" i="12"/>
  <c r="L26" i="12"/>
  <c r="K26" i="12"/>
  <c r="L25" i="12"/>
  <c r="K25" i="12"/>
  <c r="L24" i="12"/>
  <c r="K24" i="12"/>
  <c r="L23" i="12"/>
  <c r="K23" i="12"/>
  <c r="L22" i="12"/>
  <c r="K22" i="12"/>
  <c r="L21" i="12"/>
  <c r="K21" i="12"/>
  <c r="L20" i="12"/>
  <c r="K20" i="12"/>
  <c r="L19" i="12"/>
  <c r="K19" i="12"/>
  <c r="L18" i="12"/>
  <c r="K18" i="12"/>
  <c r="L17" i="12"/>
  <c r="K17" i="12"/>
  <c r="L16" i="12"/>
  <c r="K16" i="12"/>
  <c r="L15" i="12"/>
  <c r="K15" i="12"/>
  <c r="L14" i="12"/>
  <c r="K14" i="12"/>
  <c r="L13" i="12"/>
  <c r="K13" i="12"/>
  <c r="L12" i="12"/>
  <c r="K12" i="12"/>
  <c r="L11" i="12"/>
  <c r="K11" i="12"/>
  <c r="L10" i="12"/>
  <c r="K10" i="12"/>
  <c r="L9" i="12"/>
  <c r="K9" i="12"/>
  <c r="L8" i="12"/>
  <c r="K8" i="12"/>
  <c r="L7" i="12"/>
  <c r="L62" i="11"/>
  <c r="K62" i="11"/>
  <c r="L61" i="11"/>
  <c r="K61" i="11"/>
  <c r="L60" i="11"/>
  <c r="K60" i="11"/>
  <c r="L59" i="11"/>
  <c r="K59" i="11"/>
  <c r="L58" i="11"/>
  <c r="K58" i="11"/>
  <c r="L57" i="11"/>
  <c r="K57" i="11"/>
  <c r="L56" i="11"/>
  <c r="K56" i="11"/>
  <c r="L55" i="11"/>
  <c r="K55" i="11"/>
  <c r="L54" i="11"/>
  <c r="K54" i="11"/>
  <c r="L53" i="11"/>
  <c r="K53" i="11"/>
  <c r="L52" i="11"/>
  <c r="K52" i="11"/>
  <c r="L51" i="11"/>
  <c r="K51" i="11"/>
  <c r="L50" i="11"/>
  <c r="K50" i="11"/>
  <c r="L49" i="11"/>
  <c r="K49" i="11"/>
  <c r="L48" i="11"/>
  <c r="K48" i="11"/>
  <c r="L47" i="11"/>
  <c r="K47" i="11"/>
  <c r="L46" i="11"/>
  <c r="K46" i="11"/>
  <c r="L45" i="11"/>
  <c r="K45" i="11"/>
  <c r="L44" i="11"/>
  <c r="K44" i="11"/>
  <c r="L43" i="11"/>
  <c r="K43" i="11"/>
  <c r="L42" i="11"/>
  <c r="K42" i="11"/>
  <c r="L41" i="11"/>
  <c r="K41" i="11"/>
  <c r="L40" i="11"/>
  <c r="K40" i="11"/>
  <c r="L39" i="11"/>
  <c r="K39" i="11"/>
  <c r="L38" i="11"/>
  <c r="K38" i="11"/>
  <c r="L37" i="11"/>
  <c r="K37" i="11"/>
  <c r="L36" i="11"/>
  <c r="K36" i="11"/>
  <c r="L35" i="11"/>
  <c r="K35" i="11"/>
  <c r="L34" i="11"/>
  <c r="K34" i="11"/>
  <c r="L33" i="11"/>
  <c r="K33" i="11"/>
  <c r="L32" i="11"/>
  <c r="K32" i="11"/>
  <c r="L31" i="11"/>
  <c r="K31" i="11"/>
  <c r="L30" i="11"/>
  <c r="K30" i="11"/>
  <c r="L29" i="11"/>
  <c r="K29" i="11"/>
  <c r="L28" i="11"/>
  <c r="K28" i="11"/>
  <c r="L27" i="11"/>
  <c r="K27" i="11"/>
  <c r="L26" i="11"/>
  <c r="K26" i="11"/>
  <c r="L25" i="11"/>
  <c r="K25" i="11"/>
  <c r="L24" i="11"/>
  <c r="K24" i="11"/>
  <c r="L23" i="11"/>
  <c r="K23" i="11"/>
  <c r="L22" i="11"/>
  <c r="K22" i="11"/>
  <c r="L21" i="11"/>
  <c r="K21" i="11"/>
  <c r="L20" i="11"/>
  <c r="K20" i="11"/>
  <c r="L19" i="11"/>
  <c r="K19" i="11"/>
  <c r="L18" i="11"/>
  <c r="K18" i="11"/>
  <c r="L17" i="11"/>
  <c r="K17" i="11"/>
  <c r="L16" i="11"/>
  <c r="K16" i="11"/>
  <c r="L15" i="11"/>
  <c r="K15" i="11"/>
  <c r="L14" i="11"/>
  <c r="K14" i="11"/>
  <c r="L13" i="11"/>
  <c r="K13" i="11"/>
  <c r="L12" i="11"/>
  <c r="K12" i="11"/>
  <c r="L11" i="11"/>
  <c r="K11" i="11"/>
  <c r="L10" i="11"/>
  <c r="K10" i="11"/>
  <c r="L9" i="11"/>
  <c r="K9" i="11"/>
  <c r="L8" i="11"/>
  <c r="K8" i="11"/>
  <c r="L7" i="11"/>
  <c r="K7" i="11"/>
  <c r="L62" i="10"/>
  <c r="K62" i="10"/>
  <c r="L61" i="10"/>
  <c r="K61" i="10"/>
  <c r="L60" i="10"/>
  <c r="K60" i="10"/>
  <c r="L59" i="10"/>
  <c r="K59" i="10"/>
  <c r="L58" i="10"/>
  <c r="K58" i="10"/>
  <c r="L57" i="10"/>
  <c r="K57" i="10"/>
  <c r="L56" i="10"/>
  <c r="K56" i="10"/>
  <c r="L55" i="10"/>
  <c r="K55" i="10"/>
  <c r="L54" i="10"/>
  <c r="K54" i="10"/>
  <c r="L53" i="10"/>
  <c r="K53" i="10"/>
  <c r="L52" i="10"/>
  <c r="K52" i="10"/>
  <c r="L51" i="10"/>
  <c r="K51" i="10"/>
  <c r="L50" i="10"/>
  <c r="K50" i="10"/>
  <c r="L49" i="10"/>
  <c r="K49" i="10"/>
  <c r="L48" i="10"/>
  <c r="K48" i="10"/>
  <c r="L47" i="10"/>
  <c r="K47" i="10"/>
  <c r="L46" i="10"/>
  <c r="K46" i="10"/>
  <c r="L45" i="10"/>
  <c r="K45" i="10"/>
  <c r="L44" i="10"/>
  <c r="K44" i="10"/>
  <c r="L43" i="10"/>
  <c r="K43" i="10"/>
  <c r="L42" i="10"/>
  <c r="K42" i="10"/>
  <c r="L41" i="10"/>
  <c r="K41" i="10"/>
  <c r="L40" i="10"/>
  <c r="K40" i="10"/>
  <c r="L39" i="10"/>
  <c r="K39" i="10"/>
  <c r="L38" i="10"/>
  <c r="K38" i="10"/>
  <c r="L37" i="10"/>
  <c r="K37" i="10"/>
  <c r="L36" i="10"/>
  <c r="K36" i="10"/>
  <c r="L35" i="10"/>
  <c r="K35" i="10"/>
  <c r="L34" i="10"/>
  <c r="K34" i="10"/>
  <c r="L33" i="10"/>
  <c r="K33" i="10"/>
  <c r="L32" i="10"/>
  <c r="K32" i="10"/>
  <c r="L31" i="10"/>
  <c r="K31" i="10"/>
  <c r="L30" i="10"/>
  <c r="K30" i="10"/>
  <c r="L29" i="10"/>
  <c r="K29" i="10"/>
  <c r="L28" i="10"/>
  <c r="K28" i="10"/>
  <c r="L27" i="10"/>
  <c r="K27" i="10"/>
  <c r="L26" i="10"/>
  <c r="K26" i="10"/>
  <c r="L25" i="10"/>
  <c r="K25" i="10"/>
  <c r="L24" i="10"/>
  <c r="K24" i="10"/>
  <c r="L23" i="10"/>
  <c r="K23" i="10"/>
  <c r="L22" i="10"/>
  <c r="K22" i="10"/>
  <c r="L21" i="10"/>
  <c r="K21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L62" i="1"/>
  <c r="K62" i="1"/>
  <c r="L61" i="1"/>
  <c r="K61" i="1"/>
  <c r="V61" i="1" s="1"/>
  <c r="L60" i="1"/>
  <c r="K60" i="1"/>
  <c r="L59" i="1"/>
  <c r="K59" i="1"/>
  <c r="V59" i="1" s="1"/>
  <c r="L58" i="1"/>
  <c r="K58" i="1"/>
  <c r="L57" i="1"/>
  <c r="K57" i="1"/>
  <c r="L56" i="1"/>
  <c r="K56" i="1"/>
  <c r="L55" i="1"/>
  <c r="K55" i="1"/>
  <c r="V55" i="1" s="1"/>
  <c r="L54" i="1"/>
  <c r="K54" i="1"/>
  <c r="L53" i="1"/>
  <c r="K53" i="1"/>
  <c r="V53" i="1" s="1"/>
  <c r="L52" i="1"/>
  <c r="K52" i="1"/>
  <c r="L51" i="1"/>
  <c r="K51" i="1"/>
  <c r="V51" i="1" s="1"/>
  <c r="L50" i="1"/>
  <c r="K50" i="1"/>
  <c r="L49" i="1"/>
  <c r="K49" i="1"/>
  <c r="V49" i="1" s="1"/>
  <c r="L48" i="1"/>
  <c r="K48" i="1"/>
  <c r="L47" i="1"/>
  <c r="K47" i="1"/>
  <c r="V47" i="1" s="1"/>
  <c r="L46" i="1"/>
  <c r="K46" i="1"/>
  <c r="L45" i="1"/>
  <c r="K45" i="1"/>
  <c r="V45" i="1" s="1"/>
  <c r="L44" i="1"/>
  <c r="K44" i="1"/>
  <c r="L43" i="1"/>
  <c r="K43" i="1"/>
  <c r="V43" i="1" s="1"/>
  <c r="L42" i="1"/>
  <c r="K42" i="1"/>
  <c r="L41" i="1"/>
  <c r="K41" i="1"/>
  <c r="L40" i="1"/>
  <c r="K40" i="1"/>
  <c r="L39" i="1"/>
  <c r="K39" i="1"/>
  <c r="V39" i="1" s="1"/>
  <c r="L38" i="1"/>
  <c r="K38" i="1"/>
  <c r="L37" i="1"/>
  <c r="K37" i="1"/>
  <c r="V37" i="1" s="1"/>
  <c r="L36" i="1"/>
  <c r="K36" i="1"/>
  <c r="L35" i="1"/>
  <c r="K35" i="1"/>
  <c r="L34" i="1"/>
  <c r="K34" i="1"/>
  <c r="L33" i="1"/>
  <c r="K33" i="1"/>
  <c r="V33" i="1" s="1"/>
  <c r="L32" i="1"/>
  <c r="K32" i="1"/>
  <c r="L31" i="1"/>
  <c r="K31" i="1"/>
  <c r="V31" i="1" s="1"/>
  <c r="L30" i="1"/>
  <c r="K30" i="1"/>
  <c r="L29" i="1"/>
  <c r="K29" i="1"/>
  <c r="V29" i="1" s="1"/>
  <c r="L28" i="1"/>
  <c r="K28" i="1"/>
  <c r="L27" i="1"/>
  <c r="K27" i="1"/>
  <c r="V27" i="1" s="1"/>
  <c r="L26" i="1"/>
  <c r="K26" i="1"/>
  <c r="L25" i="1"/>
  <c r="K25" i="1"/>
  <c r="L24" i="1"/>
  <c r="K24" i="1"/>
  <c r="L23" i="1"/>
  <c r="K23" i="1"/>
  <c r="L22" i="1"/>
  <c r="K22" i="1"/>
  <c r="L21" i="1"/>
  <c r="K21" i="1"/>
  <c r="V21" i="1" s="1"/>
  <c r="L20" i="1"/>
  <c r="K20" i="1"/>
  <c r="L19" i="1"/>
  <c r="K19" i="1"/>
  <c r="V19" i="1" s="1"/>
  <c r="L18" i="1"/>
  <c r="K18" i="1"/>
  <c r="L17" i="1"/>
  <c r="K17" i="1"/>
  <c r="V17" i="1" s="1"/>
  <c r="L16" i="1"/>
  <c r="K16" i="1"/>
  <c r="L15" i="1"/>
  <c r="K15" i="1"/>
  <c r="R15" i="1" s="1"/>
  <c r="L14" i="1"/>
  <c r="K14" i="1"/>
  <c r="L13" i="1"/>
  <c r="K13" i="1"/>
  <c r="V13" i="1" s="1"/>
  <c r="L12" i="1"/>
  <c r="K12" i="1"/>
  <c r="V12" i="1" s="1"/>
  <c r="L11" i="1"/>
  <c r="K11" i="1"/>
  <c r="R11" i="1" s="1"/>
  <c r="T11" i="1" s="1"/>
  <c r="L10" i="1"/>
  <c r="S10" i="1" s="1"/>
  <c r="W10" i="1" s="1"/>
  <c r="K10" i="1"/>
  <c r="V10" i="1" s="1"/>
  <c r="L9" i="1"/>
  <c r="S9" i="1" s="1"/>
  <c r="K9" i="1"/>
  <c r="R9" i="1" s="1"/>
  <c r="L8" i="1"/>
  <c r="S8" i="1" s="1"/>
  <c r="W8" i="1" s="1"/>
  <c r="K8" i="1"/>
  <c r="L7" i="1"/>
  <c r="S7" i="1" s="1"/>
  <c r="K7" i="1"/>
  <c r="N7" i="1" s="1"/>
  <c r="L62" i="9"/>
  <c r="K62" i="9"/>
  <c r="L61" i="9"/>
  <c r="K61" i="9"/>
  <c r="L60" i="9"/>
  <c r="K60" i="9"/>
  <c r="L59" i="9"/>
  <c r="K59" i="9"/>
  <c r="L58" i="9"/>
  <c r="K58" i="9"/>
  <c r="L57" i="9"/>
  <c r="K57" i="9"/>
  <c r="L56" i="9"/>
  <c r="K56" i="9"/>
  <c r="L55" i="9"/>
  <c r="K55" i="9"/>
  <c r="L54" i="9"/>
  <c r="K54" i="9"/>
  <c r="L53" i="9"/>
  <c r="K53" i="9"/>
  <c r="L52" i="9"/>
  <c r="K52" i="9"/>
  <c r="L51" i="9"/>
  <c r="K51" i="9"/>
  <c r="L50" i="9"/>
  <c r="K50" i="9"/>
  <c r="L49" i="9"/>
  <c r="K49" i="9"/>
  <c r="L48" i="9"/>
  <c r="K48" i="9"/>
  <c r="L47" i="9"/>
  <c r="K47" i="9"/>
  <c r="L46" i="9"/>
  <c r="K46" i="9"/>
  <c r="L45" i="9"/>
  <c r="K45" i="9"/>
  <c r="L44" i="9"/>
  <c r="K44" i="9"/>
  <c r="L43" i="9"/>
  <c r="K43" i="9"/>
  <c r="L42" i="9"/>
  <c r="K42" i="9"/>
  <c r="L41" i="9"/>
  <c r="K41" i="9"/>
  <c r="L40" i="9"/>
  <c r="K40" i="9"/>
  <c r="L39" i="9"/>
  <c r="K39" i="9"/>
  <c r="L38" i="9"/>
  <c r="K38" i="9"/>
  <c r="L37" i="9"/>
  <c r="K37" i="9"/>
  <c r="L36" i="9"/>
  <c r="K36" i="9"/>
  <c r="L35" i="9"/>
  <c r="K35" i="9"/>
  <c r="L34" i="9"/>
  <c r="K34" i="9"/>
  <c r="L33" i="9"/>
  <c r="K33" i="9"/>
  <c r="L32" i="9"/>
  <c r="K32" i="9"/>
  <c r="L31" i="9"/>
  <c r="K31" i="9"/>
  <c r="L30" i="9"/>
  <c r="K30" i="9"/>
  <c r="L29" i="9"/>
  <c r="K29" i="9"/>
  <c r="L28" i="9"/>
  <c r="K28" i="9"/>
  <c r="L27" i="9"/>
  <c r="K27" i="9"/>
  <c r="L26" i="9"/>
  <c r="K26" i="9"/>
  <c r="L25" i="9"/>
  <c r="K25" i="9"/>
  <c r="L24" i="9"/>
  <c r="K24" i="9"/>
  <c r="L23" i="9"/>
  <c r="K23" i="9"/>
  <c r="L22" i="9"/>
  <c r="K22" i="9"/>
  <c r="L21" i="9"/>
  <c r="K21" i="9"/>
  <c r="L20" i="9"/>
  <c r="K20" i="9"/>
  <c r="L19" i="9"/>
  <c r="K19" i="9"/>
  <c r="L18" i="9"/>
  <c r="K18" i="9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V14" i="1"/>
  <c r="V16" i="1"/>
  <c r="V18" i="1"/>
  <c r="V20" i="1"/>
  <c r="V22" i="1"/>
  <c r="V24" i="1"/>
  <c r="V26" i="1"/>
  <c r="V28" i="1"/>
  <c r="V30" i="1"/>
  <c r="V32" i="1"/>
  <c r="V34" i="1"/>
  <c r="V36" i="1"/>
  <c r="V38" i="1"/>
  <c r="V40" i="1"/>
  <c r="V42" i="1"/>
  <c r="V44" i="1"/>
  <c r="V46" i="1"/>
  <c r="V48" i="1"/>
  <c r="V50" i="1"/>
  <c r="V52" i="1"/>
  <c r="V54" i="1"/>
  <c r="V56" i="1"/>
  <c r="V58" i="1"/>
  <c r="V60" i="1"/>
  <c r="V62" i="1"/>
  <c r="R8" i="1"/>
  <c r="X8" i="1" s="1"/>
  <c r="T8" i="1"/>
  <c r="T9" i="1"/>
  <c r="T10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U9" i="1"/>
  <c r="U12" i="1"/>
  <c r="U13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W9" i="1"/>
  <c r="W11" i="1"/>
  <c r="W12" i="1"/>
  <c r="W13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P8" i="1"/>
  <c r="P9" i="1"/>
  <c r="P11" i="1"/>
  <c r="P12" i="1"/>
  <c r="P13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H5" i="1"/>
  <c r="I5" i="1"/>
  <c r="H5" i="5"/>
  <c r="I5" i="5"/>
  <c r="H5" i="9"/>
  <c r="I5" i="9"/>
  <c r="H5" i="10"/>
  <c r="I5" i="10"/>
  <c r="I5" i="18"/>
  <c r="H5" i="18"/>
  <c r="I5" i="17"/>
  <c r="H5" i="17"/>
  <c r="I5" i="16"/>
  <c r="H5" i="16"/>
  <c r="I5" i="15"/>
  <c r="H5" i="15"/>
  <c r="I5" i="14"/>
  <c r="H5" i="14"/>
  <c r="I5" i="13"/>
  <c r="H5" i="13"/>
  <c r="I5" i="12"/>
  <c r="H5" i="12"/>
  <c r="I5" i="11"/>
  <c r="H5" i="11"/>
  <c r="S62" i="1"/>
  <c r="S61" i="1"/>
  <c r="S60" i="1"/>
  <c r="R59" i="1"/>
  <c r="S59" i="1"/>
  <c r="S58" i="1"/>
  <c r="S57" i="1"/>
  <c r="S56" i="1"/>
  <c r="R56" i="1"/>
  <c r="S55" i="1"/>
  <c r="R55" i="1"/>
  <c r="S54" i="1"/>
  <c r="S53" i="1"/>
  <c r="S52" i="1"/>
  <c r="R51" i="1"/>
  <c r="S51" i="1"/>
  <c r="S50" i="1"/>
  <c r="S49" i="1"/>
  <c r="S48" i="1"/>
  <c r="R48" i="1"/>
  <c r="S47" i="1"/>
  <c r="R47" i="1"/>
  <c r="S46" i="1"/>
  <c r="S45" i="1"/>
  <c r="S44" i="1"/>
  <c r="R43" i="1"/>
  <c r="S43" i="1"/>
  <c r="S42" i="1"/>
  <c r="S41" i="1"/>
  <c r="S40" i="1"/>
  <c r="R40" i="1"/>
  <c r="S39" i="1"/>
  <c r="R39" i="1"/>
  <c r="S38" i="1"/>
  <c r="S37" i="1"/>
  <c r="S36" i="1"/>
  <c r="S35" i="1"/>
  <c r="R34" i="1"/>
  <c r="S34" i="1"/>
  <c r="S33" i="1"/>
  <c r="R32" i="1"/>
  <c r="S32" i="1"/>
  <c r="S31" i="1"/>
  <c r="R30" i="1"/>
  <c r="S30" i="1"/>
  <c r="S29" i="1"/>
  <c r="R28" i="1"/>
  <c r="S28" i="1"/>
  <c r="S27" i="1"/>
  <c r="R26" i="1"/>
  <c r="S26" i="1"/>
  <c r="S25" i="1"/>
  <c r="S24" i="1"/>
  <c r="R24" i="1"/>
  <c r="S23" i="1"/>
  <c r="S22" i="1"/>
  <c r="S21" i="1"/>
  <c r="S20" i="1"/>
  <c r="R19" i="1"/>
  <c r="S19" i="1"/>
  <c r="S18" i="1"/>
  <c r="S17" i="1"/>
  <c r="S16" i="1"/>
  <c r="R16" i="1"/>
  <c r="S15" i="1"/>
  <c r="S14" i="1"/>
  <c r="W14" i="1"/>
  <c r="S13" i="1"/>
  <c r="S12" i="1"/>
  <c r="R20" i="1"/>
  <c r="R27" i="1"/>
  <c r="R31" i="1"/>
  <c r="R36" i="1"/>
  <c r="R44" i="1"/>
  <c r="R52" i="1"/>
  <c r="R60" i="1"/>
  <c r="R18" i="1"/>
  <c r="R22" i="1"/>
  <c r="R38" i="1"/>
  <c r="R42" i="1"/>
  <c r="R46" i="1"/>
  <c r="R50" i="1"/>
  <c r="R54" i="1"/>
  <c r="R58" i="1"/>
  <c r="R62" i="1"/>
  <c r="R17" i="1"/>
  <c r="R21" i="1"/>
  <c r="R29" i="1"/>
  <c r="R33" i="1"/>
  <c r="R37" i="1"/>
  <c r="R45" i="1"/>
  <c r="R49" i="1"/>
  <c r="R53" i="1"/>
  <c r="R61" i="1"/>
  <c r="U11" i="1"/>
  <c r="V15" i="1"/>
  <c r="R14" i="1"/>
  <c r="P14" i="1"/>
  <c r="U14" i="1"/>
  <c r="R13" i="1"/>
  <c r="R12" i="1"/>
  <c r="U8" i="1"/>
  <c r="P7" i="1"/>
  <c r="U7" i="1"/>
  <c r="K5" i="10"/>
  <c r="L5" i="16"/>
  <c r="W7" i="1"/>
  <c r="S5" i="9" l="1"/>
  <c r="V8" i="9"/>
  <c r="R8" i="9"/>
  <c r="V7" i="9"/>
  <c r="R7" i="9"/>
  <c r="R5" i="9" s="1"/>
  <c r="L5" i="5"/>
  <c r="W5" i="5"/>
  <c r="S5" i="5"/>
  <c r="H3" i="1"/>
  <c r="H2" i="5" s="1"/>
  <c r="H3" i="5" s="1"/>
  <c r="H2" i="9" s="1"/>
  <c r="H3" i="9" s="1"/>
  <c r="H2" i="10" s="1"/>
  <c r="H3" i="10" s="1"/>
  <c r="H2" i="11" s="1"/>
  <c r="H3" i="11" s="1"/>
  <c r="H2" i="12" s="1"/>
  <c r="H3" i="12" s="1"/>
  <c r="H2" i="13" s="1"/>
  <c r="H3" i="13" s="1"/>
  <c r="H2" i="14" s="1"/>
  <c r="H3" i="14" s="1"/>
  <c r="H2" i="15" s="1"/>
  <c r="H3" i="15" s="1"/>
  <c r="H2" i="16" s="1"/>
  <c r="H3" i="16" s="1"/>
  <c r="H2" i="17" s="1"/>
  <c r="H3" i="17" s="1"/>
  <c r="H2" i="18" s="1"/>
  <c r="H3" i="18" s="1"/>
  <c r="U10" i="1"/>
  <c r="U5" i="1" s="1"/>
  <c r="P10" i="1"/>
  <c r="R7" i="1"/>
  <c r="O7" i="1"/>
  <c r="V11" i="1"/>
  <c r="S11" i="1"/>
  <c r="Y11" i="1" s="1"/>
  <c r="Y5" i="1" s="1"/>
  <c r="Q11" i="1"/>
  <c r="Q5" i="1" s="1"/>
  <c r="R10" i="1"/>
  <c r="V9" i="1"/>
  <c r="P5" i="1"/>
  <c r="V8" i="1"/>
  <c r="O8" i="1"/>
  <c r="O5" i="1" s="1"/>
  <c r="K5" i="1"/>
  <c r="V7" i="1"/>
  <c r="N5" i="1"/>
  <c r="L5" i="1"/>
  <c r="W5" i="1"/>
  <c r="K5" i="5"/>
  <c r="L5" i="10"/>
  <c r="K5" i="18"/>
  <c r="L5" i="18"/>
  <c r="K5" i="17"/>
  <c r="L5" i="17"/>
  <c r="K5" i="16"/>
  <c r="V23" i="1"/>
  <c r="R23" i="1"/>
  <c r="V25" i="1"/>
  <c r="R25" i="1"/>
  <c r="V35" i="1"/>
  <c r="R35" i="1"/>
  <c r="V41" i="1"/>
  <c r="R41" i="1"/>
  <c r="V57" i="1"/>
  <c r="R57" i="1"/>
  <c r="K5" i="9"/>
  <c r="K5" i="12"/>
  <c r="K5" i="15"/>
  <c r="L5" i="12"/>
  <c r="L5" i="14"/>
  <c r="K5" i="14"/>
  <c r="L5" i="13"/>
  <c r="L5" i="9"/>
  <c r="K5" i="13"/>
  <c r="K5" i="11"/>
  <c r="L5" i="11"/>
  <c r="R5" i="5" l="1"/>
  <c r="V5" i="9"/>
  <c r="V5" i="5"/>
  <c r="X7" i="1"/>
  <c r="X5" i="1" s="1"/>
  <c r="T7" i="1"/>
  <c r="T5" i="1" s="1"/>
  <c r="R5" i="1"/>
  <c r="S5" i="1"/>
  <c r="V5" i="1"/>
</calcChain>
</file>

<file path=xl/sharedStrings.xml><?xml version="1.0" encoding="utf-8"?>
<sst xmlns="http://schemas.openxmlformats.org/spreadsheetml/2006/main" count="433" uniqueCount="97">
  <si>
    <t>Maand : Januari</t>
  </si>
  <si>
    <t xml:space="preserve">vul in saldo begn 1 jan:  </t>
  </si>
  <si>
    <t>Datum</t>
  </si>
  <si>
    <t>Grootboekrekening</t>
  </si>
  <si>
    <t>Inkomsten (€)</t>
  </si>
  <si>
    <t>Uitgaven (€)</t>
  </si>
  <si>
    <t>BTW tarief</t>
  </si>
  <si>
    <t>Te betalen BTW</t>
  </si>
  <si>
    <t>Terug te ontvangen BTW</t>
  </si>
  <si>
    <t>Te betalen BTW 21%</t>
  </si>
  <si>
    <t>Terug te ontvangen BTW 21%</t>
  </si>
  <si>
    <t xml:space="preserve">Inkomsten excl BTW </t>
  </si>
  <si>
    <t>Uitgave excl BTW</t>
  </si>
  <si>
    <t>Inkomsten Grondslag 21%</t>
  </si>
  <si>
    <t>Uitgaven Grondslag 21%</t>
  </si>
  <si>
    <t>Inkomsten Grondslag 0%</t>
  </si>
  <si>
    <t>Uitgaven Grondslag 0%</t>
  </si>
  <si>
    <t>Totaal &gt;&gt;</t>
  </si>
  <si>
    <t>in grijze cellen niets invullen</t>
  </si>
  <si>
    <t>Maand : Februari</t>
  </si>
  <si>
    <t xml:space="preserve">eindsaldo vorige maand: </t>
  </si>
  <si>
    <t>Naam</t>
  </si>
  <si>
    <t>Omschrijving</t>
  </si>
  <si>
    <t>Btw %</t>
  </si>
  <si>
    <t>Maand : Maart</t>
  </si>
  <si>
    <t>Maand : April</t>
  </si>
  <si>
    <t>Maand : Mei</t>
  </si>
  <si>
    <t>Maand : Juni</t>
  </si>
  <si>
    <t>Maand : Juli</t>
  </si>
  <si>
    <t>Maand : Augustus</t>
  </si>
  <si>
    <t>Maand : September</t>
  </si>
  <si>
    <t>Maand : Oktober</t>
  </si>
  <si>
    <t>Maand : November</t>
  </si>
  <si>
    <t>Maand : December</t>
  </si>
  <si>
    <t>December</t>
  </si>
  <si>
    <t xml:space="preserve">eindsaldo deze maand: </t>
  </si>
  <si>
    <t>November</t>
  </si>
  <si>
    <t>Oktober</t>
  </si>
  <si>
    <t>maand afdrukken</t>
  </si>
  <si>
    <t>afdrukbereik t/m regel 25</t>
  </si>
  <si>
    <t>paginainstelling, verschalen 65%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</si>
  <si>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</si>
  <si>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</si>
  <si>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</si>
  <si>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</si>
  <si>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</si>
  <si>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</si>
  <si>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</si>
  <si>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</si>
  <si>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</si>
  <si>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Banksaldo</t>
  </si>
  <si>
    <t>0, 9 of 21 invullen</t>
  </si>
  <si>
    <t>Te betalen BTW 9%</t>
  </si>
  <si>
    <t>Terug te ontvangen BTW 9%</t>
  </si>
  <si>
    <t>Inkomsten Grondslag 9%</t>
  </si>
  <si>
    <t>Uitgaven Grondslag 9%</t>
  </si>
  <si>
    <t>grootboeknr.</t>
  </si>
  <si>
    <t>grootboek omschrijving</t>
  </si>
  <si>
    <t>1</t>
  </si>
  <si>
    <t>2</t>
  </si>
  <si>
    <t>3</t>
  </si>
  <si>
    <t>4</t>
  </si>
  <si>
    <t>A</t>
  </si>
  <si>
    <t>B</t>
  </si>
  <si>
    <t>D</t>
  </si>
  <si>
    <t>F</t>
  </si>
  <si>
    <t>G</t>
  </si>
  <si>
    <t xml:space="preserve">H </t>
  </si>
  <si>
    <t>E</t>
  </si>
  <si>
    <t>C</t>
  </si>
  <si>
    <t xml:space="preserve">I </t>
  </si>
  <si>
    <t xml:space="preserve">J </t>
  </si>
  <si>
    <t xml:space="preserve">K </t>
  </si>
  <si>
    <t>L</t>
  </si>
  <si>
    <t xml:space="preserve">M </t>
  </si>
  <si>
    <t xml:space="preserve">N </t>
  </si>
  <si>
    <t>O</t>
  </si>
  <si>
    <t>P</t>
  </si>
  <si>
    <t>Q</t>
  </si>
  <si>
    <t>R</t>
  </si>
  <si>
    <t>S</t>
  </si>
  <si>
    <t>T</t>
  </si>
  <si>
    <t>V</t>
  </si>
  <si>
    <t>W</t>
  </si>
  <si>
    <t>X</t>
  </si>
  <si>
    <t>Y</t>
  </si>
  <si>
    <t xml:space="preserve">B </t>
  </si>
  <si>
    <t xml:space="preserve">G </t>
  </si>
  <si>
    <t>H</t>
  </si>
  <si>
    <t>I</t>
  </si>
  <si>
    <t>K</t>
  </si>
  <si>
    <t>M</t>
  </si>
  <si>
    <t>N</t>
  </si>
  <si>
    <t xml:space="preserve">O </t>
  </si>
  <si>
    <t xml:space="preserve">Q </t>
  </si>
  <si>
    <t xml:space="preserve">R </t>
  </si>
  <si>
    <t xml:space="preserve">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</si>
</sst>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dd/mm/yy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000000"/>
      <name val="Arial Unicode MS"/>
    </font>
    <font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Arial Unicode MS"/>
    </font>
    <font>
      <b/>
      <sz val="11"/>
      <color rgb="FFFFFFFF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0" fontId="5" fillId="3" borderId="0" xfId="0" applyFont="1" applyFill="1" applyAlignment="1">
      <alignment vertical="center" wrapText="1"/>
    </xf>
    <xf numFmtId="1" fontId="6" fillId="0" borderId="0" xfId="0" applyNumberFormat="1" applyFont="1" applyAlignment="1">
      <alignment vertical="center"/>
    </xf>
    <xf numFmtId="1" fontId="3" fillId="0" borderId="0" xfId="0" applyNumberFormat="1" applyFont="1"/>
    <xf numFmtId="0" fontId="7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2" fontId="0" fillId="0" borderId="0" xfId="0" applyNumberFormat="1"/>
    <xf numFmtId="0" fontId="15" fillId="0" borderId="0" xfId="0" applyFont="1"/>
    <xf numFmtId="0" fontId="4" fillId="0" borderId="0" xfId="0" applyFont="1"/>
    <xf numFmtId="0" fontId="16" fillId="0" borderId="0" xfId="0" applyFont="1" applyAlignment="1">
      <alignment horizontal="right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vertical="center" wrapText="1"/>
    </xf>
    <xf numFmtId="0" fontId="14" fillId="0" borderId="0" xfId="0" applyFont="1" applyAlignment="1">
      <alignment vertical="center" wrapText="1"/>
    </xf>
    <xf numFmtId="0" fontId="3" fillId="0" borderId="1" xfId="0" applyFont="1" applyBorder="1"/>
    <xf numFmtId="1" fontId="3" fillId="0" borderId="1" xfId="0" applyNumberFormat="1" applyFont="1" applyBorder="1"/>
    <xf numFmtId="0" fontId="3" fillId="4" borderId="1" xfId="0" applyFont="1" applyFill="1" applyBorder="1"/>
    <xf numFmtId="2" fontId="3" fillId="4" borderId="1" xfId="0" applyNumberFormat="1" applyFont="1" applyFill="1" applyBorder="1"/>
    <xf numFmtId="2" fontId="3" fillId="0" borderId="0" xfId="0" applyNumberFormat="1" applyFont="1"/>
    <xf numFmtId="2" fontId="3" fillId="5" borderId="1" xfId="0" applyNumberFormat="1" applyFont="1" applyFill="1" applyBorder="1"/>
    <xf numFmtId="14" fontId="17" fillId="4" borderId="0" xfId="0" applyNumberFormat="1" applyFont="1" applyFill="1"/>
    <xf numFmtId="0" fontId="3" fillId="4" borderId="0" xfId="0" applyFont="1" applyFill="1"/>
    <xf numFmtId="1" fontId="3" fillId="4" borderId="0" xfId="0" applyNumberFormat="1" applyFont="1" applyFill="1"/>
    <xf numFmtId="2" fontId="3" fillId="4" borderId="0" xfId="0" applyNumberFormat="1" applyFont="1" applyFill="1" applyAlignment="1">
      <alignment wrapText="1"/>
    </xf>
    <xf numFmtId="2" fontId="3" fillId="0" borderId="0" xfId="0" applyNumberFormat="1" applyFont="1" applyAlignment="1">
      <alignment wrapText="1"/>
    </xf>
    <xf numFmtId="2" fontId="3" fillId="4" borderId="0" xfId="0" applyNumberFormat="1" applyFont="1" applyFill="1"/>
    <xf numFmtId="2" fontId="3" fillId="5" borderId="0" xfId="0" applyNumberFormat="1" applyFont="1" applyFill="1"/>
    <xf numFmtId="2" fontId="3" fillId="5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  <xf numFmtId="0" fontId="19" fillId="0" borderId="0" xfId="0" applyFont="1"/>
    <xf numFmtId="0" fontId="3" fillId="0" borderId="3" xfId="0" applyFont="1" applyBorder="1"/>
    <xf numFmtId="0" fontId="3" fillId="0" borderId="4" xfId="0" applyFont="1" applyBorder="1"/>
    <xf numFmtId="0" fontId="4" fillId="0" borderId="6" xfId="0" applyFont="1" applyBorder="1"/>
    <xf numFmtId="44" fontId="3" fillId="0" borderId="7" xfId="0" applyNumberFormat="1" applyFont="1" applyBorder="1"/>
    <xf numFmtId="0" fontId="3" fillId="0" borderId="8" xfId="0" applyFont="1" applyBorder="1"/>
    <xf numFmtId="0" fontId="10" fillId="0" borderId="1" xfId="0" applyFont="1" applyBorder="1" applyAlignment="1">
      <alignment horizontal="right"/>
    </xf>
    <xf numFmtId="44" fontId="3" fillId="0" borderId="9" xfId="1" applyFont="1" applyBorder="1"/>
    <xf numFmtId="0" fontId="17" fillId="0" borderId="1" xfId="0" applyFont="1" applyBorder="1" applyAlignment="1">
      <alignment horizontal="right"/>
    </xf>
    <xf numFmtId="0" fontId="2" fillId="4" borderId="0" xfId="0" applyFont="1" applyFill="1"/>
    <xf numFmtId="2" fontId="3" fillId="6" borderId="0" xfId="0" applyNumberFormat="1" applyFont="1" applyFill="1" applyAlignment="1">
      <alignment horizontal="right" wrapText="1"/>
    </xf>
    <xf numFmtId="2" fontId="0" fillId="6" borderId="0" xfId="0" applyNumberFormat="1" applyFill="1" applyAlignment="1">
      <alignment horizontal="right" wrapText="1"/>
    </xf>
    <xf numFmtId="0" fontId="0" fillId="0" borderId="5" xfId="0" applyBorder="1"/>
    <xf numFmtId="0" fontId="11" fillId="3" borderId="0" xfId="0" applyFont="1" applyFill="1" applyAlignment="1">
      <alignment vertical="center" wrapText="1"/>
    </xf>
    <xf numFmtId="14" fontId="8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1" fontId="8" fillId="0" borderId="0" xfId="0" applyNumberFormat="1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2" fontId="0" fillId="0" borderId="0" xfId="0" applyNumberFormat="1" applyProtection="1">
      <protection locked="0"/>
    </xf>
    <xf numFmtId="1" fontId="8" fillId="0" borderId="0" xfId="0" applyNumberFormat="1" applyFont="1" applyProtection="1">
      <protection locked="0"/>
    </xf>
    <xf numFmtId="1" fontId="6" fillId="0" borderId="0" xfId="0" applyNumberFormat="1" applyFont="1" applyAlignment="1" applyProtection="1">
      <alignment vertical="center"/>
      <protection locked="0"/>
    </xf>
    <xf numFmtId="14" fontId="3" fillId="0" borderId="0" xfId="0" applyNumberFormat="1" applyFont="1" applyProtection="1">
      <protection locked="0"/>
    </xf>
    <xf numFmtId="1" fontId="3" fillId="0" borderId="0" xfId="0" applyNumberFormat="1" applyFont="1" applyProtection="1">
      <protection locked="0"/>
    </xf>
    <xf numFmtId="0" fontId="0" fillId="0" borderId="0" xfId="0" applyProtection="1">
      <protection locked="0"/>
    </xf>
    <xf numFmtId="14" fontId="12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14" fontId="0" fillId="0" borderId="0" xfId="0" applyNumberFormat="1" applyProtection="1">
      <protection locked="0"/>
    </xf>
    <xf numFmtId="49" fontId="8" fillId="0" borderId="0" xfId="0" applyNumberFormat="1" applyFont="1" applyAlignment="1" applyProtection="1">
      <alignment horizontal="right"/>
      <protection locked="0"/>
    </xf>
    <xf numFmtId="14" fontId="13" fillId="0" borderId="0" xfId="0" applyNumberFormat="1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18" fillId="0" borderId="0" xfId="0" applyFont="1" applyProtection="1">
      <protection locked="0"/>
    </xf>
    <xf numFmtId="164" fontId="0" fillId="0" borderId="0" xfId="0" applyNumberFormat="1" applyProtection="1">
      <protection locked="0"/>
    </xf>
    <xf numFmtId="164" fontId="3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0" fontId="0" fillId="0" borderId="10" xfId="0" applyBorder="1"/>
    <xf numFmtId="0" fontId="0" fillId="0" borderId="2" xfId="0" applyBorder="1"/>
    <xf numFmtId="0" fontId="2" fillId="0" borderId="2" xfId="0" applyFont="1" applyBorder="1"/>
    <xf numFmtId="0" fontId="8" fillId="0" borderId="2" xfId="0" applyFont="1" applyBorder="1"/>
    <xf numFmtId="0" fontId="0" fillId="0" borderId="11" xfId="0" applyBorder="1"/>
    <xf numFmtId="0" fontId="14" fillId="3" borderId="0" xfId="0" applyFont="1" applyFill="1" applyAlignment="1">
      <alignment vertical="top" wrapText="1"/>
    </xf>
    <xf numFmtId="0" fontId="11" fillId="3" borderId="0" xfId="0" applyFont="1" applyFill="1" applyAlignment="1">
      <alignment vertical="top" wrapText="1"/>
    </xf>
    <xf numFmtId="8" fontId="2" fillId="0" borderId="9" xfId="1" applyNumberFormat="1" applyFont="1" applyBorder="1"/>
    <xf numFmtId="44" fontId="3" fillId="2" borderId="7" xfId="0" applyNumberFormat="1" applyFont="1" applyFill="1" applyBorder="1" applyProtection="1">
      <protection locked="0"/>
    </xf>
    <xf numFmtId="14" fontId="8" fillId="0" borderId="0" xfId="0" applyNumberFormat="1" applyFont="1" applyAlignment="1" applyProtection="1">
      <alignment vertical="center"/>
      <protection locked="0"/>
    </xf>
    <xf numFmtId="2" fontId="0" fillId="0" borderId="0" xfId="0" applyNumberFormat="1" applyAlignment="1">
      <alignment horizontal="right"/>
    </xf>
    <xf numFmtId="0" fontId="14" fillId="0" borderId="0" xfId="0" applyFont="1" applyAlignment="1">
      <alignment wrapText="1"/>
    </xf>
    <xf numFmtId="0" fontId="14" fillId="3" borderId="0" xfId="0" applyFont="1" applyFill="1"/>
    <xf numFmtId="14" fontId="0" fillId="0" borderId="0" xfId="0" applyNumberFormat="1"/>
    <xf numFmtId="1" fontId="0" fillId="0" borderId="0" xfId="0" applyNumberFormat="1"/>
  </cellXfs>
  <cellStyles count="2">
    <cellStyle name="Standaard" xfId="0" builtinId="0"/>
    <cellStyle name="Valuta" xfId="1" builtinId="4"/>
  </cellStyles>
  <dxfs count="30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9D9D9"/>
      <color rgb="FFD9760A"/>
      <color rgb="FFE476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tw%202017%20test%20met%20nieuwe%20formule%206%20proc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rt"/>
      <sheetName val="apr"/>
      <sheetName val="mei"/>
      <sheetName val="jun"/>
      <sheetName val="jul"/>
      <sheetName val="aug"/>
      <sheetName val="sept"/>
      <sheetName val="okt"/>
      <sheetName val="nov"/>
      <sheetName val="dec"/>
      <sheetName val="BTW"/>
      <sheetName val="btw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3E076B-A330-4E98-B04A-AA9F118E7E61}" name="Tabel1" displayName="Tabel1" ref="A1:Y101" totalsRowCount="1" headerRowDxfId="29">
  <autoFilter ref="A1:Y100" xr:uid="{BF95CDF9-7EA3-4B35-A121-2137BE8418C2}"/>
  <tableColumns count="25">
    <tableColumn id="1" xr3:uid="{5B32841B-4749-42AA-BD8E-DDAFF2E9BA3F}" name="Datum"/>
    <tableColumn id="2" xr3:uid="{55BA7E9D-8CB4-4F5A-B5BC-56632EC18F19}" name="Naam"/>
    <tableColumn id="3" xr3:uid="{61837889-D845-4568-BD61-C7155398AB13}" name="Omschrijving"/>
    <tableColumn id="4" xr3:uid="{B4E101E9-5C83-4297-9800-DF59BEE71E66}" name="Grootboekrekening"/>
    <tableColumn id="5" xr3:uid="{3E3CB6E5-83D4-48FE-A0F6-2DFB0E513352}" name="1"/>
    <tableColumn id="6" xr3:uid="{E7EAC514-773C-4D53-A9FA-D21C8EA201E9}" name="2"/>
    <tableColumn id="7" xr3:uid="{DD60CA6D-CA07-4A46-87B5-B51258F861FA}" name="3"/>
    <tableColumn id="8" xr3:uid="{E4FD1862-560C-47CB-8B8A-FB62426BAD38}" name="Inkomsten (€)" totalsRowFunction="sum"/>
    <tableColumn id="9" xr3:uid="{FB1C89DB-3008-4722-B446-381C1E21B4AD}" name="Uitgaven (€)" totalsRowFunction="sum"/>
    <tableColumn id="10" xr3:uid="{D738651D-DE6E-4996-AA8D-24793E459CEC}" name="BTW tarief"/>
    <tableColumn id="11" xr3:uid="{BC8DCD97-1346-48C8-8006-AF638AA61532}" name="Te betalen BTW" totalsRowFunction="sum" dataDxfId="28" totalsRowDxfId="13">
      <calculatedColumnFormula>IF($H2="","0,00",ROUND((H2-(H2/((100+$J2)/100))),2))</calculatedColumnFormula>
    </tableColumn>
    <tableColumn id="12" xr3:uid="{EBCE736E-52C7-4472-A576-7085CCF02E0F}" name="Terug te ontvangen BTW" totalsRowFunction="sum" dataDxfId="27" totalsRowDxfId="12">
      <calculatedColumnFormula>IF($I2="","0,00",ROUND((I2-(I2/((100+$J2)/100))),2))</calculatedColumnFormula>
    </tableColumn>
    <tableColumn id="13" xr3:uid="{2547D3D4-4F9E-4A66-9FBE-28F0A5BB1C00}" name="4" dataDxfId="26">
      <calculatedColumnFormula>IF(OR(H2&gt;0,I2&gt;0)*(ISBLANK((J2))),"btw 0,9,21?","")</calculatedColumnFormula>
    </tableColumn>
    <tableColumn id="14" xr3:uid="{B86910F2-C7DF-46F4-B392-5DF692BD22E3}" name="Te betalen BTW 21%" totalsRowFunction="sum" dataDxfId="25" totalsRowDxfId="11">
      <calculatedColumnFormula>IF(AND(H2&gt;0, J2=21), K2, "0")</calculatedColumnFormula>
    </tableColumn>
    <tableColumn id="15" xr3:uid="{9914DF66-87B5-4CA7-A8F5-0DF2BFE4EDB4}" name="Te betalen BTW 9%" totalsRowFunction="sum" dataDxfId="24" totalsRowDxfId="10">
      <calculatedColumnFormula>IF(AND(H2&gt;0, J2=9), K2, "0")</calculatedColumnFormula>
    </tableColumn>
    <tableColumn id="16" xr3:uid="{F3704BE2-DEAB-4763-B4ED-872DF8222186}" name="Terug te ontvangen BTW 21%" totalsRowFunction="sum" dataDxfId="23" totalsRowDxfId="9">
      <calculatedColumnFormula>IF(AND(I2&gt;0, J2=21), L2, "0")</calculatedColumnFormula>
    </tableColumn>
    <tableColumn id="17" xr3:uid="{C8D23AC9-C54F-41C1-84F0-BA6C514B906E}" name="Terug te ontvangen BTW 9%" totalsRowFunction="sum" dataDxfId="22" totalsRowDxfId="8">
      <calculatedColumnFormula>IF(AND(I2&gt;0, J2=9), L2, "0")</calculatedColumnFormula>
    </tableColumn>
    <tableColumn id="18" xr3:uid="{69A75E6A-0B1D-443D-9370-06091401B0D9}" name="Inkomsten excl BTW " totalsRowFunction="sum" dataDxfId="21" totalsRowDxfId="7">
      <calculatedColumnFormula>H2-K2</calculatedColumnFormula>
    </tableColumn>
    <tableColumn id="19" xr3:uid="{8AC8C840-604E-41AD-A14A-74FBAE04DBC4}" name="Uitgave excl BTW" totalsRowFunction="sum" dataDxfId="20" totalsRowDxfId="6">
      <calculatedColumnFormula>I2-L2</calculatedColumnFormula>
    </tableColumn>
    <tableColumn id="20" xr3:uid="{5F0CEB4B-728F-4738-AE49-7B54EFB02D1C}" name="Inkomsten Grondslag 21%" totalsRowFunction="sum" dataDxfId="19" totalsRowDxfId="5">
      <calculatedColumnFormula>IF(AND(H2&gt;0, J2=21), R2, "0")</calculatedColumnFormula>
    </tableColumn>
    <tableColumn id="21" xr3:uid="{C0B2B9A2-6684-4CEF-8932-D50B344023EF}" name="Uitgaven Grondslag 21%" totalsRowFunction="sum" dataDxfId="18" totalsRowDxfId="4">
      <calculatedColumnFormula>IF(AND(I2&gt;0, J2=21), S2, "0")</calculatedColumnFormula>
    </tableColumn>
    <tableColumn id="22" xr3:uid="{E099E4E8-0B6E-4CD4-B183-6C9CCEAFB9FB}" name="Inkomsten Grondslag 0%" totalsRowFunction="sum" dataDxfId="17" totalsRowDxfId="3">
      <calculatedColumnFormula>IF(AND(K2=0, H2&gt;0), H2, "0")</calculatedColumnFormula>
    </tableColumn>
    <tableColumn id="23" xr3:uid="{A214B3D8-6F11-41D7-AE58-0352B95E8752}" name="Uitgaven Grondslag 0%" totalsRowFunction="sum" dataDxfId="16" totalsRowDxfId="2">
      <calculatedColumnFormula>IF(AND(I2&gt;0, J2=0), S2, "0")</calculatedColumnFormula>
    </tableColumn>
    <tableColumn id="24" xr3:uid="{2B5122AD-B748-4CF8-8454-5D669DB52D75}" name="Inkomsten Grondslag 9%" totalsRowFunction="sum" dataDxfId="15" totalsRowDxfId="1">
      <calculatedColumnFormula>IF(AND(H2&gt;0, J2=9), R2, "0")</calculatedColumnFormula>
    </tableColumn>
    <tableColumn id="25" xr3:uid="{07FF0F40-2859-4B40-B5B2-4D15115A5A1B}" name="Uitgaven Grondslag 9%" totalsRowFunction="sum" dataDxfId="14" totalsRowDxfId="0">
      <calculatedColumnFormula>IF(AND(I2&gt;0, J2=9), S2, "0")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97723-6B02-4CF1-B160-B9D123EDF608}">
  <dimension ref="A1:Y101"/>
  <sheetViews>
    <sheetView tabSelected="1" topLeftCell="A4" zoomScale="80" zoomScaleNormal="80" workbookViewId="0">
      <selection activeCell="A18" sqref="A18"/>
    </sheetView>
  </sheetViews>
  <sheetFormatPr defaultRowHeight="15"/>
  <cols>
    <col min="1" max="1" width="15.7109375" customWidth="1"/>
    <col min="2" max="2" width="25.7109375" customWidth="1"/>
    <col min="3" max="3" width="40.7109375" customWidth="1"/>
    <col min="4" max="4" width="10.7109375" customWidth="1"/>
    <col min="5" max="5" width="7.85546875" customWidth="1"/>
    <col min="6" max="6" width="6.7109375" customWidth="1"/>
    <col min="7" max="7" width="10.140625" customWidth="1"/>
    <col min="8" max="9" width="14.5703125" customWidth="1"/>
    <col min="10" max="10" width="15" customWidth="1"/>
    <col min="11" max="11" width="12.28515625" customWidth="1"/>
    <col min="12" max="12" width="11.42578125" customWidth="1"/>
    <col min="13" max="13" width="12.7109375" customWidth="1"/>
    <col min="14" max="17" width="11.42578125" customWidth="1"/>
    <col min="18" max="25" width="11.7109375" customWidth="1"/>
  </cols>
  <sheetData>
    <row r="1" spans="1:25" ht="45" customHeight="1">
      <c r="A1" s="14" t="s">
        <v>2</v>
      </c>
      <c r="B1" s="14" t="s">
        <v>21</v>
      </c>
      <c r="C1" s="14" t="s">
        <v>22</v>
      </c>
      <c r="D1" s="72" t="s">
        <v>3</v>
      </c>
      <c r="E1" s="79" t="s">
        <v>58</v>
      </c>
      <c r="F1" s="79" t="s">
        <v>59</v>
      </c>
      <c r="G1" s="79" t="s">
        <v>60</v>
      </c>
      <c r="H1" s="14" t="s">
        <v>4</v>
      </c>
      <c r="I1" s="14" t="s">
        <v>5</v>
      </c>
      <c r="J1" s="14" t="s">
        <v>6</v>
      </c>
      <c r="K1" s="72" t="s">
        <v>7</v>
      </c>
      <c r="L1" s="15" t="s">
        <v>8</v>
      </c>
      <c r="M1" s="78" t="s">
        <v>61</v>
      </c>
      <c r="N1" s="72" t="s">
        <v>9</v>
      </c>
      <c r="O1" s="73" t="s">
        <v>52</v>
      </c>
      <c r="P1" s="15" t="s">
        <v>10</v>
      </c>
      <c r="Q1" s="45" t="s">
        <v>53</v>
      </c>
      <c r="R1" s="72" t="s">
        <v>11</v>
      </c>
      <c r="S1" s="72" t="s">
        <v>12</v>
      </c>
      <c r="T1" s="4" t="s">
        <v>13</v>
      </c>
      <c r="U1" s="4" t="s">
        <v>14</v>
      </c>
      <c r="V1" s="4" t="s">
        <v>15</v>
      </c>
      <c r="W1" s="4" t="s">
        <v>16</v>
      </c>
      <c r="X1" s="45" t="s">
        <v>54</v>
      </c>
      <c r="Y1" s="45" t="s">
        <v>55</v>
      </c>
    </row>
    <row r="2" spans="1:25">
      <c r="A2" s="46">
        <v>43467</v>
      </c>
      <c r="B2" s="47" t="s">
        <v>62</v>
      </c>
      <c r="C2" s="47">
        <v>1</v>
      </c>
      <c r="D2" s="48">
        <v>10</v>
      </c>
      <c r="E2" s="49"/>
      <c r="F2" s="49"/>
      <c r="G2" s="49"/>
      <c r="H2" s="50"/>
      <c r="I2" s="50">
        <v>10</v>
      </c>
      <c r="J2" s="49">
        <v>0</v>
      </c>
      <c r="K2" s="42" t="str">
        <f>IF($H2="","0,00",ROUND((H2-(H2/((100+$J2)/100))),2))</f>
        <v>0,00</v>
      </c>
      <c r="L2" s="42">
        <f>IF($I2="","0,00",ROUND((I2-(I2/((100+$J2)/100))),2))</f>
        <v>0</v>
      </c>
      <c r="M2" s="31" t="str">
        <f t="shared" ref="M2:M5" si="0">IF(OR(H2&gt;0,I2&gt;0)*(ISBLANK((J2))),"btw 0,9,21?","")</f>
        <v/>
      </c>
      <c r="N2" s="31" t="str">
        <f>IF(AND(H2&gt;0, J2=21), K2, "0")</f>
        <v>0</v>
      </c>
      <c r="O2" s="31" t="str">
        <f>IF(AND(H2&gt;0, J2=9), K2, "0")</f>
        <v>0</v>
      </c>
      <c r="P2" s="31" t="str">
        <f>IF(AND(I2&gt;0, J2=21), L2, "0")</f>
        <v>0</v>
      </c>
      <c r="Q2" s="31" t="str">
        <f>IF(AND(I2&gt;0, J2=9), L2, "0")</f>
        <v>0</v>
      </c>
      <c r="R2" s="21">
        <f t="shared" ref="R2:S11" si="1">H2-K2</f>
        <v>0</v>
      </c>
      <c r="S2" s="21">
        <f t="shared" si="1"/>
        <v>10</v>
      </c>
      <c r="T2" s="31" t="str">
        <f>IF(AND(H2&gt;0, J2=21), R2, "0")</f>
        <v>0</v>
      </c>
      <c r="U2" s="31" t="str">
        <f t="shared" ref="U2:U11" si="2">IF(AND(I2&gt;0, J2=21), S2, "0")</f>
        <v>0</v>
      </c>
      <c r="V2" s="31" t="str">
        <f>IF(AND(K2=0, H2&gt;0), H2, "0")</f>
        <v>0</v>
      </c>
      <c r="W2" s="31">
        <f>IF(AND(I2&gt;0, J2=0), S2, "0")</f>
        <v>10</v>
      </c>
      <c r="X2" s="31" t="str">
        <f>IF(AND(H2&gt;0, J2=9), R2, "0")</f>
        <v>0</v>
      </c>
      <c r="Y2" s="31" t="str">
        <f>IF(AND(I2&gt;0, J2=9), S2, "0")</f>
        <v>0</v>
      </c>
    </row>
    <row r="3" spans="1:25">
      <c r="A3" s="46">
        <v>43468</v>
      </c>
      <c r="B3" s="47" t="s">
        <v>63</v>
      </c>
      <c r="C3" s="55">
        <v>1.1000000000000001</v>
      </c>
      <c r="D3" s="48">
        <v>11</v>
      </c>
      <c r="E3" s="49"/>
      <c r="F3" s="49"/>
      <c r="G3" s="49"/>
      <c r="H3" s="50"/>
      <c r="I3" s="50">
        <v>11</v>
      </c>
      <c r="J3" s="49">
        <v>0</v>
      </c>
      <c r="K3" s="42" t="str">
        <f>IF($H3="","0,00",ROUND((H3-(H3/((100+$J3)/100))),2))</f>
        <v>0,00</v>
      </c>
      <c r="L3" s="42">
        <f t="shared" ref="L3:L5" si="3">IF($I3="","0,00",ROUND((I3-(I3/((100+$J3)/100))),2))</f>
        <v>0</v>
      </c>
      <c r="M3" s="31" t="str">
        <f t="shared" si="0"/>
        <v/>
      </c>
      <c r="N3" s="31" t="str">
        <f t="shared" ref="N3:N5" si="4">IF(AND(H3&gt;0, J3=21), K3, "0")</f>
        <v>0</v>
      </c>
      <c r="O3" s="31" t="str">
        <f t="shared" ref="O3:O5" si="5">IF(AND(H3&gt;0, J3=9), K3, "0")</f>
        <v>0</v>
      </c>
      <c r="P3" s="31" t="str">
        <f t="shared" ref="P3:P5" si="6">IF(AND(I3&gt;0, J3=21), L3, "0")</f>
        <v>0</v>
      </c>
      <c r="Q3" s="31" t="str">
        <f t="shared" ref="Q3:Q5" si="7">IF(AND(I3&gt;0, J3=9), L3, "0")</f>
        <v>0</v>
      </c>
      <c r="R3" s="21">
        <f t="shared" si="1"/>
        <v>0</v>
      </c>
      <c r="S3" s="21">
        <f t="shared" si="1"/>
        <v>11</v>
      </c>
      <c r="T3" s="31" t="str">
        <f t="shared" ref="T3:T5" si="8">IF(AND(H3&gt;0, J3=21), R3, "0")</f>
        <v>0</v>
      </c>
      <c r="U3" s="31" t="str">
        <f t="shared" si="2"/>
        <v>0</v>
      </c>
      <c r="V3" s="31" t="str">
        <f>IF(AND(K3=0, H3&gt;0), H3, "0")</f>
        <v>0</v>
      </c>
      <c r="W3" s="31">
        <f t="shared" ref="W3:W5" si="9">IF(AND(I3&gt;0, J3=0), S3, "0")</f>
        <v>11</v>
      </c>
      <c r="X3" s="31" t="str">
        <f t="shared" ref="X3:X5" si="10">IF(AND(H3&gt;0, J3=9), R3, "0")</f>
        <v>0</v>
      </c>
      <c r="Y3" s="31" t="str">
        <f t="shared" ref="Y3:Y5" si="11">IF(AND(I3&gt;0, J3=9), S3, "0")</f>
        <v>0</v>
      </c>
    </row>
    <row r="4" spans="1:25">
      <c r="A4" s="46">
        <v>43469</v>
      </c>
      <c r="B4" s="47" t="s">
        <v>69</v>
      </c>
      <c r="C4" s="47">
        <v>1.2</v>
      </c>
      <c r="D4" s="48">
        <v>12</v>
      </c>
      <c r="E4" s="49"/>
      <c r="F4" s="49"/>
      <c r="G4" s="49"/>
      <c r="H4" s="50">
        <v>12</v>
      </c>
      <c r="I4" s="50"/>
      <c r="J4" s="49">
        <v>0</v>
      </c>
      <c r="K4" s="42">
        <f t="shared" ref="K4:K5" si="12">IF($H4="","0,00",ROUND((H4-(H4/((100+$J4)/100))),2))</f>
        <v>0</v>
      </c>
      <c r="L4" s="42" t="str">
        <f t="shared" si="3"/>
        <v>0,00</v>
      </c>
      <c r="M4" s="31" t="str">
        <f t="shared" si="0"/>
        <v/>
      </c>
      <c r="N4" s="31" t="str">
        <f t="shared" si="4"/>
        <v>0</v>
      </c>
      <c r="O4" s="31" t="str">
        <f t="shared" si="5"/>
        <v>0</v>
      </c>
      <c r="P4" s="31" t="str">
        <f t="shared" si="6"/>
        <v>0</v>
      </c>
      <c r="Q4" s="31" t="str">
        <f t="shared" si="7"/>
        <v>0</v>
      </c>
      <c r="R4" s="21">
        <f t="shared" si="1"/>
        <v>12</v>
      </c>
      <c r="S4" s="21">
        <f t="shared" si="1"/>
        <v>0</v>
      </c>
      <c r="T4" s="31" t="str">
        <f t="shared" si="8"/>
        <v>0</v>
      </c>
      <c r="U4" s="31" t="str">
        <f t="shared" si="2"/>
        <v>0</v>
      </c>
      <c r="V4" s="31">
        <f t="shared" ref="V4:V5" si="13">IF(AND(K4=0, H4&gt;0), H4, "0")</f>
        <v>12</v>
      </c>
      <c r="W4" s="31" t="str">
        <f t="shared" si="9"/>
        <v>0</v>
      </c>
      <c r="X4" s="31" t="str">
        <f t="shared" si="10"/>
        <v>0</v>
      </c>
      <c r="Y4" s="31" t="str">
        <f t="shared" si="11"/>
        <v>0</v>
      </c>
    </row>
    <row r="5" spans="1:25">
      <c r="A5" s="46">
        <v>43470</v>
      </c>
      <c r="B5" s="47" t="s">
        <v>64</v>
      </c>
      <c r="C5" s="47">
        <v>1.3</v>
      </c>
      <c r="D5" s="48">
        <v>13</v>
      </c>
      <c r="E5" s="49"/>
      <c r="F5" s="49"/>
      <c r="G5" s="49"/>
      <c r="H5" s="50">
        <v>13</v>
      </c>
      <c r="I5" s="50"/>
      <c r="J5" s="49">
        <v>0</v>
      </c>
      <c r="K5" s="42">
        <f t="shared" si="12"/>
        <v>0</v>
      </c>
      <c r="L5" s="42" t="str">
        <f t="shared" si="3"/>
        <v>0,00</v>
      </c>
      <c r="M5" s="31" t="str">
        <f t="shared" si="0"/>
        <v/>
      </c>
      <c r="N5" s="31" t="str">
        <f t="shared" si="4"/>
        <v>0</v>
      </c>
      <c r="O5" s="31" t="str">
        <f t="shared" si="5"/>
        <v>0</v>
      </c>
      <c r="P5" s="31" t="str">
        <f t="shared" si="6"/>
        <v>0</v>
      </c>
      <c r="Q5" s="31" t="str">
        <f t="shared" si="7"/>
        <v>0</v>
      </c>
      <c r="R5" s="21">
        <f t="shared" si="1"/>
        <v>13</v>
      </c>
      <c r="S5" s="21">
        <f t="shared" si="1"/>
        <v>0</v>
      </c>
      <c r="T5" s="31" t="str">
        <f t="shared" si="8"/>
        <v>0</v>
      </c>
      <c r="U5" s="31" t="str">
        <f t="shared" si="2"/>
        <v>0</v>
      </c>
      <c r="V5" s="31">
        <f t="shared" si="13"/>
        <v>13</v>
      </c>
      <c r="W5" s="31" t="str">
        <f t="shared" si="9"/>
        <v>0</v>
      </c>
      <c r="X5" s="31" t="str">
        <f t="shared" si="10"/>
        <v>0</v>
      </c>
      <c r="Y5" s="31" t="str">
        <f t="shared" si="11"/>
        <v>0</v>
      </c>
    </row>
    <row r="6" spans="1:25">
      <c r="A6" s="46">
        <v>43497</v>
      </c>
      <c r="B6" s="55" t="s">
        <v>65</v>
      </c>
      <c r="C6" s="55">
        <v>2</v>
      </c>
      <c r="D6" s="57">
        <v>10</v>
      </c>
      <c r="E6" s="55"/>
      <c r="F6" s="55"/>
      <c r="G6" s="55"/>
      <c r="H6" s="50"/>
      <c r="I6" s="50">
        <v>10</v>
      </c>
      <c r="J6" s="55">
        <v>0</v>
      </c>
      <c r="K6" s="42" t="str">
        <f>IF($H6="","0,00",ROUND((H6-(H6/((100+$J6)/100))),2))</f>
        <v>0,00</v>
      </c>
      <c r="L6" s="42">
        <f>IF($I6="","0,00",ROUND((I6-(I6/((100+$J6)/100))),2))</f>
        <v>0</v>
      </c>
      <c r="M6" s="31" t="str">
        <f>IF(OR(H6&gt;0,I6&gt;0)*(ISBLANK((J6))),"btw 0,9,21?","")</f>
        <v/>
      </c>
      <c r="N6" s="31" t="str">
        <f>IF(AND(H6&gt;0, J6=21), K6, "0")</f>
        <v>0</v>
      </c>
      <c r="O6" s="31" t="str">
        <f>IF(AND(H6&gt;0, J6=9), K6, "0")</f>
        <v>0</v>
      </c>
      <c r="P6" s="31" t="str">
        <f>IF(AND(I6&gt;0, J6=21), L6, "0")</f>
        <v>0</v>
      </c>
      <c r="Q6" s="31" t="str">
        <f>IF(AND(I6&gt;0, J6=9), L6, "0")</f>
        <v>0</v>
      </c>
      <c r="R6" s="21">
        <f t="shared" si="1"/>
        <v>0</v>
      </c>
      <c r="S6" s="21">
        <f t="shared" si="1"/>
        <v>10</v>
      </c>
      <c r="T6" s="31" t="str">
        <f>IF(AND(H6&gt;0, J6=21), R6, "0")</f>
        <v>0</v>
      </c>
      <c r="U6" s="31" t="str">
        <f t="shared" si="2"/>
        <v>0</v>
      </c>
      <c r="V6" s="31" t="str">
        <f>IF(AND(K6=0, H6&gt;0), H6, "0")</f>
        <v>0</v>
      </c>
      <c r="W6" s="31">
        <f>IF(AND(I6&gt;0, J6=0), S6, "0")</f>
        <v>10</v>
      </c>
      <c r="X6" s="31" t="str">
        <f>IF(AND(H6&gt;0, J6=9), R6, "0")</f>
        <v>0</v>
      </c>
      <c r="Y6" s="31" t="str">
        <f>IF(AND(I6&gt;0, J6=9), S6, "0")</f>
        <v>0</v>
      </c>
    </row>
    <row r="7" spans="1:25">
      <c r="A7" s="76">
        <v>43498</v>
      </c>
      <c r="B7" s="55" t="s">
        <v>63</v>
      </c>
      <c r="C7" s="47">
        <v>2.1</v>
      </c>
      <c r="D7" s="57">
        <v>11</v>
      </c>
      <c r="E7" s="55"/>
      <c r="F7" s="55"/>
      <c r="G7" s="55"/>
      <c r="H7" s="50">
        <v>11</v>
      </c>
      <c r="I7" s="50"/>
      <c r="J7" s="55">
        <v>0</v>
      </c>
      <c r="K7" s="42">
        <f>IF($H7="","0,00",ROUND((H7-(H7/((100+$J7)/100))),2))</f>
        <v>0</v>
      </c>
      <c r="L7" s="42" t="str">
        <f t="shared" ref="L7:L11" si="14">IF($I7="","0,00",ROUND((I7-(I7/((100+$J7)/100))),2))</f>
        <v>0,00</v>
      </c>
      <c r="M7" s="31" t="str">
        <f t="shared" ref="M7:M9" si="15">IF(OR(H7&gt;0,I7&gt;0)*(ISBLANK((J7))),"btw 0,9,21?","")</f>
        <v/>
      </c>
      <c r="N7" s="31" t="str">
        <f t="shared" ref="N7:N9" si="16">IF(AND(H7&gt;0, J7=21), K7, "0")</f>
        <v>0</v>
      </c>
      <c r="O7" s="31" t="str">
        <f t="shared" ref="O7:O9" si="17">IF(AND(H7&gt;0, J7=9), K7, "0")</f>
        <v>0</v>
      </c>
      <c r="P7" s="31" t="str">
        <f t="shared" ref="P7:P9" si="18">IF(AND(I7&gt;0, J7=21), L7, "0")</f>
        <v>0</v>
      </c>
      <c r="Q7" s="31" t="str">
        <f t="shared" ref="Q7:Q9" si="19">IF(AND(I7&gt;0, J7=9), L7, "0")</f>
        <v>0</v>
      </c>
      <c r="R7" s="21">
        <f t="shared" si="1"/>
        <v>11</v>
      </c>
      <c r="S7" s="21">
        <f t="shared" si="1"/>
        <v>0</v>
      </c>
      <c r="T7" s="31" t="str">
        <f t="shared" ref="T7:T9" si="20">IF(AND(H7&gt;0, J7=21), R7, "0")</f>
        <v>0</v>
      </c>
      <c r="U7" s="31" t="str">
        <f t="shared" si="2"/>
        <v>0</v>
      </c>
      <c r="V7" s="31">
        <f>IF(AND(K7=0, H7&gt;0), H7, "0")</f>
        <v>11</v>
      </c>
      <c r="W7" s="31" t="str">
        <f t="shared" ref="W7:W9" si="21">IF(AND(I7&gt;0, J7=0), S7, "0")</f>
        <v>0</v>
      </c>
      <c r="X7" s="31" t="str">
        <f t="shared" ref="X7:X9" si="22">IF(AND(H7&gt;0, J7=9), R7, "0")</f>
        <v>0</v>
      </c>
      <c r="Y7" s="31" t="str">
        <f t="shared" ref="Y7:Y9" si="23">IF(AND(I7&gt;0, J7=9), S7, "0")</f>
        <v>0</v>
      </c>
    </row>
    <row r="8" spans="1:25">
      <c r="A8" s="76">
        <v>43499</v>
      </c>
      <c r="B8" s="55" t="s">
        <v>69</v>
      </c>
      <c r="C8" s="47">
        <v>2.2000000000000002</v>
      </c>
      <c r="D8" s="57">
        <v>12</v>
      </c>
      <c r="E8" s="55"/>
      <c r="F8" s="55"/>
      <c r="G8" s="55"/>
      <c r="H8" s="50">
        <v>12</v>
      </c>
      <c r="I8" s="50"/>
      <c r="J8" s="55">
        <v>0</v>
      </c>
      <c r="K8" s="42">
        <f t="shared" ref="K8:K11" si="24">IF($H8="","0,00",ROUND((H8-(H8/((100+$J8)/100))),2))</f>
        <v>0</v>
      </c>
      <c r="L8" s="42" t="str">
        <f t="shared" si="14"/>
        <v>0,00</v>
      </c>
      <c r="M8" s="31" t="str">
        <f t="shared" si="15"/>
        <v/>
      </c>
      <c r="N8" s="31" t="str">
        <f t="shared" si="16"/>
        <v>0</v>
      </c>
      <c r="O8" s="31" t="str">
        <f t="shared" si="17"/>
        <v>0</v>
      </c>
      <c r="P8" s="31" t="str">
        <f t="shared" si="18"/>
        <v>0</v>
      </c>
      <c r="Q8" s="31" t="str">
        <f t="shared" si="19"/>
        <v>0</v>
      </c>
      <c r="R8" s="21">
        <f t="shared" si="1"/>
        <v>12</v>
      </c>
      <c r="S8" s="21">
        <f t="shared" si="1"/>
        <v>0</v>
      </c>
      <c r="T8" s="31" t="str">
        <f t="shared" si="20"/>
        <v>0</v>
      </c>
      <c r="U8" s="31" t="str">
        <f t="shared" si="2"/>
        <v>0</v>
      </c>
      <c r="V8" s="31">
        <f t="shared" ref="V8:V9" si="25">IF(AND(K8=0, H8&gt;0), H8, "0")</f>
        <v>12</v>
      </c>
      <c r="W8" s="31" t="str">
        <f t="shared" si="21"/>
        <v>0</v>
      </c>
      <c r="X8" s="31" t="str">
        <f t="shared" si="22"/>
        <v>0</v>
      </c>
      <c r="Y8" s="31" t="str">
        <f t="shared" si="23"/>
        <v>0</v>
      </c>
    </row>
    <row r="9" spans="1:25">
      <c r="A9" s="58">
        <v>43500</v>
      </c>
      <c r="B9" s="55" t="s">
        <v>62</v>
      </c>
      <c r="C9" s="47">
        <v>2.2999999999999998</v>
      </c>
      <c r="D9" s="57">
        <v>13</v>
      </c>
      <c r="E9" s="55"/>
      <c r="F9" s="55"/>
      <c r="G9" s="55"/>
      <c r="H9" s="50">
        <v>13</v>
      </c>
      <c r="I9" s="50"/>
      <c r="J9" s="55">
        <v>0</v>
      </c>
      <c r="K9" s="42">
        <f t="shared" si="24"/>
        <v>0</v>
      </c>
      <c r="L9" s="42" t="str">
        <f t="shared" si="14"/>
        <v>0,00</v>
      </c>
      <c r="M9" s="31" t="str">
        <f t="shared" si="15"/>
        <v/>
      </c>
      <c r="N9" s="31" t="str">
        <f t="shared" si="16"/>
        <v>0</v>
      </c>
      <c r="O9" s="31" t="str">
        <f t="shared" si="17"/>
        <v>0</v>
      </c>
      <c r="P9" s="31" t="str">
        <f t="shared" si="18"/>
        <v>0</v>
      </c>
      <c r="Q9" s="31" t="str">
        <f t="shared" si="19"/>
        <v>0</v>
      </c>
      <c r="R9" s="21">
        <f t="shared" si="1"/>
        <v>13</v>
      </c>
      <c r="S9" s="21">
        <f t="shared" si="1"/>
        <v>0</v>
      </c>
      <c r="T9" s="31" t="str">
        <f t="shared" si="20"/>
        <v>0</v>
      </c>
      <c r="U9" s="31" t="str">
        <f t="shared" si="2"/>
        <v>0</v>
      </c>
      <c r="V9" s="31">
        <f t="shared" si="25"/>
        <v>13</v>
      </c>
      <c r="W9" s="31" t="str">
        <f t="shared" si="21"/>
        <v>0</v>
      </c>
      <c r="X9" s="31" t="str">
        <f t="shared" si="22"/>
        <v>0</v>
      </c>
      <c r="Y9" s="31" t="str">
        <f t="shared" si="23"/>
        <v>0</v>
      </c>
    </row>
    <row r="10" spans="1:25">
      <c r="A10" s="76">
        <v>43525</v>
      </c>
      <c r="B10" s="55" t="s">
        <v>63</v>
      </c>
      <c r="C10" s="47">
        <v>3</v>
      </c>
      <c r="D10" s="57">
        <v>11</v>
      </c>
      <c r="E10" s="55"/>
      <c r="F10" s="55"/>
      <c r="G10" s="55"/>
      <c r="H10" s="50">
        <v>1</v>
      </c>
      <c r="I10" s="50"/>
      <c r="J10" s="55">
        <v>0</v>
      </c>
      <c r="K10" s="42">
        <f t="shared" si="24"/>
        <v>0</v>
      </c>
      <c r="L10" s="42" t="str">
        <f t="shared" si="14"/>
        <v>0,00</v>
      </c>
      <c r="M10" s="31" t="str">
        <f>IF(OR(H10&gt;0,I10&gt;0)*(ISBLANK((J10))),"btw 0,9,21?","")</f>
        <v/>
      </c>
      <c r="N10" s="31" t="str">
        <f>IF(AND(H10&gt;0, J10=21), K10, "0")</f>
        <v>0</v>
      </c>
      <c r="O10" s="31" t="str">
        <f>IF(AND(H10&gt;0, J10=9), K10, "0")</f>
        <v>0</v>
      </c>
      <c r="P10" s="31" t="str">
        <f>IF(AND(I10&gt;0, J10=21), L10, "0")</f>
        <v>0</v>
      </c>
      <c r="Q10" s="31" t="str">
        <f>IF(AND(I10&gt;0, J10=9), L10, "0")</f>
        <v>0</v>
      </c>
      <c r="R10" s="21">
        <f t="shared" si="1"/>
        <v>1</v>
      </c>
      <c r="S10" s="21">
        <f t="shared" si="1"/>
        <v>0</v>
      </c>
      <c r="T10" s="31" t="str">
        <f>IF(AND(H10&gt;0, J10=21), R10, "0")</f>
        <v>0</v>
      </c>
      <c r="U10" s="31" t="str">
        <f t="shared" si="2"/>
        <v>0</v>
      </c>
      <c r="V10" s="31">
        <f>IF(AND(K10=0, H10&gt;0), H10, "0")</f>
        <v>1</v>
      </c>
      <c r="W10" s="31" t="str">
        <f>IF(AND(I10&gt;0, J10=0), S10, "0")</f>
        <v>0</v>
      </c>
      <c r="X10" s="31" t="str">
        <f>IF(AND(H10&gt;0, J10=9), R10, "0")</f>
        <v>0</v>
      </c>
      <c r="Y10" s="31" t="str">
        <f>IF(AND(I10&gt;0, J10=9), S10, "0")</f>
        <v>0</v>
      </c>
    </row>
    <row r="11" spans="1:25">
      <c r="A11" s="60">
        <v>43526</v>
      </c>
      <c r="B11" s="55" t="s">
        <v>69</v>
      </c>
      <c r="C11" s="55">
        <v>3.1</v>
      </c>
      <c r="D11" s="57">
        <v>10</v>
      </c>
      <c r="E11" s="55"/>
      <c r="F11" s="55"/>
      <c r="G11" s="55"/>
      <c r="H11" s="50"/>
      <c r="I11" s="50">
        <v>2</v>
      </c>
      <c r="J11" s="55">
        <v>0</v>
      </c>
      <c r="K11" s="42" t="str">
        <f t="shared" si="24"/>
        <v>0,00</v>
      </c>
      <c r="L11" s="42">
        <f t="shared" si="14"/>
        <v>0</v>
      </c>
      <c r="M11" s="31" t="str">
        <f t="shared" ref="M11" si="26">IF(OR(H11&gt;0,I11&gt;0)*(ISBLANK((J11))),"btw 0,9,21?","")</f>
        <v/>
      </c>
      <c r="N11" s="31" t="str">
        <f t="shared" ref="N11" si="27">IF(AND(H11&gt;0, J11=21), K11, "0")</f>
        <v>0</v>
      </c>
      <c r="O11" s="31" t="str">
        <f t="shared" ref="O11" si="28">IF(AND(H11&gt;0, J11=9), K11, "0")</f>
        <v>0</v>
      </c>
      <c r="P11" s="31" t="str">
        <f t="shared" ref="P11" si="29">IF(AND(I11&gt;0, J11=21), L11, "0")</f>
        <v>0</v>
      </c>
      <c r="Q11" s="31" t="str">
        <f t="shared" ref="Q11" si="30">IF(AND(I11&gt;0, J11=9), L11, "0")</f>
        <v>0</v>
      </c>
      <c r="R11" s="21">
        <f t="shared" si="1"/>
        <v>0</v>
      </c>
      <c r="S11" s="21">
        <f t="shared" si="1"/>
        <v>2</v>
      </c>
      <c r="T11" s="31" t="str">
        <f t="shared" ref="T11" si="31">IF(AND(H11&gt;0, J11=21), R11, "0")</f>
        <v>0</v>
      </c>
      <c r="U11" s="31" t="str">
        <f t="shared" si="2"/>
        <v>0</v>
      </c>
      <c r="V11" s="31" t="str">
        <f>IF(AND(K11=0, H11&gt;0), H11, "0")</f>
        <v>0</v>
      </c>
      <c r="W11" s="31">
        <f t="shared" ref="W11" si="32">IF(AND(I11&gt;0, J11=0), S11, "0")</f>
        <v>2</v>
      </c>
      <c r="X11" s="31" t="str">
        <f t="shared" ref="X11" si="33">IF(AND(H11&gt;0, J11=9), R11, "0")</f>
        <v>0</v>
      </c>
      <c r="Y11" s="31" t="str">
        <f t="shared" ref="Y11" si="34">IF(AND(I11&gt;0, J11=9), S11, "0")</f>
        <v>0</v>
      </c>
    </row>
    <row r="12" spans="1:25">
      <c r="K12" s="77" t="str">
        <f t="shared" ref="K2:K33" si="35">IF($H12="","0,00",ROUND((H12-(H12/((100+$J12)/100))),2))</f>
        <v>0,00</v>
      </c>
      <c r="L12" s="77" t="str">
        <f t="shared" ref="L2:L33" si="36">IF($I12="","0,00",ROUND((I12-(I12/((100+$J12)/100))),2))</f>
        <v>0,00</v>
      </c>
      <c r="M12" s="10" t="str">
        <f t="shared" ref="M2:M33" si="37">IF(OR(H12&gt;0,I12&gt;0)*(ISBLANK((J12))),"btw 0,9,21?","")</f>
        <v/>
      </c>
      <c r="N12" s="77" t="str">
        <f t="shared" ref="N2:N33" si="38">IF(AND(H12&gt;0, J12=21), K12, "0")</f>
        <v>0</v>
      </c>
      <c r="O12" s="77" t="str">
        <f t="shared" ref="O2:O33" si="39">IF(AND(H12&gt;0, J12=9), K12, "0")</f>
        <v>0</v>
      </c>
      <c r="P12" s="77" t="str">
        <f t="shared" ref="P2:P33" si="40">IF(AND(I12&gt;0, J12=21), L12, "0")</f>
        <v>0</v>
      </c>
      <c r="Q12" s="77" t="str">
        <f t="shared" ref="Q2:Q33" si="41">IF(AND(I12&gt;0, J12=9), L12, "0")</f>
        <v>0</v>
      </c>
      <c r="R12" s="10">
        <f t="shared" ref="R2:S33" si="42">H12-K12</f>
        <v>0</v>
      </c>
      <c r="S12" s="10">
        <f t="shared" ref="S2:S33" si="43">I12-L12</f>
        <v>0</v>
      </c>
      <c r="T12" s="77" t="str">
        <f t="shared" ref="T2:T33" si="44">IF(AND(H12&gt;0, J12=21), R12, "0")</f>
        <v>0</v>
      </c>
      <c r="U12" s="77" t="str">
        <f t="shared" ref="U2:U33" si="45">IF(AND(I12&gt;0, J12=21), S12, "0")</f>
        <v>0</v>
      </c>
      <c r="V12" s="77" t="str">
        <f t="shared" ref="V2:V33" si="46">IF(AND(K12=0, H12&gt;0), H12, "0")</f>
        <v>0</v>
      </c>
      <c r="W12" s="77" t="str">
        <f t="shared" ref="W2:W33" si="47">IF(AND(I12&gt;0, J12=0), S12, "0")</f>
        <v>0</v>
      </c>
      <c r="X12" s="77" t="str">
        <f t="shared" ref="X2:X33" si="48">IF(AND(H12&gt;0, J12=9), R12, "0")</f>
        <v>0</v>
      </c>
      <c r="Y12" s="77" t="str">
        <f t="shared" ref="Y2:Y33" si="49">IF(AND(I12&gt;0, J12=9), S12, "0")</f>
        <v>0</v>
      </c>
    </row>
    <row r="13" spans="1:25">
      <c r="K13" s="77" t="str">
        <f t="shared" si="35"/>
        <v>0,00</v>
      </c>
      <c r="L13" s="77" t="str">
        <f t="shared" si="36"/>
        <v>0,00</v>
      </c>
      <c r="M13" s="10" t="str">
        <f t="shared" si="37"/>
        <v/>
      </c>
      <c r="N13" s="77" t="str">
        <f t="shared" si="38"/>
        <v>0</v>
      </c>
      <c r="O13" s="77" t="str">
        <f t="shared" si="39"/>
        <v>0</v>
      </c>
      <c r="P13" s="77" t="str">
        <f t="shared" si="40"/>
        <v>0</v>
      </c>
      <c r="Q13" s="77" t="str">
        <f t="shared" si="41"/>
        <v>0</v>
      </c>
      <c r="R13" s="10">
        <f t="shared" si="42"/>
        <v>0</v>
      </c>
      <c r="S13" s="10">
        <f t="shared" si="43"/>
        <v>0</v>
      </c>
      <c r="T13" s="77" t="str">
        <f t="shared" si="44"/>
        <v>0</v>
      </c>
      <c r="U13" s="77" t="str">
        <f t="shared" si="45"/>
        <v>0</v>
      </c>
      <c r="V13" s="77" t="str">
        <f t="shared" si="46"/>
        <v>0</v>
      </c>
      <c r="W13" s="77" t="str">
        <f t="shared" si="47"/>
        <v>0</v>
      </c>
      <c r="X13" s="77" t="str">
        <f t="shared" si="48"/>
        <v>0</v>
      </c>
      <c r="Y13" s="77" t="str">
        <f t="shared" si="49"/>
        <v>0</v>
      </c>
    </row>
    <row r="14" spans="1:25">
      <c r="K14" s="77" t="str">
        <f t="shared" si="35"/>
        <v>0,00</v>
      </c>
      <c r="L14" s="77" t="str">
        <f t="shared" si="36"/>
        <v>0,00</v>
      </c>
      <c r="M14" s="10" t="str">
        <f t="shared" si="37"/>
        <v/>
      </c>
      <c r="N14" s="77" t="str">
        <f t="shared" si="38"/>
        <v>0</v>
      </c>
      <c r="O14" s="77" t="str">
        <f t="shared" si="39"/>
        <v>0</v>
      </c>
      <c r="P14" s="77" t="str">
        <f t="shared" si="40"/>
        <v>0</v>
      </c>
      <c r="Q14" s="77" t="str">
        <f t="shared" si="41"/>
        <v>0</v>
      </c>
      <c r="R14" s="10">
        <f t="shared" si="42"/>
        <v>0</v>
      </c>
      <c r="S14" s="10">
        <f t="shared" si="43"/>
        <v>0</v>
      </c>
      <c r="T14" s="77" t="str">
        <f t="shared" si="44"/>
        <v>0</v>
      </c>
      <c r="U14" s="77" t="str">
        <f t="shared" si="45"/>
        <v>0</v>
      </c>
      <c r="V14" s="77" t="str">
        <f t="shared" si="46"/>
        <v>0</v>
      </c>
      <c r="W14" s="77" t="str">
        <f t="shared" si="47"/>
        <v>0</v>
      </c>
      <c r="X14" s="77" t="str">
        <f t="shared" si="48"/>
        <v>0</v>
      </c>
      <c r="Y14" s="77" t="str">
        <f t="shared" si="49"/>
        <v>0</v>
      </c>
    </row>
    <row r="15" spans="1:25">
      <c r="K15" s="77" t="str">
        <f t="shared" si="35"/>
        <v>0,00</v>
      </c>
      <c r="L15" s="77" t="str">
        <f t="shared" si="36"/>
        <v>0,00</v>
      </c>
      <c r="M15" s="10" t="str">
        <f t="shared" si="37"/>
        <v/>
      </c>
      <c r="N15" s="77" t="str">
        <f t="shared" si="38"/>
        <v>0</v>
      </c>
      <c r="O15" s="77" t="str">
        <f t="shared" si="39"/>
        <v>0</v>
      </c>
      <c r="P15" s="77" t="str">
        <f t="shared" si="40"/>
        <v>0</v>
      </c>
      <c r="Q15" s="77" t="str">
        <f t="shared" si="41"/>
        <v>0</v>
      </c>
      <c r="R15" s="10">
        <f t="shared" si="42"/>
        <v>0</v>
      </c>
      <c r="S15" s="10">
        <f t="shared" si="43"/>
        <v>0</v>
      </c>
      <c r="T15" s="77" t="str">
        <f t="shared" si="44"/>
        <v>0</v>
      </c>
      <c r="U15" s="77" t="str">
        <f t="shared" si="45"/>
        <v>0</v>
      </c>
      <c r="V15" s="77" t="str">
        <f t="shared" si="46"/>
        <v>0</v>
      </c>
      <c r="W15" s="77" t="str">
        <f t="shared" si="47"/>
        <v>0</v>
      </c>
      <c r="X15" s="77" t="str">
        <f t="shared" si="48"/>
        <v>0</v>
      </c>
      <c r="Y15" s="77" t="str">
        <f t="shared" si="49"/>
        <v>0</v>
      </c>
    </row>
    <row r="16" spans="1:25">
      <c r="K16" s="77" t="str">
        <f t="shared" si="35"/>
        <v>0,00</v>
      </c>
      <c r="L16" s="77" t="str">
        <f t="shared" si="36"/>
        <v>0,00</v>
      </c>
      <c r="M16" s="10" t="str">
        <f t="shared" si="37"/>
        <v/>
      </c>
      <c r="N16" s="77" t="str">
        <f t="shared" si="38"/>
        <v>0</v>
      </c>
      <c r="O16" s="77" t="str">
        <f t="shared" si="39"/>
        <v>0</v>
      </c>
      <c r="P16" s="77" t="str">
        <f t="shared" si="40"/>
        <v>0</v>
      </c>
      <c r="Q16" s="77" t="str">
        <f t="shared" si="41"/>
        <v>0</v>
      </c>
      <c r="R16" s="10">
        <f t="shared" si="42"/>
        <v>0</v>
      </c>
      <c r="S16" s="10">
        <f t="shared" si="43"/>
        <v>0</v>
      </c>
      <c r="T16" s="77" t="str">
        <f t="shared" si="44"/>
        <v>0</v>
      </c>
      <c r="U16" s="77" t="str">
        <f t="shared" si="45"/>
        <v>0</v>
      </c>
      <c r="V16" s="77" t="str">
        <f t="shared" si="46"/>
        <v>0</v>
      </c>
      <c r="W16" s="77" t="str">
        <f t="shared" si="47"/>
        <v>0</v>
      </c>
      <c r="X16" s="77" t="str">
        <f t="shared" si="48"/>
        <v>0</v>
      </c>
      <c r="Y16" s="77" t="str">
        <f t="shared" si="49"/>
        <v>0</v>
      </c>
    </row>
    <row r="17" spans="1:25">
      <c r="K17" s="77" t="str">
        <f t="shared" si="35"/>
        <v>0,00</v>
      </c>
      <c r="L17" s="77" t="str">
        <f t="shared" si="36"/>
        <v>0,00</v>
      </c>
      <c r="M17" s="10" t="str">
        <f t="shared" si="37"/>
        <v/>
      </c>
      <c r="N17" s="77" t="str">
        <f t="shared" si="38"/>
        <v>0</v>
      </c>
      <c r="O17" s="77" t="str">
        <f t="shared" si="39"/>
        <v>0</v>
      </c>
      <c r="P17" s="77" t="str">
        <f t="shared" si="40"/>
        <v>0</v>
      </c>
      <c r="Q17" s="77" t="str">
        <f t="shared" si="41"/>
        <v>0</v>
      </c>
      <c r="R17" s="10">
        <f t="shared" si="42"/>
        <v>0</v>
      </c>
      <c r="S17" s="10">
        <f t="shared" si="43"/>
        <v>0</v>
      </c>
      <c r="T17" s="77" t="str">
        <f t="shared" si="44"/>
        <v>0</v>
      </c>
      <c r="U17" s="77" t="str">
        <f t="shared" si="45"/>
        <v>0</v>
      </c>
      <c r="V17" s="77" t="str">
        <f t="shared" si="46"/>
        <v>0</v>
      </c>
      <c r="W17" s="77" t="str">
        <f t="shared" si="47"/>
        <v>0</v>
      </c>
      <c r="X17" s="77" t="str">
        <f t="shared" si="48"/>
        <v>0</v>
      </c>
      <c r="Y17" s="77" t="str">
        <f t="shared" si="49"/>
        <v>0</v>
      </c>
    </row>
    <row r="18" spans="1:25">
      <c r="K18" s="77" t="str">
        <f t="shared" si="35"/>
        <v>0,00</v>
      </c>
      <c r="L18" s="77" t="str">
        <f t="shared" si="36"/>
        <v>0,00</v>
      </c>
      <c r="M18" s="10" t="str">
        <f t="shared" si="37"/>
        <v/>
      </c>
      <c r="N18" s="77" t="str">
        <f t="shared" si="38"/>
        <v>0</v>
      </c>
      <c r="O18" s="77" t="str">
        <f t="shared" si="39"/>
        <v>0</v>
      </c>
      <c r="P18" s="77" t="str">
        <f t="shared" si="40"/>
        <v>0</v>
      </c>
      <c r="Q18" s="77" t="str">
        <f t="shared" si="41"/>
        <v>0</v>
      </c>
      <c r="R18" s="10">
        <f t="shared" si="42"/>
        <v>0</v>
      </c>
      <c r="S18" s="10">
        <f t="shared" si="43"/>
        <v>0</v>
      </c>
      <c r="T18" s="77" t="str">
        <f t="shared" si="44"/>
        <v>0</v>
      </c>
      <c r="U18" s="77" t="str">
        <f t="shared" si="45"/>
        <v>0</v>
      </c>
      <c r="V18" s="77" t="str">
        <f t="shared" si="46"/>
        <v>0</v>
      </c>
      <c r="W18" s="77" t="str">
        <f t="shared" si="47"/>
        <v>0</v>
      </c>
      <c r="X18" s="77" t="str">
        <f t="shared" si="48"/>
        <v>0</v>
      </c>
      <c r="Y18" s="77" t="str">
        <f t="shared" si="49"/>
        <v>0</v>
      </c>
    </row>
    <row r="19" spans="1:25">
      <c r="A19" s="80">
        <f>IF(ISBLANK(jan!A7),feb!A7,jan!A7)</f>
        <v>43467</v>
      </c>
      <c r="B19" s="10" t="str">
        <f>IF(ISBLANK(jan!B7),feb!B7,jan!B7)</f>
        <v>A</v>
      </c>
      <c r="C19" s="10">
        <f>IF(ISBLANK(jan!C7),feb!C7,jan!C7)</f>
        <v>1</v>
      </c>
      <c r="D19" s="10">
        <f>IF(ISBLANK(jan!D7),feb!D7,jan!D7)</f>
        <v>10</v>
      </c>
      <c r="F19" s="80"/>
      <c r="G19" s="80"/>
      <c r="H19" s="10">
        <f>IF(ISBLANK(jan!H7),feb!H7,jan!H7)</f>
        <v>0</v>
      </c>
      <c r="I19" s="10">
        <f>IF(ISBLANK(jan!I7),feb!I7,jan!I7)</f>
        <v>10</v>
      </c>
      <c r="J19" s="81">
        <f>IF(ISBLANK(jan!J7),feb!J7,jan!J7)</f>
        <v>0</v>
      </c>
      <c r="K19" s="77">
        <f t="shared" si="35"/>
        <v>0</v>
      </c>
      <c r="L19" s="77">
        <f t="shared" si="36"/>
        <v>0</v>
      </c>
      <c r="M19" s="10" t="str">
        <f t="shared" si="37"/>
        <v/>
      </c>
      <c r="N19" s="77" t="str">
        <f t="shared" si="38"/>
        <v>0</v>
      </c>
      <c r="O19" s="77" t="str">
        <f t="shared" si="39"/>
        <v>0</v>
      </c>
      <c r="P19" s="77" t="str">
        <f t="shared" si="40"/>
        <v>0</v>
      </c>
      <c r="Q19" s="77" t="str">
        <f t="shared" si="41"/>
        <v>0</v>
      </c>
      <c r="R19" s="10">
        <f t="shared" si="42"/>
        <v>0</v>
      </c>
      <c r="S19" s="10">
        <f t="shared" si="43"/>
        <v>10</v>
      </c>
      <c r="T19" s="77" t="str">
        <f t="shared" si="44"/>
        <v>0</v>
      </c>
      <c r="U19" s="77" t="str">
        <f t="shared" si="45"/>
        <v>0</v>
      </c>
      <c r="V19" s="77" t="str">
        <f t="shared" si="46"/>
        <v>0</v>
      </c>
      <c r="W19" s="77">
        <f t="shared" si="47"/>
        <v>10</v>
      </c>
      <c r="X19" s="77" t="str">
        <f t="shared" si="48"/>
        <v>0</v>
      </c>
      <c r="Y19" s="77" t="str">
        <f t="shared" si="49"/>
        <v>0</v>
      </c>
    </row>
    <row r="20" spans="1:25">
      <c r="A20" s="80">
        <f>IF(ISBLANK(jan!A8),feb!A8,jan!A8)</f>
        <v>43468</v>
      </c>
      <c r="B20" s="10" t="str">
        <f>IF(ISBLANK(jan!B8),feb!B8,jan!B8)</f>
        <v>B</v>
      </c>
      <c r="C20" s="10">
        <f>IF(ISBLANK(jan!C8),feb!C8,jan!C8)</f>
        <v>1.1000000000000001</v>
      </c>
      <c r="D20" s="10">
        <f>IF(ISBLANK(jan!D8),feb!D8,jan!D8)</f>
        <v>11</v>
      </c>
      <c r="H20" s="10">
        <f>IF(ISBLANK(jan!H8),feb!H8,jan!H8)</f>
        <v>11</v>
      </c>
      <c r="I20" s="10">
        <f>IF(ISBLANK(jan!I8),feb!I8,jan!I8)</f>
        <v>11</v>
      </c>
      <c r="K20" s="77">
        <f t="shared" si="35"/>
        <v>0</v>
      </c>
      <c r="L20" s="77">
        <f t="shared" si="36"/>
        <v>0</v>
      </c>
      <c r="M20" s="10" t="str">
        <f t="shared" si="37"/>
        <v>btw 0,9,21?</v>
      </c>
      <c r="N20" s="77" t="str">
        <f t="shared" si="38"/>
        <v>0</v>
      </c>
      <c r="O20" s="77" t="str">
        <f t="shared" si="39"/>
        <v>0</v>
      </c>
      <c r="P20" s="77" t="str">
        <f t="shared" si="40"/>
        <v>0</v>
      </c>
      <c r="Q20" s="77" t="str">
        <f t="shared" si="41"/>
        <v>0</v>
      </c>
      <c r="R20" s="10">
        <f t="shared" si="42"/>
        <v>11</v>
      </c>
      <c r="S20" s="10">
        <f t="shared" si="43"/>
        <v>11</v>
      </c>
      <c r="T20" s="77" t="str">
        <f t="shared" si="44"/>
        <v>0</v>
      </c>
      <c r="U20" s="77" t="str">
        <f t="shared" si="45"/>
        <v>0</v>
      </c>
      <c r="V20" s="77">
        <f t="shared" si="46"/>
        <v>11</v>
      </c>
      <c r="W20" s="77">
        <f t="shared" si="47"/>
        <v>11</v>
      </c>
      <c r="X20" s="77" t="str">
        <f t="shared" si="48"/>
        <v>0</v>
      </c>
      <c r="Y20" s="77" t="str">
        <f t="shared" si="49"/>
        <v>0</v>
      </c>
    </row>
    <row r="21" spans="1:25">
      <c r="A21" s="80">
        <f>IF(ISBLANK(jan!A9),feb!A9,jan!A9)</f>
        <v>43469</v>
      </c>
      <c r="B21" s="10" t="str">
        <f>IF(ISBLANK(jan!B9),feb!B9,jan!B9)</f>
        <v>C</v>
      </c>
      <c r="C21" s="10">
        <f>IF(ISBLANK(jan!C9),feb!C9,jan!C9)</f>
        <v>1.2</v>
      </c>
      <c r="D21" s="10">
        <f>IF(ISBLANK(jan!D9),feb!D9,jan!D9)</f>
        <v>12</v>
      </c>
      <c r="H21" s="10">
        <f>IF(ISBLANK(jan!H9),feb!H9,jan!H9)</f>
        <v>12</v>
      </c>
      <c r="I21" s="10">
        <f>IF(ISBLANK(jan!I9),feb!I9,jan!I9)</f>
        <v>0</v>
      </c>
      <c r="K21" s="77">
        <f t="shared" si="35"/>
        <v>0</v>
      </c>
      <c r="L21" s="77">
        <f t="shared" si="36"/>
        <v>0</v>
      </c>
      <c r="M21" s="10" t="str">
        <f t="shared" si="37"/>
        <v>btw 0,9,21?</v>
      </c>
      <c r="N21" s="77" t="str">
        <f t="shared" si="38"/>
        <v>0</v>
      </c>
      <c r="O21" s="77" t="str">
        <f t="shared" si="39"/>
        <v>0</v>
      </c>
      <c r="P21" s="77" t="str">
        <f t="shared" si="40"/>
        <v>0</v>
      </c>
      <c r="Q21" s="77" t="str">
        <f t="shared" si="41"/>
        <v>0</v>
      </c>
      <c r="R21" s="10">
        <f t="shared" si="42"/>
        <v>12</v>
      </c>
      <c r="S21" s="10">
        <f t="shared" si="43"/>
        <v>0</v>
      </c>
      <c r="T21" s="77" t="str">
        <f t="shared" si="44"/>
        <v>0</v>
      </c>
      <c r="U21" s="77" t="str">
        <f t="shared" si="45"/>
        <v>0</v>
      </c>
      <c r="V21" s="77">
        <f t="shared" si="46"/>
        <v>12</v>
      </c>
      <c r="W21" s="77" t="str">
        <f t="shared" si="47"/>
        <v>0</v>
      </c>
      <c r="X21" s="77" t="str">
        <f t="shared" si="48"/>
        <v>0</v>
      </c>
      <c r="Y21" s="77" t="str">
        <f t="shared" si="49"/>
        <v>0</v>
      </c>
    </row>
    <row r="22" spans="1:25">
      <c r="A22" s="80">
        <f>IF(ISBLANK(jan!A10),feb!A10,jan!A10)</f>
        <v>43470</v>
      </c>
      <c r="B22" s="10" t="str">
        <f>IF(ISBLANK(jan!B10),feb!B10,jan!B10)</f>
        <v>D</v>
      </c>
      <c r="C22" s="10">
        <f>IF(ISBLANK(jan!C10),feb!C7,jan!C10)</f>
        <v>1.3</v>
      </c>
      <c r="D22" s="10">
        <f>IF(ISBLANK(jan!D10),feb!D10,jan!D10)</f>
        <v>13</v>
      </c>
      <c r="H22" s="10">
        <f>IF(ISBLANK(jan!H10),feb!H10,jan!H10)</f>
        <v>13</v>
      </c>
      <c r="I22" s="10">
        <f>IF(ISBLANK(jan!I10),feb!I10,jan!I10)</f>
        <v>0</v>
      </c>
      <c r="K22" s="77">
        <f t="shared" si="35"/>
        <v>0</v>
      </c>
      <c r="L22" s="77">
        <f t="shared" si="36"/>
        <v>0</v>
      </c>
      <c r="M22" s="10" t="str">
        <f t="shared" si="37"/>
        <v>btw 0,9,21?</v>
      </c>
      <c r="N22" s="77" t="str">
        <f t="shared" si="38"/>
        <v>0</v>
      </c>
      <c r="O22" s="77" t="str">
        <f t="shared" si="39"/>
        <v>0</v>
      </c>
      <c r="P22" s="77" t="str">
        <f t="shared" si="40"/>
        <v>0</v>
      </c>
      <c r="Q22" s="77" t="str">
        <f t="shared" si="41"/>
        <v>0</v>
      </c>
      <c r="R22" s="10">
        <f t="shared" si="42"/>
        <v>13</v>
      </c>
      <c r="S22" s="10">
        <f t="shared" si="43"/>
        <v>0</v>
      </c>
      <c r="T22" s="77" t="str">
        <f t="shared" si="44"/>
        <v>0</v>
      </c>
      <c r="U22" s="77" t="str">
        <f t="shared" si="45"/>
        <v>0</v>
      </c>
      <c r="V22" s="77">
        <f t="shared" si="46"/>
        <v>13</v>
      </c>
      <c r="W22" s="77" t="str">
        <f t="shared" si="47"/>
        <v>0</v>
      </c>
      <c r="X22" s="77" t="str">
        <f t="shared" si="48"/>
        <v>0</v>
      </c>
      <c r="Y22" s="77" t="str">
        <f t="shared" si="49"/>
        <v>0</v>
      </c>
    </row>
    <row r="23" spans="1:25">
      <c r="A23" s="80">
        <f>IF(ISBLANK(jan!A11),feb!A11,jan!A11)</f>
        <v>0</v>
      </c>
      <c r="B23" s="10">
        <f>IF(ISBLANK(jan!B11),feb!B11,jan!B11)</f>
        <v>0</v>
      </c>
      <c r="C23" s="10">
        <f>IF(ISBLANK(jan!C11),feb!C11,jan!C11)</f>
        <v>0</v>
      </c>
      <c r="D23" s="10">
        <f>IF(ISBLANK(jan!D11),feb!D11,jan!D11)</f>
        <v>0</v>
      </c>
      <c r="H23" s="10">
        <f>IF(ISBLANK(jan!H11),feb!H11,jan!H11)</f>
        <v>0</v>
      </c>
      <c r="I23" s="10">
        <f>IF(ISBLANK(jan!I11),feb!I11,jan!I11)</f>
        <v>0</v>
      </c>
      <c r="K23" s="77">
        <f t="shared" si="35"/>
        <v>0</v>
      </c>
      <c r="L23" s="77">
        <f t="shared" si="36"/>
        <v>0</v>
      </c>
      <c r="M23" s="10" t="str">
        <f t="shared" si="37"/>
        <v/>
      </c>
      <c r="N23" s="77" t="str">
        <f t="shared" si="38"/>
        <v>0</v>
      </c>
      <c r="O23" s="77" t="str">
        <f t="shared" si="39"/>
        <v>0</v>
      </c>
      <c r="P23" s="77" t="str">
        <f t="shared" si="40"/>
        <v>0</v>
      </c>
      <c r="Q23" s="77" t="str">
        <f t="shared" si="41"/>
        <v>0</v>
      </c>
      <c r="R23" s="10">
        <f t="shared" si="42"/>
        <v>0</v>
      </c>
      <c r="S23" s="10">
        <f t="shared" si="43"/>
        <v>0</v>
      </c>
      <c r="T23" s="77" t="str">
        <f t="shared" si="44"/>
        <v>0</v>
      </c>
      <c r="U23" s="77" t="str">
        <f t="shared" si="45"/>
        <v>0</v>
      </c>
      <c r="V23" s="77" t="str">
        <f t="shared" si="46"/>
        <v>0</v>
      </c>
      <c r="W23" s="77" t="str">
        <f t="shared" si="47"/>
        <v>0</v>
      </c>
      <c r="X23" s="77" t="str">
        <f t="shared" si="48"/>
        <v>0</v>
      </c>
      <c r="Y23" s="77" t="str">
        <f t="shared" si="49"/>
        <v>0</v>
      </c>
    </row>
    <row r="24" spans="1:25">
      <c r="A24" s="80">
        <f>IF(ISBLANK(jan!A12),feb!A12,jan!A12)</f>
        <v>0</v>
      </c>
      <c r="B24" s="10">
        <f>IF(ISBLANK(jan!B12),feb!B12,jan!B12)</f>
        <v>0</v>
      </c>
      <c r="C24" s="10">
        <f>IF(ISBLANK(jan!C12),feb!C12,jan!C12)</f>
        <v>0</v>
      </c>
      <c r="D24" s="10">
        <f>IF(ISBLANK(jan!D12),feb!D12,jan!D12)</f>
        <v>0</v>
      </c>
      <c r="H24" s="10">
        <f>IF(ISBLANK(jan!H12),feb!H12,jan!H12)</f>
        <v>0</v>
      </c>
      <c r="I24" s="10">
        <f>IF(ISBLANK(jan!I12),feb!I12,jan!I12)</f>
        <v>0</v>
      </c>
      <c r="K24" s="77">
        <f t="shared" si="35"/>
        <v>0</v>
      </c>
      <c r="L24" s="77">
        <f t="shared" si="36"/>
        <v>0</v>
      </c>
      <c r="M24" s="10" t="str">
        <f t="shared" si="37"/>
        <v/>
      </c>
      <c r="N24" s="77" t="str">
        <f t="shared" si="38"/>
        <v>0</v>
      </c>
      <c r="O24" s="77" t="str">
        <f t="shared" si="39"/>
        <v>0</v>
      </c>
      <c r="P24" s="77" t="str">
        <f t="shared" si="40"/>
        <v>0</v>
      </c>
      <c r="Q24" s="77" t="str">
        <f t="shared" si="41"/>
        <v>0</v>
      </c>
      <c r="R24" s="10">
        <f t="shared" si="42"/>
        <v>0</v>
      </c>
      <c r="S24" s="10">
        <f t="shared" si="43"/>
        <v>0</v>
      </c>
      <c r="T24" s="77" t="str">
        <f t="shared" si="44"/>
        <v>0</v>
      </c>
      <c r="U24" s="77" t="str">
        <f t="shared" si="45"/>
        <v>0</v>
      </c>
      <c r="V24" s="77" t="str">
        <f t="shared" si="46"/>
        <v>0</v>
      </c>
      <c r="W24" s="77" t="str">
        <f t="shared" si="47"/>
        <v>0</v>
      </c>
      <c r="X24" s="77" t="str">
        <f t="shared" si="48"/>
        <v>0</v>
      </c>
      <c r="Y24" s="77" t="str">
        <f t="shared" si="49"/>
        <v>0</v>
      </c>
    </row>
    <row r="25" spans="1:25">
      <c r="A25" s="80">
        <f>IF(ISBLANK(jan!A13),feb!A13,jan!A13)</f>
        <v>0</v>
      </c>
      <c r="B25" s="10">
        <f>IF(ISBLANK(jan!B13),feb!B13,jan!B13)</f>
        <v>0</v>
      </c>
      <c r="C25" s="10">
        <f>IF(ISBLANK(jan!C13),feb!C13,jan!C13)</f>
        <v>0</v>
      </c>
      <c r="D25" s="10">
        <f>IF(ISBLANK(jan!D13),feb!D13,jan!D13)</f>
        <v>0</v>
      </c>
      <c r="H25" s="10">
        <f>IF(ISBLANK(jan!H13),feb!H13,jan!H13)</f>
        <v>0</v>
      </c>
      <c r="I25" s="10">
        <f>IF(ISBLANK(jan!I13),feb!I13,jan!I13)</f>
        <v>0</v>
      </c>
      <c r="K25" s="77">
        <f t="shared" si="35"/>
        <v>0</v>
      </c>
      <c r="L25" s="77">
        <f t="shared" si="36"/>
        <v>0</v>
      </c>
      <c r="M25" s="10" t="str">
        <f t="shared" si="37"/>
        <v/>
      </c>
      <c r="N25" s="77" t="str">
        <f t="shared" si="38"/>
        <v>0</v>
      </c>
      <c r="O25" s="77" t="str">
        <f t="shared" si="39"/>
        <v>0</v>
      </c>
      <c r="P25" s="77" t="str">
        <f t="shared" si="40"/>
        <v>0</v>
      </c>
      <c r="Q25" s="77" t="str">
        <f t="shared" si="41"/>
        <v>0</v>
      </c>
      <c r="R25" s="10">
        <f t="shared" si="42"/>
        <v>0</v>
      </c>
      <c r="S25" s="10">
        <f t="shared" si="43"/>
        <v>0</v>
      </c>
      <c r="T25" s="77" t="str">
        <f t="shared" si="44"/>
        <v>0</v>
      </c>
      <c r="U25" s="77" t="str">
        <f t="shared" si="45"/>
        <v>0</v>
      </c>
      <c r="V25" s="77" t="str">
        <f t="shared" si="46"/>
        <v>0</v>
      </c>
      <c r="W25" s="77" t="str">
        <f t="shared" si="47"/>
        <v>0</v>
      </c>
      <c r="X25" s="77" t="str">
        <f t="shared" si="48"/>
        <v>0</v>
      </c>
      <c r="Y25" s="77" t="str">
        <f t="shared" si="49"/>
        <v>0</v>
      </c>
    </row>
    <row r="26" spans="1:25">
      <c r="A26" s="80">
        <f>IF(ISBLANK(jan!A14),feb!A14,jan!A14)</f>
        <v>0</v>
      </c>
      <c r="B26" s="10">
        <f>IF(ISBLANK(jan!B14),feb!B14,jan!B14)</f>
        <v>0</v>
      </c>
      <c r="C26" s="10">
        <f>IF(ISBLANK(jan!C14),feb!C14,jan!C14)</f>
        <v>0</v>
      </c>
      <c r="D26" s="10">
        <f>IF(ISBLANK(jan!D14),feb!D14,jan!D14)</f>
        <v>0</v>
      </c>
      <c r="H26" s="10">
        <f>IF(ISBLANK(jan!H14),feb!H14,jan!H14)</f>
        <v>0</v>
      </c>
      <c r="I26" s="10">
        <f>IF(ISBLANK(jan!I14),feb!I14,jan!I14)</f>
        <v>0</v>
      </c>
      <c r="K26" s="77">
        <f t="shared" si="35"/>
        <v>0</v>
      </c>
      <c r="L26" s="77">
        <f t="shared" si="36"/>
        <v>0</v>
      </c>
      <c r="M26" s="10" t="str">
        <f t="shared" si="37"/>
        <v/>
      </c>
      <c r="N26" s="77" t="str">
        <f t="shared" si="38"/>
        <v>0</v>
      </c>
      <c r="O26" s="77" t="str">
        <f t="shared" si="39"/>
        <v>0</v>
      </c>
      <c r="P26" s="77" t="str">
        <f t="shared" si="40"/>
        <v>0</v>
      </c>
      <c r="Q26" s="77" t="str">
        <f t="shared" si="41"/>
        <v>0</v>
      </c>
      <c r="R26" s="10">
        <f t="shared" si="42"/>
        <v>0</v>
      </c>
      <c r="S26" s="10">
        <f t="shared" si="43"/>
        <v>0</v>
      </c>
      <c r="T26" s="77" t="str">
        <f t="shared" si="44"/>
        <v>0</v>
      </c>
      <c r="U26" s="77" t="str">
        <f t="shared" si="45"/>
        <v>0</v>
      </c>
      <c r="V26" s="77" t="str">
        <f t="shared" si="46"/>
        <v>0</v>
      </c>
      <c r="W26" s="77" t="str">
        <f t="shared" si="47"/>
        <v>0</v>
      </c>
      <c r="X26" s="77" t="str">
        <f t="shared" si="48"/>
        <v>0</v>
      </c>
      <c r="Y26" s="77" t="str">
        <f t="shared" si="49"/>
        <v>0</v>
      </c>
    </row>
    <row r="27" spans="1:25">
      <c r="A27" s="80">
        <f>IF(ISBLANK(jan!A15),feb!A15,jan!A15)</f>
        <v>0</v>
      </c>
      <c r="B27" s="10">
        <f>IF(ISBLANK(jan!B15),feb!B15,jan!B15)</f>
        <v>0</v>
      </c>
      <c r="C27" s="10">
        <f>IF(ISBLANK(jan!C15),feb!C15,jan!C15)</f>
        <v>0</v>
      </c>
      <c r="D27" s="10">
        <f>IF(ISBLANK(jan!D15),feb!D15,jan!D15)</f>
        <v>0</v>
      </c>
      <c r="H27" s="10">
        <f>IF(ISBLANK(jan!H15),feb!H15,jan!H15)</f>
        <v>0</v>
      </c>
      <c r="I27" s="10">
        <f>IF(ISBLANK(jan!I15),feb!I15,jan!I15)</f>
        <v>0</v>
      </c>
      <c r="K27" s="77">
        <f t="shared" si="35"/>
        <v>0</v>
      </c>
      <c r="L27" s="77">
        <f t="shared" si="36"/>
        <v>0</v>
      </c>
      <c r="M27" s="10" t="str">
        <f t="shared" si="37"/>
        <v/>
      </c>
      <c r="N27" s="77" t="str">
        <f t="shared" si="38"/>
        <v>0</v>
      </c>
      <c r="O27" s="77" t="str">
        <f t="shared" si="39"/>
        <v>0</v>
      </c>
      <c r="P27" s="77" t="str">
        <f t="shared" si="40"/>
        <v>0</v>
      </c>
      <c r="Q27" s="77" t="str">
        <f t="shared" si="41"/>
        <v>0</v>
      </c>
      <c r="R27" s="10">
        <f t="shared" si="42"/>
        <v>0</v>
      </c>
      <c r="S27" s="10">
        <f t="shared" si="43"/>
        <v>0</v>
      </c>
      <c r="T27" s="77" t="str">
        <f t="shared" si="44"/>
        <v>0</v>
      </c>
      <c r="U27" s="77" t="str">
        <f t="shared" si="45"/>
        <v>0</v>
      </c>
      <c r="V27" s="77" t="str">
        <f t="shared" si="46"/>
        <v>0</v>
      </c>
      <c r="W27" s="77" t="str">
        <f t="shared" si="47"/>
        <v>0</v>
      </c>
      <c r="X27" s="77" t="str">
        <f t="shared" si="48"/>
        <v>0</v>
      </c>
      <c r="Y27" s="77" t="str">
        <f t="shared" si="49"/>
        <v>0</v>
      </c>
    </row>
    <row r="28" spans="1:25">
      <c r="A28" s="80">
        <f>IF(ISBLANK(jan!A16),feb!A16,jan!A16)</f>
        <v>0</v>
      </c>
      <c r="B28" s="10">
        <f>IF(ISBLANK(jan!B16),feb!B16,jan!B16)</f>
        <v>0</v>
      </c>
      <c r="C28" s="10">
        <f>IF(ISBLANK(jan!C16),feb!C16,jan!C16)</f>
        <v>0</v>
      </c>
      <c r="D28" s="10">
        <f>IF(ISBLANK(jan!D16),feb!D16,jan!D16)</f>
        <v>0</v>
      </c>
      <c r="H28" s="10">
        <f>IF(ISBLANK(jan!H16),feb!H16,jan!H16)</f>
        <v>0</v>
      </c>
      <c r="I28" s="10">
        <f>IF(ISBLANK(jan!I16),feb!I16,jan!I16)</f>
        <v>0</v>
      </c>
      <c r="K28" s="77">
        <f t="shared" si="35"/>
        <v>0</v>
      </c>
      <c r="L28" s="77">
        <f t="shared" si="36"/>
        <v>0</v>
      </c>
      <c r="M28" s="10" t="str">
        <f t="shared" si="37"/>
        <v/>
      </c>
      <c r="N28" s="77" t="str">
        <f t="shared" si="38"/>
        <v>0</v>
      </c>
      <c r="O28" s="77" t="str">
        <f t="shared" si="39"/>
        <v>0</v>
      </c>
      <c r="P28" s="77" t="str">
        <f t="shared" si="40"/>
        <v>0</v>
      </c>
      <c r="Q28" s="77" t="str">
        <f t="shared" si="41"/>
        <v>0</v>
      </c>
      <c r="R28" s="10">
        <f t="shared" si="42"/>
        <v>0</v>
      </c>
      <c r="S28" s="10">
        <f t="shared" si="43"/>
        <v>0</v>
      </c>
      <c r="T28" s="77" t="str">
        <f t="shared" si="44"/>
        <v>0</v>
      </c>
      <c r="U28" s="77" t="str">
        <f t="shared" si="45"/>
        <v>0</v>
      </c>
      <c r="V28" s="77" t="str">
        <f t="shared" si="46"/>
        <v>0</v>
      </c>
      <c r="W28" s="77" t="str">
        <f t="shared" si="47"/>
        <v>0</v>
      </c>
      <c r="X28" s="77" t="str">
        <f t="shared" si="48"/>
        <v>0</v>
      </c>
      <c r="Y28" s="77" t="str">
        <f t="shared" si="49"/>
        <v>0</v>
      </c>
    </row>
    <row r="29" spans="1:25">
      <c r="A29" s="80"/>
      <c r="B29" s="10"/>
      <c r="C29" s="10"/>
      <c r="K29" s="77" t="str">
        <f t="shared" si="35"/>
        <v>0,00</v>
      </c>
      <c r="L29" s="77" t="str">
        <f t="shared" si="36"/>
        <v>0,00</v>
      </c>
      <c r="M29" s="10" t="str">
        <f t="shared" si="37"/>
        <v/>
      </c>
      <c r="N29" s="77" t="str">
        <f t="shared" si="38"/>
        <v>0</v>
      </c>
      <c r="O29" s="77" t="str">
        <f t="shared" si="39"/>
        <v>0</v>
      </c>
      <c r="P29" s="77" t="str">
        <f t="shared" si="40"/>
        <v>0</v>
      </c>
      <c r="Q29" s="77" t="str">
        <f t="shared" si="41"/>
        <v>0</v>
      </c>
      <c r="R29" s="10">
        <f t="shared" si="42"/>
        <v>0</v>
      </c>
      <c r="S29" s="10">
        <f t="shared" si="43"/>
        <v>0</v>
      </c>
      <c r="T29" s="77" t="str">
        <f t="shared" si="44"/>
        <v>0</v>
      </c>
      <c r="U29" s="77" t="str">
        <f t="shared" si="45"/>
        <v>0</v>
      </c>
      <c r="V29" s="77" t="str">
        <f t="shared" si="46"/>
        <v>0</v>
      </c>
      <c r="W29" s="77" t="str">
        <f t="shared" si="47"/>
        <v>0</v>
      </c>
      <c r="X29" s="77" t="str">
        <f t="shared" si="48"/>
        <v>0</v>
      </c>
      <c r="Y29" s="77" t="str">
        <f t="shared" si="49"/>
        <v>0</v>
      </c>
    </row>
    <row r="30" spans="1:25">
      <c r="A30" s="80"/>
      <c r="B30" s="10"/>
      <c r="C30" s="10"/>
      <c r="K30" s="77" t="str">
        <f t="shared" si="35"/>
        <v>0,00</v>
      </c>
      <c r="L30" s="77" t="str">
        <f t="shared" si="36"/>
        <v>0,00</v>
      </c>
      <c r="M30" s="10" t="str">
        <f t="shared" si="37"/>
        <v/>
      </c>
      <c r="N30" s="77" t="str">
        <f t="shared" si="38"/>
        <v>0</v>
      </c>
      <c r="O30" s="77" t="str">
        <f t="shared" si="39"/>
        <v>0</v>
      </c>
      <c r="P30" s="77" t="str">
        <f t="shared" si="40"/>
        <v>0</v>
      </c>
      <c r="Q30" s="77" t="str">
        <f t="shared" si="41"/>
        <v>0</v>
      </c>
      <c r="R30" s="10">
        <f t="shared" si="42"/>
        <v>0</v>
      </c>
      <c r="S30" s="10">
        <f t="shared" si="43"/>
        <v>0</v>
      </c>
      <c r="T30" s="77" t="str">
        <f t="shared" si="44"/>
        <v>0</v>
      </c>
      <c r="U30" s="77" t="str">
        <f t="shared" si="45"/>
        <v>0</v>
      </c>
      <c r="V30" s="77" t="str">
        <f t="shared" si="46"/>
        <v>0</v>
      </c>
      <c r="W30" s="77" t="str">
        <f t="shared" si="47"/>
        <v>0</v>
      </c>
      <c r="X30" s="77" t="str">
        <f t="shared" si="48"/>
        <v>0</v>
      </c>
      <c r="Y30" s="77" t="str">
        <f t="shared" si="49"/>
        <v>0</v>
      </c>
    </row>
    <row r="31" spans="1:25">
      <c r="A31" s="80"/>
      <c r="B31" s="10"/>
      <c r="C31" s="10"/>
      <c r="K31" s="77" t="str">
        <f t="shared" si="35"/>
        <v>0,00</v>
      </c>
      <c r="L31" s="77" t="str">
        <f t="shared" si="36"/>
        <v>0,00</v>
      </c>
      <c r="M31" s="10" t="str">
        <f t="shared" si="37"/>
        <v/>
      </c>
      <c r="N31" s="77" t="str">
        <f t="shared" si="38"/>
        <v>0</v>
      </c>
      <c r="O31" s="77" t="str">
        <f t="shared" si="39"/>
        <v>0</v>
      </c>
      <c r="P31" s="77" t="str">
        <f t="shared" si="40"/>
        <v>0</v>
      </c>
      <c r="Q31" s="77" t="str">
        <f t="shared" si="41"/>
        <v>0</v>
      </c>
      <c r="R31" s="10">
        <f t="shared" si="42"/>
        <v>0</v>
      </c>
      <c r="S31" s="10">
        <f t="shared" si="43"/>
        <v>0</v>
      </c>
      <c r="T31" s="77" t="str">
        <f t="shared" si="44"/>
        <v>0</v>
      </c>
      <c r="U31" s="77" t="str">
        <f t="shared" si="45"/>
        <v>0</v>
      </c>
      <c r="V31" s="77" t="str">
        <f t="shared" si="46"/>
        <v>0</v>
      </c>
      <c r="W31" s="77" t="str">
        <f t="shared" si="47"/>
        <v>0</v>
      </c>
      <c r="X31" s="77" t="str">
        <f t="shared" si="48"/>
        <v>0</v>
      </c>
      <c r="Y31" s="77" t="str">
        <f t="shared" si="49"/>
        <v>0</v>
      </c>
    </row>
    <row r="32" spans="1:25">
      <c r="A32" s="80"/>
      <c r="B32" s="10"/>
      <c r="C32" s="10"/>
      <c r="K32" s="77" t="str">
        <f t="shared" si="35"/>
        <v>0,00</v>
      </c>
      <c r="L32" s="77" t="str">
        <f t="shared" si="36"/>
        <v>0,00</v>
      </c>
      <c r="M32" s="10" t="str">
        <f t="shared" si="37"/>
        <v/>
      </c>
      <c r="N32" s="77" t="str">
        <f t="shared" si="38"/>
        <v>0</v>
      </c>
      <c r="O32" s="77" t="str">
        <f t="shared" si="39"/>
        <v>0</v>
      </c>
      <c r="P32" s="77" t="str">
        <f t="shared" si="40"/>
        <v>0</v>
      </c>
      <c r="Q32" s="77" t="str">
        <f t="shared" si="41"/>
        <v>0</v>
      </c>
      <c r="R32" s="10">
        <f t="shared" si="42"/>
        <v>0</v>
      </c>
      <c r="S32" s="10">
        <f t="shared" si="43"/>
        <v>0</v>
      </c>
      <c r="T32" s="77" t="str">
        <f t="shared" si="44"/>
        <v>0</v>
      </c>
      <c r="U32" s="77" t="str">
        <f t="shared" si="45"/>
        <v>0</v>
      </c>
      <c r="V32" s="77" t="str">
        <f t="shared" si="46"/>
        <v>0</v>
      </c>
      <c r="W32" s="77" t="str">
        <f t="shared" si="47"/>
        <v>0</v>
      </c>
      <c r="X32" s="77" t="str">
        <f t="shared" si="48"/>
        <v>0</v>
      </c>
      <c r="Y32" s="77" t="str">
        <f t="shared" si="49"/>
        <v>0</v>
      </c>
    </row>
    <row r="33" spans="11:25">
      <c r="K33" s="77" t="str">
        <f t="shared" si="35"/>
        <v>0,00</v>
      </c>
      <c r="L33" s="77" t="str">
        <f t="shared" si="36"/>
        <v>0,00</v>
      </c>
      <c r="M33" s="10" t="str">
        <f t="shared" si="37"/>
        <v/>
      </c>
      <c r="N33" s="77" t="str">
        <f t="shared" si="38"/>
        <v>0</v>
      </c>
      <c r="O33" s="77" t="str">
        <f t="shared" si="39"/>
        <v>0</v>
      </c>
      <c r="P33" s="77" t="str">
        <f t="shared" si="40"/>
        <v>0</v>
      </c>
      <c r="Q33" s="77" t="str">
        <f t="shared" si="41"/>
        <v>0</v>
      </c>
      <c r="R33" s="10">
        <f t="shared" si="42"/>
        <v>0</v>
      </c>
      <c r="S33" s="10">
        <f t="shared" si="43"/>
        <v>0</v>
      </c>
      <c r="T33" s="77" t="str">
        <f t="shared" si="44"/>
        <v>0</v>
      </c>
      <c r="U33" s="77" t="str">
        <f t="shared" si="45"/>
        <v>0</v>
      </c>
      <c r="V33" s="77" t="str">
        <f t="shared" si="46"/>
        <v>0</v>
      </c>
      <c r="W33" s="77" t="str">
        <f t="shared" si="47"/>
        <v>0</v>
      </c>
      <c r="X33" s="77" t="str">
        <f t="shared" si="48"/>
        <v>0</v>
      </c>
      <c r="Y33" s="77" t="str">
        <f t="shared" si="49"/>
        <v>0</v>
      </c>
    </row>
    <row r="34" spans="11:25">
      <c r="K34" s="77" t="str">
        <f t="shared" ref="K34:K65" si="50">IF($H34="","0,00",ROUND((H34-(H34/((100+$J34)/100))),2))</f>
        <v>0,00</v>
      </c>
      <c r="L34" s="77" t="str">
        <f t="shared" ref="L34:L65" si="51">IF($I34="","0,00",ROUND((I34-(I34/((100+$J34)/100))),2))</f>
        <v>0,00</v>
      </c>
      <c r="M34" s="10" t="str">
        <f t="shared" ref="M34:M65" si="52">IF(OR(H34&gt;0,I34&gt;0)*(ISBLANK((J34))),"btw 0,9,21?","")</f>
        <v/>
      </c>
      <c r="N34" s="77" t="str">
        <f t="shared" ref="N34:N65" si="53">IF(AND(H34&gt;0, J34=21), K34, "0")</f>
        <v>0</v>
      </c>
      <c r="O34" s="77" t="str">
        <f t="shared" ref="O34:O65" si="54">IF(AND(H34&gt;0, J34=9), K34, "0")</f>
        <v>0</v>
      </c>
      <c r="P34" s="77" t="str">
        <f t="shared" ref="P34:P65" si="55">IF(AND(I34&gt;0, J34=21), L34, "0")</f>
        <v>0</v>
      </c>
      <c r="Q34" s="77" t="str">
        <f t="shared" ref="Q34:Q65" si="56">IF(AND(I34&gt;0, J34=9), L34, "0")</f>
        <v>0</v>
      </c>
      <c r="R34" s="10">
        <f t="shared" ref="R34:R65" si="57">H34-K34</f>
        <v>0</v>
      </c>
      <c r="S34" s="10">
        <f t="shared" ref="S34:S65" si="58">I34-L34</f>
        <v>0</v>
      </c>
      <c r="T34" s="77" t="str">
        <f t="shared" ref="T34:T65" si="59">IF(AND(H34&gt;0, J34=21), R34, "0")</f>
        <v>0</v>
      </c>
      <c r="U34" s="77" t="str">
        <f t="shared" ref="U34:U65" si="60">IF(AND(I34&gt;0, J34=21), S34, "0")</f>
        <v>0</v>
      </c>
      <c r="V34" s="77" t="str">
        <f t="shared" ref="V34:V65" si="61">IF(AND(K34=0, H34&gt;0), H34, "0")</f>
        <v>0</v>
      </c>
      <c r="W34" s="77" t="str">
        <f t="shared" ref="W34:W65" si="62">IF(AND(I34&gt;0, J34=0), S34, "0")</f>
        <v>0</v>
      </c>
      <c r="X34" s="77" t="str">
        <f t="shared" ref="X34:X65" si="63">IF(AND(H34&gt;0, J34=9), R34, "0")</f>
        <v>0</v>
      </c>
      <c r="Y34" s="77" t="str">
        <f t="shared" ref="Y34:Y65" si="64">IF(AND(I34&gt;0, J34=9), S34, "0")</f>
        <v>0</v>
      </c>
    </row>
    <row r="35" spans="11:25">
      <c r="K35" s="77" t="str">
        <f t="shared" si="50"/>
        <v>0,00</v>
      </c>
      <c r="L35" s="77" t="str">
        <f t="shared" si="51"/>
        <v>0,00</v>
      </c>
      <c r="M35" s="10" t="str">
        <f t="shared" si="52"/>
        <v/>
      </c>
      <c r="N35" s="77" t="str">
        <f t="shared" si="53"/>
        <v>0</v>
      </c>
      <c r="O35" s="77" t="str">
        <f t="shared" si="54"/>
        <v>0</v>
      </c>
      <c r="P35" s="77" t="str">
        <f t="shared" si="55"/>
        <v>0</v>
      </c>
      <c r="Q35" s="77" t="str">
        <f t="shared" si="56"/>
        <v>0</v>
      </c>
      <c r="R35" s="10">
        <f t="shared" si="57"/>
        <v>0</v>
      </c>
      <c r="S35" s="10">
        <f t="shared" si="58"/>
        <v>0</v>
      </c>
      <c r="T35" s="77" t="str">
        <f t="shared" si="59"/>
        <v>0</v>
      </c>
      <c r="U35" s="77" t="str">
        <f t="shared" si="60"/>
        <v>0</v>
      </c>
      <c r="V35" s="77" t="str">
        <f t="shared" si="61"/>
        <v>0</v>
      </c>
      <c r="W35" s="77" t="str">
        <f t="shared" si="62"/>
        <v>0</v>
      </c>
      <c r="X35" s="77" t="str">
        <f t="shared" si="63"/>
        <v>0</v>
      </c>
      <c r="Y35" s="77" t="str">
        <f t="shared" si="64"/>
        <v>0</v>
      </c>
    </row>
    <row r="36" spans="11:25">
      <c r="K36" s="77" t="str">
        <f t="shared" si="50"/>
        <v>0,00</v>
      </c>
      <c r="L36" s="77" t="str">
        <f t="shared" si="51"/>
        <v>0,00</v>
      </c>
      <c r="M36" s="10" t="str">
        <f t="shared" si="52"/>
        <v/>
      </c>
      <c r="N36" s="77" t="str">
        <f t="shared" si="53"/>
        <v>0</v>
      </c>
      <c r="O36" s="77" t="str">
        <f t="shared" si="54"/>
        <v>0</v>
      </c>
      <c r="P36" s="77" t="str">
        <f t="shared" si="55"/>
        <v>0</v>
      </c>
      <c r="Q36" s="77" t="str">
        <f t="shared" si="56"/>
        <v>0</v>
      </c>
      <c r="R36" s="10">
        <f t="shared" si="57"/>
        <v>0</v>
      </c>
      <c r="S36" s="10">
        <f t="shared" si="58"/>
        <v>0</v>
      </c>
      <c r="T36" s="77" t="str">
        <f t="shared" si="59"/>
        <v>0</v>
      </c>
      <c r="U36" s="77" t="str">
        <f t="shared" si="60"/>
        <v>0</v>
      </c>
      <c r="V36" s="77" t="str">
        <f t="shared" si="61"/>
        <v>0</v>
      </c>
      <c r="W36" s="77" t="str">
        <f t="shared" si="62"/>
        <v>0</v>
      </c>
      <c r="X36" s="77" t="str">
        <f t="shared" si="63"/>
        <v>0</v>
      </c>
      <c r="Y36" s="77" t="str">
        <f t="shared" si="64"/>
        <v>0</v>
      </c>
    </row>
    <row r="37" spans="11:25">
      <c r="K37" s="77" t="str">
        <f t="shared" si="50"/>
        <v>0,00</v>
      </c>
      <c r="L37" s="77" t="str">
        <f t="shared" si="51"/>
        <v>0,00</v>
      </c>
      <c r="M37" s="10" t="str">
        <f t="shared" si="52"/>
        <v/>
      </c>
      <c r="N37" s="77" t="str">
        <f t="shared" si="53"/>
        <v>0</v>
      </c>
      <c r="O37" s="77" t="str">
        <f t="shared" si="54"/>
        <v>0</v>
      </c>
      <c r="P37" s="77" t="str">
        <f t="shared" si="55"/>
        <v>0</v>
      </c>
      <c r="Q37" s="77" t="str">
        <f t="shared" si="56"/>
        <v>0</v>
      </c>
      <c r="R37" s="10">
        <f t="shared" si="57"/>
        <v>0</v>
      </c>
      <c r="S37" s="10">
        <f t="shared" si="58"/>
        <v>0</v>
      </c>
      <c r="T37" s="77" t="str">
        <f t="shared" si="59"/>
        <v>0</v>
      </c>
      <c r="U37" s="77" t="str">
        <f t="shared" si="60"/>
        <v>0</v>
      </c>
      <c r="V37" s="77" t="str">
        <f t="shared" si="61"/>
        <v>0</v>
      </c>
      <c r="W37" s="77" t="str">
        <f t="shared" si="62"/>
        <v>0</v>
      </c>
      <c r="X37" s="77" t="str">
        <f t="shared" si="63"/>
        <v>0</v>
      </c>
      <c r="Y37" s="77" t="str">
        <f t="shared" si="64"/>
        <v>0</v>
      </c>
    </row>
    <row r="38" spans="11:25">
      <c r="K38" s="77" t="str">
        <f t="shared" si="50"/>
        <v>0,00</v>
      </c>
      <c r="L38" s="77" t="str">
        <f t="shared" si="51"/>
        <v>0,00</v>
      </c>
      <c r="M38" s="10" t="str">
        <f t="shared" si="52"/>
        <v/>
      </c>
      <c r="N38" s="77" t="str">
        <f t="shared" si="53"/>
        <v>0</v>
      </c>
      <c r="O38" s="77" t="str">
        <f t="shared" si="54"/>
        <v>0</v>
      </c>
      <c r="P38" s="77" t="str">
        <f t="shared" si="55"/>
        <v>0</v>
      </c>
      <c r="Q38" s="77" t="str">
        <f t="shared" si="56"/>
        <v>0</v>
      </c>
      <c r="R38" s="10">
        <f t="shared" si="57"/>
        <v>0</v>
      </c>
      <c r="S38" s="10">
        <f t="shared" si="58"/>
        <v>0</v>
      </c>
      <c r="T38" s="77" t="str">
        <f t="shared" si="59"/>
        <v>0</v>
      </c>
      <c r="U38" s="77" t="str">
        <f t="shared" si="60"/>
        <v>0</v>
      </c>
      <c r="V38" s="77" t="str">
        <f t="shared" si="61"/>
        <v>0</v>
      </c>
      <c r="W38" s="77" t="str">
        <f t="shared" si="62"/>
        <v>0</v>
      </c>
      <c r="X38" s="77" t="str">
        <f t="shared" si="63"/>
        <v>0</v>
      </c>
      <c r="Y38" s="77" t="str">
        <f t="shared" si="64"/>
        <v>0</v>
      </c>
    </row>
    <row r="39" spans="11:25">
      <c r="K39" s="77" t="str">
        <f t="shared" si="50"/>
        <v>0,00</v>
      </c>
      <c r="L39" s="77" t="str">
        <f t="shared" si="51"/>
        <v>0,00</v>
      </c>
      <c r="M39" s="10" t="str">
        <f t="shared" si="52"/>
        <v/>
      </c>
      <c r="N39" s="77" t="str">
        <f t="shared" si="53"/>
        <v>0</v>
      </c>
      <c r="O39" s="77" t="str">
        <f t="shared" si="54"/>
        <v>0</v>
      </c>
      <c r="P39" s="77" t="str">
        <f t="shared" si="55"/>
        <v>0</v>
      </c>
      <c r="Q39" s="77" t="str">
        <f t="shared" si="56"/>
        <v>0</v>
      </c>
      <c r="R39" s="10">
        <f t="shared" si="57"/>
        <v>0</v>
      </c>
      <c r="S39" s="10">
        <f t="shared" si="58"/>
        <v>0</v>
      </c>
      <c r="T39" s="77" t="str">
        <f t="shared" si="59"/>
        <v>0</v>
      </c>
      <c r="U39" s="77" t="str">
        <f t="shared" si="60"/>
        <v>0</v>
      </c>
      <c r="V39" s="77" t="str">
        <f t="shared" si="61"/>
        <v>0</v>
      </c>
      <c r="W39" s="77" t="str">
        <f t="shared" si="62"/>
        <v>0</v>
      </c>
      <c r="X39" s="77" t="str">
        <f t="shared" si="63"/>
        <v>0</v>
      </c>
      <c r="Y39" s="77" t="str">
        <f t="shared" si="64"/>
        <v>0</v>
      </c>
    </row>
    <row r="40" spans="11:25">
      <c r="K40" s="77" t="str">
        <f t="shared" si="50"/>
        <v>0,00</v>
      </c>
      <c r="L40" s="77" t="str">
        <f t="shared" si="51"/>
        <v>0,00</v>
      </c>
      <c r="M40" s="10" t="str">
        <f t="shared" si="52"/>
        <v/>
      </c>
      <c r="N40" s="77" t="str">
        <f t="shared" si="53"/>
        <v>0</v>
      </c>
      <c r="O40" s="77" t="str">
        <f t="shared" si="54"/>
        <v>0</v>
      </c>
      <c r="P40" s="77" t="str">
        <f t="shared" si="55"/>
        <v>0</v>
      </c>
      <c r="Q40" s="77" t="str">
        <f t="shared" si="56"/>
        <v>0</v>
      </c>
      <c r="R40" s="10">
        <f t="shared" si="57"/>
        <v>0</v>
      </c>
      <c r="S40" s="10">
        <f t="shared" si="58"/>
        <v>0</v>
      </c>
      <c r="T40" s="77" t="str">
        <f t="shared" si="59"/>
        <v>0</v>
      </c>
      <c r="U40" s="77" t="str">
        <f t="shared" si="60"/>
        <v>0</v>
      </c>
      <c r="V40" s="77" t="str">
        <f t="shared" si="61"/>
        <v>0</v>
      </c>
      <c r="W40" s="77" t="str">
        <f t="shared" si="62"/>
        <v>0</v>
      </c>
      <c r="X40" s="77" t="str">
        <f t="shared" si="63"/>
        <v>0</v>
      </c>
      <c r="Y40" s="77" t="str">
        <f t="shared" si="64"/>
        <v>0</v>
      </c>
    </row>
    <row r="41" spans="11:25">
      <c r="K41" s="77" t="str">
        <f t="shared" si="50"/>
        <v>0,00</v>
      </c>
      <c r="L41" s="77" t="str">
        <f t="shared" si="51"/>
        <v>0,00</v>
      </c>
      <c r="M41" s="10" t="str">
        <f t="shared" si="52"/>
        <v/>
      </c>
      <c r="N41" s="77" t="str">
        <f t="shared" si="53"/>
        <v>0</v>
      </c>
      <c r="O41" s="77" t="str">
        <f t="shared" si="54"/>
        <v>0</v>
      </c>
      <c r="P41" s="77" t="str">
        <f t="shared" si="55"/>
        <v>0</v>
      </c>
      <c r="Q41" s="77" t="str">
        <f t="shared" si="56"/>
        <v>0</v>
      </c>
      <c r="R41" s="10">
        <f t="shared" si="57"/>
        <v>0</v>
      </c>
      <c r="S41" s="10">
        <f t="shared" si="58"/>
        <v>0</v>
      </c>
      <c r="T41" s="77" t="str">
        <f t="shared" si="59"/>
        <v>0</v>
      </c>
      <c r="U41" s="77" t="str">
        <f t="shared" si="60"/>
        <v>0</v>
      </c>
      <c r="V41" s="77" t="str">
        <f t="shared" si="61"/>
        <v>0</v>
      </c>
      <c r="W41" s="77" t="str">
        <f t="shared" si="62"/>
        <v>0</v>
      </c>
      <c r="X41" s="77" t="str">
        <f t="shared" si="63"/>
        <v>0</v>
      </c>
      <c r="Y41" s="77" t="str">
        <f t="shared" si="64"/>
        <v>0</v>
      </c>
    </row>
    <row r="42" spans="11:25">
      <c r="K42" s="77" t="str">
        <f t="shared" si="50"/>
        <v>0,00</v>
      </c>
      <c r="L42" s="77" t="str">
        <f t="shared" si="51"/>
        <v>0,00</v>
      </c>
      <c r="M42" s="10" t="str">
        <f t="shared" si="52"/>
        <v/>
      </c>
      <c r="N42" s="77" t="str">
        <f t="shared" si="53"/>
        <v>0</v>
      </c>
      <c r="O42" s="77" t="str">
        <f t="shared" si="54"/>
        <v>0</v>
      </c>
      <c r="P42" s="77" t="str">
        <f t="shared" si="55"/>
        <v>0</v>
      </c>
      <c r="Q42" s="77" t="str">
        <f t="shared" si="56"/>
        <v>0</v>
      </c>
      <c r="R42" s="10">
        <f t="shared" si="57"/>
        <v>0</v>
      </c>
      <c r="S42" s="10">
        <f t="shared" si="58"/>
        <v>0</v>
      </c>
      <c r="T42" s="77" t="str">
        <f t="shared" si="59"/>
        <v>0</v>
      </c>
      <c r="U42" s="77" t="str">
        <f t="shared" si="60"/>
        <v>0</v>
      </c>
      <c r="V42" s="77" t="str">
        <f t="shared" si="61"/>
        <v>0</v>
      </c>
      <c r="W42" s="77" t="str">
        <f t="shared" si="62"/>
        <v>0</v>
      </c>
      <c r="X42" s="77" t="str">
        <f t="shared" si="63"/>
        <v>0</v>
      </c>
      <c r="Y42" s="77" t="str">
        <f t="shared" si="64"/>
        <v>0</v>
      </c>
    </row>
    <row r="43" spans="11:25">
      <c r="K43" s="77" t="str">
        <f t="shared" si="50"/>
        <v>0,00</v>
      </c>
      <c r="L43" s="77" t="str">
        <f t="shared" si="51"/>
        <v>0,00</v>
      </c>
      <c r="M43" s="10" t="str">
        <f t="shared" si="52"/>
        <v/>
      </c>
      <c r="N43" s="77" t="str">
        <f t="shared" si="53"/>
        <v>0</v>
      </c>
      <c r="O43" s="77" t="str">
        <f t="shared" si="54"/>
        <v>0</v>
      </c>
      <c r="P43" s="77" t="str">
        <f t="shared" si="55"/>
        <v>0</v>
      </c>
      <c r="Q43" s="77" t="str">
        <f t="shared" si="56"/>
        <v>0</v>
      </c>
      <c r="R43" s="10">
        <f t="shared" si="57"/>
        <v>0</v>
      </c>
      <c r="S43" s="10">
        <f t="shared" si="58"/>
        <v>0</v>
      </c>
      <c r="T43" s="77" t="str">
        <f t="shared" si="59"/>
        <v>0</v>
      </c>
      <c r="U43" s="77" t="str">
        <f t="shared" si="60"/>
        <v>0</v>
      </c>
      <c r="V43" s="77" t="str">
        <f t="shared" si="61"/>
        <v>0</v>
      </c>
      <c r="W43" s="77" t="str">
        <f t="shared" si="62"/>
        <v>0</v>
      </c>
      <c r="X43" s="77" t="str">
        <f t="shared" si="63"/>
        <v>0</v>
      </c>
      <c r="Y43" s="77" t="str">
        <f t="shared" si="64"/>
        <v>0</v>
      </c>
    </row>
    <row r="44" spans="11:25">
      <c r="K44" s="77" t="str">
        <f t="shared" si="50"/>
        <v>0,00</v>
      </c>
      <c r="L44" s="77" t="str">
        <f t="shared" si="51"/>
        <v>0,00</v>
      </c>
      <c r="M44" s="10" t="str">
        <f t="shared" si="52"/>
        <v/>
      </c>
      <c r="N44" s="77" t="str">
        <f t="shared" si="53"/>
        <v>0</v>
      </c>
      <c r="O44" s="77" t="str">
        <f t="shared" si="54"/>
        <v>0</v>
      </c>
      <c r="P44" s="77" t="str">
        <f t="shared" si="55"/>
        <v>0</v>
      </c>
      <c r="Q44" s="77" t="str">
        <f t="shared" si="56"/>
        <v>0</v>
      </c>
      <c r="R44" s="10">
        <f t="shared" si="57"/>
        <v>0</v>
      </c>
      <c r="S44" s="10">
        <f t="shared" si="58"/>
        <v>0</v>
      </c>
      <c r="T44" s="77" t="str">
        <f t="shared" si="59"/>
        <v>0</v>
      </c>
      <c r="U44" s="77" t="str">
        <f t="shared" si="60"/>
        <v>0</v>
      </c>
      <c r="V44" s="77" t="str">
        <f t="shared" si="61"/>
        <v>0</v>
      </c>
      <c r="W44" s="77" t="str">
        <f t="shared" si="62"/>
        <v>0</v>
      </c>
      <c r="X44" s="77" t="str">
        <f t="shared" si="63"/>
        <v>0</v>
      </c>
      <c r="Y44" s="77" t="str">
        <f t="shared" si="64"/>
        <v>0</v>
      </c>
    </row>
    <row r="45" spans="11:25">
      <c r="K45" s="77" t="str">
        <f t="shared" si="50"/>
        <v>0,00</v>
      </c>
      <c r="L45" s="77" t="str">
        <f t="shared" si="51"/>
        <v>0,00</v>
      </c>
      <c r="M45" s="10" t="str">
        <f t="shared" si="52"/>
        <v/>
      </c>
      <c r="N45" s="77" t="str">
        <f t="shared" si="53"/>
        <v>0</v>
      </c>
      <c r="O45" s="77" t="str">
        <f t="shared" si="54"/>
        <v>0</v>
      </c>
      <c r="P45" s="77" t="str">
        <f t="shared" si="55"/>
        <v>0</v>
      </c>
      <c r="Q45" s="77" t="str">
        <f t="shared" si="56"/>
        <v>0</v>
      </c>
      <c r="R45" s="10">
        <f t="shared" si="57"/>
        <v>0</v>
      </c>
      <c r="S45" s="10">
        <f t="shared" si="58"/>
        <v>0</v>
      </c>
      <c r="T45" s="77" t="str">
        <f t="shared" si="59"/>
        <v>0</v>
      </c>
      <c r="U45" s="77" t="str">
        <f t="shared" si="60"/>
        <v>0</v>
      </c>
      <c r="V45" s="77" t="str">
        <f t="shared" si="61"/>
        <v>0</v>
      </c>
      <c r="W45" s="77" t="str">
        <f t="shared" si="62"/>
        <v>0</v>
      </c>
      <c r="X45" s="77" t="str">
        <f t="shared" si="63"/>
        <v>0</v>
      </c>
      <c r="Y45" s="77" t="str">
        <f t="shared" si="64"/>
        <v>0</v>
      </c>
    </row>
    <row r="46" spans="11:25">
      <c r="K46" s="77" t="str">
        <f t="shared" si="50"/>
        <v>0,00</v>
      </c>
      <c r="L46" s="77" t="str">
        <f t="shared" si="51"/>
        <v>0,00</v>
      </c>
      <c r="M46" s="10" t="str">
        <f t="shared" si="52"/>
        <v/>
      </c>
      <c r="N46" s="77" t="str">
        <f t="shared" si="53"/>
        <v>0</v>
      </c>
      <c r="O46" s="77" t="str">
        <f t="shared" si="54"/>
        <v>0</v>
      </c>
      <c r="P46" s="77" t="str">
        <f t="shared" si="55"/>
        <v>0</v>
      </c>
      <c r="Q46" s="77" t="str">
        <f t="shared" si="56"/>
        <v>0</v>
      </c>
      <c r="R46" s="10">
        <f t="shared" si="57"/>
        <v>0</v>
      </c>
      <c r="S46" s="10">
        <f t="shared" si="58"/>
        <v>0</v>
      </c>
      <c r="T46" s="77" t="str">
        <f t="shared" si="59"/>
        <v>0</v>
      </c>
      <c r="U46" s="77" t="str">
        <f t="shared" si="60"/>
        <v>0</v>
      </c>
      <c r="V46" s="77" t="str">
        <f t="shared" si="61"/>
        <v>0</v>
      </c>
      <c r="W46" s="77" t="str">
        <f t="shared" si="62"/>
        <v>0</v>
      </c>
      <c r="X46" s="77" t="str">
        <f t="shared" si="63"/>
        <v>0</v>
      </c>
      <c r="Y46" s="77" t="str">
        <f t="shared" si="64"/>
        <v>0</v>
      </c>
    </row>
    <row r="47" spans="11:25">
      <c r="K47" s="77" t="str">
        <f t="shared" si="50"/>
        <v>0,00</v>
      </c>
      <c r="L47" s="77" t="str">
        <f t="shared" si="51"/>
        <v>0,00</v>
      </c>
      <c r="M47" s="10" t="str">
        <f t="shared" si="52"/>
        <v/>
      </c>
      <c r="N47" s="77" t="str">
        <f t="shared" si="53"/>
        <v>0</v>
      </c>
      <c r="O47" s="77" t="str">
        <f t="shared" si="54"/>
        <v>0</v>
      </c>
      <c r="P47" s="77" t="str">
        <f t="shared" si="55"/>
        <v>0</v>
      </c>
      <c r="Q47" s="77" t="str">
        <f t="shared" si="56"/>
        <v>0</v>
      </c>
      <c r="R47" s="10">
        <f t="shared" si="57"/>
        <v>0</v>
      </c>
      <c r="S47" s="10">
        <f t="shared" si="58"/>
        <v>0</v>
      </c>
      <c r="T47" s="77" t="str">
        <f t="shared" si="59"/>
        <v>0</v>
      </c>
      <c r="U47" s="77" t="str">
        <f t="shared" si="60"/>
        <v>0</v>
      </c>
      <c r="V47" s="77" t="str">
        <f t="shared" si="61"/>
        <v>0</v>
      </c>
      <c r="W47" s="77" t="str">
        <f t="shared" si="62"/>
        <v>0</v>
      </c>
      <c r="X47" s="77" t="str">
        <f t="shared" si="63"/>
        <v>0</v>
      </c>
      <c r="Y47" s="77" t="str">
        <f t="shared" si="64"/>
        <v>0</v>
      </c>
    </row>
    <row r="48" spans="11:25">
      <c r="K48" s="77" t="str">
        <f t="shared" si="50"/>
        <v>0,00</v>
      </c>
      <c r="L48" s="77" t="str">
        <f t="shared" si="51"/>
        <v>0,00</v>
      </c>
      <c r="M48" s="10" t="str">
        <f t="shared" si="52"/>
        <v/>
      </c>
      <c r="N48" s="77" t="str">
        <f t="shared" si="53"/>
        <v>0</v>
      </c>
      <c r="O48" s="77" t="str">
        <f t="shared" si="54"/>
        <v>0</v>
      </c>
      <c r="P48" s="77" t="str">
        <f t="shared" si="55"/>
        <v>0</v>
      </c>
      <c r="Q48" s="77" t="str">
        <f t="shared" si="56"/>
        <v>0</v>
      </c>
      <c r="R48" s="10">
        <f t="shared" si="57"/>
        <v>0</v>
      </c>
      <c r="S48" s="10">
        <f t="shared" si="58"/>
        <v>0</v>
      </c>
      <c r="T48" s="77" t="str">
        <f t="shared" si="59"/>
        <v>0</v>
      </c>
      <c r="U48" s="77" t="str">
        <f t="shared" si="60"/>
        <v>0</v>
      </c>
      <c r="V48" s="77" t="str">
        <f t="shared" si="61"/>
        <v>0</v>
      </c>
      <c r="W48" s="77" t="str">
        <f t="shared" si="62"/>
        <v>0</v>
      </c>
      <c r="X48" s="77" t="str">
        <f t="shared" si="63"/>
        <v>0</v>
      </c>
      <c r="Y48" s="77" t="str">
        <f t="shared" si="64"/>
        <v>0</v>
      </c>
    </row>
    <row r="49" spans="11:25">
      <c r="K49" s="77" t="str">
        <f t="shared" si="50"/>
        <v>0,00</v>
      </c>
      <c r="L49" s="77" t="str">
        <f t="shared" si="51"/>
        <v>0,00</v>
      </c>
      <c r="M49" s="10" t="str">
        <f t="shared" si="52"/>
        <v/>
      </c>
      <c r="N49" s="77" t="str">
        <f t="shared" si="53"/>
        <v>0</v>
      </c>
      <c r="O49" s="77" t="str">
        <f t="shared" si="54"/>
        <v>0</v>
      </c>
      <c r="P49" s="77" t="str">
        <f t="shared" si="55"/>
        <v>0</v>
      </c>
      <c r="Q49" s="77" t="str">
        <f t="shared" si="56"/>
        <v>0</v>
      </c>
      <c r="R49" s="10">
        <f t="shared" si="57"/>
        <v>0</v>
      </c>
      <c r="S49" s="10">
        <f t="shared" si="58"/>
        <v>0</v>
      </c>
      <c r="T49" s="77" t="str">
        <f t="shared" si="59"/>
        <v>0</v>
      </c>
      <c r="U49" s="77" t="str">
        <f t="shared" si="60"/>
        <v>0</v>
      </c>
      <c r="V49" s="77" t="str">
        <f t="shared" si="61"/>
        <v>0</v>
      </c>
      <c r="W49" s="77" t="str">
        <f t="shared" si="62"/>
        <v>0</v>
      </c>
      <c r="X49" s="77" t="str">
        <f t="shared" si="63"/>
        <v>0</v>
      </c>
      <c r="Y49" s="77" t="str">
        <f t="shared" si="64"/>
        <v>0</v>
      </c>
    </row>
    <row r="50" spans="11:25">
      <c r="K50" s="77" t="str">
        <f t="shared" si="50"/>
        <v>0,00</v>
      </c>
      <c r="L50" s="77" t="str">
        <f t="shared" si="51"/>
        <v>0,00</v>
      </c>
      <c r="M50" s="10" t="str">
        <f t="shared" si="52"/>
        <v/>
      </c>
      <c r="N50" s="77" t="str">
        <f t="shared" si="53"/>
        <v>0</v>
      </c>
      <c r="O50" s="77" t="str">
        <f t="shared" si="54"/>
        <v>0</v>
      </c>
      <c r="P50" s="77" t="str">
        <f t="shared" si="55"/>
        <v>0</v>
      </c>
      <c r="Q50" s="77" t="str">
        <f t="shared" si="56"/>
        <v>0</v>
      </c>
      <c r="R50" s="10">
        <f t="shared" si="57"/>
        <v>0</v>
      </c>
      <c r="S50" s="10">
        <f t="shared" si="58"/>
        <v>0</v>
      </c>
      <c r="T50" s="77" t="str">
        <f t="shared" si="59"/>
        <v>0</v>
      </c>
      <c r="U50" s="77" t="str">
        <f t="shared" si="60"/>
        <v>0</v>
      </c>
      <c r="V50" s="77" t="str">
        <f t="shared" si="61"/>
        <v>0</v>
      </c>
      <c r="W50" s="77" t="str">
        <f t="shared" si="62"/>
        <v>0</v>
      </c>
      <c r="X50" s="77" t="str">
        <f t="shared" si="63"/>
        <v>0</v>
      </c>
      <c r="Y50" s="77" t="str">
        <f t="shared" si="64"/>
        <v>0</v>
      </c>
    </row>
    <row r="51" spans="11:25">
      <c r="K51" s="77" t="str">
        <f t="shared" si="50"/>
        <v>0,00</v>
      </c>
      <c r="L51" s="77" t="str">
        <f t="shared" si="51"/>
        <v>0,00</v>
      </c>
      <c r="M51" s="10" t="str">
        <f t="shared" si="52"/>
        <v/>
      </c>
      <c r="N51" s="77" t="str">
        <f t="shared" si="53"/>
        <v>0</v>
      </c>
      <c r="O51" s="77" t="str">
        <f t="shared" si="54"/>
        <v>0</v>
      </c>
      <c r="P51" s="77" t="str">
        <f t="shared" si="55"/>
        <v>0</v>
      </c>
      <c r="Q51" s="77" t="str">
        <f t="shared" si="56"/>
        <v>0</v>
      </c>
      <c r="R51" s="10">
        <f t="shared" si="57"/>
        <v>0</v>
      </c>
      <c r="S51" s="10">
        <f t="shared" si="58"/>
        <v>0</v>
      </c>
      <c r="T51" s="77" t="str">
        <f t="shared" si="59"/>
        <v>0</v>
      </c>
      <c r="U51" s="77" t="str">
        <f t="shared" si="60"/>
        <v>0</v>
      </c>
      <c r="V51" s="77" t="str">
        <f t="shared" si="61"/>
        <v>0</v>
      </c>
      <c r="W51" s="77" t="str">
        <f t="shared" si="62"/>
        <v>0</v>
      </c>
      <c r="X51" s="77" t="str">
        <f t="shared" si="63"/>
        <v>0</v>
      </c>
      <c r="Y51" s="77" t="str">
        <f t="shared" si="64"/>
        <v>0</v>
      </c>
    </row>
    <row r="52" spans="11:25">
      <c r="K52" s="77" t="str">
        <f t="shared" si="50"/>
        <v>0,00</v>
      </c>
      <c r="L52" s="77" t="str">
        <f t="shared" si="51"/>
        <v>0,00</v>
      </c>
      <c r="M52" s="10" t="str">
        <f t="shared" si="52"/>
        <v/>
      </c>
      <c r="N52" s="77" t="str">
        <f t="shared" si="53"/>
        <v>0</v>
      </c>
      <c r="O52" s="77" t="str">
        <f t="shared" si="54"/>
        <v>0</v>
      </c>
      <c r="P52" s="77" t="str">
        <f t="shared" si="55"/>
        <v>0</v>
      </c>
      <c r="Q52" s="77" t="str">
        <f t="shared" si="56"/>
        <v>0</v>
      </c>
      <c r="R52" s="10">
        <f t="shared" si="57"/>
        <v>0</v>
      </c>
      <c r="S52" s="10">
        <f t="shared" si="58"/>
        <v>0</v>
      </c>
      <c r="T52" s="77" t="str">
        <f t="shared" si="59"/>
        <v>0</v>
      </c>
      <c r="U52" s="77" t="str">
        <f t="shared" si="60"/>
        <v>0</v>
      </c>
      <c r="V52" s="77" t="str">
        <f t="shared" si="61"/>
        <v>0</v>
      </c>
      <c r="W52" s="77" t="str">
        <f t="shared" si="62"/>
        <v>0</v>
      </c>
      <c r="X52" s="77" t="str">
        <f t="shared" si="63"/>
        <v>0</v>
      </c>
      <c r="Y52" s="77" t="str">
        <f t="shared" si="64"/>
        <v>0</v>
      </c>
    </row>
    <row r="53" spans="11:25">
      <c r="K53" s="77" t="str">
        <f t="shared" si="50"/>
        <v>0,00</v>
      </c>
      <c r="L53" s="77" t="str">
        <f t="shared" si="51"/>
        <v>0,00</v>
      </c>
      <c r="M53" s="10" t="str">
        <f t="shared" si="52"/>
        <v/>
      </c>
      <c r="N53" s="77" t="str">
        <f t="shared" si="53"/>
        <v>0</v>
      </c>
      <c r="O53" s="77" t="str">
        <f t="shared" si="54"/>
        <v>0</v>
      </c>
      <c r="P53" s="77" t="str">
        <f t="shared" si="55"/>
        <v>0</v>
      </c>
      <c r="Q53" s="77" t="str">
        <f t="shared" si="56"/>
        <v>0</v>
      </c>
      <c r="R53" s="10">
        <f t="shared" si="57"/>
        <v>0</v>
      </c>
      <c r="S53" s="10">
        <f t="shared" si="58"/>
        <v>0</v>
      </c>
      <c r="T53" s="77" t="str">
        <f t="shared" si="59"/>
        <v>0</v>
      </c>
      <c r="U53" s="77" t="str">
        <f t="shared" si="60"/>
        <v>0</v>
      </c>
      <c r="V53" s="77" t="str">
        <f t="shared" si="61"/>
        <v>0</v>
      </c>
      <c r="W53" s="77" t="str">
        <f t="shared" si="62"/>
        <v>0</v>
      </c>
      <c r="X53" s="77" t="str">
        <f t="shared" si="63"/>
        <v>0</v>
      </c>
      <c r="Y53" s="77" t="str">
        <f t="shared" si="64"/>
        <v>0</v>
      </c>
    </row>
    <row r="54" spans="11:25">
      <c r="K54" s="77" t="str">
        <f t="shared" si="50"/>
        <v>0,00</v>
      </c>
      <c r="L54" s="77" t="str">
        <f t="shared" si="51"/>
        <v>0,00</v>
      </c>
      <c r="M54" s="10" t="str">
        <f t="shared" si="52"/>
        <v/>
      </c>
      <c r="N54" s="77" t="str">
        <f t="shared" si="53"/>
        <v>0</v>
      </c>
      <c r="O54" s="77" t="str">
        <f t="shared" si="54"/>
        <v>0</v>
      </c>
      <c r="P54" s="77" t="str">
        <f t="shared" si="55"/>
        <v>0</v>
      </c>
      <c r="Q54" s="77" t="str">
        <f t="shared" si="56"/>
        <v>0</v>
      </c>
      <c r="R54" s="10">
        <f t="shared" si="57"/>
        <v>0</v>
      </c>
      <c r="S54" s="10">
        <f t="shared" si="58"/>
        <v>0</v>
      </c>
      <c r="T54" s="77" t="str">
        <f t="shared" si="59"/>
        <v>0</v>
      </c>
      <c r="U54" s="77" t="str">
        <f t="shared" si="60"/>
        <v>0</v>
      </c>
      <c r="V54" s="77" t="str">
        <f t="shared" si="61"/>
        <v>0</v>
      </c>
      <c r="W54" s="77" t="str">
        <f t="shared" si="62"/>
        <v>0</v>
      </c>
      <c r="X54" s="77" t="str">
        <f t="shared" si="63"/>
        <v>0</v>
      </c>
      <c r="Y54" s="77" t="str">
        <f t="shared" si="64"/>
        <v>0</v>
      </c>
    </row>
    <row r="55" spans="11:25">
      <c r="K55" s="77" t="str">
        <f t="shared" si="50"/>
        <v>0,00</v>
      </c>
      <c r="L55" s="77" t="str">
        <f t="shared" si="51"/>
        <v>0,00</v>
      </c>
      <c r="M55" s="10" t="str">
        <f t="shared" si="52"/>
        <v/>
      </c>
      <c r="N55" s="77" t="str">
        <f t="shared" si="53"/>
        <v>0</v>
      </c>
      <c r="O55" s="77" t="str">
        <f t="shared" si="54"/>
        <v>0</v>
      </c>
      <c r="P55" s="77" t="str">
        <f t="shared" si="55"/>
        <v>0</v>
      </c>
      <c r="Q55" s="77" t="str">
        <f t="shared" si="56"/>
        <v>0</v>
      </c>
      <c r="R55" s="10">
        <f t="shared" si="57"/>
        <v>0</v>
      </c>
      <c r="S55" s="10">
        <f t="shared" si="58"/>
        <v>0</v>
      </c>
      <c r="T55" s="77" t="str">
        <f t="shared" si="59"/>
        <v>0</v>
      </c>
      <c r="U55" s="77" t="str">
        <f t="shared" si="60"/>
        <v>0</v>
      </c>
      <c r="V55" s="77" t="str">
        <f t="shared" si="61"/>
        <v>0</v>
      </c>
      <c r="W55" s="77" t="str">
        <f t="shared" si="62"/>
        <v>0</v>
      </c>
      <c r="X55" s="77" t="str">
        <f t="shared" si="63"/>
        <v>0</v>
      </c>
      <c r="Y55" s="77" t="str">
        <f t="shared" si="64"/>
        <v>0</v>
      </c>
    </row>
    <row r="56" spans="11:25">
      <c r="K56" s="77" t="str">
        <f t="shared" si="50"/>
        <v>0,00</v>
      </c>
      <c r="L56" s="77" t="str">
        <f t="shared" si="51"/>
        <v>0,00</v>
      </c>
      <c r="M56" s="10" t="str">
        <f t="shared" si="52"/>
        <v/>
      </c>
      <c r="N56" s="77" t="str">
        <f t="shared" si="53"/>
        <v>0</v>
      </c>
      <c r="O56" s="77" t="str">
        <f t="shared" si="54"/>
        <v>0</v>
      </c>
      <c r="P56" s="77" t="str">
        <f t="shared" si="55"/>
        <v>0</v>
      </c>
      <c r="Q56" s="77" t="str">
        <f t="shared" si="56"/>
        <v>0</v>
      </c>
      <c r="R56" s="10">
        <f t="shared" si="57"/>
        <v>0</v>
      </c>
      <c r="S56" s="10">
        <f t="shared" si="58"/>
        <v>0</v>
      </c>
      <c r="T56" s="77" t="str">
        <f t="shared" si="59"/>
        <v>0</v>
      </c>
      <c r="U56" s="77" t="str">
        <f t="shared" si="60"/>
        <v>0</v>
      </c>
      <c r="V56" s="77" t="str">
        <f t="shared" si="61"/>
        <v>0</v>
      </c>
      <c r="W56" s="77" t="str">
        <f t="shared" si="62"/>
        <v>0</v>
      </c>
      <c r="X56" s="77" t="str">
        <f t="shared" si="63"/>
        <v>0</v>
      </c>
      <c r="Y56" s="77" t="str">
        <f t="shared" si="64"/>
        <v>0</v>
      </c>
    </row>
    <row r="57" spans="11:25">
      <c r="K57" s="77" t="str">
        <f t="shared" si="50"/>
        <v>0,00</v>
      </c>
      <c r="L57" s="77" t="str">
        <f t="shared" si="51"/>
        <v>0,00</v>
      </c>
      <c r="M57" s="10" t="str">
        <f t="shared" si="52"/>
        <v/>
      </c>
      <c r="N57" s="77" t="str">
        <f t="shared" si="53"/>
        <v>0</v>
      </c>
      <c r="O57" s="77" t="str">
        <f t="shared" si="54"/>
        <v>0</v>
      </c>
      <c r="P57" s="77" t="str">
        <f t="shared" si="55"/>
        <v>0</v>
      </c>
      <c r="Q57" s="77" t="str">
        <f t="shared" si="56"/>
        <v>0</v>
      </c>
      <c r="R57" s="10">
        <f t="shared" si="57"/>
        <v>0</v>
      </c>
      <c r="S57" s="10">
        <f t="shared" si="58"/>
        <v>0</v>
      </c>
      <c r="T57" s="77" t="str">
        <f t="shared" si="59"/>
        <v>0</v>
      </c>
      <c r="U57" s="77" t="str">
        <f t="shared" si="60"/>
        <v>0</v>
      </c>
      <c r="V57" s="77" t="str">
        <f t="shared" si="61"/>
        <v>0</v>
      </c>
      <c r="W57" s="77" t="str">
        <f t="shared" si="62"/>
        <v>0</v>
      </c>
      <c r="X57" s="77" t="str">
        <f t="shared" si="63"/>
        <v>0</v>
      </c>
      <c r="Y57" s="77" t="str">
        <f t="shared" si="64"/>
        <v>0</v>
      </c>
    </row>
    <row r="58" spans="11:25">
      <c r="K58" s="77" t="str">
        <f t="shared" si="50"/>
        <v>0,00</v>
      </c>
      <c r="L58" s="77" t="str">
        <f t="shared" si="51"/>
        <v>0,00</v>
      </c>
      <c r="M58" s="10" t="str">
        <f t="shared" si="52"/>
        <v/>
      </c>
      <c r="N58" s="77" t="str">
        <f t="shared" si="53"/>
        <v>0</v>
      </c>
      <c r="O58" s="77" t="str">
        <f t="shared" si="54"/>
        <v>0</v>
      </c>
      <c r="P58" s="77" t="str">
        <f t="shared" si="55"/>
        <v>0</v>
      </c>
      <c r="Q58" s="77" t="str">
        <f t="shared" si="56"/>
        <v>0</v>
      </c>
      <c r="R58" s="10">
        <f t="shared" si="57"/>
        <v>0</v>
      </c>
      <c r="S58" s="10">
        <f t="shared" si="58"/>
        <v>0</v>
      </c>
      <c r="T58" s="77" t="str">
        <f t="shared" si="59"/>
        <v>0</v>
      </c>
      <c r="U58" s="77" t="str">
        <f t="shared" si="60"/>
        <v>0</v>
      </c>
      <c r="V58" s="77" t="str">
        <f t="shared" si="61"/>
        <v>0</v>
      </c>
      <c r="W58" s="77" t="str">
        <f t="shared" si="62"/>
        <v>0</v>
      </c>
      <c r="X58" s="77" t="str">
        <f t="shared" si="63"/>
        <v>0</v>
      </c>
      <c r="Y58" s="77" t="str">
        <f t="shared" si="64"/>
        <v>0</v>
      </c>
    </row>
    <row r="59" spans="11:25">
      <c r="K59" s="77" t="str">
        <f t="shared" si="50"/>
        <v>0,00</v>
      </c>
      <c r="L59" s="77" t="str">
        <f t="shared" si="51"/>
        <v>0,00</v>
      </c>
      <c r="M59" s="10" t="str">
        <f t="shared" si="52"/>
        <v/>
      </c>
      <c r="N59" s="77" t="str">
        <f t="shared" si="53"/>
        <v>0</v>
      </c>
      <c r="O59" s="77" t="str">
        <f t="shared" si="54"/>
        <v>0</v>
      </c>
      <c r="P59" s="77" t="str">
        <f t="shared" si="55"/>
        <v>0</v>
      </c>
      <c r="Q59" s="77" t="str">
        <f t="shared" si="56"/>
        <v>0</v>
      </c>
      <c r="R59" s="10">
        <f t="shared" si="57"/>
        <v>0</v>
      </c>
      <c r="S59" s="10">
        <f t="shared" si="58"/>
        <v>0</v>
      </c>
      <c r="T59" s="77" t="str">
        <f t="shared" si="59"/>
        <v>0</v>
      </c>
      <c r="U59" s="77" t="str">
        <f t="shared" si="60"/>
        <v>0</v>
      </c>
      <c r="V59" s="77" t="str">
        <f t="shared" si="61"/>
        <v>0</v>
      </c>
      <c r="W59" s="77" t="str">
        <f t="shared" si="62"/>
        <v>0</v>
      </c>
      <c r="X59" s="77" t="str">
        <f t="shared" si="63"/>
        <v>0</v>
      </c>
      <c r="Y59" s="77" t="str">
        <f t="shared" si="64"/>
        <v>0</v>
      </c>
    </row>
    <row r="60" spans="11:25">
      <c r="K60" s="77" t="str">
        <f t="shared" si="50"/>
        <v>0,00</v>
      </c>
      <c r="L60" s="77" t="str">
        <f t="shared" si="51"/>
        <v>0,00</v>
      </c>
      <c r="M60" s="10" t="str">
        <f t="shared" si="52"/>
        <v/>
      </c>
      <c r="N60" s="77" t="str">
        <f t="shared" si="53"/>
        <v>0</v>
      </c>
      <c r="O60" s="77" t="str">
        <f t="shared" si="54"/>
        <v>0</v>
      </c>
      <c r="P60" s="77" t="str">
        <f t="shared" si="55"/>
        <v>0</v>
      </c>
      <c r="Q60" s="77" t="str">
        <f t="shared" si="56"/>
        <v>0</v>
      </c>
      <c r="R60" s="10">
        <f t="shared" si="57"/>
        <v>0</v>
      </c>
      <c r="S60" s="10">
        <f t="shared" si="58"/>
        <v>0</v>
      </c>
      <c r="T60" s="77" t="str">
        <f t="shared" si="59"/>
        <v>0</v>
      </c>
      <c r="U60" s="77" t="str">
        <f t="shared" si="60"/>
        <v>0</v>
      </c>
      <c r="V60" s="77" t="str">
        <f t="shared" si="61"/>
        <v>0</v>
      </c>
      <c r="W60" s="77" t="str">
        <f t="shared" si="62"/>
        <v>0</v>
      </c>
      <c r="X60" s="77" t="str">
        <f t="shared" si="63"/>
        <v>0</v>
      </c>
      <c r="Y60" s="77" t="str">
        <f t="shared" si="64"/>
        <v>0</v>
      </c>
    </row>
    <row r="61" spans="11:25">
      <c r="K61" s="77" t="str">
        <f t="shared" si="50"/>
        <v>0,00</v>
      </c>
      <c r="L61" s="77" t="str">
        <f t="shared" si="51"/>
        <v>0,00</v>
      </c>
      <c r="M61" s="10" t="str">
        <f t="shared" si="52"/>
        <v/>
      </c>
      <c r="N61" s="77" t="str">
        <f t="shared" si="53"/>
        <v>0</v>
      </c>
      <c r="O61" s="77" t="str">
        <f t="shared" si="54"/>
        <v>0</v>
      </c>
      <c r="P61" s="77" t="str">
        <f t="shared" si="55"/>
        <v>0</v>
      </c>
      <c r="Q61" s="77" t="str">
        <f t="shared" si="56"/>
        <v>0</v>
      </c>
      <c r="R61" s="10">
        <f t="shared" si="57"/>
        <v>0</v>
      </c>
      <c r="S61" s="10">
        <f t="shared" si="58"/>
        <v>0</v>
      </c>
      <c r="T61" s="77" t="str">
        <f t="shared" si="59"/>
        <v>0</v>
      </c>
      <c r="U61" s="77" t="str">
        <f t="shared" si="60"/>
        <v>0</v>
      </c>
      <c r="V61" s="77" t="str">
        <f t="shared" si="61"/>
        <v>0</v>
      </c>
      <c r="W61" s="77" t="str">
        <f t="shared" si="62"/>
        <v>0</v>
      </c>
      <c r="X61" s="77" t="str">
        <f t="shared" si="63"/>
        <v>0</v>
      </c>
      <c r="Y61" s="77" t="str">
        <f t="shared" si="64"/>
        <v>0</v>
      </c>
    </row>
    <row r="62" spans="11:25">
      <c r="K62" s="77" t="str">
        <f t="shared" si="50"/>
        <v>0,00</v>
      </c>
      <c r="L62" s="77" t="str">
        <f t="shared" si="51"/>
        <v>0,00</v>
      </c>
      <c r="M62" s="10" t="str">
        <f t="shared" si="52"/>
        <v/>
      </c>
      <c r="N62" s="77" t="str">
        <f t="shared" si="53"/>
        <v>0</v>
      </c>
      <c r="O62" s="77" t="str">
        <f t="shared" si="54"/>
        <v>0</v>
      </c>
      <c r="P62" s="77" t="str">
        <f t="shared" si="55"/>
        <v>0</v>
      </c>
      <c r="Q62" s="77" t="str">
        <f t="shared" si="56"/>
        <v>0</v>
      </c>
      <c r="R62" s="10">
        <f t="shared" si="57"/>
        <v>0</v>
      </c>
      <c r="S62" s="10">
        <f t="shared" si="58"/>
        <v>0</v>
      </c>
      <c r="T62" s="77" t="str">
        <f t="shared" si="59"/>
        <v>0</v>
      </c>
      <c r="U62" s="77" t="str">
        <f t="shared" si="60"/>
        <v>0</v>
      </c>
      <c r="V62" s="77" t="str">
        <f t="shared" si="61"/>
        <v>0</v>
      </c>
      <c r="W62" s="77" t="str">
        <f t="shared" si="62"/>
        <v>0</v>
      </c>
      <c r="X62" s="77" t="str">
        <f t="shared" si="63"/>
        <v>0</v>
      </c>
      <c r="Y62" s="77" t="str">
        <f t="shared" si="64"/>
        <v>0</v>
      </c>
    </row>
    <row r="63" spans="11:25">
      <c r="K63" s="77" t="str">
        <f t="shared" si="50"/>
        <v>0,00</v>
      </c>
      <c r="L63" s="77" t="str">
        <f t="shared" si="51"/>
        <v>0,00</v>
      </c>
      <c r="M63" s="10" t="str">
        <f t="shared" si="52"/>
        <v/>
      </c>
      <c r="N63" s="77" t="str">
        <f t="shared" si="53"/>
        <v>0</v>
      </c>
      <c r="O63" s="77" t="str">
        <f t="shared" si="54"/>
        <v>0</v>
      </c>
      <c r="P63" s="77" t="str">
        <f t="shared" si="55"/>
        <v>0</v>
      </c>
      <c r="Q63" s="77" t="str">
        <f t="shared" si="56"/>
        <v>0</v>
      </c>
      <c r="R63" s="10">
        <f t="shared" si="57"/>
        <v>0</v>
      </c>
      <c r="S63" s="10">
        <f t="shared" si="58"/>
        <v>0</v>
      </c>
      <c r="T63" s="77" t="str">
        <f t="shared" si="59"/>
        <v>0</v>
      </c>
      <c r="U63" s="77" t="str">
        <f t="shared" si="60"/>
        <v>0</v>
      </c>
      <c r="V63" s="77" t="str">
        <f t="shared" si="61"/>
        <v>0</v>
      </c>
      <c r="W63" s="77" t="str">
        <f t="shared" si="62"/>
        <v>0</v>
      </c>
      <c r="X63" s="77" t="str">
        <f t="shared" si="63"/>
        <v>0</v>
      </c>
      <c r="Y63" s="77" t="str">
        <f t="shared" si="64"/>
        <v>0</v>
      </c>
    </row>
    <row r="64" spans="11:25">
      <c r="K64" s="77" t="str">
        <f t="shared" si="50"/>
        <v>0,00</v>
      </c>
      <c r="L64" s="77" t="str">
        <f t="shared" si="51"/>
        <v>0,00</v>
      </c>
      <c r="M64" s="10" t="str">
        <f t="shared" si="52"/>
        <v/>
      </c>
      <c r="N64" s="77" t="str">
        <f t="shared" si="53"/>
        <v>0</v>
      </c>
      <c r="O64" s="77" t="str">
        <f t="shared" si="54"/>
        <v>0</v>
      </c>
      <c r="P64" s="77" t="str">
        <f t="shared" si="55"/>
        <v>0</v>
      </c>
      <c r="Q64" s="77" t="str">
        <f t="shared" si="56"/>
        <v>0</v>
      </c>
      <c r="R64" s="10">
        <f t="shared" si="57"/>
        <v>0</v>
      </c>
      <c r="S64" s="10">
        <f t="shared" si="58"/>
        <v>0</v>
      </c>
      <c r="T64" s="77" t="str">
        <f t="shared" si="59"/>
        <v>0</v>
      </c>
      <c r="U64" s="77" t="str">
        <f t="shared" si="60"/>
        <v>0</v>
      </c>
      <c r="V64" s="77" t="str">
        <f t="shared" si="61"/>
        <v>0</v>
      </c>
      <c r="W64" s="77" t="str">
        <f t="shared" si="62"/>
        <v>0</v>
      </c>
      <c r="X64" s="77" t="str">
        <f t="shared" si="63"/>
        <v>0</v>
      </c>
      <c r="Y64" s="77" t="str">
        <f t="shared" si="64"/>
        <v>0</v>
      </c>
    </row>
    <row r="65" spans="11:25">
      <c r="K65" s="77" t="str">
        <f t="shared" si="50"/>
        <v>0,00</v>
      </c>
      <c r="L65" s="77" t="str">
        <f t="shared" si="51"/>
        <v>0,00</v>
      </c>
      <c r="M65" s="10" t="str">
        <f t="shared" si="52"/>
        <v/>
      </c>
      <c r="N65" s="77" t="str">
        <f t="shared" si="53"/>
        <v>0</v>
      </c>
      <c r="O65" s="77" t="str">
        <f t="shared" si="54"/>
        <v>0</v>
      </c>
      <c r="P65" s="77" t="str">
        <f t="shared" si="55"/>
        <v>0</v>
      </c>
      <c r="Q65" s="77" t="str">
        <f t="shared" si="56"/>
        <v>0</v>
      </c>
      <c r="R65" s="10">
        <f t="shared" si="57"/>
        <v>0</v>
      </c>
      <c r="S65" s="10">
        <f t="shared" si="58"/>
        <v>0</v>
      </c>
      <c r="T65" s="77" t="str">
        <f t="shared" si="59"/>
        <v>0</v>
      </c>
      <c r="U65" s="77" t="str">
        <f t="shared" si="60"/>
        <v>0</v>
      </c>
      <c r="V65" s="77" t="str">
        <f t="shared" si="61"/>
        <v>0</v>
      </c>
      <c r="W65" s="77" t="str">
        <f t="shared" si="62"/>
        <v>0</v>
      </c>
      <c r="X65" s="77" t="str">
        <f t="shared" si="63"/>
        <v>0</v>
      </c>
      <c r="Y65" s="77" t="str">
        <f t="shared" si="64"/>
        <v>0</v>
      </c>
    </row>
    <row r="66" spans="11:25">
      <c r="K66" s="77" t="str">
        <f t="shared" ref="K66:K100" si="65">IF($H66="","0,00",ROUND((H66-(H66/((100+$J66)/100))),2))</f>
        <v>0,00</v>
      </c>
      <c r="L66" s="77" t="str">
        <f t="shared" ref="L66:L100" si="66">IF($I66="","0,00",ROUND((I66-(I66/((100+$J66)/100))),2))</f>
        <v>0,00</v>
      </c>
      <c r="M66" s="10" t="str">
        <f t="shared" ref="M66:M100" si="67">IF(OR(H66&gt;0,I66&gt;0)*(ISBLANK((J66))),"btw 0,9,21?","")</f>
        <v/>
      </c>
      <c r="N66" s="77" t="str">
        <f t="shared" ref="N66:N100" si="68">IF(AND(H66&gt;0, J66=21), K66, "0")</f>
        <v>0</v>
      </c>
      <c r="O66" s="77" t="str">
        <f t="shared" ref="O66:O100" si="69">IF(AND(H66&gt;0, J66=9), K66, "0")</f>
        <v>0</v>
      </c>
      <c r="P66" s="77" t="str">
        <f t="shared" ref="P66:P100" si="70">IF(AND(I66&gt;0, J66=21), L66, "0")</f>
        <v>0</v>
      </c>
      <c r="Q66" s="77" t="str">
        <f t="shared" ref="Q66:Q100" si="71">IF(AND(I66&gt;0, J66=9), L66, "0")</f>
        <v>0</v>
      </c>
      <c r="R66" s="10">
        <f t="shared" ref="R66:R100" si="72">H66-K66</f>
        <v>0</v>
      </c>
      <c r="S66" s="10">
        <f t="shared" ref="S66:S100" si="73">I66-L66</f>
        <v>0</v>
      </c>
      <c r="T66" s="77" t="str">
        <f t="shared" ref="T66:T100" si="74">IF(AND(H66&gt;0, J66=21), R66, "0")</f>
        <v>0</v>
      </c>
      <c r="U66" s="77" t="str">
        <f t="shared" ref="U66:U100" si="75">IF(AND(I66&gt;0, J66=21), S66, "0")</f>
        <v>0</v>
      </c>
      <c r="V66" s="77" t="str">
        <f t="shared" ref="V66:V100" si="76">IF(AND(K66=0, H66&gt;0), H66, "0")</f>
        <v>0</v>
      </c>
      <c r="W66" s="77" t="str">
        <f t="shared" ref="W66:W100" si="77">IF(AND(I66&gt;0, J66=0), S66, "0")</f>
        <v>0</v>
      </c>
      <c r="X66" s="77" t="str">
        <f t="shared" ref="X66:X100" si="78">IF(AND(H66&gt;0, J66=9), R66, "0")</f>
        <v>0</v>
      </c>
      <c r="Y66" s="77" t="str">
        <f t="shared" ref="Y66:Y100" si="79">IF(AND(I66&gt;0, J66=9), S66, "0")</f>
        <v>0</v>
      </c>
    </row>
    <row r="67" spans="11:25">
      <c r="K67" s="77" t="str">
        <f t="shared" si="65"/>
        <v>0,00</v>
      </c>
      <c r="L67" s="77" t="str">
        <f t="shared" si="66"/>
        <v>0,00</v>
      </c>
      <c r="M67" s="10" t="str">
        <f t="shared" si="67"/>
        <v/>
      </c>
      <c r="N67" s="77" t="str">
        <f t="shared" si="68"/>
        <v>0</v>
      </c>
      <c r="O67" s="77" t="str">
        <f t="shared" si="69"/>
        <v>0</v>
      </c>
      <c r="P67" s="77" t="str">
        <f t="shared" si="70"/>
        <v>0</v>
      </c>
      <c r="Q67" s="77" t="str">
        <f t="shared" si="71"/>
        <v>0</v>
      </c>
      <c r="R67" s="10">
        <f t="shared" si="72"/>
        <v>0</v>
      </c>
      <c r="S67" s="10">
        <f t="shared" si="73"/>
        <v>0</v>
      </c>
      <c r="T67" s="77" t="str">
        <f t="shared" si="74"/>
        <v>0</v>
      </c>
      <c r="U67" s="77" t="str">
        <f t="shared" si="75"/>
        <v>0</v>
      </c>
      <c r="V67" s="77" t="str">
        <f t="shared" si="76"/>
        <v>0</v>
      </c>
      <c r="W67" s="77" t="str">
        <f t="shared" si="77"/>
        <v>0</v>
      </c>
      <c r="X67" s="77" t="str">
        <f t="shared" si="78"/>
        <v>0</v>
      </c>
      <c r="Y67" s="77" t="str">
        <f t="shared" si="79"/>
        <v>0</v>
      </c>
    </row>
    <row r="68" spans="11:25">
      <c r="K68" s="77" t="str">
        <f t="shared" si="65"/>
        <v>0,00</v>
      </c>
      <c r="L68" s="77" t="str">
        <f t="shared" si="66"/>
        <v>0,00</v>
      </c>
      <c r="M68" s="10" t="str">
        <f t="shared" si="67"/>
        <v/>
      </c>
      <c r="N68" s="77" t="str">
        <f t="shared" si="68"/>
        <v>0</v>
      </c>
      <c r="O68" s="77" t="str">
        <f t="shared" si="69"/>
        <v>0</v>
      </c>
      <c r="P68" s="77" t="str">
        <f t="shared" si="70"/>
        <v>0</v>
      </c>
      <c r="Q68" s="77" t="str">
        <f t="shared" si="71"/>
        <v>0</v>
      </c>
      <c r="R68" s="10">
        <f t="shared" si="72"/>
        <v>0</v>
      </c>
      <c r="S68" s="10">
        <f t="shared" si="73"/>
        <v>0</v>
      </c>
      <c r="T68" s="77" t="str">
        <f t="shared" si="74"/>
        <v>0</v>
      </c>
      <c r="U68" s="77" t="str">
        <f t="shared" si="75"/>
        <v>0</v>
      </c>
      <c r="V68" s="77" t="str">
        <f t="shared" si="76"/>
        <v>0</v>
      </c>
      <c r="W68" s="77" t="str">
        <f t="shared" si="77"/>
        <v>0</v>
      </c>
      <c r="X68" s="77" t="str">
        <f t="shared" si="78"/>
        <v>0</v>
      </c>
      <c r="Y68" s="77" t="str">
        <f t="shared" si="79"/>
        <v>0</v>
      </c>
    </row>
    <row r="69" spans="11:25">
      <c r="K69" s="77" t="str">
        <f t="shared" si="65"/>
        <v>0,00</v>
      </c>
      <c r="L69" s="77" t="str">
        <f t="shared" si="66"/>
        <v>0,00</v>
      </c>
      <c r="M69" s="10" t="str">
        <f t="shared" si="67"/>
        <v/>
      </c>
      <c r="N69" s="77" t="str">
        <f t="shared" si="68"/>
        <v>0</v>
      </c>
      <c r="O69" s="77" t="str">
        <f t="shared" si="69"/>
        <v>0</v>
      </c>
      <c r="P69" s="77" t="str">
        <f t="shared" si="70"/>
        <v>0</v>
      </c>
      <c r="Q69" s="77" t="str">
        <f t="shared" si="71"/>
        <v>0</v>
      </c>
      <c r="R69" s="10">
        <f t="shared" si="72"/>
        <v>0</v>
      </c>
      <c r="S69" s="10">
        <f t="shared" si="73"/>
        <v>0</v>
      </c>
      <c r="T69" s="77" t="str">
        <f t="shared" si="74"/>
        <v>0</v>
      </c>
      <c r="U69" s="77" t="str">
        <f t="shared" si="75"/>
        <v>0</v>
      </c>
      <c r="V69" s="77" t="str">
        <f t="shared" si="76"/>
        <v>0</v>
      </c>
      <c r="W69" s="77" t="str">
        <f t="shared" si="77"/>
        <v>0</v>
      </c>
      <c r="X69" s="77" t="str">
        <f t="shared" si="78"/>
        <v>0</v>
      </c>
      <c r="Y69" s="77" t="str">
        <f t="shared" si="79"/>
        <v>0</v>
      </c>
    </row>
    <row r="70" spans="11:25">
      <c r="K70" s="77" t="str">
        <f t="shared" si="65"/>
        <v>0,00</v>
      </c>
      <c r="L70" s="77" t="str">
        <f t="shared" si="66"/>
        <v>0,00</v>
      </c>
      <c r="M70" s="10" t="str">
        <f t="shared" si="67"/>
        <v/>
      </c>
      <c r="N70" s="77" t="str">
        <f t="shared" si="68"/>
        <v>0</v>
      </c>
      <c r="O70" s="77" t="str">
        <f t="shared" si="69"/>
        <v>0</v>
      </c>
      <c r="P70" s="77" t="str">
        <f t="shared" si="70"/>
        <v>0</v>
      </c>
      <c r="Q70" s="77" t="str">
        <f t="shared" si="71"/>
        <v>0</v>
      </c>
      <c r="R70" s="10">
        <f t="shared" si="72"/>
        <v>0</v>
      </c>
      <c r="S70" s="10">
        <f t="shared" si="73"/>
        <v>0</v>
      </c>
      <c r="T70" s="77" t="str">
        <f t="shared" si="74"/>
        <v>0</v>
      </c>
      <c r="U70" s="77" t="str">
        <f t="shared" si="75"/>
        <v>0</v>
      </c>
      <c r="V70" s="77" t="str">
        <f t="shared" si="76"/>
        <v>0</v>
      </c>
      <c r="W70" s="77" t="str">
        <f t="shared" si="77"/>
        <v>0</v>
      </c>
      <c r="X70" s="77" t="str">
        <f t="shared" si="78"/>
        <v>0</v>
      </c>
      <c r="Y70" s="77" t="str">
        <f t="shared" si="79"/>
        <v>0</v>
      </c>
    </row>
    <row r="71" spans="11:25">
      <c r="K71" s="77" t="str">
        <f t="shared" si="65"/>
        <v>0,00</v>
      </c>
      <c r="L71" s="77" t="str">
        <f t="shared" si="66"/>
        <v>0,00</v>
      </c>
      <c r="M71" s="10" t="str">
        <f t="shared" si="67"/>
        <v/>
      </c>
      <c r="N71" s="77" t="str">
        <f t="shared" si="68"/>
        <v>0</v>
      </c>
      <c r="O71" s="77" t="str">
        <f t="shared" si="69"/>
        <v>0</v>
      </c>
      <c r="P71" s="77" t="str">
        <f t="shared" si="70"/>
        <v>0</v>
      </c>
      <c r="Q71" s="77" t="str">
        <f t="shared" si="71"/>
        <v>0</v>
      </c>
      <c r="R71" s="10">
        <f t="shared" si="72"/>
        <v>0</v>
      </c>
      <c r="S71" s="10">
        <f t="shared" si="73"/>
        <v>0</v>
      </c>
      <c r="T71" s="77" t="str">
        <f t="shared" si="74"/>
        <v>0</v>
      </c>
      <c r="U71" s="77" t="str">
        <f t="shared" si="75"/>
        <v>0</v>
      </c>
      <c r="V71" s="77" t="str">
        <f t="shared" si="76"/>
        <v>0</v>
      </c>
      <c r="W71" s="77" t="str">
        <f t="shared" si="77"/>
        <v>0</v>
      </c>
      <c r="X71" s="77" t="str">
        <f t="shared" si="78"/>
        <v>0</v>
      </c>
      <c r="Y71" s="77" t="str">
        <f t="shared" si="79"/>
        <v>0</v>
      </c>
    </row>
    <row r="72" spans="11:25">
      <c r="K72" s="77" t="str">
        <f t="shared" si="65"/>
        <v>0,00</v>
      </c>
      <c r="L72" s="77" t="str">
        <f t="shared" si="66"/>
        <v>0,00</v>
      </c>
      <c r="M72" s="10" t="str">
        <f t="shared" si="67"/>
        <v/>
      </c>
      <c r="N72" s="77" t="str">
        <f t="shared" si="68"/>
        <v>0</v>
      </c>
      <c r="O72" s="77" t="str">
        <f t="shared" si="69"/>
        <v>0</v>
      </c>
      <c r="P72" s="77" t="str">
        <f t="shared" si="70"/>
        <v>0</v>
      </c>
      <c r="Q72" s="77" t="str">
        <f t="shared" si="71"/>
        <v>0</v>
      </c>
      <c r="R72" s="10">
        <f t="shared" si="72"/>
        <v>0</v>
      </c>
      <c r="S72" s="10">
        <f t="shared" si="73"/>
        <v>0</v>
      </c>
      <c r="T72" s="77" t="str">
        <f t="shared" si="74"/>
        <v>0</v>
      </c>
      <c r="U72" s="77" t="str">
        <f t="shared" si="75"/>
        <v>0</v>
      </c>
      <c r="V72" s="77" t="str">
        <f t="shared" si="76"/>
        <v>0</v>
      </c>
      <c r="W72" s="77" t="str">
        <f t="shared" si="77"/>
        <v>0</v>
      </c>
      <c r="X72" s="77" t="str">
        <f t="shared" si="78"/>
        <v>0</v>
      </c>
      <c r="Y72" s="77" t="str">
        <f t="shared" si="79"/>
        <v>0</v>
      </c>
    </row>
    <row r="73" spans="11:25">
      <c r="K73" s="77" t="str">
        <f t="shared" si="65"/>
        <v>0,00</v>
      </c>
      <c r="L73" s="77" t="str">
        <f t="shared" si="66"/>
        <v>0,00</v>
      </c>
      <c r="M73" s="10" t="str">
        <f t="shared" si="67"/>
        <v/>
      </c>
      <c r="N73" s="77" t="str">
        <f t="shared" si="68"/>
        <v>0</v>
      </c>
      <c r="O73" s="77" t="str">
        <f t="shared" si="69"/>
        <v>0</v>
      </c>
      <c r="P73" s="77" t="str">
        <f t="shared" si="70"/>
        <v>0</v>
      </c>
      <c r="Q73" s="77" t="str">
        <f t="shared" si="71"/>
        <v>0</v>
      </c>
      <c r="R73" s="10">
        <f t="shared" si="72"/>
        <v>0</v>
      </c>
      <c r="S73" s="10">
        <f t="shared" si="73"/>
        <v>0</v>
      </c>
      <c r="T73" s="77" t="str">
        <f t="shared" si="74"/>
        <v>0</v>
      </c>
      <c r="U73" s="77" t="str">
        <f t="shared" si="75"/>
        <v>0</v>
      </c>
      <c r="V73" s="77" t="str">
        <f t="shared" si="76"/>
        <v>0</v>
      </c>
      <c r="W73" s="77" t="str">
        <f t="shared" si="77"/>
        <v>0</v>
      </c>
      <c r="X73" s="77" t="str">
        <f t="shared" si="78"/>
        <v>0</v>
      </c>
      <c r="Y73" s="77" t="str">
        <f t="shared" si="79"/>
        <v>0</v>
      </c>
    </row>
    <row r="74" spans="11:25">
      <c r="K74" s="77" t="str">
        <f t="shared" si="65"/>
        <v>0,00</v>
      </c>
      <c r="L74" s="77" t="str">
        <f t="shared" si="66"/>
        <v>0,00</v>
      </c>
      <c r="M74" s="10" t="str">
        <f t="shared" si="67"/>
        <v/>
      </c>
      <c r="N74" s="77" t="str">
        <f t="shared" si="68"/>
        <v>0</v>
      </c>
      <c r="O74" s="77" t="str">
        <f t="shared" si="69"/>
        <v>0</v>
      </c>
      <c r="P74" s="77" t="str">
        <f t="shared" si="70"/>
        <v>0</v>
      </c>
      <c r="Q74" s="77" t="str">
        <f t="shared" si="71"/>
        <v>0</v>
      </c>
      <c r="R74" s="10">
        <f t="shared" si="72"/>
        <v>0</v>
      </c>
      <c r="S74" s="10">
        <f t="shared" si="73"/>
        <v>0</v>
      </c>
      <c r="T74" s="77" t="str">
        <f t="shared" si="74"/>
        <v>0</v>
      </c>
      <c r="U74" s="77" t="str">
        <f t="shared" si="75"/>
        <v>0</v>
      </c>
      <c r="V74" s="77" t="str">
        <f t="shared" si="76"/>
        <v>0</v>
      </c>
      <c r="W74" s="77" t="str">
        <f t="shared" si="77"/>
        <v>0</v>
      </c>
      <c r="X74" s="77" t="str">
        <f t="shared" si="78"/>
        <v>0</v>
      </c>
      <c r="Y74" s="77" t="str">
        <f t="shared" si="79"/>
        <v>0</v>
      </c>
    </row>
    <row r="75" spans="11:25">
      <c r="K75" s="77" t="str">
        <f t="shared" si="65"/>
        <v>0,00</v>
      </c>
      <c r="L75" s="77" t="str">
        <f t="shared" si="66"/>
        <v>0,00</v>
      </c>
      <c r="M75" s="10" t="str">
        <f t="shared" si="67"/>
        <v/>
      </c>
      <c r="N75" s="77" t="str">
        <f t="shared" si="68"/>
        <v>0</v>
      </c>
      <c r="O75" s="77" t="str">
        <f t="shared" si="69"/>
        <v>0</v>
      </c>
      <c r="P75" s="77" t="str">
        <f t="shared" si="70"/>
        <v>0</v>
      </c>
      <c r="Q75" s="77" t="str">
        <f t="shared" si="71"/>
        <v>0</v>
      </c>
      <c r="R75" s="10">
        <f t="shared" si="72"/>
        <v>0</v>
      </c>
      <c r="S75" s="10">
        <f t="shared" si="73"/>
        <v>0</v>
      </c>
      <c r="T75" s="77" t="str">
        <f t="shared" si="74"/>
        <v>0</v>
      </c>
      <c r="U75" s="77" t="str">
        <f t="shared" si="75"/>
        <v>0</v>
      </c>
      <c r="V75" s="77" t="str">
        <f t="shared" si="76"/>
        <v>0</v>
      </c>
      <c r="W75" s="77" t="str">
        <f t="shared" si="77"/>
        <v>0</v>
      </c>
      <c r="X75" s="77" t="str">
        <f t="shared" si="78"/>
        <v>0</v>
      </c>
      <c r="Y75" s="77" t="str">
        <f t="shared" si="79"/>
        <v>0</v>
      </c>
    </row>
    <row r="76" spans="11:25">
      <c r="K76" s="77" t="str">
        <f t="shared" si="65"/>
        <v>0,00</v>
      </c>
      <c r="L76" s="77" t="str">
        <f t="shared" si="66"/>
        <v>0,00</v>
      </c>
      <c r="M76" s="10" t="str">
        <f t="shared" si="67"/>
        <v/>
      </c>
      <c r="N76" s="77" t="str">
        <f t="shared" si="68"/>
        <v>0</v>
      </c>
      <c r="O76" s="77" t="str">
        <f t="shared" si="69"/>
        <v>0</v>
      </c>
      <c r="P76" s="77" t="str">
        <f t="shared" si="70"/>
        <v>0</v>
      </c>
      <c r="Q76" s="77" t="str">
        <f t="shared" si="71"/>
        <v>0</v>
      </c>
      <c r="R76" s="10">
        <f t="shared" si="72"/>
        <v>0</v>
      </c>
      <c r="S76" s="10">
        <f t="shared" si="73"/>
        <v>0</v>
      </c>
      <c r="T76" s="77" t="str">
        <f t="shared" si="74"/>
        <v>0</v>
      </c>
      <c r="U76" s="77" t="str">
        <f t="shared" si="75"/>
        <v>0</v>
      </c>
      <c r="V76" s="77" t="str">
        <f t="shared" si="76"/>
        <v>0</v>
      </c>
      <c r="W76" s="77" t="str">
        <f t="shared" si="77"/>
        <v>0</v>
      </c>
      <c r="X76" s="77" t="str">
        <f t="shared" si="78"/>
        <v>0</v>
      </c>
      <c r="Y76" s="77" t="str">
        <f t="shared" si="79"/>
        <v>0</v>
      </c>
    </row>
    <row r="77" spans="11:25">
      <c r="K77" s="77" t="str">
        <f t="shared" si="65"/>
        <v>0,00</v>
      </c>
      <c r="L77" s="77" t="str">
        <f t="shared" si="66"/>
        <v>0,00</v>
      </c>
      <c r="M77" s="10" t="str">
        <f t="shared" si="67"/>
        <v/>
      </c>
      <c r="N77" s="77" t="str">
        <f t="shared" si="68"/>
        <v>0</v>
      </c>
      <c r="O77" s="77" t="str">
        <f t="shared" si="69"/>
        <v>0</v>
      </c>
      <c r="P77" s="77" t="str">
        <f t="shared" si="70"/>
        <v>0</v>
      </c>
      <c r="Q77" s="77" t="str">
        <f t="shared" si="71"/>
        <v>0</v>
      </c>
      <c r="R77" s="10">
        <f t="shared" si="72"/>
        <v>0</v>
      </c>
      <c r="S77" s="10">
        <f t="shared" si="73"/>
        <v>0</v>
      </c>
      <c r="T77" s="77" t="str">
        <f t="shared" si="74"/>
        <v>0</v>
      </c>
      <c r="U77" s="77" t="str">
        <f t="shared" si="75"/>
        <v>0</v>
      </c>
      <c r="V77" s="77" t="str">
        <f t="shared" si="76"/>
        <v>0</v>
      </c>
      <c r="W77" s="77" t="str">
        <f t="shared" si="77"/>
        <v>0</v>
      </c>
      <c r="X77" s="77" t="str">
        <f t="shared" si="78"/>
        <v>0</v>
      </c>
      <c r="Y77" s="77" t="str">
        <f t="shared" si="79"/>
        <v>0</v>
      </c>
    </row>
    <row r="78" spans="11:25">
      <c r="K78" s="77" t="str">
        <f t="shared" si="65"/>
        <v>0,00</v>
      </c>
      <c r="L78" s="77" t="str">
        <f t="shared" si="66"/>
        <v>0,00</v>
      </c>
      <c r="M78" s="10" t="str">
        <f t="shared" si="67"/>
        <v/>
      </c>
      <c r="N78" s="77" t="str">
        <f t="shared" si="68"/>
        <v>0</v>
      </c>
      <c r="O78" s="77" t="str">
        <f t="shared" si="69"/>
        <v>0</v>
      </c>
      <c r="P78" s="77" t="str">
        <f t="shared" si="70"/>
        <v>0</v>
      </c>
      <c r="Q78" s="77" t="str">
        <f t="shared" si="71"/>
        <v>0</v>
      </c>
      <c r="R78" s="10">
        <f t="shared" si="72"/>
        <v>0</v>
      </c>
      <c r="S78" s="10">
        <f t="shared" si="73"/>
        <v>0</v>
      </c>
      <c r="T78" s="77" t="str">
        <f t="shared" si="74"/>
        <v>0</v>
      </c>
      <c r="U78" s="77" t="str">
        <f t="shared" si="75"/>
        <v>0</v>
      </c>
      <c r="V78" s="77" t="str">
        <f t="shared" si="76"/>
        <v>0</v>
      </c>
      <c r="W78" s="77" t="str">
        <f t="shared" si="77"/>
        <v>0</v>
      </c>
      <c r="X78" s="77" t="str">
        <f t="shared" si="78"/>
        <v>0</v>
      </c>
      <c r="Y78" s="77" t="str">
        <f t="shared" si="79"/>
        <v>0</v>
      </c>
    </row>
    <row r="79" spans="11:25">
      <c r="K79" s="77" t="str">
        <f t="shared" si="65"/>
        <v>0,00</v>
      </c>
      <c r="L79" s="77" t="str">
        <f t="shared" si="66"/>
        <v>0,00</v>
      </c>
      <c r="M79" s="10" t="str">
        <f t="shared" si="67"/>
        <v/>
      </c>
      <c r="N79" s="77" t="str">
        <f t="shared" si="68"/>
        <v>0</v>
      </c>
      <c r="O79" s="77" t="str">
        <f t="shared" si="69"/>
        <v>0</v>
      </c>
      <c r="P79" s="77" t="str">
        <f t="shared" si="70"/>
        <v>0</v>
      </c>
      <c r="Q79" s="77" t="str">
        <f t="shared" si="71"/>
        <v>0</v>
      </c>
      <c r="R79" s="10">
        <f t="shared" si="72"/>
        <v>0</v>
      </c>
      <c r="S79" s="10">
        <f t="shared" si="73"/>
        <v>0</v>
      </c>
      <c r="T79" s="77" t="str">
        <f t="shared" si="74"/>
        <v>0</v>
      </c>
      <c r="U79" s="77" t="str">
        <f t="shared" si="75"/>
        <v>0</v>
      </c>
      <c r="V79" s="77" t="str">
        <f t="shared" si="76"/>
        <v>0</v>
      </c>
      <c r="W79" s="77" t="str">
        <f t="shared" si="77"/>
        <v>0</v>
      </c>
      <c r="X79" s="77" t="str">
        <f t="shared" si="78"/>
        <v>0</v>
      </c>
      <c r="Y79" s="77" t="str">
        <f t="shared" si="79"/>
        <v>0</v>
      </c>
    </row>
    <row r="80" spans="11:25">
      <c r="K80" s="77" t="str">
        <f t="shared" si="65"/>
        <v>0,00</v>
      </c>
      <c r="L80" s="77" t="str">
        <f t="shared" si="66"/>
        <v>0,00</v>
      </c>
      <c r="M80" s="10" t="str">
        <f t="shared" si="67"/>
        <v/>
      </c>
      <c r="N80" s="77" t="str">
        <f t="shared" si="68"/>
        <v>0</v>
      </c>
      <c r="O80" s="77" t="str">
        <f t="shared" si="69"/>
        <v>0</v>
      </c>
      <c r="P80" s="77" t="str">
        <f t="shared" si="70"/>
        <v>0</v>
      </c>
      <c r="Q80" s="77" t="str">
        <f t="shared" si="71"/>
        <v>0</v>
      </c>
      <c r="R80" s="10">
        <f t="shared" si="72"/>
        <v>0</v>
      </c>
      <c r="S80" s="10">
        <f t="shared" si="73"/>
        <v>0</v>
      </c>
      <c r="T80" s="77" t="str">
        <f t="shared" si="74"/>
        <v>0</v>
      </c>
      <c r="U80" s="77" t="str">
        <f t="shared" si="75"/>
        <v>0</v>
      </c>
      <c r="V80" s="77" t="str">
        <f t="shared" si="76"/>
        <v>0</v>
      </c>
      <c r="W80" s="77" t="str">
        <f t="shared" si="77"/>
        <v>0</v>
      </c>
      <c r="X80" s="77" t="str">
        <f t="shared" si="78"/>
        <v>0</v>
      </c>
      <c r="Y80" s="77" t="str">
        <f t="shared" si="79"/>
        <v>0</v>
      </c>
    </row>
    <row r="81" spans="11:25">
      <c r="K81" s="77" t="str">
        <f t="shared" si="65"/>
        <v>0,00</v>
      </c>
      <c r="L81" s="77" t="str">
        <f t="shared" si="66"/>
        <v>0,00</v>
      </c>
      <c r="M81" s="10" t="str">
        <f t="shared" si="67"/>
        <v/>
      </c>
      <c r="N81" s="77" t="str">
        <f t="shared" si="68"/>
        <v>0</v>
      </c>
      <c r="O81" s="77" t="str">
        <f t="shared" si="69"/>
        <v>0</v>
      </c>
      <c r="P81" s="77" t="str">
        <f t="shared" si="70"/>
        <v>0</v>
      </c>
      <c r="Q81" s="77" t="str">
        <f t="shared" si="71"/>
        <v>0</v>
      </c>
      <c r="R81" s="10">
        <f t="shared" si="72"/>
        <v>0</v>
      </c>
      <c r="S81" s="10">
        <f t="shared" si="73"/>
        <v>0</v>
      </c>
      <c r="T81" s="77" t="str">
        <f t="shared" si="74"/>
        <v>0</v>
      </c>
      <c r="U81" s="77" t="str">
        <f t="shared" si="75"/>
        <v>0</v>
      </c>
      <c r="V81" s="77" t="str">
        <f t="shared" si="76"/>
        <v>0</v>
      </c>
      <c r="W81" s="77" t="str">
        <f t="shared" si="77"/>
        <v>0</v>
      </c>
      <c r="X81" s="77" t="str">
        <f t="shared" si="78"/>
        <v>0</v>
      </c>
      <c r="Y81" s="77" t="str">
        <f t="shared" si="79"/>
        <v>0</v>
      </c>
    </row>
    <row r="82" spans="11:25">
      <c r="K82" s="77" t="str">
        <f t="shared" si="65"/>
        <v>0,00</v>
      </c>
      <c r="L82" s="77" t="str">
        <f t="shared" si="66"/>
        <v>0,00</v>
      </c>
      <c r="M82" s="10" t="str">
        <f t="shared" si="67"/>
        <v/>
      </c>
      <c r="N82" s="77" t="str">
        <f t="shared" si="68"/>
        <v>0</v>
      </c>
      <c r="O82" s="77" t="str">
        <f t="shared" si="69"/>
        <v>0</v>
      </c>
      <c r="P82" s="77" t="str">
        <f t="shared" si="70"/>
        <v>0</v>
      </c>
      <c r="Q82" s="77" t="str">
        <f t="shared" si="71"/>
        <v>0</v>
      </c>
      <c r="R82" s="10">
        <f t="shared" si="72"/>
        <v>0</v>
      </c>
      <c r="S82" s="10">
        <f t="shared" si="73"/>
        <v>0</v>
      </c>
      <c r="T82" s="77" t="str">
        <f t="shared" si="74"/>
        <v>0</v>
      </c>
      <c r="U82" s="77" t="str">
        <f t="shared" si="75"/>
        <v>0</v>
      </c>
      <c r="V82" s="77" t="str">
        <f t="shared" si="76"/>
        <v>0</v>
      </c>
      <c r="W82" s="77" t="str">
        <f t="shared" si="77"/>
        <v>0</v>
      </c>
      <c r="X82" s="77" t="str">
        <f t="shared" si="78"/>
        <v>0</v>
      </c>
      <c r="Y82" s="77" t="str">
        <f t="shared" si="79"/>
        <v>0</v>
      </c>
    </row>
    <row r="83" spans="11:25">
      <c r="K83" s="77" t="str">
        <f t="shared" si="65"/>
        <v>0,00</v>
      </c>
      <c r="L83" s="77" t="str">
        <f t="shared" si="66"/>
        <v>0,00</v>
      </c>
      <c r="M83" s="10" t="str">
        <f t="shared" si="67"/>
        <v/>
      </c>
      <c r="N83" s="77" t="str">
        <f t="shared" si="68"/>
        <v>0</v>
      </c>
      <c r="O83" s="77" t="str">
        <f t="shared" si="69"/>
        <v>0</v>
      </c>
      <c r="P83" s="77" t="str">
        <f t="shared" si="70"/>
        <v>0</v>
      </c>
      <c r="Q83" s="77" t="str">
        <f t="shared" si="71"/>
        <v>0</v>
      </c>
      <c r="R83" s="10">
        <f t="shared" si="72"/>
        <v>0</v>
      </c>
      <c r="S83" s="10">
        <f t="shared" si="73"/>
        <v>0</v>
      </c>
      <c r="T83" s="77" t="str">
        <f t="shared" si="74"/>
        <v>0</v>
      </c>
      <c r="U83" s="77" t="str">
        <f t="shared" si="75"/>
        <v>0</v>
      </c>
      <c r="V83" s="77" t="str">
        <f t="shared" si="76"/>
        <v>0</v>
      </c>
      <c r="W83" s="77" t="str">
        <f t="shared" si="77"/>
        <v>0</v>
      </c>
      <c r="X83" s="77" t="str">
        <f t="shared" si="78"/>
        <v>0</v>
      </c>
      <c r="Y83" s="77" t="str">
        <f t="shared" si="79"/>
        <v>0</v>
      </c>
    </row>
    <row r="84" spans="11:25">
      <c r="K84" s="77" t="str">
        <f t="shared" si="65"/>
        <v>0,00</v>
      </c>
      <c r="L84" s="77" t="str">
        <f t="shared" si="66"/>
        <v>0,00</v>
      </c>
      <c r="M84" s="10" t="str">
        <f t="shared" si="67"/>
        <v/>
      </c>
      <c r="N84" s="77" t="str">
        <f t="shared" si="68"/>
        <v>0</v>
      </c>
      <c r="O84" s="77" t="str">
        <f t="shared" si="69"/>
        <v>0</v>
      </c>
      <c r="P84" s="77" t="str">
        <f t="shared" si="70"/>
        <v>0</v>
      </c>
      <c r="Q84" s="77" t="str">
        <f t="shared" si="71"/>
        <v>0</v>
      </c>
      <c r="R84" s="10">
        <f t="shared" si="72"/>
        <v>0</v>
      </c>
      <c r="S84" s="10">
        <f t="shared" si="73"/>
        <v>0</v>
      </c>
      <c r="T84" s="77" t="str">
        <f t="shared" si="74"/>
        <v>0</v>
      </c>
      <c r="U84" s="77" t="str">
        <f t="shared" si="75"/>
        <v>0</v>
      </c>
      <c r="V84" s="77" t="str">
        <f t="shared" si="76"/>
        <v>0</v>
      </c>
      <c r="W84" s="77" t="str">
        <f t="shared" si="77"/>
        <v>0</v>
      </c>
      <c r="X84" s="77" t="str">
        <f t="shared" si="78"/>
        <v>0</v>
      </c>
      <c r="Y84" s="77" t="str">
        <f t="shared" si="79"/>
        <v>0</v>
      </c>
    </row>
    <row r="85" spans="11:25">
      <c r="K85" s="77" t="str">
        <f t="shared" si="65"/>
        <v>0,00</v>
      </c>
      <c r="L85" s="77" t="str">
        <f t="shared" si="66"/>
        <v>0,00</v>
      </c>
      <c r="M85" s="10" t="str">
        <f t="shared" si="67"/>
        <v/>
      </c>
      <c r="N85" s="77" t="str">
        <f t="shared" si="68"/>
        <v>0</v>
      </c>
      <c r="O85" s="77" t="str">
        <f t="shared" si="69"/>
        <v>0</v>
      </c>
      <c r="P85" s="77" t="str">
        <f t="shared" si="70"/>
        <v>0</v>
      </c>
      <c r="Q85" s="77" t="str">
        <f t="shared" si="71"/>
        <v>0</v>
      </c>
      <c r="R85" s="10">
        <f t="shared" si="72"/>
        <v>0</v>
      </c>
      <c r="S85" s="10">
        <f t="shared" si="73"/>
        <v>0</v>
      </c>
      <c r="T85" s="77" t="str">
        <f t="shared" si="74"/>
        <v>0</v>
      </c>
      <c r="U85" s="77" t="str">
        <f t="shared" si="75"/>
        <v>0</v>
      </c>
      <c r="V85" s="77" t="str">
        <f t="shared" si="76"/>
        <v>0</v>
      </c>
      <c r="W85" s="77" t="str">
        <f t="shared" si="77"/>
        <v>0</v>
      </c>
      <c r="X85" s="77" t="str">
        <f t="shared" si="78"/>
        <v>0</v>
      </c>
      <c r="Y85" s="77" t="str">
        <f t="shared" si="79"/>
        <v>0</v>
      </c>
    </row>
    <row r="86" spans="11:25">
      <c r="K86" s="77" t="str">
        <f t="shared" si="65"/>
        <v>0,00</v>
      </c>
      <c r="L86" s="77" t="str">
        <f t="shared" si="66"/>
        <v>0,00</v>
      </c>
      <c r="M86" s="10" t="str">
        <f t="shared" si="67"/>
        <v/>
      </c>
      <c r="N86" s="77" t="str">
        <f t="shared" si="68"/>
        <v>0</v>
      </c>
      <c r="O86" s="77" t="str">
        <f t="shared" si="69"/>
        <v>0</v>
      </c>
      <c r="P86" s="77" t="str">
        <f t="shared" si="70"/>
        <v>0</v>
      </c>
      <c r="Q86" s="77" t="str">
        <f t="shared" si="71"/>
        <v>0</v>
      </c>
      <c r="R86" s="10">
        <f t="shared" si="72"/>
        <v>0</v>
      </c>
      <c r="S86" s="10">
        <f t="shared" si="73"/>
        <v>0</v>
      </c>
      <c r="T86" s="77" t="str">
        <f t="shared" si="74"/>
        <v>0</v>
      </c>
      <c r="U86" s="77" t="str">
        <f t="shared" si="75"/>
        <v>0</v>
      </c>
      <c r="V86" s="77" t="str">
        <f t="shared" si="76"/>
        <v>0</v>
      </c>
      <c r="W86" s="77" t="str">
        <f t="shared" si="77"/>
        <v>0</v>
      </c>
      <c r="X86" s="77" t="str">
        <f t="shared" si="78"/>
        <v>0</v>
      </c>
      <c r="Y86" s="77" t="str">
        <f t="shared" si="79"/>
        <v>0</v>
      </c>
    </row>
    <row r="87" spans="11:25">
      <c r="K87" s="77" t="str">
        <f t="shared" si="65"/>
        <v>0,00</v>
      </c>
      <c r="L87" s="77" t="str">
        <f t="shared" si="66"/>
        <v>0,00</v>
      </c>
      <c r="M87" s="10" t="str">
        <f t="shared" si="67"/>
        <v/>
      </c>
      <c r="N87" s="77" t="str">
        <f t="shared" si="68"/>
        <v>0</v>
      </c>
      <c r="O87" s="77" t="str">
        <f t="shared" si="69"/>
        <v>0</v>
      </c>
      <c r="P87" s="77" t="str">
        <f t="shared" si="70"/>
        <v>0</v>
      </c>
      <c r="Q87" s="77" t="str">
        <f t="shared" si="71"/>
        <v>0</v>
      </c>
      <c r="R87" s="10">
        <f t="shared" si="72"/>
        <v>0</v>
      </c>
      <c r="S87" s="10">
        <f t="shared" si="73"/>
        <v>0</v>
      </c>
      <c r="T87" s="77" t="str">
        <f t="shared" si="74"/>
        <v>0</v>
      </c>
      <c r="U87" s="77" t="str">
        <f t="shared" si="75"/>
        <v>0</v>
      </c>
      <c r="V87" s="77" t="str">
        <f t="shared" si="76"/>
        <v>0</v>
      </c>
      <c r="W87" s="77" t="str">
        <f t="shared" si="77"/>
        <v>0</v>
      </c>
      <c r="X87" s="77" t="str">
        <f t="shared" si="78"/>
        <v>0</v>
      </c>
      <c r="Y87" s="77" t="str">
        <f t="shared" si="79"/>
        <v>0</v>
      </c>
    </row>
    <row r="88" spans="11:25">
      <c r="K88" s="77" t="str">
        <f t="shared" si="65"/>
        <v>0,00</v>
      </c>
      <c r="L88" s="77" t="str">
        <f t="shared" si="66"/>
        <v>0,00</v>
      </c>
      <c r="M88" s="10" t="str">
        <f t="shared" si="67"/>
        <v/>
      </c>
      <c r="N88" s="77" t="str">
        <f t="shared" si="68"/>
        <v>0</v>
      </c>
      <c r="O88" s="77" t="str">
        <f t="shared" si="69"/>
        <v>0</v>
      </c>
      <c r="P88" s="77" t="str">
        <f t="shared" si="70"/>
        <v>0</v>
      </c>
      <c r="Q88" s="77" t="str">
        <f t="shared" si="71"/>
        <v>0</v>
      </c>
      <c r="R88" s="10">
        <f t="shared" si="72"/>
        <v>0</v>
      </c>
      <c r="S88" s="10">
        <f t="shared" si="73"/>
        <v>0</v>
      </c>
      <c r="T88" s="77" t="str">
        <f t="shared" si="74"/>
        <v>0</v>
      </c>
      <c r="U88" s="77" t="str">
        <f t="shared" si="75"/>
        <v>0</v>
      </c>
      <c r="V88" s="77" t="str">
        <f t="shared" si="76"/>
        <v>0</v>
      </c>
      <c r="W88" s="77" t="str">
        <f t="shared" si="77"/>
        <v>0</v>
      </c>
      <c r="X88" s="77" t="str">
        <f t="shared" si="78"/>
        <v>0</v>
      </c>
      <c r="Y88" s="77" t="str">
        <f t="shared" si="79"/>
        <v>0</v>
      </c>
    </row>
    <row r="89" spans="11:25">
      <c r="K89" s="77" t="str">
        <f t="shared" si="65"/>
        <v>0,00</v>
      </c>
      <c r="L89" s="77" t="str">
        <f t="shared" si="66"/>
        <v>0,00</v>
      </c>
      <c r="M89" s="10" t="str">
        <f t="shared" si="67"/>
        <v/>
      </c>
      <c r="N89" s="77" t="str">
        <f t="shared" si="68"/>
        <v>0</v>
      </c>
      <c r="O89" s="77" t="str">
        <f t="shared" si="69"/>
        <v>0</v>
      </c>
      <c r="P89" s="77" t="str">
        <f t="shared" si="70"/>
        <v>0</v>
      </c>
      <c r="Q89" s="77" t="str">
        <f t="shared" si="71"/>
        <v>0</v>
      </c>
      <c r="R89" s="10">
        <f t="shared" si="72"/>
        <v>0</v>
      </c>
      <c r="S89" s="10">
        <f t="shared" si="73"/>
        <v>0</v>
      </c>
      <c r="T89" s="77" t="str">
        <f t="shared" si="74"/>
        <v>0</v>
      </c>
      <c r="U89" s="77" t="str">
        <f t="shared" si="75"/>
        <v>0</v>
      </c>
      <c r="V89" s="77" t="str">
        <f t="shared" si="76"/>
        <v>0</v>
      </c>
      <c r="W89" s="77" t="str">
        <f t="shared" si="77"/>
        <v>0</v>
      </c>
      <c r="X89" s="77" t="str">
        <f t="shared" si="78"/>
        <v>0</v>
      </c>
      <c r="Y89" s="77" t="str">
        <f t="shared" si="79"/>
        <v>0</v>
      </c>
    </row>
    <row r="90" spans="11:25">
      <c r="K90" s="77" t="str">
        <f t="shared" si="65"/>
        <v>0,00</v>
      </c>
      <c r="L90" s="77" t="str">
        <f t="shared" si="66"/>
        <v>0,00</v>
      </c>
      <c r="M90" s="10" t="str">
        <f t="shared" si="67"/>
        <v/>
      </c>
      <c r="N90" s="77" t="str">
        <f t="shared" si="68"/>
        <v>0</v>
      </c>
      <c r="O90" s="77" t="str">
        <f t="shared" si="69"/>
        <v>0</v>
      </c>
      <c r="P90" s="77" t="str">
        <f t="shared" si="70"/>
        <v>0</v>
      </c>
      <c r="Q90" s="77" t="str">
        <f t="shared" si="71"/>
        <v>0</v>
      </c>
      <c r="R90" s="10">
        <f t="shared" si="72"/>
        <v>0</v>
      </c>
      <c r="S90" s="10">
        <f t="shared" si="73"/>
        <v>0</v>
      </c>
      <c r="T90" s="77" t="str">
        <f t="shared" si="74"/>
        <v>0</v>
      </c>
      <c r="U90" s="77" t="str">
        <f t="shared" si="75"/>
        <v>0</v>
      </c>
      <c r="V90" s="77" t="str">
        <f t="shared" si="76"/>
        <v>0</v>
      </c>
      <c r="W90" s="77" t="str">
        <f t="shared" si="77"/>
        <v>0</v>
      </c>
      <c r="X90" s="77" t="str">
        <f t="shared" si="78"/>
        <v>0</v>
      </c>
      <c r="Y90" s="77" t="str">
        <f t="shared" si="79"/>
        <v>0</v>
      </c>
    </row>
    <row r="91" spans="11:25">
      <c r="K91" s="77" t="str">
        <f t="shared" si="65"/>
        <v>0,00</v>
      </c>
      <c r="L91" s="77" t="str">
        <f t="shared" si="66"/>
        <v>0,00</v>
      </c>
      <c r="M91" s="10" t="str">
        <f t="shared" si="67"/>
        <v/>
      </c>
      <c r="N91" s="77" t="str">
        <f t="shared" si="68"/>
        <v>0</v>
      </c>
      <c r="O91" s="77" t="str">
        <f t="shared" si="69"/>
        <v>0</v>
      </c>
      <c r="P91" s="77" t="str">
        <f t="shared" si="70"/>
        <v>0</v>
      </c>
      <c r="Q91" s="77" t="str">
        <f t="shared" si="71"/>
        <v>0</v>
      </c>
      <c r="R91" s="10">
        <f t="shared" si="72"/>
        <v>0</v>
      </c>
      <c r="S91" s="10">
        <f t="shared" si="73"/>
        <v>0</v>
      </c>
      <c r="T91" s="77" t="str">
        <f t="shared" si="74"/>
        <v>0</v>
      </c>
      <c r="U91" s="77" t="str">
        <f t="shared" si="75"/>
        <v>0</v>
      </c>
      <c r="V91" s="77" t="str">
        <f t="shared" si="76"/>
        <v>0</v>
      </c>
      <c r="W91" s="77" t="str">
        <f t="shared" si="77"/>
        <v>0</v>
      </c>
      <c r="X91" s="77" t="str">
        <f t="shared" si="78"/>
        <v>0</v>
      </c>
      <c r="Y91" s="77" t="str">
        <f t="shared" si="79"/>
        <v>0</v>
      </c>
    </row>
    <row r="92" spans="11:25">
      <c r="K92" s="77" t="str">
        <f t="shared" si="65"/>
        <v>0,00</v>
      </c>
      <c r="L92" s="77" t="str">
        <f t="shared" si="66"/>
        <v>0,00</v>
      </c>
      <c r="M92" s="10" t="str">
        <f t="shared" si="67"/>
        <v/>
      </c>
      <c r="N92" s="77" t="str">
        <f t="shared" si="68"/>
        <v>0</v>
      </c>
      <c r="O92" s="77" t="str">
        <f t="shared" si="69"/>
        <v>0</v>
      </c>
      <c r="P92" s="77" t="str">
        <f t="shared" si="70"/>
        <v>0</v>
      </c>
      <c r="Q92" s="77" t="str">
        <f t="shared" si="71"/>
        <v>0</v>
      </c>
      <c r="R92" s="10">
        <f t="shared" si="72"/>
        <v>0</v>
      </c>
      <c r="S92" s="10">
        <f t="shared" si="73"/>
        <v>0</v>
      </c>
      <c r="T92" s="77" t="str">
        <f t="shared" si="74"/>
        <v>0</v>
      </c>
      <c r="U92" s="77" t="str">
        <f t="shared" si="75"/>
        <v>0</v>
      </c>
      <c r="V92" s="77" t="str">
        <f t="shared" si="76"/>
        <v>0</v>
      </c>
      <c r="W92" s="77" t="str">
        <f t="shared" si="77"/>
        <v>0</v>
      </c>
      <c r="X92" s="77" t="str">
        <f t="shared" si="78"/>
        <v>0</v>
      </c>
      <c r="Y92" s="77" t="str">
        <f t="shared" si="79"/>
        <v>0</v>
      </c>
    </row>
    <row r="93" spans="11:25">
      <c r="K93" s="77" t="str">
        <f t="shared" si="65"/>
        <v>0,00</v>
      </c>
      <c r="L93" s="77" t="str">
        <f t="shared" si="66"/>
        <v>0,00</v>
      </c>
      <c r="M93" s="10" t="str">
        <f t="shared" si="67"/>
        <v/>
      </c>
      <c r="N93" s="77" t="str">
        <f t="shared" si="68"/>
        <v>0</v>
      </c>
      <c r="O93" s="77" t="str">
        <f t="shared" si="69"/>
        <v>0</v>
      </c>
      <c r="P93" s="77" t="str">
        <f t="shared" si="70"/>
        <v>0</v>
      </c>
      <c r="Q93" s="77" t="str">
        <f t="shared" si="71"/>
        <v>0</v>
      </c>
      <c r="R93" s="10">
        <f t="shared" si="72"/>
        <v>0</v>
      </c>
      <c r="S93" s="10">
        <f t="shared" si="73"/>
        <v>0</v>
      </c>
      <c r="T93" s="77" t="str">
        <f t="shared" si="74"/>
        <v>0</v>
      </c>
      <c r="U93" s="77" t="str">
        <f t="shared" si="75"/>
        <v>0</v>
      </c>
      <c r="V93" s="77" t="str">
        <f t="shared" si="76"/>
        <v>0</v>
      </c>
      <c r="W93" s="77" t="str">
        <f t="shared" si="77"/>
        <v>0</v>
      </c>
      <c r="X93" s="77" t="str">
        <f t="shared" si="78"/>
        <v>0</v>
      </c>
      <c r="Y93" s="77" t="str">
        <f t="shared" si="79"/>
        <v>0</v>
      </c>
    </row>
    <row r="94" spans="11:25">
      <c r="K94" s="77" t="str">
        <f t="shared" si="65"/>
        <v>0,00</v>
      </c>
      <c r="L94" s="77" t="str">
        <f t="shared" si="66"/>
        <v>0,00</v>
      </c>
      <c r="M94" s="10" t="str">
        <f t="shared" si="67"/>
        <v/>
      </c>
      <c r="N94" s="77" t="str">
        <f t="shared" si="68"/>
        <v>0</v>
      </c>
      <c r="O94" s="77" t="str">
        <f t="shared" si="69"/>
        <v>0</v>
      </c>
      <c r="P94" s="77" t="str">
        <f t="shared" si="70"/>
        <v>0</v>
      </c>
      <c r="Q94" s="77" t="str">
        <f t="shared" si="71"/>
        <v>0</v>
      </c>
      <c r="R94" s="10">
        <f t="shared" si="72"/>
        <v>0</v>
      </c>
      <c r="S94" s="10">
        <f t="shared" si="73"/>
        <v>0</v>
      </c>
      <c r="T94" s="77" t="str">
        <f t="shared" si="74"/>
        <v>0</v>
      </c>
      <c r="U94" s="77" t="str">
        <f t="shared" si="75"/>
        <v>0</v>
      </c>
      <c r="V94" s="77" t="str">
        <f t="shared" si="76"/>
        <v>0</v>
      </c>
      <c r="W94" s="77" t="str">
        <f t="shared" si="77"/>
        <v>0</v>
      </c>
      <c r="X94" s="77" t="str">
        <f t="shared" si="78"/>
        <v>0</v>
      </c>
      <c r="Y94" s="77" t="str">
        <f t="shared" si="79"/>
        <v>0</v>
      </c>
    </row>
    <row r="95" spans="11:25">
      <c r="K95" s="77" t="str">
        <f t="shared" si="65"/>
        <v>0,00</v>
      </c>
      <c r="L95" s="77" t="str">
        <f t="shared" si="66"/>
        <v>0,00</v>
      </c>
      <c r="M95" s="10" t="str">
        <f t="shared" si="67"/>
        <v/>
      </c>
      <c r="N95" s="77" t="str">
        <f t="shared" si="68"/>
        <v>0</v>
      </c>
      <c r="O95" s="77" t="str">
        <f t="shared" si="69"/>
        <v>0</v>
      </c>
      <c r="P95" s="77" t="str">
        <f t="shared" si="70"/>
        <v>0</v>
      </c>
      <c r="Q95" s="77" t="str">
        <f t="shared" si="71"/>
        <v>0</v>
      </c>
      <c r="R95" s="10">
        <f t="shared" si="72"/>
        <v>0</v>
      </c>
      <c r="S95" s="10">
        <f t="shared" si="73"/>
        <v>0</v>
      </c>
      <c r="T95" s="77" t="str">
        <f t="shared" si="74"/>
        <v>0</v>
      </c>
      <c r="U95" s="77" t="str">
        <f t="shared" si="75"/>
        <v>0</v>
      </c>
      <c r="V95" s="77" t="str">
        <f t="shared" si="76"/>
        <v>0</v>
      </c>
      <c r="W95" s="77" t="str">
        <f t="shared" si="77"/>
        <v>0</v>
      </c>
      <c r="X95" s="77" t="str">
        <f t="shared" si="78"/>
        <v>0</v>
      </c>
      <c r="Y95" s="77" t="str">
        <f t="shared" si="79"/>
        <v>0</v>
      </c>
    </row>
    <row r="96" spans="11:25">
      <c r="K96" s="77" t="str">
        <f t="shared" si="65"/>
        <v>0,00</v>
      </c>
      <c r="L96" s="77" t="str">
        <f t="shared" si="66"/>
        <v>0,00</v>
      </c>
      <c r="M96" s="10" t="str">
        <f t="shared" si="67"/>
        <v/>
      </c>
      <c r="N96" s="77" t="str">
        <f t="shared" si="68"/>
        <v>0</v>
      </c>
      <c r="O96" s="77" t="str">
        <f t="shared" si="69"/>
        <v>0</v>
      </c>
      <c r="P96" s="77" t="str">
        <f t="shared" si="70"/>
        <v>0</v>
      </c>
      <c r="Q96" s="77" t="str">
        <f t="shared" si="71"/>
        <v>0</v>
      </c>
      <c r="R96" s="10">
        <f t="shared" si="72"/>
        <v>0</v>
      </c>
      <c r="S96" s="10">
        <f t="shared" si="73"/>
        <v>0</v>
      </c>
      <c r="T96" s="77" t="str">
        <f t="shared" si="74"/>
        <v>0</v>
      </c>
      <c r="U96" s="77" t="str">
        <f t="shared" si="75"/>
        <v>0</v>
      </c>
      <c r="V96" s="77" t="str">
        <f t="shared" si="76"/>
        <v>0</v>
      </c>
      <c r="W96" s="77" t="str">
        <f t="shared" si="77"/>
        <v>0</v>
      </c>
      <c r="X96" s="77" t="str">
        <f t="shared" si="78"/>
        <v>0</v>
      </c>
      <c r="Y96" s="77" t="str">
        <f t="shared" si="79"/>
        <v>0</v>
      </c>
    </row>
    <row r="97" spans="8:25">
      <c r="K97" s="77" t="str">
        <f t="shared" si="65"/>
        <v>0,00</v>
      </c>
      <c r="L97" s="77" t="str">
        <f t="shared" si="66"/>
        <v>0,00</v>
      </c>
      <c r="M97" s="10" t="str">
        <f t="shared" si="67"/>
        <v/>
      </c>
      <c r="N97" s="77" t="str">
        <f t="shared" si="68"/>
        <v>0</v>
      </c>
      <c r="O97" s="77" t="str">
        <f t="shared" si="69"/>
        <v>0</v>
      </c>
      <c r="P97" s="77" t="str">
        <f t="shared" si="70"/>
        <v>0</v>
      </c>
      <c r="Q97" s="77" t="str">
        <f t="shared" si="71"/>
        <v>0</v>
      </c>
      <c r="R97" s="10">
        <f t="shared" si="72"/>
        <v>0</v>
      </c>
      <c r="S97" s="10">
        <f t="shared" si="73"/>
        <v>0</v>
      </c>
      <c r="T97" s="77" t="str">
        <f t="shared" si="74"/>
        <v>0</v>
      </c>
      <c r="U97" s="77" t="str">
        <f t="shared" si="75"/>
        <v>0</v>
      </c>
      <c r="V97" s="77" t="str">
        <f t="shared" si="76"/>
        <v>0</v>
      </c>
      <c r="W97" s="77" t="str">
        <f t="shared" si="77"/>
        <v>0</v>
      </c>
      <c r="X97" s="77" t="str">
        <f t="shared" si="78"/>
        <v>0</v>
      </c>
      <c r="Y97" s="77" t="str">
        <f t="shared" si="79"/>
        <v>0</v>
      </c>
    </row>
    <row r="98" spans="8:25">
      <c r="K98" s="77" t="str">
        <f t="shared" si="65"/>
        <v>0,00</v>
      </c>
      <c r="L98" s="77" t="str">
        <f t="shared" si="66"/>
        <v>0,00</v>
      </c>
      <c r="M98" s="10" t="str">
        <f t="shared" si="67"/>
        <v/>
      </c>
      <c r="N98" s="77" t="str">
        <f t="shared" si="68"/>
        <v>0</v>
      </c>
      <c r="O98" s="77" t="str">
        <f t="shared" si="69"/>
        <v>0</v>
      </c>
      <c r="P98" s="77" t="str">
        <f t="shared" si="70"/>
        <v>0</v>
      </c>
      <c r="Q98" s="77" t="str">
        <f t="shared" si="71"/>
        <v>0</v>
      </c>
      <c r="R98" s="10">
        <f t="shared" si="72"/>
        <v>0</v>
      </c>
      <c r="S98" s="10">
        <f t="shared" si="73"/>
        <v>0</v>
      </c>
      <c r="T98" s="77" t="str">
        <f t="shared" si="74"/>
        <v>0</v>
      </c>
      <c r="U98" s="77" t="str">
        <f t="shared" si="75"/>
        <v>0</v>
      </c>
      <c r="V98" s="77" t="str">
        <f t="shared" si="76"/>
        <v>0</v>
      </c>
      <c r="W98" s="77" t="str">
        <f t="shared" si="77"/>
        <v>0</v>
      </c>
      <c r="X98" s="77" t="str">
        <f t="shared" si="78"/>
        <v>0</v>
      </c>
      <c r="Y98" s="77" t="str">
        <f t="shared" si="79"/>
        <v>0</v>
      </c>
    </row>
    <row r="99" spans="8:25">
      <c r="K99" s="77" t="str">
        <f t="shared" si="65"/>
        <v>0,00</v>
      </c>
      <c r="L99" s="77" t="str">
        <f t="shared" si="66"/>
        <v>0,00</v>
      </c>
      <c r="M99" s="10" t="str">
        <f t="shared" si="67"/>
        <v/>
      </c>
      <c r="N99" s="77" t="str">
        <f t="shared" si="68"/>
        <v>0</v>
      </c>
      <c r="O99" s="77" t="str">
        <f t="shared" si="69"/>
        <v>0</v>
      </c>
      <c r="P99" s="77" t="str">
        <f t="shared" si="70"/>
        <v>0</v>
      </c>
      <c r="Q99" s="77" t="str">
        <f t="shared" si="71"/>
        <v>0</v>
      </c>
      <c r="R99" s="10">
        <f t="shared" si="72"/>
        <v>0</v>
      </c>
      <c r="S99" s="10">
        <f t="shared" si="73"/>
        <v>0</v>
      </c>
      <c r="T99" s="77" t="str">
        <f t="shared" si="74"/>
        <v>0</v>
      </c>
      <c r="U99" s="77" t="str">
        <f t="shared" si="75"/>
        <v>0</v>
      </c>
      <c r="V99" s="77" t="str">
        <f t="shared" si="76"/>
        <v>0</v>
      </c>
      <c r="W99" s="77" t="str">
        <f t="shared" si="77"/>
        <v>0</v>
      </c>
      <c r="X99" s="77" t="str">
        <f t="shared" si="78"/>
        <v>0</v>
      </c>
      <c r="Y99" s="77" t="str">
        <f t="shared" si="79"/>
        <v>0</v>
      </c>
    </row>
    <row r="100" spans="8:25">
      <c r="K100" s="77" t="str">
        <f t="shared" si="65"/>
        <v>0,00</v>
      </c>
      <c r="L100" s="77" t="str">
        <f t="shared" si="66"/>
        <v>0,00</v>
      </c>
      <c r="M100" s="10" t="str">
        <f t="shared" si="67"/>
        <v/>
      </c>
      <c r="N100" s="77" t="str">
        <f t="shared" si="68"/>
        <v>0</v>
      </c>
      <c r="O100" s="77" t="str">
        <f t="shared" si="69"/>
        <v>0</v>
      </c>
      <c r="P100" s="77" t="str">
        <f t="shared" si="70"/>
        <v>0</v>
      </c>
      <c r="Q100" s="77" t="str">
        <f t="shared" si="71"/>
        <v>0</v>
      </c>
      <c r="R100" s="10">
        <f t="shared" si="72"/>
        <v>0</v>
      </c>
      <c r="S100" s="10">
        <f t="shared" si="73"/>
        <v>0</v>
      </c>
      <c r="T100" s="77" t="str">
        <f t="shared" si="74"/>
        <v>0</v>
      </c>
      <c r="U100" s="77" t="str">
        <f t="shared" si="75"/>
        <v>0</v>
      </c>
      <c r="V100" s="77" t="str">
        <f t="shared" si="76"/>
        <v>0</v>
      </c>
      <c r="W100" s="77" t="str">
        <f t="shared" si="77"/>
        <v>0</v>
      </c>
      <c r="X100" s="77" t="str">
        <f t="shared" si="78"/>
        <v>0</v>
      </c>
      <c r="Y100" s="77" t="str">
        <f t="shared" si="79"/>
        <v>0</v>
      </c>
    </row>
    <row r="101" spans="8:25">
      <c r="H101">
        <f>SUBTOTAL(109,Tabel1[Inkomsten (€)])</f>
        <v>98</v>
      </c>
      <c r="I101">
        <f>SUBTOTAL(109,Tabel1[Uitgaven (€)])</f>
        <v>54</v>
      </c>
      <c r="K101" s="10">
        <f>SUBTOTAL(109,Tabel1[Te betalen BTW])</f>
        <v>0</v>
      </c>
      <c r="L101" s="10">
        <f>SUBTOTAL(109,Tabel1[Terug te ontvangen BTW])</f>
        <v>0</v>
      </c>
      <c r="N101" s="10">
        <f>SUBTOTAL(109,Tabel1[Te betalen BTW 21%])</f>
        <v>0</v>
      </c>
      <c r="O101" s="10">
        <f>SUBTOTAL(109,Tabel1[Te betalen BTW 9%])</f>
        <v>0</v>
      </c>
      <c r="P101" s="10">
        <f>SUBTOTAL(109,Tabel1[Terug te ontvangen BTW 21%])</f>
        <v>0</v>
      </c>
      <c r="Q101" s="10">
        <f>SUBTOTAL(109,Tabel1[Terug te ontvangen BTW 9%])</f>
        <v>0</v>
      </c>
      <c r="R101" s="10">
        <f>SUBTOTAL(109,Tabel1[[Inkomsten excl BTW ]])</f>
        <v>98</v>
      </c>
      <c r="S101" s="10">
        <f>SUBTOTAL(109,Tabel1[Uitgave excl BTW])</f>
        <v>54</v>
      </c>
      <c r="T101" s="10">
        <f>SUBTOTAL(109,Tabel1[Inkomsten Grondslag 21%])</f>
        <v>0</v>
      </c>
      <c r="U101" s="10">
        <f>SUBTOTAL(109,Tabel1[Uitgaven Grondslag 21%])</f>
        <v>0</v>
      </c>
      <c r="V101" s="10">
        <f>SUBTOTAL(109,Tabel1[Inkomsten Grondslag 0%])</f>
        <v>98</v>
      </c>
      <c r="W101" s="10">
        <f>SUBTOTAL(109,Tabel1[Uitgaven Grondslag 0%])</f>
        <v>54</v>
      </c>
      <c r="X101" s="10">
        <f>SUBTOTAL(109,Tabel1[Inkomsten Grondslag 9%])</f>
        <v>0</v>
      </c>
      <c r="Y101" s="10">
        <f>SUBTOTAL(109,Tabel1[Uitgaven Grondslag 9%])</f>
        <v>0</v>
      </c>
    </row>
  </sheetData>
  <dataValidations count="1">
    <dataValidation type="decimal" operator="greaterThan" allowBlank="1" showInputMessage="1" showErrorMessage="1" error="spatie of tekst verwijderen" sqref="H2:I11" xr:uid="{4FBDA88D-39D8-47A2-8813-EBCEF4F78DC4}">
      <formula1>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5BAA3A7-6023-44AE-BE7A-06F8F6C236BA}">
          <x14:formula1>
            <xm:f>Data!$E$2:$E$21</xm:f>
          </x14:formula1>
          <xm:sqref>D2:D11</xm:sqref>
        </x14:dataValidation>
        <x14:dataValidation type="list" allowBlank="1" showInputMessage="1" showErrorMessage="1" xr:uid="{319ACCC9-3A18-4F39-8D38-4BF7EEDE5586}">
          <x14:formula1>
            <xm:f>Data!$C$2:$C$23</xm:f>
          </x14:formula1>
          <xm:sqref>B2:B11</xm:sqref>
        </x14:dataValidation>
        <x14:dataValidation type="list" allowBlank="1" showInputMessage="1" showErrorMessage="1" error="BTW tarief invullen, 0, 6 of 21" xr:uid="{2BE30874-E2A9-4A44-BAFF-EE5016AEE76B}">
          <x14:formula1>
            <xm:f>Data!$A$2:$A$4</xm:f>
          </x14:formula1>
          <xm:sqref>J2:J9</xm:sqref>
        </x14:dataValidation>
        <x14:dataValidation type="list" allowBlank="1" showInputMessage="1" showErrorMessage="1" error="BTW tafief invulllen 0, 6 of 21" xr:uid="{F9B87F1E-85AF-42D3-997E-5CFA6751B89B}">
          <x14:formula1>
            <xm:f>Data!$A$2:$A$4</xm:f>
          </x14:formula1>
          <xm:sqref>J10:J11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67"/>
  <sheetViews>
    <sheetView zoomScale="80" zoomScaleNormal="80" workbookViewId="0">
      <selection activeCell="D1" sqref="D1"/>
    </sheetView>
  </sheetViews>
  <sheetFormatPr defaultRowHeight="15"/>
  <cols>
    <col min="1" max="1" width="15.7109375" style="1" customWidth="1"/>
    <col min="2" max="2" width="25.7109375" style="1" customWidth="1"/>
    <col min="3" max="3" width="40.7109375" style="1" customWidth="1"/>
    <col min="4" max="4" width="10.7109375" style="3" customWidth="1"/>
    <col min="5" max="5" width="7.85546875" style="1" customWidth="1"/>
    <col min="6" max="6" width="6.7109375" style="1" customWidth="1"/>
    <col min="7" max="7" width="10.140625" style="1" customWidth="1"/>
    <col min="8" max="9" width="14.5703125" style="1" customWidth="1"/>
    <col min="10" max="10" width="15" style="1" customWidth="1"/>
    <col min="11" max="11" width="12.28515625" style="1" customWidth="1"/>
    <col min="12" max="12" width="11.42578125" style="1" customWidth="1"/>
    <col min="13" max="13" width="12.7109375" style="1" customWidth="1"/>
    <col min="14" max="17" width="11.42578125" style="1" customWidth="1"/>
    <col min="18" max="25" width="11.7109375" style="1" customWidth="1"/>
  </cols>
  <sheetData>
    <row r="1" spans="1:25">
      <c r="A1" s="2"/>
      <c r="B1" s="2"/>
      <c r="C1" s="2"/>
      <c r="D1" s="2"/>
      <c r="E1" s="33"/>
      <c r="F1" s="34"/>
      <c r="G1" s="34"/>
      <c r="H1" s="44" t="s">
        <v>50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>
      <c r="A2" s="2"/>
      <c r="B2" s="11" t="s">
        <v>30</v>
      </c>
      <c r="C2" s="2"/>
      <c r="D2" s="6"/>
      <c r="E2" s="35"/>
      <c r="F2" s="12"/>
      <c r="G2" s="9" t="s">
        <v>20</v>
      </c>
      <c r="H2" s="36">
        <f>aug!H3</f>
        <v>29</v>
      </c>
      <c r="I2" s="2"/>
      <c r="J2" s="2"/>
      <c r="K2" s="2"/>
      <c r="L2" s="2"/>
      <c r="M2" s="2"/>
      <c r="N2" s="11" t="s">
        <v>49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thickBot="1">
      <c r="A3" s="2"/>
      <c r="B3" s="2"/>
      <c r="C3" s="2"/>
      <c r="D3" s="6"/>
      <c r="E3" s="37"/>
      <c r="F3" s="17"/>
      <c r="G3" s="38" t="s">
        <v>35</v>
      </c>
      <c r="H3" s="39">
        <f>H2+H5-I5</f>
        <v>29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5">
      <c r="A4" s="14" t="s">
        <v>2</v>
      </c>
      <c r="B4" s="14" t="s">
        <v>21</v>
      </c>
      <c r="C4" s="14" t="s">
        <v>22</v>
      </c>
      <c r="D4" s="15" t="s">
        <v>3</v>
      </c>
      <c r="E4" s="14"/>
      <c r="F4" s="14"/>
      <c r="G4" s="14"/>
      <c r="H4" s="14" t="s">
        <v>4</v>
      </c>
      <c r="I4" s="14" t="s">
        <v>5</v>
      </c>
      <c r="J4" s="14" t="s">
        <v>6</v>
      </c>
      <c r="K4" s="15" t="s">
        <v>7</v>
      </c>
      <c r="L4" s="15" t="s">
        <v>8</v>
      </c>
      <c r="M4" s="16"/>
      <c r="N4" s="15" t="s">
        <v>9</v>
      </c>
      <c r="O4" s="45" t="s">
        <v>52</v>
      </c>
      <c r="P4" s="15" t="s">
        <v>10</v>
      </c>
      <c r="Q4" s="45" t="s">
        <v>53</v>
      </c>
      <c r="R4" s="15" t="s">
        <v>11</v>
      </c>
      <c r="S4" s="15" t="s">
        <v>12</v>
      </c>
      <c r="T4" s="4" t="s">
        <v>13</v>
      </c>
      <c r="U4" s="4" t="s">
        <v>14</v>
      </c>
      <c r="V4" s="4" t="s">
        <v>15</v>
      </c>
      <c r="W4" s="4" t="s">
        <v>16</v>
      </c>
      <c r="X4" s="4" t="s">
        <v>54</v>
      </c>
      <c r="Y4" s="4" t="s">
        <v>55</v>
      </c>
    </row>
    <row r="5" spans="1:25" ht="15.75" thickBot="1">
      <c r="A5" s="17"/>
      <c r="B5" s="17"/>
      <c r="C5" s="17"/>
      <c r="D5" s="18"/>
      <c r="E5" s="17"/>
      <c r="F5" s="17"/>
      <c r="G5" s="19" t="s">
        <v>17</v>
      </c>
      <c r="H5" s="20">
        <f>SUM(H6:H62)</f>
        <v>0</v>
      </c>
      <c r="I5" s="20">
        <f>SUM(I6:I62)</f>
        <v>0</v>
      </c>
      <c r="J5" s="20"/>
      <c r="K5" s="20">
        <f>SUM(K6:K62)</f>
        <v>0</v>
      </c>
      <c r="L5" s="20">
        <f>SUM(L6:L62)</f>
        <v>0</v>
      </c>
      <c r="M5" s="21"/>
      <c r="N5" s="20">
        <f t="shared" ref="N5:Y5" si="0">SUM(N6:N62)</f>
        <v>0</v>
      </c>
      <c r="O5" s="20">
        <f t="shared" si="0"/>
        <v>0</v>
      </c>
      <c r="P5" s="20">
        <f t="shared" si="0"/>
        <v>0</v>
      </c>
      <c r="Q5" s="20">
        <f t="shared" si="0"/>
        <v>0</v>
      </c>
      <c r="R5" s="20">
        <f t="shared" si="0"/>
        <v>0</v>
      </c>
      <c r="S5" s="20">
        <f t="shared" si="0"/>
        <v>0</v>
      </c>
      <c r="T5" s="22">
        <f t="shared" si="0"/>
        <v>0</v>
      </c>
      <c r="U5" s="22">
        <f t="shared" si="0"/>
        <v>0</v>
      </c>
      <c r="V5" s="22">
        <f t="shared" si="0"/>
        <v>0</v>
      </c>
      <c r="W5" s="22">
        <f t="shared" si="0"/>
        <v>0</v>
      </c>
      <c r="X5" s="22">
        <f t="shared" si="0"/>
        <v>0</v>
      </c>
      <c r="Y5" s="22">
        <f t="shared" si="0"/>
        <v>0</v>
      </c>
    </row>
    <row r="6" spans="1:25">
      <c r="A6" s="23" t="s">
        <v>18</v>
      </c>
      <c r="B6" s="24"/>
      <c r="C6" s="24"/>
      <c r="D6" s="25"/>
      <c r="E6" s="24"/>
      <c r="F6" s="24"/>
      <c r="G6" s="24"/>
      <c r="H6" s="24"/>
      <c r="I6" s="24"/>
      <c r="J6" s="24" t="str">
        <f>jan!J6</f>
        <v>0, 9 of 21 invullen</v>
      </c>
      <c r="K6" s="26"/>
      <c r="L6" s="26"/>
      <c r="M6" s="27"/>
      <c r="N6" s="26"/>
      <c r="O6" s="26"/>
      <c r="P6" s="26"/>
      <c r="Q6" s="24"/>
      <c r="R6" s="28"/>
      <c r="S6" s="28"/>
      <c r="T6" s="29"/>
      <c r="U6" s="30"/>
      <c r="V6" s="29"/>
      <c r="W6" s="30"/>
      <c r="X6" s="29"/>
      <c r="Y6" s="30"/>
    </row>
    <row r="7" spans="1:25">
      <c r="A7" s="60"/>
      <c r="B7" s="55"/>
      <c r="C7" s="55"/>
      <c r="D7" s="61"/>
      <c r="E7" s="55"/>
      <c r="F7" s="55"/>
      <c r="G7" s="55"/>
      <c r="H7" s="50"/>
      <c r="I7" s="50"/>
      <c r="J7" s="55"/>
      <c r="K7" s="42" t="str">
        <f>IF($H7="","0,00",ROUND((H7-(H7/((100+$J7)/100))),2))</f>
        <v>0,00</v>
      </c>
      <c r="L7" s="42" t="str">
        <f>IF($I7="","0,00",ROUND((I7-(I7/((100+$J7)/100))),2))</f>
        <v>0,00</v>
      </c>
      <c r="M7" s="31" t="str">
        <f>IF(OR(H7&gt;0,I7&gt;0)*(ISBLANK((J7))),"btw 0,9,21?","")</f>
        <v/>
      </c>
      <c r="N7" s="31" t="str">
        <f>IF(AND(H7&gt;0, J7=21), K7, "0")</f>
        <v>0</v>
      </c>
      <c r="O7" s="31" t="str">
        <f>IF(AND(H7&gt;0, J7=9), K7, "0")</f>
        <v>0</v>
      </c>
      <c r="P7" s="31" t="str">
        <f>IF(AND(I7&gt;0, J7=21), L7, "0")</f>
        <v>0</v>
      </c>
      <c r="Q7" s="31" t="str">
        <f>IF(AND(I7&gt;0, J7=9), L7, "0")</f>
        <v>0</v>
      </c>
      <c r="R7" s="21">
        <f t="shared" ref="R7:S38" si="1">H7-K7</f>
        <v>0</v>
      </c>
      <c r="S7" s="21">
        <f t="shared" si="1"/>
        <v>0</v>
      </c>
      <c r="T7" s="31" t="str">
        <f>IF(AND(H7&gt;0, J7=21), R7, "0")</f>
        <v>0</v>
      </c>
      <c r="U7" s="31" t="str">
        <f t="shared" ref="U7:U13" si="2">IF(AND(I7&gt;0, J7=21), S7, "0")</f>
        <v>0</v>
      </c>
      <c r="V7" s="31" t="str">
        <f>IF(AND(K7=0, H7&gt;0), H7, "0")</f>
        <v>0</v>
      </c>
      <c r="W7" s="31" t="str">
        <f>IF(AND(I7&gt;0, J7=0), S7, "0")</f>
        <v>0</v>
      </c>
      <c r="X7" s="31" t="str">
        <f>IF(AND(H7&gt;0, J7=9), R7, "0")</f>
        <v>0</v>
      </c>
      <c r="Y7" s="31" t="str">
        <f>IF(AND(I7&gt;0, J7=9), S7, "0")</f>
        <v>0</v>
      </c>
    </row>
    <row r="8" spans="1:25">
      <c r="A8" s="60"/>
      <c r="B8" s="55"/>
      <c r="C8" s="47"/>
      <c r="D8" s="61"/>
      <c r="E8" s="55"/>
      <c r="F8" s="55"/>
      <c r="G8" s="55"/>
      <c r="H8" s="50"/>
      <c r="I8" s="50"/>
      <c r="J8" s="55"/>
      <c r="K8" s="42" t="str">
        <f>IF($H8="","0,00",ROUND((H8-(H8/((100+$J8)/100))),2))</f>
        <v>0,00</v>
      </c>
      <c r="L8" s="42" t="str">
        <f t="shared" ref="L8:L62" si="3">IF($I8="","0,00",ROUND((I8-(I8/((100+$J8)/100))),2))</f>
        <v>0,00</v>
      </c>
      <c r="M8" s="31" t="str">
        <f t="shared" ref="M8:M62" si="4">IF(OR(H8&gt;0,I8&gt;0)*(ISBLANK((J8))),"btw 0,9,21?","")</f>
        <v/>
      </c>
      <c r="N8" s="31" t="str">
        <f t="shared" ref="N8:N62" si="5">IF(AND(H8&gt;0, J8=21), K8, "0")</f>
        <v>0</v>
      </c>
      <c r="O8" s="31" t="str">
        <f t="shared" ref="O8:O62" si="6">IF(AND(H8&gt;0, J8=9), K8, "0")</f>
        <v>0</v>
      </c>
      <c r="P8" s="31" t="str">
        <f t="shared" ref="P8:P62" si="7">IF(AND(I8&gt;0, J8=21), L8, "0")</f>
        <v>0</v>
      </c>
      <c r="Q8" s="31" t="str">
        <f t="shared" ref="Q8:Q62" si="8">IF(AND(I8&gt;0, J8=9), L8, "0")</f>
        <v>0</v>
      </c>
      <c r="R8" s="21">
        <f t="shared" si="1"/>
        <v>0</v>
      </c>
      <c r="S8" s="21">
        <f t="shared" si="1"/>
        <v>0</v>
      </c>
      <c r="T8" s="31" t="str">
        <f t="shared" ref="T8:T62" si="9">IF(AND(H8&gt;0, J8=21), R8, "0")</f>
        <v>0</v>
      </c>
      <c r="U8" s="31" t="str">
        <f t="shared" si="2"/>
        <v>0</v>
      </c>
      <c r="V8" s="31" t="str">
        <f>IF(AND(K8=0, H8&gt;0), H8, "0")</f>
        <v>0</v>
      </c>
      <c r="W8" s="31" t="str">
        <f t="shared" ref="W8:W62" si="10">IF(AND(I8&gt;0, J8=0), S8, "0")</f>
        <v>0</v>
      </c>
      <c r="X8" s="31" t="str">
        <f t="shared" ref="X8:X62" si="11">IF(AND(H8&gt;0, J8=9), R8, "0")</f>
        <v>0</v>
      </c>
      <c r="Y8" s="31" t="str">
        <f t="shared" ref="Y8:Y62" si="12">IF(AND(I8&gt;0, J8=9), S8, "0")</f>
        <v>0</v>
      </c>
    </row>
    <row r="9" spans="1:25">
      <c r="A9" s="60"/>
      <c r="B9" s="55"/>
      <c r="C9" s="55"/>
      <c r="D9" s="61"/>
      <c r="E9" s="55"/>
      <c r="F9" s="55"/>
      <c r="G9" s="55"/>
      <c r="H9" s="50"/>
      <c r="I9" s="50"/>
      <c r="J9" s="55"/>
      <c r="K9" s="42" t="str">
        <f t="shared" ref="K9:K62" si="13">IF($H9="","0,00",ROUND((H9-(H9/((100+$J9)/100))),2))</f>
        <v>0,00</v>
      </c>
      <c r="L9" s="42" t="str">
        <f t="shared" si="3"/>
        <v>0,00</v>
      </c>
      <c r="M9" s="31" t="str">
        <f t="shared" si="4"/>
        <v/>
      </c>
      <c r="N9" s="31" t="str">
        <f t="shared" si="5"/>
        <v>0</v>
      </c>
      <c r="O9" s="31" t="str">
        <f t="shared" si="6"/>
        <v>0</v>
      </c>
      <c r="P9" s="31" t="str">
        <f t="shared" si="7"/>
        <v>0</v>
      </c>
      <c r="Q9" s="31" t="str">
        <f t="shared" si="8"/>
        <v>0</v>
      </c>
      <c r="R9" s="21">
        <f t="shared" si="1"/>
        <v>0</v>
      </c>
      <c r="S9" s="21">
        <f t="shared" si="1"/>
        <v>0</v>
      </c>
      <c r="T9" s="31" t="str">
        <f t="shared" si="9"/>
        <v>0</v>
      </c>
      <c r="U9" s="31" t="str">
        <f t="shared" si="2"/>
        <v>0</v>
      </c>
      <c r="V9" s="31" t="str">
        <f t="shared" ref="V9:V62" si="14">IF(AND(K9=0, H9&gt;0), H9, "0")</f>
        <v>0</v>
      </c>
      <c r="W9" s="31" t="str">
        <f t="shared" si="10"/>
        <v>0</v>
      </c>
      <c r="X9" s="31" t="str">
        <f t="shared" si="11"/>
        <v>0</v>
      </c>
      <c r="Y9" s="31" t="str">
        <f t="shared" si="12"/>
        <v>0</v>
      </c>
    </row>
    <row r="10" spans="1:25">
      <c r="A10" s="58"/>
      <c r="B10" s="55"/>
      <c r="C10" s="55"/>
      <c r="D10" s="61"/>
      <c r="E10" s="55"/>
      <c r="F10" s="55"/>
      <c r="G10" s="55"/>
      <c r="H10" s="50"/>
      <c r="I10" s="50"/>
      <c r="J10" s="55"/>
      <c r="K10" s="42" t="str">
        <f t="shared" si="13"/>
        <v>0,00</v>
      </c>
      <c r="L10" s="42" t="str">
        <f t="shared" si="3"/>
        <v>0,00</v>
      </c>
      <c r="M10" s="31" t="str">
        <f t="shared" si="4"/>
        <v/>
      </c>
      <c r="N10" s="31" t="str">
        <f t="shared" si="5"/>
        <v>0</v>
      </c>
      <c r="O10" s="31" t="str">
        <f t="shared" si="6"/>
        <v>0</v>
      </c>
      <c r="P10" s="31" t="str">
        <f t="shared" si="7"/>
        <v>0</v>
      </c>
      <c r="Q10" s="31" t="str">
        <f t="shared" si="8"/>
        <v>0</v>
      </c>
      <c r="R10" s="21">
        <f t="shared" si="1"/>
        <v>0</v>
      </c>
      <c r="S10" s="21">
        <f t="shared" si="1"/>
        <v>0</v>
      </c>
      <c r="T10" s="31" t="str">
        <f t="shared" si="9"/>
        <v>0</v>
      </c>
      <c r="U10" s="31" t="str">
        <f t="shared" si="2"/>
        <v>0</v>
      </c>
      <c r="V10" s="31" t="str">
        <f t="shared" si="14"/>
        <v>0</v>
      </c>
      <c r="W10" s="31" t="str">
        <f t="shared" si="10"/>
        <v>0</v>
      </c>
      <c r="X10" s="31" t="str">
        <f t="shared" si="11"/>
        <v>0</v>
      </c>
      <c r="Y10" s="31" t="str">
        <f t="shared" si="12"/>
        <v>0</v>
      </c>
    </row>
    <row r="11" spans="1:25">
      <c r="A11" s="58"/>
      <c r="B11" s="55"/>
      <c r="C11" s="55"/>
      <c r="D11" s="61"/>
      <c r="E11" s="55"/>
      <c r="F11" s="55"/>
      <c r="G11" s="55"/>
      <c r="H11" s="50"/>
      <c r="I11" s="50"/>
      <c r="J11" s="55"/>
      <c r="K11" s="42" t="str">
        <f t="shared" si="13"/>
        <v>0,00</v>
      </c>
      <c r="L11" s="42" t="str">
        <f t="shared" si="3"/>
        <v>0,00</v>
      </c>
      <c r="M11" s="31" t="str">
        <f t="shared" si="4"/>
        <v/>
      </c>
      <c r="N11" s="31" t="str">
        <f t="shared" si="5"/>
        <v>0</v>
      </c>
      <c r="O11" s="31" t="str">
        <f t="shared" si="6"/>
        <v>0</v>
      </c>
      <c r="P11" s="31" t="str">
        <f t="shared" si="7"/>
        <v>0</v>
      </c>
      <c r="Q11" s="31" t="str">
        <f t="shared" si="8"/>
        <v>0</v>
      </c>
      <c r="R11" s="21">
        <f t="shared" si="1"/>
        <v>0</v>
      </c>
      <c r="S11" s="21">
        <f t="shared" si="1"/>
        <v>0</v>
      </c>
      <c r="T11" s="31" t="str">
        <f t="shared" si="9"/>
        <v>0</v>
      </c>
      <c r="U11" s="31" t="str">
        <f t="shared" si="2"/>
        <v>0</v>
      </c>
      <c r="V11" s="31" t="str">
        <f t="shared" si="14"/>
        <v>0</v>
      </c>
      <c r="W11" s="31" t="str">
        <f t="shared" si="10"/>
        <v>0</v>
      </c>
      <c r="X11" s="31" t="str">
        <f t="shared" si="11"/>
        <v>0</v>
      </c>
      <c r="Y11" s="31" t="str">
        <f t="shared" si="12"/>
        <v>0</v>
      </c>
    </row>
    <row r="12" spans="1:25">
      <c r="A12" s="58"/>
      <c r="B12" s="55"/>
      <c r="C12" s="55"/>
      <c r="D12" s="61"/>
      <c r="E12" s="55"/>
      <c r="F12" s="55"/>
      <c r="G12" s="55"/>
      <c r="H12" s="50"/>
      <c r="I12" s="50"/>
      <c r="J12" s="55"/>
      <c r="K12" s="42" t="str">
        <f t="shared" si="13"/>
        <v>0,00</v>
      </c>
      <c r="L12" s="42" t="str">
        <f t="shared" si="3"/>
        <v>0,00</v>
      </c>
      <c r="M12" s="31" t="str">
        <f t="shared" si="4"/>
        <v/>
      </c>
      <c r="N12" s="31" t="str">
        <f t="shared" si="5"/>
        <v>0</v>
      </c>
      <c r="O12" s="31" t="str">
        <f t="shared" si="6"/>
        <v>0</v>
      </c>
      <c r="P12" s="31" t="str">
        <f t="shared" si="7"/>
        <v>0</v>
      </c>
      <c r="Q12" s="31" t="str">
        <f t="shared" si="8"/>
        <v>0</v>
      </c>
      <c r="R12" s="21">
        <f t="shared" si="1"/>
        <v>0</v>
      </c>
      <c r="S12" s="21">
        <f t="shared" si="1"/>
        <v>0</v>
      </c>
      <c r="T12" s="31" t="str">
        <f t="shared" si="9"/>
        <v>0</v>
      </c>
      <c r="U12" s="31" t="str">
        <f t="shared" si="2"/>
        <v>0</v>
      </c>
      <c r="V12" s="31" t="str">
        <f t="shared" si="14"/>
        <v>0</v>
      </c>
      <c r="W12" s="31" t="str">
        <f t="shared" si="10"/>
        <v>0</v>
      </c>
      <c r="X12" s="31" t="str">
        <f t="shared" si="11"/>
        <v>0</v>
      </c>
      <c r="Y12" s="31" t="str">
        <f t="shared" si="12"/>
        <v>0</v>
      </c>
    </row>
    <row r="13" spans="1:25">
      <c r="A13" s="53"/>
      <c r="B13" s="49"/>
      <c r="C13" s="49"/>
      <c r="D13" s="52"/>
      <c r="E13" s="49"/>
      <c r="F13" s="49"/>
      <c r="G13" s="49"/>
      <c r="H13" s="50"/>
      <c r="I13" s="50"/>
      <c r="J13" s="55"/>
      <c r="K13" s="42" t="str">
        <f t="shared" si="13"/>
        <v>0,00</v>
      </c>
      <c r="L13" s="42" t="str">
        <f t="shared" si="3"/>
        <v>0,00</v>
      </c>
      <c r="M13" s="31" t="str">
        <f t="shared" si="4"/>
        <v/>
      </c>
      <c r="N13" s="31" t="str">
        <f t="shared" si="5"/>
        <v>0</v>
      </c>
      <c r="O13" s="31" t="str">
        <f t="shared" si="6"/>
        <v>0</v>
      </c>
      <c r="P13" s="31" t="str">
        <f t="shared" si="7"/>
        <v>0</v>
      </c>
      <c r="Q13" s="31" t="str">
        <f t="shared" si="8"/>
        <v>0</v>
      </c>
      <c r="R13" s="21">
        <f t="shared" si="1"/>
        <v>0</v>
      </c>
      <c r="S13" s="21">
        <f t="shared" si="1"/>
        <v>0</v>
      </c>
      <c r="T13" s="31" t="str">
        <f t="shared" si="9"/>
        <v>0</v>
      </c>
      <c r="U13" s="31" t="str">
        <f t="shared" si="2"/>
        <v>0</v>
      </c>
      <c r="V13" s="31" t="str">
        <f t="shared" si="14"/>
        <v>0</v>
      </c>
      <c r="W13" s="31" t="str">
        <f t="shared" si="10"/>
        <v>0</v>
      </c>
      <c r="X13" s="31" t="str">
        <f t="shared" si="11"/>
        <v>0</v>
      </c>
      <c r="Y13" s="31" t="str">
        <f t="shared" si="12"/>
        <v>0</v>
      </c>
    </row>
    <row r="14" spans="1:25">
      <c r="A14" s="53"/>
      <c r="B14" s="49"/>
      <c r="C14" s="49"/>
      <c r="D14" s="54"/>
      <c r="E14" s="49"/>
      <c r="F14" s="49"/>
      <c r="G14" s="49"/>
      <c r="H14" s="50"/>
      <c r="I14" s="50"/>
      <c r="J14" s="55"/>
      <c r="K14" s="42" t="str">
        <f t="shared" si="13"/>
        <v>0,00</v>
      </c>
      <c r="L14" s="42" t="str">
        <f t="shared" si="3"/>
        <v>0,00</v>
      </c>
      <c r="M14" s="31" t="str">
        <f t="shared" si="4"/>
        <v/>
      </c>
      <c r="N14" s="31" t="str">
        <f t="shared" si="5"/>
        <v>0</v>
      </c>
      <c r="O14" s="31" t="str">
        <f t="shared" si="6"/>
        <v>0</v>
      </c>
      <c r="P14" s="31" t="str">
        <f t="shared" si="7"/>
        <v>0</v>
      </c>
      <c r="Q14" s="31" t="str">
        <f t="shared" si="8"/>
        <v>0</v>
      </c>
      <c r="R14" s="21">
        <f t="shared" si="1"/>
        <v>0</v>
      </c>
      <c r="S14" s="21">
        <f t="shared" si="1"/>
        <v>0</v>
      </c>
      <c r="T14" s="31" t="str">
        <f t="shared" si="9"/>
        <v>0</v>
      </c>
      <c r="U14" s="31" t="str">
        <f>IF(AND(I14&gt;0, J14=21), S14, "0")</f>
        <v>0</v>
      </c>
      <c r="V14" s="31" t="str">
        <f t="shared" si="14"/>
        <v>0</v>
      </c>
      <c r="W14" s="31" t="str">
        <f t="shared" si="10"/>
        <v>0</v>
      </c>
      <c r="X14" s="31" t="str">
        <f t="shared" si="11"/>
        <v>0</v>
      </c>
      <c r="Y14" s="31" t="str">
        <f t="shared" si="12"/>
        <v>0</v>
      </c>
    </row>
    <row r="15" spans="1:25">
      <c r="A15" s="49"/>
      <c r="B15" s="49"/>
      <c r="C15" s="49"/>
      <c r="D15" s="54"/>
      <c r="E15" s="49"/>
      <c r="F15" s="49"/>
      <c r="G15" s="49"/>
      <c r="H15" s="50"/>
      <c r="I15" s="50"/>
      <c r="J15" s="55"/>
      <c r="K15" s="42" t="str">
        <f t="shared" si="13"/>
        <v>0,00</v>
      </c>
      <c r="L15" s="42" t="str">
        <f t="shared" si="3"/>
        <v>0,00</v>
      </c>
      <c r="M15" s="31" t="str">
        <f t="shared" si="4"/>
        <v/>
      </c>
      <c r="N15" s="31" t="str">
        <f t="shared" si="5"/>
        <v>0</v>
      </c>
      <c r="O15" s="31" t="str">
        <f t="shared" si="6"/>
        <v>0</v>
      </c>
      <c r="P15" s="31" t="str">
        <f t="shared" si="7"/>
        <v>0</v>
      </c>
      <c r="Q15" s="31" t="str">
        <f t="shared" si="8"/>
        <v>0</v>
      </c>
      <c r="R15" s="21">
        <f t="shared" si="1"/>
        <v>0</v>
      </c>
      <c r="S15" s="21">
        <f t="shared" si="1"/>
        <v>0</v>
      </c>
      <c r="T15" s="31" t="str">
        <f t="shared" si="9"/>
        <v>0</v>
      </c>
      <c r="U15" s="31" t="str">
        <f t="shared" ref="U15:U62" si="15">IF(AND(I15&gt;0, J15=21), S15, "0")</f>
        <v>0</v>
      </c>
      <c r="V15" s="31" t="str">
        <f t="shared" si="14"/>
        <v>0</v>
      </c>
      <c r="W15" s="31" t="str">
        <f t="shared" si="10"/>
        <v>0</v>
      </c>
      <c r="X15" s="31" t="str">
        <f t="shared" si="11"/>
        <v>0</v>
      </c>
      <c r="Y15" s="31" t="str">
        <f t="shared" si="12"/>
        <v>0</v>
      </c>
    </row>
    <row r="16" spans="1:25">
      <c r="A16" s="49"/>
      <c r="B16" s="49"/>
      <c r="C16" s="49"/>
      <c r="D16" s="54"/>
      <c r="E16" s="49"/>
      <c r="F16" s="49"/>
      <c r="G16" s="49"/>
      <c r="H16" s="50"/>
      <c r="I16" s="50"/>
      <c r="J16" s="55"/>
      <c r="K16" s="42" t="str">
        <f t="shared" si="13"/>
        <v>0,00</v>
      </c>
      <c r="L16" s="42" t="str">
        <f t="shared" si="3"/>
        <v>0,00</v>
      </c>
      <c r="M16" s="31" t="str">
        <f t="shared" si="4"/>
        <v/>
      </c>
      <c r="N16" s="31" t="str">
        <f t="shared" si="5"/>
        <v>0</v>
      </c>
      <c r="O16" s="31" t="str">
        <f t="shared" si="6"/>
        <v>0</v>
      </c>
      <c r="P16" s="31" t="str">
        <f t="shared" si="7"/>
        <v>0</v>
      </c>
      <c r="Q16" s="31" t="str">
        <f t="shared" si="8"/>
        <v>0</v>
      </c>
      <c r="R16" s="21">
        <f t="shared" si="1"/>
        <v>0</v>
      </c>
      <c r="S16" s="21">
        <f t="shared" si="1"/>
        <v>0</v>
      </c>
      <c r="T16" s="31" t="str">
        <f t="shared" si="9"/>
        <v>0</v>
      </c>
      <c r="U16" s="31" t="str">
        <f t="shared" si="15"/>
        <v>0</v>
      </c>
      <c r="V16" s="31" t="str">
        <f t="shared" si="14"/>
        <v>0</v>
      </c>
      <c r="W16" s="31" t="str">
        <f t="shared" si="10"/>
        <v>0</v>
      </c>
      <c r="X16" s="31" t="str">
        <f t="shared" si="11"/>
        <v>0</v>
      </c>
      <c r="Y16" s="31" t="str">
        <f t="shared" si="12"/>
        <v>0</v>
      </c>
    </row>
    <row r="17" spans="1:25">
      <c r="A17" s="49"/>
      <c r="B17" s="49"/>
      <c r="C17" s="49"/>
      <c r="D17" s="54"/>
      <c r="E17" s="49"/>
      <c r="F17" s="49"/>
      <c r="G17" s="49"/>
      <c r="H17" s="50"/>
      <c r="I17" s="50"/>
      <c r="J17" s="55"/>
      <c r="K17" s="42" t="str">
        <f t="shared" si="13"/>
        <v>0,00</v>
      </c>
      <c r="L17" s="42" t="str">
        <f t="shared" si="3"/>
        <v>0,00</v>
      </c>
      <c r="M17" s="31" t="str">
        <f t="shared" si="4"/>
        <v/>
      </c>
      <c r="N17" s="31" t="str">
        <f t="shared" si="5"/>
        <v>0</v>
      </c>
      <c r="O17" s="31" t="str">
        <f t="shared" si="6"/>
        <v>0</v>
      </c>
      <c r="P17" s="31" t="str">
        <f t="shared" si="7"/>
        <v>0</v>
      </c>
      <c r="Q17" s="31" t="str">
        <f t="shared" si="8"/>
        <v>0</v>
      </c>
      <c r="R17" s="21">
        <f t="shared" si="1"/>
        <v>0</v>
      </c>
      <c r="S17" s="21">
        <f t="shared" si="1"/>
        <v>0</v>
      </c>
      <c r="T17" s="31" t="str">
        <f t="shared" si="9"/>
        <v>0</v>
      </c>
      <c r="U17" s="31" t="str">
        <f t="shared" si="15"/>
        <v>0</v>
      </c>
      <c r="V17" s="31" t="str">
        <f t="shared" si="14"/>
        <v>0</v>
      </c>
      <c r="W17" s="31" t="str">
        <f t="shared" si="10"/>
        <v>0</v>
      </c>
      <c r="X17" s="31" t="str">
        <f t="shared" si="11"/>
        <v>0</v>
      </c>
      <c r="Y17" s="31" t="str">
        <f t="shared" si="12"/>
        <v>0</v>
      </c>
    </row>
    <row r="18" spans="1:25">
      <c r="A18" s="49"/>
      <c r="B18" s="49"/>
      <c r="C18" s="49"/>
      <c r="D18" s="54"/>
      <c r="E18" s="49"/>
      <c r="F18" s="49"/>
      <c r="G18" s="49"/>
      <c r="H18" s="50"/>
      <c r="I18" s="50"/>
      <c r="J18" s="55"/>
      <c r="K18" s="42" t="str">
        <f t="shared" si="13"/>
        <v>0,00</v>
      </c>
      <c r="L18" s="42" t="str">
        <f t="shared" si="3"/>
        <v>0,00</v>
      </c>
      <c r="M18" s="31" t="str">
        <f t="shared" si="4"/>
        <v/>
      </c>
      <c r="N18" s="31" t="str">
        <f t="shared" si="5"/>
        <v>0</v>
      </c>
      <c r="O18" s="31" t="str">
        <f t="shared" si="6"/>
        <v>0</v>
      </c>
      <c r="P18" s="31" t="str">
        <f t="shared" si="7"/>
        <v>0</v>
      </c>
      <c r="Q18" s="31" t="str">
        <f t="shared" si="8"/>
        <v>0</v>
      </c>
      <c r="R18" s="21">
        <f t="shared" si="1"/>
        <v>0</v>
      </c>
      <c r="S18" s="21">
        <f t="shared" si="1"/>
        <v>0</v>
      </c>
      <c r="T18" s="31" t="str">
        <f t="shared" si="9"/>
        <v>0</v>
      </c>
      <c r="U18" s="31" t="str">
        <f t="shared" si="15"/>
        <v>0</v>
      </c>
      <c r="V18" s="31" t="str">
        <f t="shared" si="14"/>
        <v>0</v>
      </c>
      <c r="W18" s="31" t="str">
        <f t="shared" si="10"/>
        <v>0</v>
      </c>
      <c r="X18" s="31" t="str">
        <f t="shared" si="11"/>
        <v>0</v>
      </c>
      <c r="Y18" s="31" t="str">
        <f t="shared" si="12"/>
        <v>0</v>
      </c>
    </row>
    <row r="19" spans="1:25">
      <c r="A19" s="49"/>
      <c r="B19" s="49"/>
      <c r="C19" s="49"/>
      <c r="D19" s="54"/>
      <c r="E19" s="49"/>
      <c r="F19" s="49"/>
      <c r="G19" s="49"/>
      <c r="H19" s="50"/>
      <c r="I19" s="50"/>
      <c r="J19" s="55"/>
      <c r="K19" s="42" t="str">
        <f t="shared" si="13"/>
        <v>0,00</v>
      </c>
      <c r="L19" s="42" t="str">
        <f t="shared" si="3"/>
        <v>0,00</v>
      </c>
      <c r="M19" s="31" t="str">
        <f t="shared" si="4"/>
        <v/>
      </c>
      <c r="N19" s="31" t="str">
        <f t="shared" si="5"/>
        <v>0</v>
      </c>
      <c r="O19" s="31" t="str">
        <f t="shared" si="6"/>
        <v>0</v>
      </c>
      <c r="P19" s="31" t="str">
        <f t="shared" si="7"/>
        <v>0</v>
      </c>
      <c r="Q19" s="31" t="str">
        <f t="shared" si="8"/>
        <v>0</v>
      </c>
      <c r="R19" s="21">
        <f t="shared" si="1"/>
        <v>0</v>
      </c>
      <c r="S19" s="21">
        <f t="shared" si="1"/>
        <v>0</v>
      </c>
      <c r="T19" s="31" t="str">
        <f t="shared" si="9"/>
        <v>0</v>
      </c>
      <c r="U19" s="31" t="str">
        <f t="shared" si="15"/>
        <v>0</v>
      </c>
      <c r="V19" s="31" t="str">
        <f t="shared" si="14"/>
        <v>0</v>
      </c>
      <c r="W19" s="31" t="str">
        <f t="shared" si="10"/>
        <v>0</v>
      </c>
      <c r="X19" s="31" t="str">
        <f t="shared" si="11"/>
        <v>0</v>
      </c>
      <c r="Y19" s="31" t="str">
        <f t="shared" si="12"/>
        <v>0</v>
      </c>
    </row>
    <row r="20" spans="1:25">
      <c r="A20" s="49"/>
      <c r="B20" s="49"/>
      <c r="C20" s="49"/>
      <c r="D20" s="54"/>
      <c r="E20" s="49"/>
      <c r="F20" s="49"/>
      <c r="G20" s="49"/>
      <c r="H20" s="50"/>
      <c r="I20" s="50"/>
      <c r="J20" s="55"/>
      <c r="K20" s="42" t="str">
        <f t="shared" si="13"/>
        <v>0,00</v>
      </c>
      <c r="L20" s="42" t="str">
        <f t="shared" si="3"/>
        <v>0,00</v>
      </c>
      <c r="M20" s="31" t="str">
        <f t="shared" si="4"/>
        <v/>
      </c>
      <c r="N20" s="31" t="str">
        <f t="shared" si="5"/>
        <v>0</v>
      </c>
      <c r="O20" s="31" t="str">
        <f t="shared" si="6"/>
        <v>0</v>
      </c>
      <c r="P20" s="31" t="str">
        <f t="shared" si="7"/>
        <v>0</v>
      </c>
      <c r="Q20" s="31" t="str">
        <f t="shared" si="8"/>
        <v>0</v>
      </c>
      <c r="R20" s="21">
        <f t="shared" si="1"/>
        <v>0</v>
      </c>
      <c r="S20" s="21">
        <f t="shared" si="1"/>
        <v>0</v>
      </c>
      <c r="T20" s="31" t="str">
        <f t="shared" si="9"/>
        <v>0</v>
      </c>
      <c r="U20" s="31" t="str">
        <f t="shared" si="15"/>
        <v>0</v>
      </c>
      <c r="V20" s="31" t="str">
        <f t="shared" si="14"/>
        <v>0</v>
      </c>
      <c r="W20" s="31" t="str">
        <f t="shared" si="10"/>
        <v>0</v>
      </c>
      <c r="X20" s="31" t="str">
        <f t="shared" si="11"/>
        <v>0</v>
      </c>
      <c r="Y20" s="31" t="str">
        <f t="shared" si="12"/>
        <v>0</v>
      </c>
    </row>
    <row r="21" spans="1:25">
      <c r="A21" s="49"/>
      <c r="B21" s="49"/>
      <c r="C21" s="49"/>
      <c r="D21" s="54"/>
      <c r="E21" s="49"/>
      <c r="F21" s="49"/>
      <c r="G21" s="49"/>
      <c r="H21" s="50"/>
      <c r="I21" s="50"/>
      <c r="J21" s="55"/>
      <c r="K21" s="42" t="str">
        <f t="shared" si="13"/>
        <v>0,00</v>
      </c>
      <c r="L21" s="42" t="str">
        <f t="shared" si="3"/>
        <v>0,00</v>
      </c>
      <c r="M21" s="31" t="str">
        <f t="shared" si="4"/>
        <v/>
      </c>
      <c r="N21" s="31" t="str">
        <f t="shared" si="5"/>
        <v>0</v>
      </c>
      <c r="O21" s="31" t="str">
        <f t="shared" si="6"/>
        <v>0</v>
      </c>
      <c r="P21" s="31" t="str">
        <f t="shared" si="7"/>
        <v>0</v>
      </c>
      <c r="Q21" s="31" t="str">
        <f t="shared" si="8"/>
        <v>0</v>
      </c>
      <c r="R21" s="21">
        <f t="shared" si="1"/>
        <v>0</v>
      </c>
      <c r="S21" s="21">
        <f t="shared" si="1"/>
        <v>0</v>
      </c>
      <c r="T21" s="31" t="str">
        <f t="shared" si="9"/>
        <v>0</v>
      </c>
      <c r="U21" s="31" t="str">
        <f t="shared" si="15"/>
        <v>0</v>
      </c>
      <c r="V21" s="31" t="str">
        <f t="shared" si="14"/>
        <v>0</v>
      </c>
      <c r="W21" s="31" t="str">
        <f t="shared" si="10"/>
        <v>0</v>
      </c>
      <c r="X21" s="31" t="str">
        <f t="shared" si="11"/>
        <v>0</v>
      </c>
      <c r="Y21" s="31" t="str">
        <f t="shared" si="12"/>
        <v>0</v>
      </c>
    </row>
    <row r="22" spans="1:25">
      <c r="A22" s="49"/>
      <c r="B22" s="49"/>
      <c r="C22" s="49"/>
      <c r="D22" s="54"/>
      <c r="E22" s="49"/>
      <c r="F22" s="49"/>
      <c r="G22" s="49"/>
      <c r="H22" s="50"/>
      <c r="I22" s="50"/>
      <c r="J22" s="55"/>
      <c r="K22" s="42" t="str">
        <f t="shared" si="13"/>
        <v>0,00</v>
      </c>
      <c r="L22" s="42" t="str">
        <f t="shared" si="3"/>
        <v>0,00</v>
      </c>
      <c r="M22" s="31" t="str">
        <f t="shared" si="4"/>
        <v/>
      </c>
      <c r="N22" s="31" t="str">
        <f t="shared" si="5"/>
        <v>0</v>
      </c>
      <c r="O22" s="31" t="str">
        <f t="shared" si="6"/>
        <v>0</v>
      </c>
      <c r="P22" s="31" t="str">
        <f t="shared" si="7"/>
        <v>0</v>
      </c>
      <c r="Q22" s="31" t="str">
        <f t="shared" si="8"/>
        <v>0</v>
      </c>
      <c r="R22" s="21">
        <f t="shared" si="1"/>
        <v>0</v>
      </c>
      <c r="S22" s="21">
        <f t="shared" si="1"/>
        <v>0</v>
      </c>
      <c r="T22" s="31" t="str">
        <f t="shared" si="9"/>
        <v>0</v>
      </c>
      <c r="U22" s="31" t="str">
        <f t="shared" si="15"/>
        <v>0</v>
      </c>
      <c r="V22" s="31" t="str">
        <f t="shared" si="14"/>
        <v>0</v>
      </c>
      <c r="W22" s="31" t="str">
        <f t="shared" si="10"/>
        <v>0</v>
      </c>
      <c r="X22" s="31" t="str">
        <f t="shared" si="11"/>
        <v>0</v>
      </c>
      <c r="Y22" s="31" t="str">
        <f t="shared" si="12"/>
        <v>0</v>
      </c>
    </row>
    <row r="23" spans="1:25">
      <c r="A23" s="49"/>
      <c r="B23" s="49"/>
      <c r="C23" s="49"/>
      <c r="D23" s="54"/>
      <c r="E23" s="49"/>
      <c r="F23" s="49"/>
      <c r="G23" s="49"/>
      <c r="H23" s="50"/>
      <c r="I23" s="50"/>
      <c r="J23" s="55"/>
      <c r="K23" s="42" t="str">
        <f t="shared" si="13"/>
        <v>0,00</v>
      </c>
      <c r="L23" s="42" t="str">
        <f t="shared" si="3"/>
        <v>0,00</v>
      </c>
      <c r="M23" s="31" t="str">
        <f t="shared" si="4"/>
        <v/>
      </c>
      <c r="N23" s="31" t="str">
        <f t="shared" si="5"/>
        <v>0</v>
      </c>
      <c r="O23" s="31" t="str">
        <f t="shared" si="6"/>
        <v>0</v>
      </c>
      <c r="P23" s="31" t="str">
        <f t="shared" si="7"/>
        <v>0</v>
      </c>
      <c r="Q23" s="31" t="str">
        <f t="shared" si="8"/>
        <v>0</v>
      </c>
      <c r="R23" s="21">
        <f t="shared" si="1"/>
        <v>0</v>
      </c>
      <c r="S23" s="21">
        <f t="shared" si="1"/>
        <v>0</v>
      </c>
      <c r="T23" s="31" t="str">
        <f t="shared" si="9"/>
        <v>0</v>
      </c>
      <c r="U23" s="31" t="str">
        <f t="shared" si="15"/>
        <v>0</v>
      </c>
      <c r="V23" s="31" t="str">
        <f t="shared" si="14"/>
        <v>0</v>
      </c>
      <c r="W23" s="31" t="str">
        <f t="shared" si="10"/>
        <v>0</v>
      </c>
      <c r="X23" s="31" t="str">
        <f t="shared" si="11"/>
        <v>0</v>
      </c>
      <c r="Y23" s="31" t="str">
        <f t="shared" si="12"/>
        <v>0</v>
      </c>
    </row>
    <row r="24" spans="1:25">
      <c r="A24" s="49"/>
      <c r="B24" s="49"/>
      <c r="C24" s="49"/>
      <c r="D24" s="54"/>
      <c r="E24" s="49"/>
      <c r="F24" s="49"/>
      <c r="G24" s="49"/>
      <c r="H24" s="50"/>
      <c r="I24" s="50"/>
      <c r="J24" s="55"/>
      <c r="K24" s="42" t="str">
        <f t="shared" si="13"/>
        <v>0,00</v>
      </c>
      <c r="L24" s="42" t="str">
        <f t="shared" si="3"/>
        <v>0,00</v>
      </c>
      <c r="M24" s="31" t="str">
        <f t="shared" si="4"/>
        <v/>
      </c>
      <c r="N24" s="31" t="str">
        <f t="shared" si="5"/>
        <v>0</v>
      </c>
      <c r="O24" s="31" t="str">
        <f t="shared" si="6"/>
        <v>0</v>
      </c>
      <c r="P24" s="31" t="str">
        <f t="shared" si="7"/>
        <v>0</v>
      </c>
      <c r="Q24" s="31" t="str">
        <f t="shared" si="8"/>
        <v>0</v>
      </c>
      <c r="R24" s="21">
        <f t="shared" si="1"/>
        <v>0</v>
      </c>
      <c r="S24" s="21">
        <f t="shared" si="1"/>
        <v>0</v>
      </c>
      <c r="T24" s="31" t="str">
        <f t="shared" si="9"/>
        <v>0</v>
      </c>
      <c r="U24" s="31" t="str">
        <f t="shared" si="15"/>
        <v>0</v>
      </c>
      <c r="V24" s="31" t="str">
        <f t="shared" si="14"/>
        <v>0</v>
      </c>
      <c r="W24" s="31" t="str">
        <f t="shared" si="10"/>
        <v>0</v>
      </c>
      <c r="X24" s="31" t="str">
        <f t="shared" si="11"/>
        <v>0</v>
      </c>
      <c r="Y24" s="31" t="str">
        <f t="shared" si="12"/>
        <v>0</v>
      </c>
    </row>
    <row r="25" spans="1:25">
      <c r="A25" s="49"/>
      <c r="B25" s="49"/>
      <c r="C25" s="49"/>
      <c r="D25" s="54"/>
      <c r="E25" s="49"/>
      <c r="F25" s="49"/>
      <c r="G25" s="49"/>
      <c r="H25" s="50"/>
      <c r="I25" s="50"/>
      <c r="J25" s="55"/>
      <c r="K25" s="42" t="str">
        <f t="shared" si="13"/>
        <v>0,00</v>
      </c>
      <c r="L25" s="42" t="str">
        <f t="shared" si="3"/>
        <v>0,00</v>
      </c>
      <c r="M25" s="31" t="str">
        <f t="shared" si="4"/>
        <v/>
      </c>
      <c r="N25" s="31" t="str">
        <f t="shared" si="5"/>
        <v>0</v>
      </c>
      <c r="O25" s="31" t="str">
        <f t="shared" si="6"/>
        <v>0</v>
      </c>
      <c r="P25" s="31" t="str">
        <f t="shared" si="7"/>
        <v>0</v>
      </c>
      <c r="Q25" s="31" t="str">
        <f t="shared" si="8"/>
        <v>0</v>
      </c>
      <c r="R25" s="21">
        <f t="shared" si="1"/>
        <v>0</v>
      </c>
      <c r="S25" s="21">
        <f t="shared" si="1"/>
        <v>0</v>
      </c>
      <c r="T25" s="31" t="str">
        <f t="shared" si="9"/>
        <v>0</v>
      </c>
      <c r="U25" s="31" t="str">
        <f t="shared" si="15"/>
        <v>0</v>
      </c>
      <c r="V25" s="31" t="str">
        <f t="shared" si="14"/>
        <v>0</v>
      </c>
      <c r="W25" s="31" t="str">
        <f t="shared" si="10"/>
        <v>0</v>
      </c>
      <c r="X25" s="31" t="str">
        <f t="shared" si="11"/>
        <v>0</v>
      </c>
      <c r="Y25" s="31" t="str">
        <f t="shared" si="12"/>
        <v>0</v>
      </c>
    </row>
    <row r="26" spans="1:25">
      <c r="A26" s="49"/>
      <c r="B26" s="49"/>
      <c r="C26" s="49"/>
      <c r="D26" s="54"/>
      <c r="E26" s="49"/>
      <c r="F26" s="49"/>
      <c r="G26" s="49"/>
      <c r="H26" s="50"/>
      <c r="I26" s="50"/>
      <c r="J26" s="55"/>
      <c r="K26" s="42" t="str">
        <f t="shared" si="13"/>
        <v>0,00</v>
      </c>
      <c r="L26" s="42" t="str">
        <f t="shared" si="3"/>
        <v>0,00</v>
      </c>
      <c r="M26" s="31" t="str">
        <f t="shared" si="4"/>
        <v/>
      </c>
      <c r="N26" s="31" t="str">
        <f t="shared" si="5"/>
        <v>0</v>
      </c>
      <c r="O26" s="31" t="str">
        <f t="shared" si="6"/>
        <v>0</v>
      </c>
      <c r="P26" s="31" t="str">
        <f t="shared" si="7"/>
        <v>0</v>
      </c>
      <c r="Q26" s="31" t="str">
        <f t="shared" si="8"/>
        <v>0</v>
      </c>
      <c r="R26" s="21">
        <f t="shared" si="1"/>
        <v>0</v>
      </c>
      <c r="S26" s="21">
        <f t="shared" si="1"/>
        <v>0</v>
      </c>
      <c r="T26" s="31" t="str">
        <f t="shared" si="9"/>
        <v>0</v>
      </c>
      <c r="U26" s="31" t="str">
        <f t="shared" si="15"/>
        <v>0</v>
      </c>
      <c r="V26" s="31" t="str">
        <f t="shared" si="14"/>
        <v>0</v>
      </c>
      <c r="W26" s="31" t="str">
        <f t="shared" si="10"/>
        <v>0</v>
      </c>
      <c r="X26" s="31" t="str">
        <f t="shared" si="11"/>
        <v>0</v>
      </c>
      <c r="Y26" s="31" t="str">
        <f t="shared" si="12"/>
        <v>0</v>
      </c>
    </row>
    <row r="27" spans="1:25">
      <c r="A27" s="49"/>
      <c r="B27" s="49"/>
      <c r="C27" s="49"/>
      <c r="D27" s="54"/>
      <c r="E27" s="49"/>
      <c r="F27" s="49"/>
      <c r="G27" s="49"/>
      <c r="H27" s="50"/>
      <c r="I27" s="50"/>
      <c r="J27" s="55"/>
      <c r="K27" s="42" t="str">
        <f t="shared" si="13"/>
        <v>0,00</v>
      </c>
      <c r="L27" s="42" t="str">
        <f t="shared" si="3"/>
        <v>0,00</v>
      </c>
      <c r="M27" s="31" t="str">
        <f t="shared" si="4"/>
        <v/>
      </c>
      <c r="N27" s="31" t="str">
        <f t="shared" si="5"/>
        <v>0</v>
      </c>
      <c r="O27" s="31" t="str">
        <f t="shared" si="6"/>
        <v>0</v>
      </c>
      <c r="P27" s="31" t="str">
        <f t="shared" si="7"/>
        <v>0</v>
      </c>
      <c r="Q27" s="31" t="str">
        <f t="shared" si="8"/>
        <v>0</v>
      </c>
      <c r="R27" s="21">
        <f t="shared" si="1"/>
        <v>0</v>
      </c>
      <c r="S27" s="21">
        <f t="shared" si="1"/>
        <v>0</v>
      </c>
      <c r="T27" s="31" t="str">
        <f t="shared" si="9"/>
        <v>0</v>
      </c>
      <c r="U27" s="31" t="str">
        <f t="shared" si="15"/>
        <v>0</v>
      </c>
      <c r="V27" s="31" t="str">
        <f t="shared" si="14"/>
        <v>0</v>
      </c>
      <c r="W27" s="31" t="str">
        <f t="shared" si="10"/>
        <v>0</v>
      </c>
      <c r="X27" s="31" t="str">
        <f t="shared" si="11"/>
        <v>0</v>
      </c>
      <c r="Y27" s="31" t="str">
        <f t="shared" si="12"/>
        <v>0</v>
      </c>
    </row>
    <row r="28" spans="1:25">
      <c r="A28" s="49"/>
      <c r="B28" s="49"/>
      <c r="C28" s="49"/>
      <c r="D28" s="54"/>
      <c r="E28" s="49"/>
      <c r="F28" s="49"/>
      <c r="G28" s="49"/>
      <c r="H28" s="50"/>
      <c r="I28" s="50"/>
      <c r="J28" s="55"/>
      <c r="K28" s="42" t="str">
        <f t="shared" si="13"/>
        <v>0,00</v>
      </c>
      <c r="L28" s="42" t="str">
        <f t="shared" si="3"/>
        <v>0,00</v>
      </c>
      <c r="M28" s="31" t="str">
        <f t="shared" si="4"/>
        <v/>
      </c>
      <c r="N28" s="31" t="str">
        <f t="shared" si="5"/>
        <v>0</v>
      </c>
      <c r="O28" s="31" t="str">
        <f t="shared" si="6"/>
        <v>0</v>
      </c>
      <c r="P28" s="31" t="str">
        <f t="shared" si="7"/>
        <v>0</v>
      </c>
      <c r="Q28" s="31" t="str">
        <f t="shared" si="8"/>
        <v>0</v>
      </c>
      <c r="R28" s="21">
        <f t="shared" si="1"/>
        <v>0</v>
      </c>
      <c r="S28" s="21">
        <f t="shared" si="1"/>
        <v>0</v>
      </c>
      <c r="T28" s="31" t="str">
        <f t="shared" si="9"/>
        <v>0</v>
      </c>
      <c r="U28" s="31" t="str">
        <f t="shared" si="15"/>
        <v>0</v>
      </c>
      <c r="V28" s="31" t="str">
        <f t="shared" si="14"/>
        <v>0</v>
      </c>
      <c r="W28" s="31" t="str">
        <f t="shared" si="10"/>
        <v>0</v>
      </c>
      <c r="X28" s="31" t="str">
        <f t="shared" si="11"/>
        <v>0</v>
      </c>
      <c r="Y28" s="31" t="str">
        <f t="shared" si="12"/>
        <v>0</v>
      </c>
    </row>
    <row r="29" spans="1:25">
      <c r="A29" s="49"/>
      <c r="B29" s="49"/>
      <c r="C29" s="49"/>
      <c r="D29" s="54"/>
      <c r="E29" s="49"/>
      <c r="F29" s="49"/>
      <c r="G29" s="49"/>
      <c r="H29" s="50"/>
      <c r="I29" s="50"/>
      <c r="J29" s="55"/>
      <c r="K29" s="42" t="str">
        <f t="shared" si="13"/>
        <v>0,00</v>
      </c>
      <c r="L29" s="42" t="str">
        <f t="shared" si="3"/>
        <v>0,00</v>
      </c>
      <c r="M29" s="31" t="str">
        <f t="shared" si="4"/>
        <v/>
      </c>
      <c r="N29" s="31" t="str">
        <f t="shared" si="5"/>
        <v>0</v>
      </c>
      <c r="O29" s="31" t="str">
        <f t="shared" si="6"/>
        <v>0</v>
      </c>
      <c r="P29" s="31" t="str">
        <f t="shared" si="7"/>
        <v>0</v>
      </c>
      <c r="Q29" s="31" t="str">
        <f t="shared" si="8"/>
        <v>0</v>
      </c>
      <c r="R29" s="21">
        <f t="shared" si="1"/>
        <v>0</v>
      </c>
      <c r="S29" s="21">
        <f t="shared" si="1"/>
        <v>0</v>
      </c>
      <c r="T29" s="31" t="str">
        <f t="shared" si="9"/>
        <v>0</v>
      </c>
      <c r="U29" s="31" t="str">
        <f t="shared" si="15"/>
        <v>0</v>
      </c>
      <c r="V29" s="31" t="str">
        <f t="shared" si="14"/>
        <v>0</v>
      </c>
      <c r="W29" s="31" t="str">
        <f t="shared" si="10"/>
        <v>0</v>
      </c>
      <c r="X29" s="31" t="str">
        <f t="shared" si="11"/>
        <v>0</v>
      </c>
      <c r="Y29" s="31" t="str">
        <f t="shared" si="12"/>
        <v>0</v>
      </c>
    </row>
    <row r="30" spans="1:25">
      <c r="A30" s="49"/>
      <c r="B30" s="49"/>
      <c r="C30" s="49"/>
      <c r="D30" s="54"/>
      <c r="E30" s="49"/>
      <c r="F30" s="49"/>
      <c r="G30" s="49"/>
      <c r="H30" s="50"/>
      <c r="I30" s="50"/>
      <c r="J30" s="55"/>
      <c r="K30" s="42" t="str">
        <f t="shared" si="13"/>
        <v>0,00</v>
      </c>
      <c r="L30" s="42" t="str">
        <f t="shared" si="3"/>
        <v>0,00</v>
      </c>
      <c r="M30" s="31" t="str">
        <f t="shared" si="4"/>
        <v/>
      </c>
      <c r="N30" s="31" t="str">
        <f t="shared" si="5"/>
        <v>0</v>
      </c>
      <c r="O30" s="31" t="str">
        <f t="shared" si="6"/>
        <v>0</v>
      </c>
      <c r="P30" s="31" t="str">
        <f t="shared" si="7"/>
        <v>0</v>
      </c>
      <c r="Q30" s="31" t="str">
        <f t="shared" si="8"/>
        <v>0</v>
      </c>
      <c r="R30" s="21">
        <f t="shared" si="1"/>
        <v>0</v>
      </c>
      <c r="S30" s="21">
        <f t="shared" si="1"/>
        <v>0</v>
      </c>
      <c r="T30" s="31" t="str">
        <f t="shared" si="9"/>
        <v>0</v>
      </c>
      <c r="U30" s="31" t="str">
        <f t="shared" si="15"/>
        <v>0</v>
      </c>
      <c r="V30" s="31" t="str">
        <f t="shared" si="14"/>
        <v>0</v>
      </c>
      <c r="W30" s="31" t="str">
        <f t="shared" si="10"/>
        <v>0</v>
      </c>
      <c r="X30" s="31" t="str">
        <f t="shared" si="11"/>
        <v>0</v>
      </c>
      <c r="Y30" s="31" t="str">
        <f t="shared" si="12"/>
        <v>0</v>
      </c>
    </row>
    <row r="31" spans="1:25">
      <c r="A31" s="49"/>
      <c r="B31" s="49"/>
      <c r="C31" s="49"/>
      <c r="D31" s="54"/>
      <c r="E31" s="49"/>
      <c r="F31" s="49"/>
      <c r="G31" s="49"/>
      <c r="H31" s="50"/>
      <c r="I31" s="50"/>
      <c r="J31" s="55"/>
      <c r="K31" s="42" t="str">
        <f t="shared" si="13"/>
        <v>0,00</v>
      </c>
      <c r="L31" s="42" t="str">
        <f t="shared" si="3"/>
        <v>0,00</v>
      </c>
      <c r="M31" s="31" t="str">
        <f t="shared" si="4"/>
        <v/>
      </c>
      <c r="N31" s="31" t="str">
        <f t="shared" si="5"/>
        <v>0</v>
      </c>
      <c r="O31" s="31" t="str">
        <f t="shared" si="6"/>
        <v>0</v>
      </c>
      <c r="P31" s="31" t="str">
        <f t="shared" si="7"/>
        <v>0</v>
      </c>
      <c r="Q31" s="31" t="str">
        <f t="shared" si="8"/>
        <v>0</v>
      </c>
      <c r="R31" s="21">
        <f t="shared" si="1"/>
        <v>0</v>
      </c>
      <c r="S31" s="21">
        <f t="shared" si="1"/>
        <v>0</v>
      </c>
      <c r="T31" s="31" t="str">
        <f t="shared" si="9"/>
        <v>0</v>
      </c>
      <c r="U31" s="31" t="str">
        <f t="shared" si="15"/>
        <v>0</v>
      </c>
      <c r="V31" s="31" t="str">
        <f t="shared" si="14"/>
        <v>0</v>
      </c>
      <c r="W31" s="31" t="str">
        <f t="shared" si="10"/>
        <v>0</v>
      </c>
      <c r="X31" s="31" t="str">
        <f t="shared" si="11"/>
        <v>0</v>
      </c>
      <c r="Y31" s="31" t="str">
        <f t="shared" si="12"/>
        <v>0</v>
      </c>
    </row>
    <row r="32" spans="1:25">
      <c r="A32" s="49"/>
      <c r="B32" s="49"/>
      <c r="C32" s="49"/>
      <c r="D32" s="54"/>
      <c r="E32" s="49"/>
      <c r="F32" s="49"/>
      <c r="G32" s="49"/>
      <c r="H32" s="50"/>
      <c r="I32" s="50"/>
      <c r="J32" s="55"/>
      <c r="K32" s="42" t="str">
        <f t="shared" si="13"/>
        <v>0,00</v>
      </c>
      <c r="L32" s="42" t="str">
        <f t="shared" si="3"/>
        <v>0,00</v>
      </c>
      <c r="M32" s="31" t="str">
        <f t="shared" si="4"/>
        <v/>
      </c>
      <c r="N32" s="31" t="str">
        <f t="shared" si="5"/>
        <v>0</v>
      </c>
      <c r="O32" s="31" t="str">
        <f t="shared" si="6"/>
        <v>0</v>
      </c>
      <c r="P32" s="31" t="str">
        <f t="shared" si="7"/>
        <v>0</v>
      </c>
      <c r="Q32" s="31" t="str">
        <f t="shared" si="8"/>
        <v>0</v>
      </c>
      <c r="R32" s="21">
        <f t="shared" si="1"/>
        <v>0</v>
      </c>
      <c r="S32" s="21">
        <f t="shared" si="1"/>
        <v>0</v>
      </c>
      <c r="T32" s="31" t="str">
        <f t="shared" si="9"/>
        <v>0</v>
      </c>
      <c r="U32" s="31" t="str">
        <f t="shared" si="15"/>
        <v>0</v>
      </c>
      <c r="V32" s="31" t="str">
        <f t="shared" si="14"/>
        <v>0</v>
      </c>
      <c r="W32" s="31" t="str">
        <f t="shared" si="10"/>
        <v>0</v>
      </c>
      <c r="X32" s="31" t="str">
        <f t="shared" si="11"/>
        <v>0</v>
      </c>
      <c r="Y32" s="31" t="str">
        <f t="shared" si="12"/>
        <v>0</v>
      </c>
    </row>
    <row r="33" spans="1:25">
      <c r="A33" s="49"/>
      <c r="B33" s="49"/>
      <c r="C33" s="49"/>
      <c r="D33" s="54"/>
      <c r="E33" s="49"/>
      <c r="F33" s="49"/>
      <c r="G33" s="49"/>
      <c r="H33" s="50"/>
      <c r="I33" s="50"/>
      <c r="J33" s="55"/>
      <c r="K33" s="42" t="str">
        <f t="shared" si="13"/>
        <v>0,00</v>
      </c>
      <c r="L33" s="42" t="str">
        <f t="shared" si="3"/>
        <v>0,00</v>
      </c>
      <c r="M33" s="31" t="str">
        <f t="shared" si="4"/>
        <v/>
      </c>
      <c r="N33" s="31" t="str">
        <f t="shared" si="5"/>
        <v>0</v>
      </c>
      <c r="O33" s="31" t="str">
        <f t="shared" si="6"/>
        <v>0</v>
      </c>
      <c r="P33" s="31" t="str">
        <f t="shared" si="7"/>
        <v>0</v>
      </c>
      <c r="Q33" s="31" t="str">
        <f t="shared" si="8"/>
        <v>0</v>
      </c>
      <c r="R33" s="21">
        <f t="shared" si="1"/>
        <v>0</v>
      </c>
      <c r="S33" s="21">
        <f t="shared" si="1"/>
        <v>0</v>
      </c>
      <c r="T33" s="31" t="str">
        <f t="shared" si="9"/>
        <v>0</v>
      </c>
      <c r="U33" s="31" t="str">
        <f t="shared" si="15"/>
        <v>0</v>
      </c>
      <c r="V33" s="31" t="str">
        <f t="shared" si="14"/>
        <v>0</v>
      </c>
      <c r="W33" s="31" t="str">
        <f t="shared" si="10"/>
        <v>0</v>
      </c>
      <c r="X33" s="31" t="str">
        <f t="shared" si="11"/>
        <v>0</v>
      </c>
      <c r="Y33" s="31" t="str">
        <f t="shared" si="12"/>
        <v>0</v>
      </c>
    </row>
    <row r="34" spans="1:25">
      <c r="A34" s="49"/>
      <c r="B34" s="49"/>
      <c r="C34" s="49"/>
      <c r="D34" s="54"/>
      <c r="E34" s="49"/>
      <c r="F34" s="49"/>
      <c r="G34" s="49"/>
      <c r="H34" s="50"/>
      <c r="I34" s="50"/>
      <c r="J34" s="55"/>
      <c r="K34" s="42" t="str">
        <f t="shared" si="13"/>
        <v>0,00</v>
      </c>
      <c r="L34" s="42" t="str">
        <f t="shared" si="3"/>
        <v>0,00</v>
      </c>
      <c r="M34" s="31" t="str">
        <f t="shared" si="4"/>
        <v/>
      </c>
      <c r="N34" s="31" t="str">
        <f t="shared" si="5"/>
        <v>0</v>
      </c>
      <c r="O34" s="31" t="str">
        <f t="shared" si="6"/>
        <v>0</v>
      </c>
      <c r="P34" s="31" t="str">
        <f t="shared" si="7"/>
        <v>0</v>
      </c>
      <c r="Q34" s="31" t="str">
        <f t="shared" si="8"/>
        <v>0</v>
      </c>
      <c r="R34" s="21">
        <f t="shared" si="1"/>
        <v>0</v>
      </c>
      <c r="S34" s="21">
        <f t="shared" si="1"/>
        <v>0</v>
      </c>
      <c r="T34" s="31" t="str">
        <f t="shared" si="9"/>
        <v>0</v>
      </c>
      <c r="U34" s="31" t="str">
        <f t="shared" si="15"/>
        <v>0</v>
      </c>
      <c r="V34" s="31" t="str">
        <f t="shared" si="14"/>
        <v>0</v>
      </c>
      <c r="W34" s="31" t="str">
        <f t="shared" si="10"/>
        <v>0</v>
      </c>
      <c r="X34" s="31" t="str">
        <f t="shared" si="11"/>
        <v>0</v>
      </c>
      <c r="Y34" s="31" t="str">
        <f t="shared" si="12"/>
        <v>0</v>
      </c>
    </row>
    <row r="35" spans="1:25">
      <c r="A35" s="49"/>
      <c r="B35" s="49"/>
      <c r="C35" s="49"/>
      <c r="D35" s="54"/>
      <c r="E35" s="49"/>
      <c r="F35" s="49"/>
      <c r="G35" s="49"/>
      <c r="H35" s="50"/>
      <c r="I35" s="50"/>
      <c r="J35" s="55"/>
      <c r="K35" s="42" t="str">
        <f t="shared" si="13"/>
        <v>0,00</v>
      </c>
      <c r="L35" s="42" t="str">
        <f t="shared" si="3"/>
        <v>0,00</v>
      </c>
      <c r="M35" s="31" t="str">
        <f t="shared" si="4"/>
        <v/>
      </c>
      <c r="N35" s="31" t="str">
        <f t="shared" si="5"/>
        <v>0</v>
      </c>
      <c r="O35" s="31" t="str">
        <f t="shared" si="6"/>
        <v>0</v>
      </c>
      <c r="P35" s="31" t="str">
        <f t="shared" si="7"/>
        <v>0</v>
      </c>
      <c r="Q35" s="31" t="str">
        <f t="shared" si="8"/>
        <v>0</v>
      </c>
      <c r="R35" s="21">
        <f t="shared" si="1"/>
        <v>0</v>
      </c>
      <c r="S35" s="21">
        <f t="shared" si="1"/>
        <v>0</v>
      </c>
      <c r="T35" s="31" t="str">
        <f t="shared" si="9"/>
        <v>0</v>
      </c>
      <c r="U35" s="31" t="str">
        <f t="shared" si="15"/>
        <v>0</v>
      </c>
      <c r="V35" s="31" t="str">
        <f t="shared" si="14"/>
        <v>0</v>
      </c>
      <c r="W35" s="31" t="str">
        <f t="shared" si="10"/>
        <v>0</v>
      </c>
      <c r="X35" s="31" t="str">
        <f t="shared" si="11"/>
        <v>0</v>
      </c>
      <c r="Y35" s="31" t="str">
        <f t="shared" si="12"/>
        <v>0</v>
      </c>
    </row>
    <row r="36" spans="1:25">
      <c r="A36" s="49"/>
      <c r="B36" s="49"/>
      <c r="C36" s="49"/>
      <c r="D36" s="54"/>
      <c r="E36" s="49"/>
      <c r="F36" s="49"/>
      <c r="G36" s="49"/>
      <c r="H36" s="50"/>
      <c r="I36" s="50"/>
      <c r="J36" s="55"/>
      <c r="K36" s="42" t="str">
        <f t="shared" si="13"/>
        <v>0,00</v>
      </c>
      <c r="L36" s="42" t="str">
        <f t="shared" si="3"/>
        <v>0,00</v>
      </c>
      <c r="M36" s="31" t="str">
        <f t="shared" si="4"/>
        <v/>
      </c>
      <c r="N36" s="31" t="str">
        <f t="shared" si="5"/>
        <v>0</v>
      </c>
      <c r="O36" s="31" t="str">
        <f t="shared" si="6"/>
        <v>0</v>
      </c>
      <c r="P36" s="31" t="str">
        <f t="shared" si="7"/>
        <v>0</v>
      </c>
      <c r="Q36" s="31" t="str">
        <f t="shared" si="8"/>
        <v>0</v>
      </c>
      <c r="R36" s="21">
        <f t="shared" si="1"/>
        <v>0</v>
      </c>
      <c r="S36" s="21">
        <f t="shared" si="1"/>
        <v>0</v>
      </c>
      <c r="T36" s="31" t="str">
        <f t="shared" si="9"/>
        <v>0</v>
      </c>
      <c r="U36" s="31" t="str">
        <f t="shared" si="15"/>
        <v>0</v>
      </c>
      <c r="V36" s="31" t="str">
        <f t="shared" si="14"/>
        <v>0</v>
      </c>
      <c r="W36" s="31" t="str">
        <f t="shared" si="10"/>
        <v>0</v>
      </c>
      <c r="X36" s="31" t="str">
        <f t="shared" si="11"/>
        <v>0</v>
      </c>
      <c r="Y36" s="31" t="str">
        <f t="shared" si="12"/>
        <v>0</v>
      </c>
    </row>
    <row r="37" spans="1:25">
      <c r="A37" s="49"/>
      <c r="B37" s="49"/>
      <c r="C37" s="49"/>
      <c r="D37" s="54"/>
      <c r="E37" s="49"/>
      <c r="F37" s="49"/>
      <c r="G37" s="49"/>
      <c r="H37" s="50"/>
      <c r="I37" s="50"/>
      <c r="J37" s="55"/>
      <c r="K37" s="42" t="str">
        <f t="shared" si="13"/>
        <v>0,00</v>
      </c>
      <c r="L37" s="42" t="str">
        <f t="shared" si="3"/>
        <v>0,00</v>
      </c>
      <c r="M37" s="31" t="str">
        <f t="shared" si="4"/>
        <v/>
      </c>
      <c r="N37" s="31" t="str">
        <f t="shared" si="5"/>
        <v>0</v>
      </c>
      <c r="O37" s="31" t="str">
        <f t="shared" si="6"/>
        <v>0</v>
      </c>
      <c r="P37" s="31" t="str">
        <f t="shared" si="7"/>
        <v>0</v>
      </c>
      <c r="Q37" s="31" t="str">
        <f t="shared" si="8"/>
        <v>0</v>
      </c>
      <c r="R37" s="21">
        <f t="shared" si="1"/>
        <v>0</v>
      </c>
      <c r="S37" s="21">
        <f t="shared" si="1"/>
        <v>0</v>
      </c>
      <c r="T37" s="31" t="str">
        <f t="shared" si="9"/>
        <v>0</v>
      </c>
      <c r="U37" s="31" t="str">
        <f t="shared" si="15"/>
        <v>0</v>
      </c>
      <c r="V37" s="31" t="str">
        <f t="shared" si="14"/>
        <v>0</v>
      </c>
      <c r="W37" s="31" t="str">
        <f t="shared" si="10"/>
        <v>0</v>
      </c>
      <c r="X37" s="31" t="str">
        <f t="shared" si="11"/>
        <v>0</v>
      </c>
      <c r="Y37" s="31" t="str">
        <f t="shared" si="12"/>
        <v>0</v>
      </c>
    </row>
    <row r="38" spans="1:25">
      <c r="A38" s="49"/>
      <c r="B38" s="49"/>
      <c r="C38" s="49"/>
      <c r="D38" s="54"/>
      <c r="E38" s="49"/>
      <c r="F38" s="49"/>
      <c r="G38" s="49"/>
      <c r="H38" s="50"/>
      <c r="I38" s="50"/>
      <c r="J38" s="55"/>
      <c r="K38" s="42" t="str">
        <f t="shared" si="13"/>
        <v>0,00</v>
      </c>
      <c r="L38" s="42" t="str">
        <f t="shared" si="3"/>
        <v>0,00</v>
      </c>
      <c r="M38" s="31" t="str">
        <f t="shared" si="4"/>
        <v/>
      </c>
      <c r="N38" s="31" t="str">
        <f t="shared" si="5"/>
        <v>0</v>
      </c>
      <c r="O38" s="31" t="str">
        <f t="shared" si="6"/>
        <v>0</v>
      </c>
      <c r="P38" s="31" t="str">
        <f t="shared" si="7"/>
        <v>0</v>
      </c>
      <c r="Q38" s="31" t="str">
        <f t="shared" si="8"/>
        <v>0</v>
      </c>
      <c r="R38" s="21">
        <f t="shared" si="1"/>
        <v>0</v>
      </c>
      <c r="S38" s="21">
        <f t="shared" si="1"/>
        <v>0</v>
      </c>
      <c r="T38" s="31" t="str">
        <f t="shared" si="9"/>
        <v>0</v>
      </c>
      <c r="U38" s="31" t="str">
        <f t="shared" si="15"/>
        <v>0</v>
      </c>
      <c r="V38" s="31" t="str">
        <f t="shared" si="14"/>
        <v>0</v>
      </c>
      <c r="W38" s="31" t="str">
        <f t="shared" si="10"/>
        <v>0</v>
      </c>
      <c r="X38" s="31" t="str">
        <f t="shared" si="11"/>
        <v>0</v>
      </c>
      <c r="Y38" s="31" t="str">
        <f t="shared" si="12"/>
        <v>0</v>
      </c>
    </row>
    <row r="39" spans="1:25">
      <c r="A39" s="49"/>
      <c r="B39" s="49"/>
      <c r="C39" s="49"/>
      <c r="D39" s="54"/>
      <c r="E39" s="49"/>
      <c r="F39" s="49"/>
      <c r="G39" s="49"/>
      <c r="H39" s="50"/>
      <c r="I39" s="50"/>
      <c r="J39" s="55"/>
      <c r="K39" s="42" t="str">
        <f t="shared" si="13"/>
        <v>0,00</v>
      </c>
      <c r="L39" s="42" t="str">
        <f t="shared" si="3"/>
        <v>0,00</v>
      </c>
      <c r="M39" s="31" t="str">
        <f t="shared" si="4"/>
        <v/>
      </c>
      <c r="N39" s="31" t="str">
        <f t="shared" si="5"/>
        <v>0</v>
      </c>
      <c r="O39" s="31" t="str">
        <f t="shared" si="6"/>
        <v>0</v>
      </c>
      <c r="P39" s="31" t="str">
        <f t="shared" si="7"/>
        <v>0</v>
      </c>
      <c r="Q39" s="31" t="str">
        <f t="shared" si="8"/>
        <v>0</v>
      </c>
      <c r="R39" s="21">
        <f t="shared" ref="R39:S62" si="16">H39-K39</f>
        <v>0</v>
      </c>
      <c r="S39" s="21">
        <f t="shared" si="16"/>
        <v>0</v>
      </c>
      <c r="T39" s="31" t="str">
        <f t="shared" si="9"/>
        <v>0</v>
      </c>
      <c r="U39" s="31" t="str">
        <f t="shared" si="15"/>
        <v>0</v>
      </c>
      <c r="V39" s="31" t="str">
        <f t="shared" si="14"/>
        <v>0</v>
      </c>
      <c r="W39" s="31" t="str">
        <f t="shared" si="10"/>
        <v>0</v>
      </c>
      <c r="X39" s="31" t="str">
        <f t="shared" si="11"/>
        <v>0</v>
      </c>
      <c r="Y39" s="31" t="str">
        <f t="shared" si="12"/>
        <v>0</v>
      </c>
    </row>
    <row r="40" spans="1:25">
      <c r="A40" s="49"/>
      <c r="B40" s="49"/>
      <c r="C40" s="49"/>
      <c r="D40" s="54"/>
      <c r="E40" s="49"/>
      <c r="F40" s="49"/>
      <c r="G40" s="49"/>
      <c r="H40" s="50"/>
      <c r="I40" s="50"/>
      <c r="J40" s="55"/>
      <c r="K40" s="42" t="str">
        <f t="shared" si="13"/>
        <v>0,00</v>
      </c>
      <c r="L40" s="42" t="str">
        <f t="shared" si="3"/>
        <v>0,00</v>
      </c>
      <c r="M40" s="31" t="str">
        <f t="shared" si="4"/>
        <v/>
      </c>
      <c r="N40" s="31" t="str">
        <f t="shared" si="5"/>
        <v>0</v>
      </c>
      <c r="O40" s="31" t="str">
        <f t="shared" si="6"/>
        <v>0</v>
      </c>
      <c r="P40" s="31" t="str">
        <f t="shared" si="7"/>
        <v>0</v>
      </c>
      <c r="Q40" s="31" t="str">
        <f t="shared" si="8"/>
        <v>0</v>
      </c>
      <c r="R40" s="21">
        <f t="shared" si="16"/>
        <v>0</v>
      </c>
      <c r="S40" s="21">
        <f t="shared" si="16"/>
        <v>0</v>
      </c>
      <c r="T40" s="31" t="str">
        <f t="shared" si="9"/>
        <v>0</v>
      </c>
      <c r="U40" s="31" t="str">
        <f t="shared" si="15"/>
        <v>0</v>
      </c>
      <c r="V40" s="31" t="str">
        <f t="shared" si="14"/>
        <v>0</v>
      </c>
      <c r="W40" s="31" t="str">
        <f t="shared" si="10"/>
        <v>0</v>
      </c>
      <c r="X40" s="31" t="str">
        <f t="shared" si="11"/>
        <v>0</v>
      </c>
      <c r="Y40" s="31" t="str">
        <f t="shared" si="12"/>
        <v>0</v>
      </c>
    </row>
    <row r="41" spans="1:25">
      <c r="A41" s="49"/>
      <c r="B41" s="49"/>
      <c r="C41" s="49"/>
      <c r="D41" s="54"/>
      <c r="E41" s="49"/>
      <c r="F41" s="49"/>
      <c r="G41" s="49"/>
      <c r="H41" s="50"/>
      <c r="I41" s="50"/>
      <c r="J41" s="55"/>
      <c r="K41" s="42" t="str">
        <f t="shared" si="13"/>
        <v>0,00</v>
      </c>
      <c r="L41" s="42" t="str">
        <f t="shared" si="3"/>
        <v>0,00</v>
      </c>
      <c r="M41" s="31" t="str">
        <f t="shared" si="4"/>
        <v/>
      </c>
      <c r="N41" s="31" t="str">
        <f t="shared" si="5"/>
        <v>0</v>
      </c>
      <c r="O41" s="31" t="str">
        <f t="shared" si="6"/>
        <v>0</v>
      </c>
      <c r="P41" s="31" t="str">
        <f t="shared" si="7"/>
        <v>0</v>
      </c>
      <c r="Q41" s="31" t="str">
        <f t="shared" si="8"/>
        <v>0</v>
      </c>
      <c r="R41" s="21">
        <f t="shared" si="16"/>
        <v>0</v>
      </c>
      <c r="S41" s="21">
        <f t="shared" si="16"/>
        <v>0</v>
      </c>
      <c r="T41" s="31" t="str">
        <f t="shared" si="9"/>
        <v>0</v>
      </c>
      <c r="U41" s="31" t="str">
        <f t="shared" si="15"/>
        <v>0</v>
      </c>
      <c r="V41" s="31" t="str">
        <f t="shared" si="14"/>
        <v>0</v>
      </c>
      <c r="W41" s="31" t="str">
        <f t="shared" si="10"/>
        <v>0</v>
      </c>
      <c r="X41" s="31" t="str">
        <f t="shared" si="11"/>
        <v>0</v>
      </c>
      <c r="Y41" s="31" t="str">
        <f t="shared" si="12"/>
        <v>0</v>
      </c>
    </row>
    <row r="42" spans="1:25">
      <c r="A42" s="49"/>
      <c r="B42" s="49"/>
      <c r="C42" s="49"/>
      <c r="D42" s="54"/>
      <c r="E42" s="49"/>
      <c r="F42" s="49"/>
      <c r="G42" s="49"/>
      <c r="H42" s="50"/>
      <c r="I42" s="50"/>
      <c r="J42" s="55"/>
      <c r="K42" s="42" t="str">
        <f t="shared" si="13"/>
        <v>0,00</v>
      </c>
      <c r="L42" s="42" t="str">
        <f t="shared" si="3"/>
        <v>0,00</v>
      </c>
      <c r="M42" s="31" t="str">
        <f t="shared" si="4"/>
        <v/>
      </c>
      <c r="N42" s="31" t="str">
        <f t="shared" si="5"/>
        <v>0</v>
      </c>
      <c r="O42" s="31" t="str">
        <f t="shared" si="6"/>
        <v>0</v>
      </c>
      <c r="P42" s="31" t="str">
        <f t="shared" si="7"/>
        <v>0</v>
      </c>
      <c r="Q42" s="31" t="str">
        <f t="shared" si="8"/>
        <v>0</v>
      </c>
      <c r="R42" s="21">
        <f t="shared" si="16"/>
        <v>0</v>
      </c>
      <c r="S42" s="21">
        <f t="shared" si="16"/>
        <v>0</v>
      </c>
      <c r="T42" s="31" t="str">
        <f t="shared" si="9"/>
        <v>0</v>
      </c>
      <c r="U42" s="31" t="str">
        <f t="shared" si="15"/>
        <v>0</v>
      </c>
      <c r="V42" s="31" t="str">
        <f t="shared" si="14"/>
        <v>0</v>
      </c>
      <c r="W42" s="31" t="str">
        <f t="shared" si="10"/>
        <v>0</v>
      </c>
      <c r="X42" s="31" t="str">
        <f t="shared" si="11"/>
        <v>0</v>
      </c>
      <c r="Y42" s="31" t="str">
        <f t="shared" si="12"/>
        <v>0</v>
      </c>
    </row>
    <row r="43" spans="1:25">
      <c r="A43" s="49"/>
      <c r="B43" s="49"/>
      <c r="C43" s="49"/>
      <c r="D43" s="54"/>
      <c r="E43" s="49"/>
      <c r="F43" s="49"/>
      <c r="G43" s="49"/>
      <c r="H43" s="50"/>
      <c r="I43" s="50"/>
      <c r="J43" s="55"/>
      <c r="K43" s="42" t="str">
        <f t="shared" si="13"/>
        <v>0,00</v>
      </c>
      <c r="L43" s="42" t="str">
        <f t="shared" si="3"/>
        <v>0,00</v>
      </c>
      <c r="M43" s="31" t="str">
        <f t="shared" si="4"/>
        <v/>
      </c>
      <c r="N43" s="31" t="str">
        <f t="shared" si="5"/>
        <v>0</v>
      </c>
      <c r="O43" s="31" t="str">
        <f t="shared" si="6"/>
        <v>0</v>
      </c>
      <c r="P43" s="31" t="str">
        <f t="shared" si="7"/>
        <v>0</v>
      </c>
      <c r="Q43" s="31" t="str">
        <f t="shared" si="8"/>
        <v>0</v>
      </c>
      <c r="R43" s="21">
        <f t="shared" si="16"/>
        <v>0</v>
      </c>
      <c r="S43" s="21">
        <f t="shared" si="16"/>
        <v>0</v>
      </c>
      <c r="T43" s="31" t="str">
        <f t="shared" si="9"/>
        <v>0</v>
      </c>
      <c r="U43" s="31" t="str">
        <f t="shared" si="15"/>
        <v>0</v>
      </c>
      <c r="V43" s="31" t="str">
        <f t="shared" si="14"/>
        <v>0</v>
      </c>
      <c r="W43" s="31" t="str">
        <f t="shared" si="10"/>
        <v>0</v>
      </c>
      <c r="X43" s="31" t="str">
        <f t="shared" si="11"/>
        <v>0</v>
      </c>
      <c r="Y43" s="31" t="str">
        <f t="shared" si="12"/>
        <v>0</v>
      </c>
    </row>
    <row r="44" spans="1:25">
      <c r="A44" s="49"/>
      <c r="B44" s="49"/>
      <c r="C44" s="49"/>
      <c r="D44" s="54"/>
      <c r="E44" s="49"/>
      <c r="F44" s="49"/>
      <c r="G44" s="49"/>
      <c r="H44" s="50"/>
      <c r="I44" s="50"/>
      <c r="J44" s="55"/>
      <c r="K44" s="42" t="str">
        <f t="shared" si="13"/>
        <v>0,00</v>
      </c>
      <c r="L44" s="42" t="str">
        <f t="shared" si="3"/>
        <v>0,00</v>
      </c>
      <c r="M44" s="31" t="str">
        <f t="shared" si="4"/>
        <v/>
      </c>
      <c r="N44" s="31" t="str">
        <f t="shared" si="5"/>
        <v>0</v>
      </c>
      <c r="O44" s="31" t="str">
        <f t="shared" si="6"/>
        <v>0</v>
      </c>
      <c r="P44" s="31" t="str">
        <f t="shared" si="7"/>
        <v>0</v>
      </c>
      <c r="Q44" s="31" t="str">
        <f t="shared" si="8"/>
        <v>0</v>
      </c>
      <c r="R44" s="21">
        <f t="shared" si="16"/>
        <v>0</v>
      </c>
      <c r="S44" s="21">
        <f t="shared" si="16"/>
        <v>0</v>
      </c>
      <c r="T44" s="31" t="str">
        <f t="shared" si="9"/>
        <v>0</v>
      </c>
      <c r="U44" s="31" t="str">
        <f t="shared" si="15"/>
        <v>0</v>
      </c>
      <c r="V44" s="31" t="str">
        <f t="shared" si="14"/>
        <v>0</v>
      </c>
      <c r="W44" s="31" t="str">
        <f t="shared" si="10"/>
        <v>0</v>
      </c>
      <c r="X44" s="31" t="str">
        <f t="shared" si="11"/>
        <v>0</v>
      </c>
      <c r="Y44" s="31" t="str">
        <f t="shared" si="12"/>
        <v>0</v>
      </c>
    </row>
    <row r="45" spans="1:25">
      <c r="A45" s="49"/>
      <c r="B45" s="49"/>
      <c r="C45" s="49"/>
      <c r="D45" s="54"/>
      <c r="E45" s="49"/>
      <c r="F45" s="49"/>
      <c r="G45" s="49"/>
      <c r="H45" s="50"/>
      <c r="I45" s="50"/>
      <c r="J45" s="55"/>
      <c r="K45" s="42" t="str">
        <f t="shared" si="13"/>
        <v>0,00</v>
      </c>
      <c r="L45" s="42" t="str">
        <f t="shared" si="3"/>
        <v>0,00</v>
      </c>
      <c r="M45" s="31" t="str">
        <f t="shared" si="4"/>
        <v/>
      </c>
      <c r="N45" s="31" t="str">
        <f t="shared" si="5"/>
        <v>0</v>
      </c>
      <c r="O45" s="31" t="str">
        <f t="shared" si="6"/>
        <v>0</v>
      </c>
      <c r="P45" s="31" t="str">
        <f t="shared" si="7"/>
        <v>0</v>
      </c>
      <c r="Q45" s="31" t="str">
        <f t="shared" si="8"/>
        <v>0</v>
      </c>
      <c r="R45" s="21">
        <f t="shared" si="16"/>
        <v>0</v>
      </c>
      <c r="S45" s="21">
        <f t="shared" si="16"/>
        <v>0</v>
      </c>
      <c r="T45" s="31" t="str">
        <f t="shared" si="9"/>
        <v>0</v>
      </c>
      <c r="U45" s="31" t="str">
        <f t="shared" si="15"/>
        <v>0</v>
      </c>
      <c r="V45" s="31" t="str">
        <f t="shared" si="14"/>
        <v>0</v>
      </c>
      <c r="W45" s="31" t="str">
        <f t="shared" si="10"/>
        <v>0</v>
      </c>
      <c r="X45" s="31" t="str">
        <f t="shared" si="11"/>
        <v>0</v>
      </c>
      <c r="Y45" s="31" t="str">
        <f t="shared" si="12"/>
        <v>0</v>
      </c>
    </row>
    <row r="46" spans="1:25">
      <c r="A46" s="49"/>
      <c r="B46" s="49"/>
      <c r="C46" s="49"/>
      <c r="D46" s="54"/>
      <c r="E46" s="49"/>
      <c r="F46" s="49"/>
      <c r="G46" s="49"/>
      <c r="H46" s="50"/>
      <c r="I46" s="50"/>
      <c r="J46" s="55"/>
      <c r="K46" s="42" t="str">
        <f t="shared" si="13"/>
        <v>0,00</v>
      </c>
      <c r="L46" s="42" t="str">
        <f t="shared" si="3"/>
        <v>0,00</v>
      </c>
      <c r="M46" s="31" t="str">
        <f t="shared" si="4"/>
        <v/>
      </c>
      <c r="N46" s="31" t="str">
        <f t="shared" si="5"/>
        <v>0</v>
      </c>
      <c r="O46" s="31" t="str">
        <f t="shared" si="6"/>
        <v>0</v>
      </c>
      <c r="P46" s="31" t="str">
        <f t="shared" si="7"/>
        <v>0</v>
      </c>
      <c r="Q46" s="31" t="str">
        <f t="shared" si="8"/>
        <v>0</v>
      </c>
      <c r="R46" s="21">
        <f t="shared" si="16"/>
        <v>0</v>
      </c>
      <c r="S46" s="21">
        <f t="shared" si="16"/>
        <v>0</v>
      </c>
      <c r="T46" s="31" t="str">
        <f t="shared" si="9"/>
        <v>0</v>
      </c>
      <c r="U46" s="31" t="str">
        <f t="shared" si="15"/>
        <v>0</v>
      </c>
      <c r="V46" s="31" t="str">
        <f t="shared" si="14"/>
        <v>0</v>
      </c>
      <c r="W46" s="31" t="str">
        <f t="shared" si="10"/>
        <v>0</v>
      </c>
      <c r="X46" s="31" t="str">
        <f t="shared" si="11"/>
        <v>0</v>
      </c>
      <c r="Y46" s="31" t="str">
        <f t="shared" si="12"/>
        <v>0</v>
      </c>
    </row>
    <row r="47" spans="1:25">
      <c r="A47" s="49"/>
      <c r="B47" s="49"/>
      <c r="C47" s="49"/>
      <c r="D47" s="54"/>
      <c r="E47" s="49"/>
      <c r="F47" s="49"/>
      <c r="G47" s="49"/>
      <c r="H47" s="50"/>
      <c r="I47" s="50"/>
      <c r="J47" s="55"/>
      <c r="K47" s="42" t="str">
        <f t="shared" si="13"/>
        <v>0,00</v>
      </c>
      <c r="L47" s="42" t="str">
        <f t="shared" si="3"/>
        <v>0,00</v>
      </c>
      <c r="M47" s="31" t="str">
        <f t="shared" si="4"/>
        <v/>
      </c>
      <c r="N47" s="31" t="str">
        <f t="shared" si="5"/>
        <v>0</v>
      </c>
      <c r="O47" s="31" t="str">
        <f t="shared" si="6"/>
        <v>0</v>
      </c>
      <c r="P47" s="31" t="str">
        <f t="shared" si="7"/>
        <v>0</v>
      </c>
      <c r="Q47" s="31" t="str">
        <f t="shared" si="8"/>
        <v>0</v>
      </c>
      <c r="R47" s="21">
        <f t="shared" si="16"/>
        <v>0</v>
      </c>
      <c r="S47" s="21">
        <f t="shared" si="16"/>
        <v>0</v>
      </c>
      <c r="T47" s="31" t="str">
        <f t="shared" si="9"/>
        <v>0</v>
      </c>
      <c r="U47" s="31" t="str">
        <f t="shared" si="15"/>
        <v>0</v>
      </c>
      <c r="V47" s="31" t="str">
        <f t="shared" si="14"/>
        <v>0</v>
      </c>
      <c r="W47" s="31" t="str">
        <f t="shared" si="10"/>
        <v>0</v>
      </c>
      <c r="X47" s="31" t="str">
        <f t="shared" si="11"/>
        <v>0</v>
      </c>
      <c r="Y47" s="31" t="str">
        <f t="shared" si="12"/>
        <v>0</v>
      </c>
    </row>
    <row r="48" spans="1:25">
      <c r="A48" s="49"/>
      <c r="B48" s="49"/>
      <c r="C48" s="49"/>
      <c r="D48" s="54"/>
      <c r="E48" s="49"/>
      <c r="F48" s="49"/>
      <c r="G48" s="49"/>
      <c r="H48" s="50"/>
      <c r="I48" s="50"/>
      <c r="J48" s="55"/>
      <c r="K48" s="42" t="str">
        <f t="shared" si="13"/>
        <v>0,00</v>
      </c>
      <c r="L48" s="42" t="str">
        <f t="shared" si="3"/>
        <v>0,00</v>
      </c>
      <c r="M48" s="31" t="str">
        <f t="shared" si="4"/>
        <v/>
      </c>
      <c r="N48" s="31" t="str">
        <f t="shared" si="5"/>
        <v>0</v>
      </c>
      <c r="O48" s="31" t="str">
        <f t="shared" si="6"/>
        <v>0</v>
      </c>
      <c r="P48" s="31" t="str">
        <f t="shared" si="7"/>
        <v>0</v>
      </c>
      <c r="Q48" s="31" t="str">
        <f t="shared" si="8"/>
        <v>0</v>
      </c>
      <c r="R48" s="21">
        <f t="shared" si="16"/>
        <v>0</v>
      </c>
      <c r="S48" s="21">
        <f t="shared" si="16"/>
        <v>0</v>
      </c>
      <c r="T48" s="31" t="str">
        <f t="shared" si="9"/>
        <v>0</v>
      </c>
      <c r="U48" s="31" t="str">
        <f t="shared" si="15"/>
        <v>0</v>
      </c>
      <c r="V48" s="31" t="str">
        <f t="shared" si="14"/>
        <v>0</v>
      </c>
      <c r="W48" s="31" t="str">
        <f t="shared" si="10"/>
        <v>0</v>
      </c>
      <c r="X48" s="31" t="str">
        <f t="shared" si="11"/>
        <v>0</v>
      </c>
      <c r="Y48" s="31" t="str">
        <f t="shared" si="12"/>
        <v>0</v>
      </c>
    </row>
    <row r="49" spans="1:25">
      <c r="A49" s="49"/>
      <c r="B49" s="49"/>
      <c r="C49" s="49"/>
      <c r="D49" s="54"/>
      <c r="E49" s="49"/>
      <c r="F49" s="49"/>
      <c r="G49" s="49"/>
      <c r="H49" s="50"/>
      <c r="I49" s="50"/>
      <c r="J49" s="55"/>
      <c r="K49" s="42" t="str">
        <f t="shared" si="13"/>
        <v>0,00</v>
      </c>
      <c r="L49" s="42" t="str">
        <f t="shared" si="3"/>
        <v>0,00</v>
      </c>
      <c r="M49" s="31" t="str">
        <f t="shared" si="4"/>
        <v/>
      </c>
      <c r="N49" s="31" t="str">
        <f t="shared" si="5"/>
        <v>0</v>
      </c>
      <c r="O49" s="31" t="str">
        <f t="shared" si="6"/>
        <v>0</v>
      </c>
      <c r="P49" s="31" t="str">
        <f t="shared" si="7"/>
        <v>0</v>
      </c>
      <c r="Q49" s="31" t="str">
        <f t="shared" si="8"/>
        <v>0</v>
      </c>
      <c r="R49" s="21">
        <f t="shared" si="16"/>
        <v>0</v>
      </c>
      <c r="S49" s="21">
        <f t="shared" si="16"/>
        <v>0</v>
      </c>
      <c r="T49" s="31" t="str">
        <f t="shared" si="9"/>
        <v>0</v>
      </c>
      <c r="U49" s="31" t="str">
        <f t="shared" si="15"/>
        <v>0</v>
      </c>
      <c r="V49" s="31" t="str">
        <f t="shared" si="14"/>
        <v>0</v>
      </c>
      <c r="W49" s="31" t="str">
        <f t="shared" si="10"/>
        <v>0</v>
      </c>
      <c r="X49" s="31" t="str">
        <f t="shared" si="11"/>
        <v>0</v>
      </c>
      <c r="Y49" s="31" t="str">
        <f t="shared" si="12"/>
        <v>0</v>
      </c>
    </row>
    <row r="50" spans="1:25">
      <c r="A50" s="49"/>
      <c r="B50" s="49"/>
      <c r="C50" s="49"/>
      <c r="D50" s="54"/>
      <c r="E50" s="49"/>
      <c r="F50" s="49"/>
      <c r="G50" s="49"/>
      <c r="H50" s="50"/>
      <c r="I50" s="50"/>
      <c r="J50" s="55"/>
      <c r="K50" s="42" t="str">
        <f t="shared" si="13"/>
        <v>0,00</v>
      </c>
      <c r="L50" s="42" t="str">
        <f t="shared" si="3"/>
        <v>0,00</v>
      </c>
      <c r="M50" s="31" t="str">
        <f t="shared" si="4"/>
        <v/>
      </c>
      <c r="N50" s="31" t="str">
        <f t="shared" si="5"/>
        <v>0</v>
      </c>
      <c r="O50" s="31" t="str">
        <f t="shared" si="6"/>
        <v>0</v>
      </c>
      <c r="P50" s="31" t="str">
        <f t="shared" si="7"/>
        <v>0</v>
      </c>
      <c r="Q50" s="31" t="str">
        <f t="shared" si="8"/>
        <v>0</v>
      </c>
      <c r="R50" s="21">
        <f t="shared" si="16"/>
        <v>0</v>
      </c>
      <c r="S50" s="21">
        <f t="shared" si="16"/>
        <v>0</v>
      </c>
      <c r="T50" s="31" t="str">
        <f t="shared" si="9"/>
        <v>0</v>
      </c>
      <c r="U50" s="31" t="str">
        <f t="shared" si="15"/>
        <v>0</v>
      </c>
      <c r="V50" s="31" t="str">
        <f t="shared" si="14"/>
        <v>0</v>
      </c>
      <c r="W50" s="31" t="str">
        <f t="shared" si="10"/>
        <v>0</v>
      </c>
      <c r="X50" s="31" t="str">
        <f t="shared" si="11"/>
        <v>0</v>
      </c>
      <c r="Y50" s="31" t="str">
        <f t="shared" si="12"/>
        <v>0</v>
      </c>
    </row>
    <row r="51" spans="1:25">
      <c r="A51" s="49"/>
      <c r="B51" s="49"/>
      <c r="C51" s="49"/>
      <c r="D51" s="54"/>
      <c r="E51" s="49"/>
      <c r="F51" s="49"/>
      <c r="G51" s="49"/>
      <c r="H51" s="50"/>
      <c r="I51" s="50"/>
      <c r="J51" s="55"/>
      <c r="K51" s="42" t="str">
        <f t="shared" si="13"/>
        <v>0,00</v>
      </c>
      <c r="L51" s="42" t="str">
        <f t="shared" si="3"/>
        <v>0,00</v>
      </c>
      <c r="M51" s="31" t="str">
        <f t="shared" si="4"/>
        <v/>
      </c>
      <c r="N51" s="31" t="str">
        <f t="shared" si="5"/>
        <v>0</v>
      </c>
      <c r="O51" s="31" t="str">
        <f t="shared" si="6"/>
        <v>0</v>
      </c>
      <c r="P51" s="31" t="str">
        <f t="shared" si="7"/>
        <v>0</v>
      </c>
      <c r="Q51" s="31" t="str">
        <f t="shared" si="8"/>
        <v>0</v>
      </c>
      <c r="R51" s="21">
        <f t="shared" si="16"/>
        <v>0</v>
      </c>
      <c r="S51" s="21">
        <f t="shared" si="16"/>
        <v>0</v>
      </c>
      <c r="T51" s="31" t="str">
        <f t="shared" si="9"/>
        <v>0</v>
      </c>
      <c r="U51" s="31" t="str">
        <f t="shared" si="15"/>
        <v>0</v>
      </c>
      <c r="V51" s="31" t="str">
        <f t="shared" si="14"/>
        <v>0</v>
      </c>
      <c r="W51" s="31" t="str">
        <f t="shared" si="10"/>
        <v>0</v>
      </c>
      <c r="X51" s="31" t="str">
        <f t="shared" si="11"/>
        <v>0</v>
      </c>
      <c r="Y51" s="31" t="str">
        <f t="shared" si="12"/>
        <v>0</v>
      </c>
    </row>
    <row r="52" spans="1:25">
      <c r="A52" s="49"/>
      <c r="B52" s="49"/>
      <c r="C52" s="49"/>
      <c r="D52" s="54"/>
      <c r="E52" s="49"/>
      <c r="F52" s="49"/>
      <c r="G52" s="49"/>
      <c r="H52" s="50"/>
      <c r="I52" s="50"/>
      <c r="J52" s="55"/>
      <c r="K52" s="42" t="str">
        <f t="shared" si="13"/>
        <v>0,00</v>
      </c>
      <c r="L52" s="42" t="str">
        <f t="shared" si="3"/>
        <v>0,00</v>
      </c>
      <c r="M52" s="31" t="str">
        <f t="shared" si="4"/>
        <v/>
      </c>
      <c r="N52" s="31" t="str">
        <f t="shared" si="5"/>
        <v>0</v>
      </c>
      <c r="O52" s="31" t="str">
        <f t="shared" si="6"/>
        <v>0</v>
      </c>
      <c r="P52" s="31" t="str">
        <f t="shared" si="7"/>
        <v>0</v>
      </c>
      <c r="Q52" s="31" t="str">
        <f t="shared" si="8"/>
        <v>0</v>
      </c>
      <c r="R52" s="21">
        <f t="shared" si="16"/>
        <v>0</v>
      </c>
      <c r="S52" s="21">
        <f t="shared" si="16"/>
        <v>0</v>
      </c>
      <c r="T52" s="31" t="str">
        <f t="shared" si="9"/>
        <v>0</v>
      </c>
      <c r="U52" s="31" t="str">
        <f t="shared" si="15"/>
        <v>0</v>
      </c>
      <c r="V52" s="31" t="str">
        <f t="shared" si="14"/>
        <v>0</v>
      </c>
      <c r="W52" s="31" t="str">
        <f t="shared" si="10"/>
        <v>0</v>
      </c>
      <c r="X52" s="31" t="str">
        <f t="shared" si="11"/>
        <v>0</v>
      </c>
      <c r="Y52" s="31" t="str">
        <f t="shared" si="12"/>
        <v>0</v>
      </c>
    </row>
    <row r="53" spans="1:25">
      <c r="A53" s="49"/>
      <c r="B53" s="49"/>
      <c r="C53" s="49"/>
      <c r="D53" s="54"/>
      <c r="E53" s="49"/>
      <c r="F53" s="49"/>
      <c r="G53" s="49"/>
      <c r="H53" s="50"/>
      <c r="I53" s="50"/>
      <c r="J53" s="55"/>
      <c r="K53" s="42" t="str">
        <f t="shared" si="13"/>
        <v>0,00</v>
      </c>
      <c r="L53" s="42" t="str">
        <f t="shared" si="3"/>
        <v>0,00</v>
      </c>
      <c r="M53" s="31" t="str">
        <f t="shared" si="4"/>
        <v/>
      </c>
      <c r="N53" s="31" t="str">
        <f t="shared" si="5"/>
        <v>0</v>
      </c>
      <c r="O53" s="31" t="str">
        <f t="shared" si="6"/>
        <v>0</v>
      </c>
      <c r="P53" s="31" t="str">
        <f t="shared" si="7"/>
        <v>0</v>
      </c>
      <c r="Q53" s="31" t="str">
        <f t="shared" si="8"/>
        <v>0</v>
      </c>
      <c r="R53" s="21">
        <f t="shared" si="16"/>
        <v>0</v>
      </c>
      <c r="S53" s="21">
        <f t="shared" si="16"/>
        <v>0</v>
      </c>
      <c r="T53" s="31" t="str">
        <f t="shared" si="9"/>
        <v>0</v>
      </c>
      <c r="U53" s="31" t="str">
        <f t="shared" si="15"/>
        <v>0</v>
      </c>
      <c r="V53" s="31" t="str">
        <f t="shared" si="14"/>
        <v>0</v>
      </c>
      <c r="W53" s="31" t="str">
        <f t="shared" si="10"/>
        <v>0</v>
      </c>
      <c r="X53" s="31" t="str">
        <f t="shared" si="11"/>
        <v>0</v>
      </c>
      <c r="Y53" s="31" t="str">
        <f t="shared" si="12"/>
        <v>0</v>
      </c>
    </row>
    <row r="54" spans="1:25">
      <c r="A54" s="49"/>
      <c r="B54" s="49"/>
      <c r="C54" s="49"/>
      <c r="D54" s="54"/>
      <c r="E54" s="49"/>
      <c r="F54" s="49"/>
      <c r="G54" s="49"/>
      <c r="H54" s="50"/>
      <c r="I54" s="50"/>
      <c r="J54" s="55"/>
      <c r="K54" s="42" t="str">
        <f t="shared" si="13"/>
        <v>0,00</v>
      </c>
      <c r="L54" s="42" t="str">
        <f t="shared" si="3"/>
        <v>0,00</v>
      </c>
      <c r="M54" s="31" t="str">
        <f t="shared" si="4"/>
        <v/>
      </c>
      <c r="N54" s="31" t="str">
        <f t="shared" si="5"/>
        <v>0</v>
      </c>
      <c r="O54" s="31" t="str">
        <f t="shared" si="6"/>
        <v>0</v>
      </c>
      <c r="P54" s="31" t="str">
        <f t="shared" si="7"/>
        <v>0</v>
      </c>
      <c r="Q54" s="31" t="str">
        <f t="shared" si="8"/>
        <v>0</v>
      </c>
      <c r="R54" s="21">
        <f t="shared" si="16"/>
        <v>0</v>
      </c>
      <c r="S54" s="21">
        <f t="shared" si="16"/>
        <v>0</v>
      </c>
      <c r="T54" s="31" t="str">
        <f t="shared" si="9"/>
        <v>0</v>
      </c>
      <c r="U54" s="31" t="str">
        <f t="shared" si="15"/>
        <v>0</v>
      </c>
      <c r="V54" s="31" t="str">
        <f t="shared" si="14"/>
        <v>0</v>
      </c>
      <c r="W54" s="31" t="str">
        <f t="shared" si="10"/>
        <v>0</v>
      </c>
      <c r="X54" s="31" t="str">
        <f t="shared" si="11"/>
        <v>0</v>
      </c>
      <c r="Y54" s="31" t="str">
        <f t="shared" si="12"/>
        <v>0</v>
      </c>
    </row>
    <row r="55" spans="1:25">
      <c r="A55" s="49"/>
      <c r="B55" s="49"/>
      <c r="C55" s="49"/>
      <c r="D55" s="54"/>
      <c r="E55" s="49"/>
      <c r="F55" s="49"/>
      <c r="G55" s="49"/>
      <c r="H55" s="50"/>
      <c r="I55" s="50"/>
      <c r="J55" s="55"/>
      <c r="K55" s="42" t="str">
        <f t="shared" si="13"/>
        <v>0,00</v>
      </c>
      <c r="L55" s="42" t="str">
        <f t="shared" si="3"/>
        <v>0,00</v>
      </c>
      <c r="M55" s="31" t="str">
        <f t="shared" si="4"/>
        <v/>
      </c>
      <c r="N55" s="31" t="str">
        <f t="shared" si="5"/>
        <v>0</v>
      </c>
      <c r="O55" s="31" t="str">
        <f t="shared" si="6"/>
        <v>0</v>
      </c>
      <c r="P55" s="31" t="str">
        <f t="shared" si="7"/>
        <v>0</v>
      </c>
      <c r="Q55" s="31" t="str">
        <f t="shared" si="8"/>
        <v>0</v>
      </c>
      <c r="R55" s="21">
        <f t="shared" si="16"/>
        <v>0</v>
      </c>
      <c r="S55" s="21">
        <f t="shared" si="16"/>
        <v>0</v>
      </c>
      <c r="T55" s="31" t="str">
        <f t="shared" si="9"/>
        <v>0</v>
      </c>
      <c r="U55" s="31" t="str">
        <f t="shared" si="15"/>
        <v>0</v>
      </c>
      <c r="V55" s="31" t="str">
        <f t="shared" si="14"/>
        <v>0</v>
      </c>
      <c r="W55" s="31" t="str">
        <f t="shared" si="10"/>
        <v>0</v>
      </c>
      <c r="X55" s="31" t="str">
        <f t="shared" si="11"/>
        <v>0</v>
      </c>
      <c r="Y55" s="31" t="str">
        <f t="shared" si="12"/>
        <v>0</v>
      </c>
    </row>
    <row r="56" spans="1:25">
      <c r="A56" s="49"/>
      <c r="B56" s="49"/>
      <c r="C56" s="49"/>
      <c r="D56" s="52"/>
      <c r="E56" s="49"/>
      <c r="F56" s="49"/>
      <c r="G56" s="49"/>
      <c r="H56" s="50"/>
      <c r="I56" s="50"/>
      <c r="J56" s="55"/>
      <c r="K56" s="42" t="str">
        <f t="shared" si="13"/>
        <v>0,00</v>
      </c>
      <c r="L56" s="42" t="str">
        <f t="shared" si="3"/>
        <v>0,00</v>
      </c>
      <c r="M56" s="31" t="str">
        <f t="shared" si="4"/>
        <v/>
      </c>
      <c r="N56" s="31" t="str">
        <f t="shared" si="5"/>
        <v>0</v>
      </c>
      <c r="O56" s="31" t="str">
        <f t="shared" si="6"/>
        <v>0</v>
      </c>
      <c r="P56" s="31" t="str">
        <f t="shared" si="7"/>
        <v>0</v>
      </c>
      <c r="Q56" s="31" t="str">
        <f t="shared" si="8"/>
        <v>0</v>
      </c>
      <c r="R56" s="21">
        <f t="shared" si="16"/>
        <v>0</v>
      </c>
      <c r="S56" s="21">
        <f t="shared" si="16"/>
        <v>0</v>
      </c>
      <c r="T56" s="31" t="str">
        <f t="shared" si="9"/>
        <v>0</v>
      </c>
      <c r="U56" s="31" t="str">
        <f t="shared" si="15"/>
        <v>0</v>
      </c>
      <c r="V56" s="31" t="str">
        <f t="shared" si="14"/>
        <v>0</v>
      </c>
      <c r="W56" s="31" t="str">
        <f t="shared" si="10"/>
        <v>0</v>
      </c>
      <c r="X56" s="31" t="str">
        <f t="shared" si="11"/>
        <v>0</v>
      </c>
      <c r="Y56" s="31" t="str">
        <f t="shared" si="12"/>
        <v>0</v>
      </c>
    </row>
    <row r="57" spans="1:25">
      <c r="A57" s="49"/>
      <c r="B57" s="49"/>
      <c r="C57" s="49"/>
      <c r="D57" s="54"/>
      <c r="E57" s="49"/>
      <c r="F57" s="49"/>
      <c r="G57" s="49"/>
      <c r="H57" s="50"/>
      <c r="I57" s="50"/>
      <c r="J57" s="55"/>
      <c r="K57" s="42" t="str">
        <f t="shared" si="13"/>
        <v>0,00</v>
      </c>
      <c r="L57" s="42" t="str">
        <f t="shared" si="3"/>
        <v>0,00</v>
      </c>
      <c r="M57" s="31" t="str">
        <f t="shared" si="4"/>
        <v/>
      </c>
      <c r="N57" s="31" t="str">
        <f t="shared" si="5"/>
        <v>0</v>
      </c>
      <c r="O57" s="31" t="str">
        <f t="shared" si="6"/>
        <v>0</v>
      </c>
      <c r="P57" s="31" t="str">
        <f t="shared" si="7"/>
        <v>0</v>
      </c>
      <c r="Q57" s="31" t="str">
        <f t="shared" si="8"/>
        <v>0</v>
      </c>
      <c r="R57" s="21">
        <f t="shared" si="16"/>
        <v>0</v>
      </c>
      <c r="S57" s="21">
        <f t="shared" si="16"/>
        <v>0</v>
      </c>
      <c r="T57" s="31" t="str">
        <f t="shared" si="9"/>
        <v>0</v>
      </c>
      <c r="U57" s="31" t="str">
        <f t="shared" si="15"/>
        <v>0</v>
      </c>
      <c r="V57" s="31" t="str">
        <f t="shared" si="14"/>
        <v>0</v>
      </c>
      <c r="W57" s="31" t="str">
        <f t="shared" si="10"/>
        <v>0</v>
      </c>
      <c r="X57" s="31" t="str">
        <f t="shared" si="11"/>
        <v>0</v>
      </c>
      <c r="Y57" s="31" t="str">
        <f t="shared" si="12"/>
        <v>0</v>
      </c>
    </row>
    <row r="58" spans="1:25">
      <c r="A58" s="49"/>
      <c r="B58" s="49"/>
      <c r="C58" s="49"/>
      <c r="D58" s="54"/>
      <c r="E58" s="49"/>
      <c r="F58" s="49"/>
      <c r="G58" s="49"/>
      <c r="H58" s="50"/>
      <c r="I58" s="50"/>
      <c r="J58" s="55"/>
      <c r="K58" s="42" t="str">
        <f t="shared" si="13"/>
        <v>0,00</v>
      </c>
      <c r="L58" s="42" t="str">
        <f t="shared" si="3"/>
        <v>0,00</v>
      </c>
      <c r="M58" s="31" t="str">
        <f t="shared" si="4"/>
        <v/>
      </c>
      <c r="N58" s="31" t="str">
        <f t="shared" si="5"/>
        <v>0</v>
      </c>
      <c r="O58" s="31" t="str">
        <f t="shared" si="6"/>
        <v>0</v>
      </c>
      <c r="P58" s="31" t="str">
        <f t="shared" si="7"/>
        <v>0</v>
      </c>
      <c r="Q58" s="31" t="str">
        <f t="shared" si="8"/>
        <v>0</v>
      </c>
      <c r="R58" s="21">
        <f t="shared" si="16"/>
        <v>0</v>
      </c>
      <c r="S58" s="21">
        <f t="shared" si="16"/>
        <v>0</v>
      </c>
      <c r="T58" s="31" t="str">
        <f t="shared" si="9"/>
        <v>0</v>
      </c>
      <c r="U58" s="31" t="str">
        <f t="shared" si="15"/>
        <v>0</v>
      </c>
      <c r="V58" s="31" t="str">
        <f t="shared" si="14"/>
        <v>0</v>
      </c>
      <c r="W58" s="31" t="str">
        <f t="shared" si="10"/>
        <v>0</v>
      </c>
      <c r="X58" s="31" t="str">
        <f t="shared" si="11"/>
        <v>0</v>
      </c>
      <c r="Y58" s="31" t="str">
        <f t="shared" si="12"/>
        <v>0</v>
      </c>
    </row>
    <row r="59" spans="1:25">
      <c r="A59" s="49"/>
      <c r="B59" s="49"/>
      <c r="C59" s="49"/>
      <c r="D59" s="54"/>
      <c r="E59" s="49"/>
      <c r="F59" s="49"/>
      <c r="G59" s="49"/>
      <c r="H59" s="50"/>
      <c r="I59" s="50"/>
      <c r="J59" s="55"/>
      <c r="K59" s="42" t="str">
        <f t="shared" si="13"/>
        <v>0,00</v>
      </c>
      <c r="L59" s="42" t="str">
        <f t="shared" si="3"/>
        <v>0,00</v>
      </c>
      <c r="M59" s="31" t="str">
        <f t="shared" si="4"/>
        <v/>
      </c>
      <c r="N59" s="31" t="str">
        <f t="shared" si="5"/>
        <v>0</v>
      </c>
      <c r="O59" s="31" t="str">
        <f t="shared" si="6"/>
        <v>0</v>
      </c>
      <c r="P59" s="31" t="str">
        <f t="shared" si="7"/>
        <v>0</v>
      </c>
      <c r="Q59" s="31" t="str">
        <f t="shared" si="8"/>
        <v>0</v>
      </c>
      <c r="R59" s="21">
        <f t="shared" si="16"/>
        <v>0</v>
      </c>
      <c r="S59" s="21">
        <f t="shared" si="16"/>
        <v>0</v>
      </c>
      <c r="T59" s="31" t="str">
        <f t="shared" si="9"/>
        <v>0</v>
      </c>
      <c r="U59" s="31" t="str">
        <f t="shared" si="15"/>
        <v>0</v>
      </c>
      <c r="V59" s="31" t="str">
        <f t="shared" si="14"/>
        <v>0</v>
      </c>
      <c r="W59" s="31" t="str">
        <f t="shared" si="10"/>
        <v>0</v>
      </c>
      <c r="X59" s="31" t="str">
        <f t="shared" si="11"/>
        <v>0</v>
      </c>
      <c r="Y59" s="31" t="str">
        <f t="shared" si="12"/>
        <v>0</v>
      </c>
    </row>
    <row r="60" spans="1:25">
      <c r="A60" s="49"/>
      <c r="B60" s="49"/>
      <c r="C60" s="49"/>
      <c r="D60" s="54"/>
      <c r="E60" s="49"/>
      <c r="F60" s="49"/>
      <c r="G60" s="49"/>
      <c r="H60" s="50"/>
      <c r="I60" s="50"/>
      <c r="J60" s="55"/>
      <c r="K60" s="42" t="str">
        <f t="shared" si="13"/>
        <v>0,00</v>
      </c>
      <c r="L60" s="42" t="str">
        <f t="shared" si="3"/>
        <v>0,00</v>
      </c>
      <c r="M60" s="31" t="str">
        <f t="shared" si="4"/>
        <v/>
      </c>
      <c r="N60" s="31" t="str">
        <f t="shared" si="5"/>
        <v>0</v>
      </c>
      <c r="O60" s="31" t="str">
        <f t="shared" si="6"/>
        <v>0</v>
      </c>
      <c r="P60" s="31" t="str">
        <f t="shared" si="7"/>
        <v>0</v>
      </c>
      <c r="Q60" s="31" t="str">
        <f t="shared" si="8"/>
        <v>0</v>
      </c>
      <c r="R60" s="21">
        <f t="shared" si="16"/>
        <v>0</v>
      </c>
      <c r="S60" s="21">
        <f t="shared" si="16"/>
        <v>0</v>
      </c>
      <c r="T60" s="31" t="str">
        <f t="shared" si="9"/>
        <v>0</v>
      </c>
      <c r="U60" s="31" t="str">
        <f t="shared" si="15"/>
        <v>0</v>
      </c>
      <c r="V60" s="31" t="str">
        <f t="shared" si="14"/>
        <v>0</v>
      </c>
      <c r="W60" s="31" t="str">
        <f t="shared" si="10"/>
        <v>0</v>
      </c>
      <c r="X60" s="31" t="str">
        <f t="shared" si="11"/>
        <v>0</v>
      </c>
      <c r="Y60" s="31" t="str">
        <f t="shared" si="12"/>
        <v>0</v>
      </c>
    </row>
    <row r="61" spans="1:25">
      <c r="A61" s="49"/>
      <c r="B61" s="49"/>
      <c r="C61" s="49"/>
      <c r="D61" s="54"/>
      <c r="E61" s="49"/>
      <c r="F61" s="49"/>
      <c r="G61" s="49"/>
      <c r="H61" s="50"/>
      <c r="I61" s="50"/>
      <c r="J61" s="55"/>
      <c r="K61" s="42" t="str">
        <f t="shared" si="13"/>
        <v>0,00</v>
      </c>
      <c r="L61" s="42" t="str">
        <f t="shared" si="3"/>
        <v>0,00</v>
      </c>
      <c r="M61" s="31" t="str">
        <f t="shared" si="4"/>
        <v/>
      </c>
      <c r="N61" s="31" t="str">
        <f t="shared" si="5"/>
        <v>0</v>
      </c>
      <c r="O61" s="31" t="str">
        <f t="shared" si="6"/>
        <v>0</v>
      </c>
      <c r="P61" s="31" t="str">
        <f t="shared" si="7"/>
        <v>0</v>
      </c>
      <c r="Q61" s="31" t="str">
        <f t="shared" si="8"/>
        <v>0</v>
      </c>
      <c r="R61" s="21">
        <f t="shared" si="16"/>
        <v>0</v>
      </c>
      <c r="S61" s="21">
        <f t="shared" si="16"/>
        <v>0</v>
      </c>
      <c r="T61" s="31" t="str">
        <f t="shared" si="9"/>
        <v>0</v>
      </c>
      <c r="U61" s="31" t="str">
        <f t="shared" si="15"/>
        <v>0</v>
      </c>
      <c r="V61" s="31" t="str">
        <f t="shared" si="14"/>
        <v>0</v>
      </c>
      <c r="W61" s="31" t="str">
        <f t="shared" si="10"/>
        <v>0</v>
      </c>
      <c r="X61" s="31" t="str">
        <f t="shared" si="11"/>
        <v>0</v>
      </c>
      <c r="Y61" s="31" t="str">
        <f t="shared" si="12"/>
        <v>0</v>
      </c>
    </row>
    <row r="62" spans="1:25">
      <c r="A62" s="49"/>
      <c r="B62" s="49"/>
      <c r="C62" s="49"/>
      <c r="D62" s="54"/>
      <c r="E62" s="49"/>
      <c r="F62" s="49"/>
      <c r="G62" s="49"/>
      <c r="H62" s="50"/>
      <c r="I62" s="50"/>
      <c r="J62" s="55"/>
      <c r="K62" s="42" t="str">
        <f t="shared" si="13"/>
        <v>0,00</v>
      </c>
      <c r="L62" s="42" t="str">
        <f t="shared" si="3"/>
        <v>0,00</v>
      </c>
      <c r="M62" s="31" t="str">
        <f t="shared" si="4"/>
        <v/>
      </c>
      <c r="N62" s="31" t="str">
        <f t="shared" si="5"/>
        <v>0</v>
      </c>
      <c r="O62" s="31" t="str">
        <f t="shared" si="6"/>
        <v>0</v>
      </c>
      <c r="P62" s="31" t="str">
        <f t="shared" si="7"/>
        <v>0</v>
      </c>
      <c r="Q62" s="31" t="str">
        <f t="shared" si="8"/>
        <v>0</v>
      </c>
      <c r="R62" s="21">
        <f t="shared" si="16"/>
        <v>0</v>
      </c>
      <c r="S62" s="21">
        <f t="shared" si="16"/>
        <v>0</v>
      </c>
      <c r="T62" s="31" t="str">
        <f t="shared" si="9"/>
        <v>0</v>
      </c>
      <c r="U62" s="31" t="str">
        <f t="shared" si="15"/>
        <v>0</v>
      </c>
      <c r="V62" s="31" t="str">
        <f t="shared" si="14"/>
        <v>0</v>
      </c>
      <c r="W62" s="31" t="str">
        <f t="shared" si="10"/>
        <v>0</v>
      </c>
      <c r="X62" s="31" t="str">
        <f t="shared" si="11"/>
        <v>0</v>
      </c>
      <c r="Y62" s="31" t="str">
        <f t="shared" si="12"/>
        <v>0</v>
      </c>
    </row>
    <row r="63" spans="1:25">
      <c r="A63" s="7"/>
    </row>
    <row r="67" spans="1:1">
      <c r="A67" s="7"/>
    </row>
  </sheetData>
  <dataValidations count="1">
    <dataValidation type="decimal" operator="greaterThan" allowBlank="1" showInputMessage="1" showErrorMessage="1" error="spatie of tekst verwijderen" sqref="H7:I62" xr:uid="{00000000-0002-0000-08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&amp;Rpagina &amp;P van 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BTW tafief invulllen 0, 6 of 21" xr:uid="{00000000-0002-0000-0800-000001000000}">
          <x14:formula1>
            <xm:f>Data!$A$2:$A$4</xm:f>
          </x14:formula1>
          <xm:sqref>J7:J62</xm:sqref>
        </x14:dataValidation>
        <x14:dataValidation type="list" allowBlank="1" showInputMessage="1" showErrorMessage="1" xr:uid="{FDA7B825-1FFD-4BF1-8441-5ACE0BF8CC2A}">
          <x14:formula1>
            <xm:f>Data!$C$2:$C$23</xm:f>
          </x14:formula1>
          <xm:sqref>B7:B62</xm:sqref>
        </x14:dataValidation>
        <x14:dataValidation type="list" allowBlank="1" showInputMessage="1" showErrorMessage="1" xr:uid="{94F94D67-E6CE-4264-B342-AD03DB943420}">
          <x14:formula1>
            <xm:f>Data!$E$2:$E$21</xm:f>
          </x14:formula1>
          <xm:sqref>D7:D62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67"/>
  <sheetViews>
    <sheetView zoomScale="80" zoomScaleNormal="80" workbookViewId="0">
      <selection activeCell="D1" sqref="D1"/>
    </sheetView>
  </sheetViews>
  <sheetFormatPr defaultRowHeight="15"/>
  <cols>
    <col min="1" max="1" width="15.7109375" style="1" customWidth="1"/>
    <col min="2" max="2" width="25.7109375" style="1" customWidth="1"/>
    <col min="3" max="3" width="40.7109375" style="1" customWidth="1"/>
    <col min="4" max="4" width="10.7109375" style="3" customWidth="1"/>
    <col min="5" max="5" width="7.85546875" style="1" customWidth="1"/>
    <col min="6" max="6" width="6.7109375" style="1" customWidth="1"/>
    <col min="7" max="7" width="10.140625" style="1" customWidth="1"/>
    <col min="8" max="9" width="14.5703125" style="1" customWidth="1"/>
    <col min="10" max="10" width="15" style="1" customWidth="1"/>
    <col min="11" max="11" width="12.28515625" style="1" customWidth="1"/>
    <col min="12" max="12" width="11.42578125" style="1" customWidth="1"/>
    <col min="13" max="13" width="12.7109375" style="1" customWidth="1"/>
    <col min="14" max="17" width="11.42578125" style="1" customWidth="1"/>
    <col min="18" max="25" width="11.7109375" style="1" customWidth="1"/>
  </cols>
  <sheetData>
    <row r="1" spans="1:25">
      <c r="A1" s="2"/>
      <c r="B1" s="2"/>
      <c r="C1" s="2"/>
      <c r="D1" s="2"/>
      <c r="E1" s="33"/>
      <c r="F1" s="34"/>
      <c r="G1" s="34"/>
      <c r="H1" s="44" t="s">
        <v>50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>
      <c r="A2" s="2"/>
      <c r="B2" s="11" t="s">
        <v>31</v>
      </c>
      <c r="C2" s="2"/>
      <c r="D2" s="6"/>
      <c r="E2" s="35"/>
      <c r="F2" s="12"/>
      <c r="G2" s="9" t="s">
        <v>20</v>
      </c>
      <c r="H2" s="36">
        <f>sep!H3</f>
        <v>29</v>
      </c>
      <c r="I2" s="2"/>
      <c r="J2" s="2"/>
      <c r="K2" s="2"/>
      <c r="L2" s="2"/>
      <c r="M2" s="2"/>
      <c r="N2" s="11" t="s">
        <v>37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thickBot="1">
      <c r="A3" s="2"/>
      <c r="B3" s="2"/>
      <c r="C3" s="2"/>
      <c r="D3" s="6"/>
      <c r="E3" s="37"/>
      <c r="F3" s="17"/>
      <c r="G3" s="38" t="s">
        <v>35</v>
      </c>
      <c r="H3" s="39">
        <f>H2+H5-I5</f>
        <v>29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5">
      <c r="A4" s="14" t="s">
        <v>2</v>
      </c>
      <c r="B4" s="14" t="s">
        <v>21</v>
      </c>
      <c r="C4" s="14" t="s">
        <v>22</v>
      </c>
      <c r="D4" s="15" t="s">
        <v>3</v>
      </c>
      <c r="E4" s="14"/>
      <c r="F4" s="14"/>
      <c r="G4" s="14"/>
      <c r="H4" s="14" t="s">
        <v>4</v>
      </c>
      <c r="I4" s="14" t="s">
        <v>5</v>
      </c>
      <c r="J4" s="14" t="s">
        <v>6</v>
      </c>
      <c r="K4" s="15" t="s">
        <v>7</v>
      </c>
      <c r="L4" s="15" t="s">
        <v>8</v>
      </c>
      <c r="M4" s="16"/>
      <c r="N4" s="15" t="s">
        <v>9</v>
      </c>
      <c r="O4" s="45" t="s">
        <v>52</v>
      </c>
      <c r="P4" s="15" t="s">
        <v>10</v>
      </c>
      <c r="Q4" s="45" t="s">
        <v>53</v>
      </c>
      <c r="R4" s="15" t="s">
        <v>11</v>
      </c>
      <c r="S4" s="15" t="s">
        <v>12</v>
      </c>
      <c r="T4" s="4" t="s">
        <v>13</v>
      </c>
      <c r="U4" s="4" t="s">
        <v>14</v>
      </c>
      <c r="V4" s="4" t="s">
        <v>15</v>
      </c>
      <c r="W4" s="4" t="s">
        <v>16</v>
      </c>
      <c r="X4" s="4" t="s">
        <v>54</v>
      </c>
      <c r="Y4" s="4" t="s">
        <v>55</v>
      </c>
    </row>
    <row r="5" spans="1:25" ht="15.75" thickBot="1">
      <c r="A5" s="17"/>
      <c r="B5" s="17"/>
      <c r="C5" s="17"/>
      <c r="D5" s="18"/>
      <c r="E5" s="17"/>
      <c r="F5" s="17"/>
      <c r="G5" s="19" t="s">
        <v>17</v>
      </c>
      <c r="H5" s="20">
        <f>SUM(H6:H62)</f>
        <v>0</v>
      </c>
      <c r="I5" s="20">
        <f>SUM(I6:I62)</f>
        <v>0</v>
      </c>
      <c r="J5" s="20"/>
      <c r="K5" s="20">
        <f>SUM(K6:K62)</f>
        <v>0</v>
      </c>
      <c r="L5" s="20">
        <f>SUM(L6:L62)</f>
        <v>0</v>
      </c>
      <c r="M5" s="21"/>
      <c r="N5" s="20">
        <f t="shared" ref="N5:Y5" si="0">SUM(N6:N62)</f>
        <v>0</v>
      </c>
      <c r="O5" s="20">
        <f t="shared" si="0"/>
        <v>0</v>
      </c>
      <c r="P5" s="20">
        <f t="shared" si="0"/>
        <v>0</v>
      </c>
      <c r="Q5" s="20">
        <f t="shared" si="0"/>
        <v>0</v>
      </c>
      <c r="R5" s="20">
        <f t="shared" si="0"/>
        <v>0</v>
      </c>
      <c r="S5" s="20">
        <f t="shared" si="0"/>
        <v>0</v>
      </c>
      <c r="T5" s="22">
        <f t="shared" si="0"/>
        <v>0</v>
      </c>
      <c r="U5" s="22">
        <f t="shared" si="0"/>
        <v>0</v>
      </c>
      <c r="V5" s="22">
        <f t="shared" si="0"/>
        <v>0</v>
      </c>
      <c r="W5" s="22">
        <f t="shared" si="0"/>
        <v>0</v>
      </c>
      <c r="X5" s="22">
        <f t="shared" si="0"/>
        <v>0</v>
      </c>
      <c r="Y5" s="22">
        <f t="shared" si="0"/>
        <v>0</v>
      </c>
    </row>
    <row r="6" spans="1:25">
      <c r="A6" s="23" t="s">
        <v>18</v>
      </c>
      <c r="B6" s="24"/>
      <c r="C6" s="24"/>
      <c r="D6" s="25"/>
      <c r="E6" s="24"/>
      <c r="F6" s="24"/>
      <c r="G6" s="24"/>
      <c r="H6" s="24"/>
      <c r="I6" s="24"/>
      <c r="J6" s="24" t="str">
        <f>jan!J6</f>
        <v>0, 9 of 21 invullen</v>
      </c>
      <c r="K6" s="26"/>
      <c r="L6" s="26"/>
      <c r="M6" s="27"/>
      <c r="N6" s="26"/>
      <c r="O6" s="26"/>
      <c r="P6" s="26"/>
      <c r="Q6" s="24"/>
      <c r="R6" s="28"/>
      <c r="S6" s="28"/>
      <c r="T6" s="29"/>
      <c r="U6" s="30"/>
      <c r="V6" s="29"/>
      <c r="W6" s="30"/>
      <c r="X6" s="29"/>
      <c r="Y6" s="30"/>
    </row>
    <row r="7" spans="1:25">
      <c r="A7" s="60"/>
      <c r="B7" s="55"/>
      <c r="C7" s="55"/>
      <c r="D7" s="61"/>
      <c r="E7" s="55"/>
      <c r="F7" s="55"/>
      <c r="G7" s="55"/>
      <c r="H7" s="50"/>
      <c r="I7" s="50"/>
      <c r="J7" s="55"/>
      <c r="K7" s="42" t="str">
        <f>IF($H7="","0,00",ROUND((H7-(H7/((100+$J7)/100))),2))</f>
        <v>0,00</v>
      </c>
      <c r="L7" s="42" t="str">
        <f>IF($I7="","0,00",ROUND((I7-(I7/((100+$J7)/100))),2))</f>
        <v>0,00</v>
      </c>
      <c r="M7" s="31" t="str">
        <f>IF(OR(H7&gt;0,I7&gt;0)*(ISBLANK((J7))),"btw 0,9,21?","")</f>
        <v/>
      </c>
      <c r="N7" s="31" t="str">
        <f>IF(AND(H7&gt;0, J7=21), K7, "0")</f>
        <v>0</v>
      </c>
      <c r="O7" s="31" t="str">
        <f>IF(AND(H7&gt;0, J7=9), K7, "0")</f>
        <v>0</v>
      </c>
      <c r="P7" s="31" t="str">
        <f>IF(AND(I7&gt;0, J7=21), L7, "0")</f>
        <v>0</v>
      </c>
      <c r="Q7" s="31" t="str">
        <f>IF(AND(I7&gt;0, J7=9), L7, "0")</f>
        <v>0</v>
      </c>
      <c r="R7" s="21">
        <f t="shared" ref="R7:S38" si="1">H7-K7</f>
        <v>0</v>
      </c>
      <c r="S7" s="21">
        <f t="shared" si="1"/>
        <v>0</v>
      </c>
      <c r="T7" s="31" t="str">
        <f>IF(AND(H7&gt;0, J7=21), R7, "0")</f>
        <v>0</v>
      </c>
      <c r="U7" s="31" t="str">
        <f t="shared" ref="U7:U13" si="2">IF(AND(I7&gt;0, J7=21), S7, "0")</f>
        <v>0</v>
      </c>
      <c r="V7" s="31" t="str">
        <f>IF(AND(K7=0, H7&gt;0), H7, "0")</f>
        <v>0</v>
      </c>
      <c r="W7" s="31" t="str">
        <f>IF(AND(I7&gt;0, J7=0), S7, "0")</f>
        <v>0</v>
      </c>
      <c r="X7" s="31" t="str">
        <f>IF(AND(H7&gt;0, J7=9), R7, "0")</f>
        <v>0</v>
      </c>
      <c r="Y7" s="31" t="str">
        <f>IF(AND(I7&gt;0, J7=9), S7, "0")</f>
        <v>0</v>
      </c>
    </row>
    <row r="8" spans="1:25">
      <c r="A8" s="58"/>
      <c r="B8" s="55"/>
      <c r="C8" s="47"/>
      <c r="D8" s="61"/>
      <c r="E8" s="55"/>
      <c r="F8" s="55"/>
      <c r="G8" s="55"/>
      <c r="H8" s="50"/>
      <c r="I8" s="50"/>
      <c r="J8" s="55"/>
      <c r="K8" s="42" t="str">
        <f>IF($H8="","0,00",ROUND((H8-(H8/((100+$J8)/100))),2))</f>
        <v>0,00</v>
      </c>
      <c r="L8" s="42" t="str">
        <f t="shared" ref="L8:L62" si="3">IF($I8="","0,00",ROUND((I8-(I8/((100+$J8)/100))),2))</f>
        <v>0,00</v>
      </c>
      <c r="M8" s="31" t="str">
        <f t="shared" ref="M8:M62" si="4">IF(OR(H8&gt;0,I8&gt;0)*(ISBLANK((J8))),"btw 0,9,21?","")</f>
        <v/>
      </c>
      <c r="N8" s="31" t="str">
        <f t="shared" ref="N8:N62" si="5">IF(AND(H8&gt;0, J8=21), K8, "0")</f>
        <v>0</v>
      </c>
      <c r="O8" s="31" t="str">
        <f t="shared" ref="O8:O62" si="6">IF(AND(H8&gt;0, J8=9), K8, "0")</f>
        <v>0</v>
      </c>
      <c r="P8" s="31" t="str">
        <f t="shared" ref="P8:P62" si="7">IF(AND(I8&gt;0, J8=21), L8, "0")</f>
        <v>0</v>
      </c>
      <c r="Q8" s="31" t="str">
        <f t="shared" ref="Q8:Q62" si="8">IF(AND(I8&gt;0, J8=9), L8, "0")</f>
        <v>0</v>
      </c>
      <c r="R8" s="21">
        <f t="shared" si="1"/>
        <v>0</v>
      </c>
      <c r="S8" s="21">
        <f t="shared" si="1"/>
        <v>0</v>
      </c>
      <c r="T8" s="31" t="str">
        <f t="shared" ref="T8:T62" si="9">IF(AND(H8&gt;0, J8=21), R8, "0")</f>
        <v>0</v>
      </c>
      <c r="U8" s="31" t="str">
        <f t="shared" si="2"/>
        <v>0</v>
      </c>
      <c r="V8" s="31" t="str">
        <f>IF(AND(K8=0, H8&gt;0), H8, "0")</f>
        <v>0</v>
      </c>
      <c r="W8" s="31" t="str">
        <f t="shared" ref="W8:W62" si="10">IF(AND(I8&gt;0, J8=0), S8, "0")</f>
        <v>0</v>
      </c>
      <c r="X8" s="31" t="str">
        <f t="shared" ref="X8:X62" si="11">IF(AND(H8&gt;0, J8=9), R8, "0")</f>
        <v>0</v>
      </c>
      <c r="Y8" s="31" t="str">
        <f t="shared" ref="Y8:Y62" si="12">IF(AND(I8&gt;0, J8=9), S8, "0")</f>
        <v>0</v>
      </c>
    </row>
    <row r="9" spans="1:25">
      <c r="A9" s="60"/>
      <c r="B9" s="55"/>
      <c r="C9" s="47"/>
      <c r="D9" s="61"/>
      <c r="E9" s="55"/>
      <c r="F9" s="55"/>
      <c r="G9" s="55"/>
      <c r="H9" s="50"/>
      <c r="I9" s="50"/>
      <c r="J9" s="55"/>
      <c r="K9" s="42" t="str">
        <f t="shared" ref="K9:K62" si="13">IF($H9="","0,00",ROUND((H9-(H9/((100+$J9)/100))),2))</f>
        <v>0,00</v>
      </c>
      <c r="L9" s="42" t="str">
        <f t="shared" si="3"/>
        <v>0,00</v>
      </c>
      <c r="M9" s="31" t="str">
        <f t="shared" si="4"/>
        <v/>
      </c>
      <c r="N9" s="31" t="str">
        <f t="shared" si="5"/>
        <v>0</v>
      </c>
      <c r="O9" s="31" t="str">
        <f t="shared" si="6"/>
        <v>0</v>
      </c>
      <c r="P9" s="31" t="str">
        <f t="shared" si="7"/>
        <v>0</v>
      </c>
      <c r="Q9" s="31" t="str">
        <f t="shared" si="8"/>
        <v>0</v>
      </c>
      <c r="R9" s="21">
        <f t="shared" si="1"/>
        <v>0</v>
      </c>
      <c r="S9" s="21">
        <f t="shared" si="1"/>
        <v>0</v>
      </c>
      <c r="T9" s="31" t="str">
        <f t="shared" si="9"/>
        <v>0</v>
      </c>
      <c r="U9" s="31" t="str">
        <f t="shared" si="2"/>
        <v>0</v>
      </c>
      <c r="V9" s="31" t="str">
        <f t="shared" ref="V9:V62" si="14">IF(AND(K9=0, H9&gt;0), H9, "0")</f>
        <v>0</v>
      </c>
      <c r="W9" s="31" t="str">
        <f t="shared" si="10"/>
        <v>0</v>
      </c>
      <c r="X9" s="31" t="str">
        <f t="shared" si="11"/>
        <v>0</v>
      </c>
      <c r="Y9" s="31" t="str">
        <f t="shared" si="12"/>
        <v>0</v>
      </c>
    </row>
    <row r="10" spans="1:25">
      <c r="A10" s="60"/>
      <c r="B10" s="55"/>
      <c r="C10" s="47"/>
      <c r="D10" s="61"/>
      <c r="E10" s="55"/>
      <c r="F10" s="55"/>
      <c r="G10" s="55"/>
      <c r="H10" s="50"/>
      <c r="I10" s="50"/>
      <c r="J10" s="55"/>
      <c r="K10" s="42" t="str">
        <f t="shared" si="13"/>
        <v>0,00</v>
      </c>
      <c r="L10" s="42" t="str">
        <f t="shared" si="3"/>
        <v>0,00</v>
      </c>
      <c r="M10" s="31" t="str">
        <f t="shared" si="4"/>
        <v/>
      </c>
      <c r="N10" s="31" t="str">
        <f t="shared" si="5"/>
        <v>0</v>
      </c>
      <c r="O10" s="31" t="str">
        <f t="shared" si="6"/>
        <v>0</v>
      </c>
      <c r="P10" s="31" t="str">
        <f t="shared" si="7"/>
        <v>0</v>
      </c>
      <c r="Q10" s="31" t="str">
        <f t="shared" si="8"/>
        <v>0</v>
      </c>
      <c r="R10" s="21">
        <f t="shared" si="1"/>
        <v>0</v>
      </c>
      <c r="S10" s="21">
        <f t="shared" si="1"/>
        <v>0</v>
      </c>
      <c r="T10" s="31" t="str">
        <f t="shared" si="9"/>
        <v>0</v>
      </c>
      <c r="U10" s="31" t="str">
        <f t="shared" si="2"/>
        <v>0</v>
      </c>
      <c r="V10" s="31" t="str">
        <f t="shared" si="14"/>
        <v>0</v>
      </c>
      <c r="W10" s="31" t="str">
        <f t="shared" si="10"/>
        <v>0</v>
      </c>
      <c r="X10" s="31" t="str">
        <f t="shared" si="11"/>
        <v>0</v>
      </c>
      <c r="Y10" s="31" t="str">
        <f t="shared" si="12"/>
        <v>0</v>
      </c>
    </row>
    <row r="11" spans="1:25">
      <c r="A11" s="64"/>
      <c r="B11" s="55"/>
      <c r="C11" s="55"/>
      <c r="D11" s="61"/>
      <c r="E11" s="55"/>
      <c r="F11" s="55"/>
      <c r="G11" s="55"/>
      <c r="H11" s="50"/>
      <c r="I11" s="50"/>
      <c r="J11" s="55"/>
      <c r="K11" s="42" t="str">
        <f t="shared" si="13"/>
        <v>0,00</v>
      </c>
      <c r="L11" s="42" t="str">
        <f t="shared" si="3"/>
        <v>0,00</v>
      </c>
      <c r="M11" s="31" t="str">
        <f t="shared" si="4"/>
        <v/>
      </c>
      <c r="N11" s="31" t="str">
        <f t="shared" si="5"/>
        <v>0</v>
      </c>
      <c r="O11" s="31" t="str">
        <f t="shared" si="6"/>
        <v>0</v>
      </c>
      <c r="P11" s="31" t="str">
        <f t="shared" si="7"/>
        <v>0</v>
      </c>
      <c r="Q11" s="31" t="str">
        <f t="shared" si="8"/>
        <v>0</v>
      </c>
      <c r="R11" s="21">
        <f t="shared" si="1"/>
        <v>0</v>
      </c>
      <c r="S11" s="21">
        <f t="shared" si="1"/>
        <v>0</v>
      </c>
      <c r="T11" s="31" t="str">
        <f t="shared" si="9"/>
        <v>0</v>
      </c>
      <c r="U11" s="31" t="str">
        <f t="shared" si="2"/>
        <v>0</v>
      </c>
      <c r="V11" s="31" t="str">
        <f t="shared" si="14"/>
        <v>0</v>
      </c>
      <c r="W11" s="31" t="str">
        <f t="shared" si="10"/>
        <v>0</v>
      </c>
      <c r="X11" s="31" t="str">
        <f t="shared" si="11"/>
        <v>0</v>
      </c>
      <c r="Y11" s="31" t="str">
        <f t="shared" si="12"/>
        <v>0</v>
      </c>
    </row>
    <row r="12" spans="1:25">
      <c r="A12" s="64"/>
      <c r="B12" s="55"/>
      <c r="C12" s="55"/>
      <c r="D12" s="61"/>
      <c r="E12" s="55"/>
      <c r="F12" s="55"/>
      <c r="G12" s="55"/>
      <c r="H12" s="50"/>
      <c r="I12" s="50"/>
      <c r="J12" s="55"/>
      <c r="K12" s="42" t="str">
        <f t="shared" si="13"/>
        <v>0,00</v>
      </c>
      <c r="L12" s="42" t="str">
        <f t="shared" si="3"/>
        <v>0,00</v>
      </c>
      <c r="M12" s="31" t="str">
        <f t="shared" si="4"/>
        <v/>
      </c>
      <c r="N12" s="31" t="str">
        <f t="shared" si="5"/>
        <v>0</v>
      </c>
      <c r="O12" s="31" t="str">
        <f t="shared" si="6"/>
        <v>0</v>
      </c>
      <c r="P12" s="31" t="str">
        <f t="shared" si="7"/>
        <v>0</v>
      </c>
      <c r="Q12" s="31" t="str">
        <f t="shared" si="8"/>
        <v>0</v>
      </c>
      <c r="R12" s="21">
        <f t="shared" si="1"/>
        <v>0</v>
      </c>
      <c r="S12" s="21">
        <f t="shared" si="1"/>
        <v>0</v>
      </c>
      <c r="T12" s="31" t="str">
        <f t="shared" si="9"/>
        <v>0</v>
      </c>
      <c r="U12" s="31" t="str">
        <f t="shared" si="2"/>
        <v>0</v>
      </c>
      <c r="V12" s="31" t="str">
        <f t="shared" si="14"/>
        <v>0</v>
      </c>
      <c r="W12" s="31" t="str">
        <f t="shared" si="10"/>
        <v>0</v>
      </c>
      <c r="X12" s="31" t="str">
        <f t="shared" si="11"/>
        <v>0</v>
      </c>
      <c r="Y12" s="31" t="str">
        <f t="shared" si="12"/>
        <v>0</v>
      </c>
    </row>
    <row r="13" spans="1:25">
      <c r="A13" s="65"/>
      <c r="B13" s="49"/>
      <c r="C13" s="49"/>
      <c r="D13" s="52"/>
      <c r="E13" s="49"/>
      <c r="F13" s="49"/>
      <c r="G13" s="49"/>
      <c r="H13" s="50"/>
      <c r="I13" s="50"/>
      <c r="J13" s="55"/>
      <c r="K13" s="42" t="str">
        <f t="shared" si="13"/>
        <v>0,00</v>
      </c>
      <c r="L13" s="42" t="str">
        <f t="shared" si="3"/>
        <v>0,00</v>
      </c>
      <c r="M13" s="31" t="str">
        <f t="shared" si="4"/>
        <v/>
      </c>
      <c r="N13" s="31" t="str">
        <f t="shared" si="5"/>
        <v>0</v>
      </c>
      <c r="O13" s="31" t="str">
        <f t="shared" si="6"/>
        <v>0</v>
      </c>
      <c r="P13" s="31" t="str">
        <f t="shared" si="7"/>
        <v>0</v>
      </c>
      <c r="Q13" s="31" t="str">
        <f t="shared" si="8"/>
        <v>0</v>
      </c>
      <c r="R13" s="21">
        <f t="shared" si="1"/>
        <v>0</v>
      </c>
      <c r="S13" s="21">
        <f t="shared" si="1"/>
        <v>0</v>
      </c>
      <c r="T13" s="31" t="str">
        <f t="shared" si="9"/>
        <v>0</v>
      </c>
      <c r="U13" s="31" t="str">
        <f t="shared" si="2"/>
        <v>0</v>
      </c>
      <c r="V13" s="31" t="str">
        <f t="shared" si="14"/>
        <v>0</v>
      </c>
      <c r="W13" s="31" t="str">
        <f t="shared" si="10"/>
        <v>0</v>
      </c>
      <c r="X13" s="31" t="str">
        <f t="shared" si="11"/>
        <v>0</v>
      </c>
      <c r="Y13" s="31" t="str">
        <f t="shared" si="12"/>
        <v>0</v>
      </c>
    </row>
    <row r="14" spans="1:25">
      <c r="A14" s="65"/>
      <c r="B14" s="49"/>
      <c r="C14" s="49"/>
      <c r="D14" s="54"/>
      <c r="E14" s="49"/>
      <c r="F14" s="49"/>
      <c r="G14" s="49"/>
      <c r="H14" s="50"/>
      <c r="I14" s="50"/>
      <c r="J14" s="55"/>
      <c r="K14" s="42" t="str">
        <f t="shared" si="13"/>
        <v>0,00</v>
      </c>
      <c r="L14" s="42" t="str">
        <f t="shared" si="3"/>
        <v>0,00</v>
      </c>
      <c r="M14" s="31" t="str">
        <f t="shared" si="4"/>
        <v/>
      </c>
      <c r="N14" s="31" t="str">
        <f t="shared" si="5"/>
        <v>0</v>
      </c>
      <c r="O14" s="31" t="str">
        <f t="shared" si="6"/>
        <v>0</v>
      </c>
      <c r="P14" s="31" t="str">
        <f t="shared" si="7"/>
        <v>0</v>
      </c>
      <c r="Q14" s="31" t="str">
        <f t="shared" si="8"/>
        <v>0</v>
      </c>
      <c r="R14" s="21">
        <f t="shared" si="1"/>
        <v>0</v>
      </c>
      <c r="S14" s="21">
        <f t="shared" si="1"/>
        <v>0</v>
      </c>
      <c r="T14" s="31" t="str">
        <f t="shared" si="9"/>
        <v>0</v>
      </c>
      <c r="U14" s="31" t="str">
        <f>IF(AND(I14&gt;0, J14=21), S14, "0")</f>
        <v>0</v>
      </c>
      <c r="V14" s="31" t="str">
        <f t="shared" si="14"/>
        <v>0</v>
      </c>
      <c r="W14" s="31" t="str">
        <f t="shared" si="10"/>
        <v>0</v>
      </c>
      <c r="X14" s="31" t="str">
        <f t="shared" si="11"/>
        <v>0</v>
      </c>
      <c r="Y14" s="31" t="str">
        <f t="shared" si="12"/>
        <v>0</v>
      </c>
    </row>
    <row r="15" spans="1:25">
      <c r="A15" s="65"/>
      <c r="B15" s="49"/>
      <c r="C15" s="49"/>
      <c r="D15" s="54"/>
      <c r="E15" s="49"/>
      <c r="F15" s="49"/>
      <c r="G15" s="49"/>
      <c r="H15" s="50"/>
      <c r="I15" s="50"/>
      <c r="J15" s="55"/>
      <c r="K15" s="42" t="str">
        <f t="shared" si="13"/>
        <v>0,00</v>
      </c>
      <c r="L15" s="42" t="str">
        <f t="shared" si="3"/>
        <v>0,00</v>
      </c>
      <c r="M15" s="31" t="str">
        <f t="shared" si="4"/>
        <v/>
      </c>
      <c r="N15" s="31" t="str">
        <f t="shared" si="5"/>
        <v>0</v>
      </c>
      <c r="O15" s="31" t="str">
        <f t="shared" si="6"/>
        <v>0</v>
      </c>
      <c r="P15" s="31" t="str">
        <f t="shared" si="7"/>
        <v>0</v>
      </c>
      <c r="Q15" s="31" t="str">
        <f t="shared" si="8"/>
        <v>0</v>
      </c>
      <c r="R15" s="21">
        <f t="shared" si="1"/>
        <v>0</v>
      </c>
      <c r="S15" s="21">
        <f t="shared" si="1"/>
        <v>0</v>
      </c>
      <c r="T15" s="31" t="str">
        <f t="shared" si="9"/>
        <v>0</v>
      </c>
      <c r="U15" s="31" t="str">
        <f t="shared" ref="U15:U62" si="15">IF(AND(I15&gt;0, J15=21), S15, "0")</f>
        <v>0</v>
      </c>
      <c r="V15" s="31" t="str">
        <f t="shared" si="14"/>
        <v>0</v>
      </c>
      <c r="W15" s="31" t="str">
        <f t="shared" si="10"/>
        <v>0</v>
      </c>
      <c r="X15" s="31" t="str">
        <f t="shared" si="11"/>
        <v>0</v>
      </c>
      <c r="Y15" s="31" t="str">
        <f t="shared" si="12"/>
        <v>0</v>
      </c>
    </row>
    <row r="16" spans="1:25">
      <c r="A16" s="65"/>
      <c r="B16" s="49"/>
      <c r="C16" s="49"/>
      <c r="D16" s="54"/>
      <c r="E16" s="49"/>
      <c r="F16" s="49"/>
      <c r="G16" s="49"/>
      <c r="H16" s="50"/>
      <c r="I16" s="50"/>
      <c r="J16" s="55"/>
      <c r="K16" s="42" t="str">
        <f t="shared" si="13"/>
        <v>0,00</v>
      </c>
      <c r="L16" s="42" t="str">
        <f t="shared" si="3"/>
        <v>0,00</v>
      </c>
      <c r="M16" s="31" t="str">
        <f t="shared" si="4"/>
        <v/>
      </c>
      <c r="N16" s="31" t="str">
        <f t="shared" si="5"/>
        <v>0</v>
      </c>
      <c r="O16" s="31" t="str">
        <f t="shared" si="6"/>
        <v>0</v>
      </c>
      <c r="P16" s="31" t="str">
        <f t="shared" si="7"/>
        <v>0</v>
      </c>
      <c r="Q16" s="31" t="str">
        <f t="shared" si="8"/>
        <v>0</v>
      </c>
      <c r="R16" s="21">
        <f t="shared" si="1"/>
        <v>0</v>
      </c>
      <c r="S16" s="21">
        <f t="shared" si="1"/>
        <v>0</v>
      </c>
      <c r="T16" s="31" t="str">
        <f t="shared" si="9"/>
        <v>0</v>
      </c>
      <c r="U16" s="31" t="str">
        <f t="shared" si="15"/>
        <v>0</v>
      </c>
      <c r="V16" s="31" t="str">
        <f t="shared" si="14"/>
        <v>0</v>
      </c>
      <c r="W16" s="31" t="str">
        <f t="shared" si="10"/>
        <v>0</v>
      </c>
      <c r="X16" s="31" t="str">
        <f t="shared" si="11"/>
        <v>0</v>
      </c>
      <c r="Y16" s="31" t="str">
        <f t="shared" si="12"/>
        <v>0</v>
      </c>
    </row>
    <row r="17" spans="1:25">
      <c r="A17" s="65"/>
      <c r="B17" s="49"/>
      <c r="C17" s="49"/>
      <c r="D17" s="54"/>
      <c r="E17" s="49"/>
      <c r="F17" s="49"/>
      <c r="G17" s="49"/>
      <c r="H17" s="50"/>
      <c r="I17" s="50"/>
      <c r="J17" s="55"/>
      <c r="K17" s="42" t="str">
        <f t="shared" si="13"/>
        <v>0,00</v>
      </c>
      <c r="L17" s="42" t="str">
        <f t="shared" si="3"/>
        <v>0,00</v>
      </c>
      <c r="M17" s="31" t="str">
        <f t="shared" si="4"/>
        <v/>
      </c>
      <c r="N17" s="31" t="str">
        <f t="shared" si="5"/>
        <v>0</v>
      </c>
      <c r="O17" s="31" t="str">
        <f t="shared" si="6"/>
        <v>0</v>
      </c>
      <c r="P17" s="31" t="str">
        <f t="shared" si="7"/>
        <v>0</v>
      </c>
      <c r="Q17" s="31" t="str">
        <f t="shared" si="8"/>
        <v>0</v>
      </c>
      <c r="R17" s="21">
        <f t="shared" si="1"/>
        <v>0</v>
      </c>
      <c r="S17" s="21">
        <f t="shared" si="1"/>
        <v>0</v>
      </c>
      <c r="T17" s="31" t="str">
        <f t="shared" si="9"/>
        <v>0</v>
      </c>
      <c r="U17" s="31" t="str">
        <f t="shared" si="15"/>
        <v>0</v>
      </c>
      <c r="V17" s="31" t="str">
        <f t="shared" si="14"/>
        <v>0</v>
      </c>
      <c r="W17" s="31" t="str">
        <f t="shared" si="10"/>
        <v>0</v>
      </c>
      <c r="X17" s="31" t="str">
        <f t="shared" si="11"/>
        <v>0</v>
      </c>
      <c r="Y17" s="31" t="str">
        <f t="shared" si="12"/>
        <v>0</v>
      </c>
    </row>
    <row r="18" spans="1:25">
      <c r="A18" s="65"/>
      <c r="B18" s="49"/>
      <c r="C18" s="49"/>
      <c r="D18" s="54"/>
      <c r="E18" s="49"/>
      <c r="F18" s="49"/>
      <c r="G18" s="49"/>
      <c r="H18" s="50"/>
      <c r="I18" s="50"/>
      <c r="J18" s="55"/>
      <c r="K18" s="42" t="str">
        <f t="shared" si="13"/>
        <v>0,00</v>
      </c>
      <c r="L18" s="42" t="str">
        <f t="shared" si="3"/>
        <v>0,00</v>
      </c>
      <c r="M18" s="31" t="str">
        <f t="shared" si="4"/>
        <v/>
      </c>
      <c r="N18" s="31" t="str">
        <f t="shared" si="5"/>
        <v>0</v>
      </c>
      <c r="O18" s="31" t="str">
        <f t="shared" si="6"/>
        <v>0</v>
      </c>
      <c r="P18" s="31" t="str">
        <f t="shared" si="7"/>
        <v>0</v>
      </c>
      <c r="Q18" s="31" t="str">
        <f t="shared" si="8"/>
        <v>0</v>
      </c>
      <c r="R18" s="21">
        <f t="shared" si="1"/>
        <v>0</v>
      </c>
      <c r="S18" s="21">
        <f t="shared" si="1"/>
        <v>0</v>
      </c>
      <c r="T18" s="31" t="str">
        <f t="shared" si="9"/>
        <v>0</v>
      </c>
      <c r="U18" s="31" t="str">
        <f t="shared" si="15"/>
        <v>0</v>
      </c>
      <c r="V18" s="31" t="str">
        <f t="shared" si="14"/>
        <v>0</v>
      </c>
      <c r="W18" s="31" t="str">
        <f t="shared" si="10"/>
        <v>0</v>
      </c>
      <c r="X18" s="31" t="str">
        <f t="shared" si="11"/>
        <v>0</v>
      </c>
      <c r="Y18" s="31" t="str">
        <f t="shared" si="12"/>
        <v>0</v>
      </c>
    </row>
    <row r="19" spans="1:25">
      <c r="A19" s="65"/>
      <c r="B19" s="49"/>
      <c r="C19" s="49"/>
      <c r="D19" s="54"/>
      <c r="E19" s="49"/>
      <c r="F19" s="49"/>
      <c r="G19" s="49"/>
      <c r="H19" s="50"/>
      <c r="I19" s="50"/>
      <c r="J19" s="55"/>
      <c r="K19" s="42" t="str">
        <f t="shared" si="13"/>
        <v>0,00</v>
      </c>
      <c r="L19" s="42" t="str">
        <f t="shared" si="3"/>
        <v>0,00</v>
      </c>
      <c r="M19" s="31" t="str">
        <f t="shared" si="4"/>
        <v/>
      </c>
      <c r="N19" s="31" t="str">
        <f t="shared" si="5"/>
        <v>0</v>
      </c>
      <c r="O19" s="31" t="str">
        <f t="shared" si="6"/>
        <v>0</v>
      </c>
      <c r="P19" s="31" t="str">
        <f t="shared" si="7"/>
        <v>0</v>
      </c>
      <c r="Q19" s="31" t="str">
        <f t="shared" si="8"/>
        <v>0</v>
      </c>
      <c r="R19" s="21">
        <f t="shared" si="1"/>
        <v>0</v>
      </c>
      <c r="S19" s="21">
        <f t="shared" si="1"/>
        <v>0</v>
      </c>
      <c r="T19" s="31" t="str">
        <f t="shared" si="9"/>
        <v>0</v>
      </c>
      <c r="U19" s="31" t="str">
        <f t="shared" si="15"/>
        <v>0</v>
      </c>
      <c r="V19" s="31" t="str">
        <f t="shared" si="14"/>
        <v>0</v>
      </c>
      <c r="W19" s="31" t="str">
        <f t="shared" si="10"/>
        <v>0</v>
      </c>
      <c r="X19" s="31" t="str">
        <f t="shared" si="11"/>
        <v>0</v>
      </c>
      <c r="Y19" s="31" t="str">
        <f t="shared" si="12"/>
        <v>0</v>
      </c>
    </row>
    <row r="20" spans="1:25">
      <c r="A20" s="65"/>
      <c r="B20" s="49"/>
      <c r="C20" s="49"/>
      <c r="D20" s="54"/>
      <c r="E20" s="49"/>
      <c r="F20" s="49"/>
      <c r="G20" s="49"/>
      <c r="H20" s="50"/>
      <c r="I20" s="50"/>
      <c r="J20" s="55"/>
      <c r="K20" s="42" t="str">
        <f t="shared" si="13"/>
        <v>0,00</v>
      </c>
      <c r="L20" s="42" t="str">
        <f t="shared" si="3"/>
        <v>0,00</v>
      </c>
      <c r="M20" s="31" t="str">
        <f t="shared" si="4"/>
        <v/>
      </c>
      <c r="N20" s="31" t="str">
        <f t="shared" si="5"/>
        <v>0</v>
      </c>
      <c r="O20" s="31" t="str">
        <f t="shared" si="6"/>
        <v>0</v>
      </c>
      <c r="P20" s="31" t="str">
        <f t="shared" si="7"/>
        <v>0</v>
      </c>
      <c r="Q20" s="31" t="str">
        <f t="shared" si="8"/>
        <v>0</v>
      </c>
      <c r="R20" s="21">
        <f t="shared" si="1"/>
        <v>0</v>
      </c>
      <c r="S20" s="21">
        <f t="shared" si="1"/>
        <v>0</v>
      </c>
      <c r="T20" s="31" t="str">
        <f t="shared" si="9"/>
        <v>0</v>
      </c>
      <c r="U20" s="31" t="str">
        <f t="shared" si="15"/>
        <v>0</v>
      </c>
      <c r="V20" s="31" t="str">
        <f t="shared" si="14"/>
        <v>0</v>
      </c>
      <c r="W20" s="31" t="str">
        <f t="shared" si="10"/>
        <v>0</v>
      </c>
      <c r="X20" s="31" t="str">
        <f t="shared" si="11"/>
        <v>0</v>
      </c>
      <c r="Y20" s="31" t="str">
        <f t="shared" si="12"/>
        <v>0</v>
      </c>
    </row>
    <row r="21" spans="1:25">
      <c r="A21" s="65"/>
      <c r="B21" s="49"/>
      <c r="C21" s="49"/>
      <c r="D21" s="54"/>
      <c r="E21" s="49"/>
      <c r="F21" s="49"/>
      <c r="G21" s="49"/>
      <c r="H21" s="50"/>
      <c r="I21" s="50"/>
      <c r="J21" s="55"/>
      <c r="K21" s="42" t="str">
        <f t="shared" si="13"/>
        <v>0,00</v>
      </c>
      <c r="L21" s="42" t="str">
        <f t="shared" si="3"/>
        <v>0,00</v>
      </c>
      <c r="M21" s="31" t="str">
        <f t="shared" si="4"/>
        <v/>
      </c>
      <c r="N21" s="31" t="str">
        <f t="shared" si="5"/>
        <v>0</v>
      </c>
      <c r="O21" s="31" t="str">
        <f t="shared" si="6"/>
        <v>0</v>
      </c>
      <c r="P21" s="31" t="str">
        <f t="shared" si="7"/>
        <v>0</v>
      </c>
      <c r="Q21" s="31" t="str">
        <f t="shared" si="8"/>
        <v>0</v>
      </c>
      <c r="R21" s="21">
        <f t="shared" si="1"/>
        <v>0</v>
      </c>
      <c r="S21" s="21">
        <f t="shared" si="1"/>
        <v>0</v>
      </c>
      <c r="T21" s="31" t="str">
        <f t="shared" si="9"/>
        <v>0</v>
      </c>
      <c r="U21" s="31" t="str">
        <f t="shared" si="15"/>
        <v>0</v>
      </c>
      <c r="V21" s="31" t="str">
        <f t="shared" si="14"/>
        <v>0</v>
      </c>
      <c r="W21" s="31" t="str">
        <f t="shared" si="10"/>
        <v>0</v>
      </c>
      <c r="X21" s="31" t="str">
        <f t="shared" si="11"/>
        <v>0</v>
      </c>
      <c r="Y21" s="31" t="str">
        <f t="shared" si="12"/>
        <v>0</v>
      </c>
    </row>
    <row r="22" spans="1:25">
      <c r="A22" s="65"/>
      <c r="B22" s="49"/>
      <c r="C22" s="49"/>
      <c r="D22" s="54"/>
      <c r="E22" s="49"/>
      <c r="F22" s="49"/>
      <c r="G22" s="49"/>
      <c r="H22" s="50"/>
      <c r="I22" s="50"/>
      <c r="J22" s="55"/>
      <c r="K22" s="42" t="str">
        <f t="shared" si="13"/>
        <v>0,00</v>
      </c>
      <c r="L22" s="42" t="str">
        <f t="shared" si="3"/>
        <v>0,00</v>
      </c>
      <c r="M22" s="31" t="str">
        <f t="shared" si="4"/>
        <v/>
      </c>
      <c r="N22" s="31" t="str">
        <f t="shared" si="5"/>
        <v>0</v>
      </c>
      <c r="O22" s="31" t="str">
        <f t="shared" si="6"/>
        <v>0</v>
      </c>
      <c r="P22" s="31" t="str">
        <f t="shared" si="7"/>
        <v>0</v>
      </c>
      <c r="Q22" s="31" t="str">
        <f t="shared" si="8"/>
        <v>0</v>
      </c>
      <c r="R22" s="21">
        <f t="shared" si="1"/>
        <v>0</v>
      </c>
      <c r="S22" s="21">
        <f t="shared" si="1"/>
        <v>0</v>
      </c>
      <c r="T22" s="31" t="str">
        <f t="shared" si="9"/>
        <v>0</v>
      </c>
      <c r="U22" s="31" t="str">
        <f t="shared" si="15"/>
        <v>0</v>
      </c>
      <c r="V22" s="31" t="str">
        <f t="shared" si="14"/>
        <v>0</v>
      </c>
      <c r="W22" s="31" t="str">
        <f t="shared" si="10"/>
        <v>0</v>
      </c>
      <c r="X22" s="31" t="str">
        <f t="shared" si="11"/>
        <v>0</v>
      </c>
      <c r="Y22" s="31" t="str">
        <f t="shared" si="12"/>
        <v>0</v>
      </c>
    </row>
    <row r="23" spans="1:25">
      <c r="A23" s="65"/>
      <c r="B23" s="49"/>
      <c r="C23" s="49"/>
      <c r="D23" s="54"/>
      <c r="E23" s="49"/>
      <c r="F23" s="49"/>
      <c r="G23" s="49"/>
      <c r="H23" s="50"/>
      <c r="I23" s="50"/>
      <c r="J23" s="55"/>
      <c r="K23" s="42" t="str">
        <f t="shared" si="13"/>
        <v>0,00</v>
      </c>
      <c r="L23" s="42" t="str">
        <f t="shared" si="3"/>
        <v>0,00</v>
      </c>
      <c r="M23" s="31" t="str">
        <f t="shared" si="4"/>
        <v/>
      </c>
      <c r="N23" s="31" t="str">
        <f t="shared" si="5"/>
        <v>0</v>
      </c>
      <c r="O23" s="31" t="str">
        <f t="shared" si="6"/>
        <v>0</v>
      </c>
      <c r="P23" s="31" t="str">
        <f t="shared" si="7"/>
        <v>0</v>
      </c>
      <c r="Q23" s="31" t="str">
        <f t="shared" si="8"/>
        <v>0</v>
      </c>
      <c r="R23" s="21">
        <f t="shared" si="1"/>
        <v>0</v>
      </c>
      <c r="S23" s="21">
        <f t="shared" si="1"/>
        <v>0</v>
      </c>
      <c r="T23" s="31" t="str">
        <f t="shared" si="9"/>
        <v>0</v>
      </c>
      <c r="U23" s="31" t="str">
        <f t="shared" si="15"/>
        <v>0</v>
      </c>
      <c r="V23" s="31" t="str">
        <f t="shared" si="14"/>
        <v>0</v>
      </c>
      <c r="W23" s="31" t="str">
        <f t="shared" si="10"/>
        <v>0</v>
      </c>
      <c r="X23" s="31" t="str">
        <f t="shared" si="11"/>
        <v>0</v>
      </c>
      <c r="Y23" s="31" t="str">
        <f t="shared" si="12"/>
        <v>0</v>
      </c>
    </row>
    <row r="24" spans="1:25">
      <c r="A24" s="65"/>
      <c r="B24" s="49"/>
      <c r="C24" s="49"/>
      <c r="D24" s="54"/>
      <c r="E24" s="49"/>
      <c r="F24" s="49"/>
      <c r="G24" s="49"/>
      <c r="H24" s="50"/>
      <c r="I24" s="50"/>
      <c r="J24" s="55"/>
      <c r="K24" s="42" t="str">
        <f t="shared" si="13"/>
        <v>0,00</v>
      </c>
      <c r="L24" s="42" t="str">
        <f t="shared" si="3"/>
        <v>0,00</v>
      </c>
      <c r="M24" s="31" t="str">
        <f t="shared" si="4"/>
        <v/>
      </c>
      <c r="N24" s="31" t="str">
        <f t="shared" si="5"/>
        <v>0</v>
      </c>
      <c r="O24" s="31" t="str">
        <f t="shared" si="6"/>
        <v>0</v>
      </c>
      <c r="P24" s="31" t="str">
        <f t="shared" si="7"/>
        <v>0</v>
      </c>
      <c r="Q24" s="31" t="str">
        <f t="shared" si="8"/>
        <v>0</v>
      </c>
      <c r="R24" s="21">
        <f t="shared" si="1"/>
        <v>0</v>
      </c>
      <c r="S24" s="21">
        <f t="shared" si="1"/>
        <v>0</v>
      </c>
      <c r="T24" s="31" t="str">
        <f t="shared" si="9"/>
        <v>0</v>
      </c>
      <c r="U24" s="31" t="str">
        <f t="shared" si="15"/>
        <v>0</v>
      </c>
      <c r="V24" s="31" t="str">
        <f t="shared" si="14"/>
        <v>0</v>
      </c>
      <c r="W24" s="31" t="str">
        <f t="shared" si="10"/>
        <v>0</v>
      </c>
      <c r="X24" s="31" t="str">
        <f t="shared" si="11"/>
        <v>0</v>
      </c>
      <c r="Y24" s="31" t="str">
        <f t="shared" si="12"/>
        <v>0</v>
      </c>
    </row>
    <row r="25" spans="1:25">
      <c r="A25" s="65"/>
      <c r="B25" s="49"/>
      <c r="C25" s="49"/>
      <c r="D25" s="54"/>
      <c r="E25" s="49"/>
      <c r="F25" s="49"/>
      <c r="G25" s="49"/>
      <c r="H25" s="50"/>
      <c r="I25" s="50"/>
      <c r="J25" s="55"/>
      <c r="K25" s="42" t="str">
        <f t="shared" si="13"/>
        <v>0,00</v>
      </c>
      <c r="L25" s="42" t="str">
        <f t="shared" si="3"/>
        <v>0,00</v>
      </c>
      <c r="M25" s="31" t="str">
        <f t="shared" si="4"/>
        <v/>
      </c>
      <c r="N25" s="31" t="str">
        <f t="shared" si="5"/>
        <v>0</v>
      </c>
      <c r="O25" s="31" t="str">
        <f t="shared" si="6"/>
        <v>0</v>
      </c>
      <c r="P25" s="31" t="str">
        <f t="shared" si="7"/>
        <v>0</v>
      </c>
      <c r="Q25" s="31" t="str">
        <f t="shared" si="8"/>
        <v>0</v>
      </c>
      <c r="R25" s="21">
        <f t="shared" si="1"/>
        <v>0</v>
      </c>
      <c r="S25" s="21">
        <f t="shared" si="1"/>
        <v>0</v>
      </c>
      <c r="T25" s="31" t="str">
        <f t="shared" si="9"/>
        <v>0</v>
      </c>
      <c r="U25" s="31" t="str">
        <f t="shared" si="15"/>
        <v>0</v>
      </c>
      <c r="V25" s="31" t="str">
        <f t="shared" si="14"/>
        <v>0</v>
      </c>
      <c r="W25" s="31" t="str">
        <f t="shared" si="10"/>
        <v>0</v>
      </c>
      <c r="X25" s="31" t="str">
        <f t="shared" si="11"/>
        <v>0</v>
      </c>
      <c r="Y25" s="31" t="str">
        <f t="shared" si="12"/>
        <v>0</v>
      </c>
    </row>
    <row r="26" spans="1:25">
      <c r="A26" s="65"/>
      <c r="B26" s="49"/>
      <c r="C26" s="49"/>
      <c r="D26" s="54"/>
      <c r="E26" s="49"/>
      <c r="F26" s="49"/>
      <c r="G26" s="49"/>
      <c r="H26" s="50"/>
      <c r="I26" s="50"/>
      <c r="J26" s="55"/>
      <c r="K26" s="42" t="str">
        <f t="shared" si="13"/>
        <v>0,00</v>
      </c>
      <c r="L26" s="42" t="str">
        <f t="shared" si="3"/>
        <v>0,00</v>
      </c>
      <c r="M26" s="31" t="str">
        <f t="shared" si="4"/>
        <v/>
      </c>
      <c r="N26" s="31" t="str">
        <f t="shared" si="5"/>
        <v>0</v>
      </c>
      <c r="O26" s="31" t="str">
        <f t="shared" si="6"/>
        <v>0</v>
      </c>
      <c r="P26" s="31" t="str">
        <f t="shared" si="7"/>
        <v>0</v>
      </c>
      <c r="Q26" s="31" t="str">
        <f t="shared" si="8"/>
        <v>0</v>
      </c>
      <c r="R26" s="21">
        <f t="shared" si="1"/>
        <v>0</v>
      </c>
      <c r="S26" s="21">
        <f t="shared" si="1"/>
        <v>0</v>
      </c>
      <c r="T26" s="31" t="str">
        <f t="shared" si="9"/>
        <v>0</v>
      </c>
      <c r="U26" s="31" t="str">
        <f t="shared" si="15"/>
        <v>0</v>
      </c>
      <c r="V26" s="31" t="str">
        <f t="shared" si="14"/>
        <v>0</v>
      </c>
      <c r="W26" s="31" t="str">
        <f t="shared" si="10"/>
        <v>0</v>
      </c>
      <c r="X26" s="31" t="str">
        <f t="shared" si="11"/>
        <v>0</v>
      </c>
      <c r="Y26" s="31" t="str">
        <f t="shared" si="12"/>
        <v>0</v>
      </c>
    </row>
    <row r="27" spans="1:25">
      <c r="A27" s="65"/>
      <c r="B27" s="49"/>
      <c r="C27" s="49"/>
      <c r="D27" s="54"/>
      <c r="E27" s="49"/>
      <c r="F27" s="49"/>
      <c r="G27" s="49"/>
      <c r="H27" s="50"/>
      <c r="I27" s="50"/>
      <c r="J27" s="55"/>
      <c r="K27" s="42" t="str">
        <f t="shared" si="13"/>
        <v>0,00</v>
      </c>
      <c r="L27" s="42" t="str">
        <f t="shared" si="3"/>
        <v>0,00</v>
      </c>
      <c r="M27" s="31" t="str">
        <f t="shared" si="4"/>
        <v/>
      </c>
      <c r="N27" s="31" t="str">
        <f t="shared" si="5"/>
        <v>0</v>
      </c>
      <c r="O27" s="31" t="str">
        <f t="shared" si="6"/>
        <v>0</v>
      </c>
      <c r="P27" s="31" t="str">
        <f t="shared" si="7"/>
        <v>0</v>
      </c>
      <c r="Q27" s="31" t="str">
        <f t="shared" si="8"/>
        <v>0</v>
      </c>
      <c r="R27" s="21">
        <f t="shared" si="1"/>
        <v>0</v>
      </c>
      <c r="S27" s="21">
        <f t="shared" si="1"/>
        <v>0</v>
      </c>
      <c r="T27" s="31" t="str">
        <f t="shared" si="9"/>
        <v>0</v>
      </c>
      <c r="U27" s="31" t="str">
        <f t="shared" si="15"/>
        <v>0</v>
      </c>
      <c r="V27" s="31" t="str">
        <f t="shared" si="14"/>
        <v>0</v>
      </c>
      <c r="W27" s="31" t="str">
        <f t="shared" si="10"/>
        <v>0</v>
      </c>
      <c r="X27" s="31" t="str">
        <f t="shared" si="11"/>
        <v>0</v>
      </c>
      <c r="Y27" s="31" t="str">
        <f t="shared" si="12"/>
        <v>0</v>
      </c>
    </row>
    <row r="28" spans="1:25">
      <c r="A28" s="65"/>
      <c r="B28" s="49"/>
      <c r="C28" s="49"/>
      <c r="D28" s="54"/>
      <c r="E28" s="49"/>
      <c r="F28" s="49"/>
      <c r="G28" s="49"/>
      <c r="H28" s="50"/>
      <c r="I28" s="50"/>
      <c r="J28" s="55"/>
      <c r="K28" s="42" t="str">
        <f t="shared" si="13"/>
        <v>0,00</v>
      </c>
      <c r="L28" s="42" t="str">
        <f t="shared" si="3"/>
        <v>0,00</v>
      </c>
      <c r="M28" s="31" t="str">
        <f t="shared" si="4"/>
        <v/>
      </c>
      <c r="N28" s="31" t="str">
        <f t="shared" si="5"/>
        <v>0</v>
      </c>
      <c r="O28" s="31" t="str">
        <f t="shared" si="6"/>
        <v>0</v>
      </c>
      <c r="P28" s="31" t="str">
        <f t="shared" si="7"/>
        <v>0</v>
      </c>
      <c r="Q28" s="31" t="str">
        <f t="shared" si="8"/>
        <v>0</v>
      </c>
      <c r="R28" s="21">
        <f t="shared" si="1"/>
        <v>0</v>
      </c>
      <c r="S28" s="21">
        <f t="shared" si="1"/>
        <v>0</v>
      </c>
      <c r="T28" s="31" t="str">
        <f t="shared" si="9"/>
        <v>0</v>
      </c>
      <c r="U28" s="31" t="str">
        <f t="shared" si="15"/>
        <v>0</v>
      </c>
      <c r="V28" s="31" t="str">
        <f t="shared" si="14"/>
        <v>0</v>
      </c>
      <c r="W28" s="31" t="str">
        <f t="shared" si="10"/>
        <v>0</v>
      </c>
      <c r="X28" s="31" t="str">
        <f t="shared" si="11"/>
        <v>0</v>
      </c>
      <c r="Y28" s="31" t="str">
        <f t="shared" si="12"/>
        <v>0</v>
      </c>
    </row>
    <row r="29" spans="1:25">
      <c r="A29" s="65"/>
      <c r="B29" s="49"/>
      <c r="C29" s="49"/>
      <c r="D29" s="54"/>
      <c r="E29" s="49"/>
      <c r="F29" s="49"/>
      <c r="G29" s="49"/>
      <c r="H29" s="50"/>
      <c r="I29" s="50"/>
      <c r="J29" s="55"/>
      <c r="K29" s="42" t="str">
        <f t="shared" si="13"/>
        <v>0,00</v>
      </c>
      <c r="L29" s="42" t="str">
        <f t="shared" si="3"/>
        <v>0,00</v>
      </c>
      <c r="M29" s="31" t="str">
        <f t="shared" si="4"/>
        <v/>
      </c>
      <c r="N29" s="31" t="str">
        <f t="shared" si="5"/>
        <v>0</v>
      </c>
      <c r="O29" s="31" t="str">
        <f t="shared" si="6"/>
        <v>0</v>
      </c>
      <c r="P29" s="31" t="str">
        <f t="shared" si="7"/>
        <v>0</v>
      </c>
      <c r="Q29" s="31" t="str">
        <f t="shared" si="8"/>
        <v>0</v>
      </c>
      <c r="R29" s="21">
        <f t="shared" si="1"/>
        <v>0</v>
      </c>
      <c r="S29" s="21">
        <f t="shared" si="1"/>
        <v>0</v>
      </c>
      <c r="T29" s="31" t="str">
        <f t="shared" si="9"/>
        <v>0</v>
      </c>
      <c r="U29" s="31" t="str">
        <f t="shared" si="15"/>
        <v>0</v>
      </c>
      <c r="V29" s="31" t="str">
        <f t="shared" si="14"/>
        <v>0</v>
      </c>
      <c r="W29" s="31" t="str">
        <f t="shared" si="10"/>
        <v>0</v>
      </c>
      <c r="X29" s="31" t="str">
        <f t="shared" si="11"/>
        <v>0</v>
      </c>
      <c r="Y29" s="31" t="str">
        <f t="shared" si="12"/>
        <v>0</v>
      </c>
    </row>
    <row r="30" spans="1:25">
      <c r="A30" s="65"/>
      <c r="B30" s="49"/>
      <c r="C30" s="49"/>
      <c r="D30" s="54"/>
      <c r="E30" s="49"/>
      <c r="F30" s="49"/>
      <c r="G30" s="49"/>
      <c r="H30" s="50"/>
      <c r="I30" s="50"/>
      <c r="J30" s="55"/>
      <c r="K30" s="42" t="str">
        <f t="shared" si="13"/>
        <v>0,00</v>
      </c>
      <c r="L30" s="42" t="str">
        <f t="shared" si="3"/>
        <v>0,00</v>
      </c>
      <c r="M30" s="31" t="str">
        <f t="shared" si="4"/>
        <v/>
      </c>
      <c r="N30" s="31" t="str">
        <f t="shared" si="5"/>
        <v>0</v>
      </c>
      <c r="O30" s="31" t="str">
        <f t="shared" si="6"/>
        <v>0</v>
      </c>
      <c r="P30" s="31" t="str">
        <f t="shared" si="7"/>
        <v>0</v>
      </c>
      <c r="Q30" s="31" t="str">
        <f t="shared" si="8"/>
        <v>0</v>
      </c>
      <c r="R30" s="21">
        <f t="shared" si="1"/>
        <v>0</v>
      </c>
      <c r="S30" s="21">
        <f t="shared" si="1"/>
        <v>0</v>
      </c>
      <c r="T30" s="31" t="str">
        <f t="shared" si="9"/>
        <v>0</v>
      </c>
      <c r="U30" s="31" t="str">
        <f t="shared" si="15"/>
        <v>0</v>
      </c>
      <c r="V30" s="31" t="str">
        <f t="shared" si="14"/>
        <v>0</v>
      </c>
      <c r="W30" s="31" t="str">
        <f t="shared" si="10"/>
        <v>0</v>
      </c>
      <c r="X30" s="31" t="str">
        <f t="shared" si="11"/>
        <v>0</v>
      </c>
      <c r="Y30" s="31" t="str">
        <f t="shared" si="12"/>
        <v>0</v>
      </c>
    </row>
    <row r="31" spans="1:25">
      <c r="A31" s="65"/>
      <c r="B31" s="49"/>
      <c r="C31" s="49"/>
      <c r="D31" s="54"/>
      <c r="E31" s="49"/>
      <c r="F31" s="49"/>
      <c r="G31" s="49"/>
      <c r="H31" s="50"/>
      <c r="I31" s="50"/>
      <c r="J31" s="55"/>
      <c r="K31" s="42" t="str">
        <f t="shared" si="13"/>
        <v>0,00</v>
      </c>
      <c r="L31" s="42" t="str">
        <f t="shared" si="3"/>
        <v>0,00</v>
      </c>
      <c r="M31" s="31" t="str">
        <f t="shared" si="4"/>
        <v/>
      </c>
      <c r="N31" s="31" t="str">
        <f t="shared" si="5"/>
        <v>0</v>
      </c>
      <c r="O31" s="31" t="str">
        <f t="shared" si="6"/>
        <v>0</v>
      </c>
      <c r="P31" s="31" t="str">
        <f t="shared" si="7"/>
        <v>0</v>
      </c>
      <c r="Q31" s="31" t="str">
        <f t="shared" si="8"/>
        <v>0</v>
      </c>
      <c r="R31" s="21">
        <f t="shared" si="1"/>
        <v>0</v>
      </c>
      <c r="S31" s="21">
        <f t="shared" si="1"/>
        <v>0</v>
      </c>
      <c r="T31" s="31" t="str">
        <f t="shared" si="9"/>
        <v>0</v>
      </c>
      <c r="U31" s="31" t="str">
        <f t="shared" si="15"/>
        <v>0</v>
      </c>
      <c r="V31" s="31" t="str">
        <f t="shared" si="14"/>
        <v>0</v>
      </c>
      <c r="W31" s="31" t="str">
        <f t="shared" si="10"/>
        <v>0</v>
      </c>
      <c r="X31" s="31" t="str">
        <f t="shared" si="11"/>
        <v>0</v>
      </c>
      <c r="Y31" s="31" t="str">
        <f t="shared" si="12"/>
        <v>0</v>
      </c>
    </row>
    <row r="32" spans="1:25">
      <c r="A32" s="65"/>
      <c r="B32" s="49"/>
      <c r="C32" s="49"/>
      <c r="D32" s="54"/>
      <c r="E32" s="49"/>
      <c r="F32" s="49"/>
      <c r="G32" s="49"/>
      <c r="H32" s="50"/>
      <c r="I32" s="50"/>
      <c r="J32" s="55"/>
      <c r="K32" s="42" t="str">
        <f t="shared" si="13"/>
        <v>0,00</v>
      </c>
      <c r="L32" s="42" t="str">
        <f t="shared" si="3"/>
        <v>0,00</v>
      </c>
      <c r="M32" s="31" t="str">
        <f t="shared" si="4"/>
        <v/>
      </c>
      <c r="N32" s="31" t="str">
        <f t="shared" si="5"/>
        <v>0</v>
      </c>
      <c r="O32" s="31" t="str">
        <f t="shared" si="6"/>
        <v>0</v>
      </c>
      <c r="P32" s="31" t="str">
        <f t="shared" si="7"/>
        <v>0</v>
      </c>
      <c r="Q32" s="31" t="str">
        <f t="shared" si="8"/>
        <v>0</v>
      </c>
      <c r="R32" s="21">
        <f t="shared" si="1"/>
        <v>0</v>
      </c>
      <c r="S32" s="21">
        <f t="shared" si="1"/>
        <v>0</v>
      </c>
      <c r="T32" s="31" t="str">
        <f t="shared" si="9"/>
        <v>0</v>
      </c>
      <c r="U32" s="31" t="str">
        <f t="shared" si="15"/>
        <v>0</v>
      </c>
      <c r="V32" s="31" t="str">
        <f t="shared" si="14"/>
        <v>0</v>
      </c>
      <c r="W32" s="31" t="str">
        <f t="shared" si="10"/>
        <v>0</v>
      </c>
      <c r="X32" s="31" t="str">
        <f t="shared" si="11"/>
        <v>0</v>
      </c>
      <c r="Y32" s="31" t="str">
        <f t="shared" si="12"/>
        <v>0</v>
      </c>
    </row>
    <row r="33" spans="1:25">
      <c r="A33" s="65"/>
      <c r="B33" s="49"/>
      <c r="C33" s="49"/>
      <c r="D33" s="54"/>
      <c r="E33" s="49"/>
      <c r="F33" s="49"/>
      <c r="G33" s="49"/>
      <c r="H33" s="50"/>
      <c r="I33" s="50"/>
      <c r="J33" s="55"/>
      <c r="K33" s="42" t="str">
        <f t="shared" si="13"/>
        <v>0,00</v>
      </c>
      <c r="L33" s="42" t="str">
        <f t="shared" si="3"/>
        <v>0,00</v>
      </c>
      <c r="M33" s="31" t="str">
        <f t="shared" si="4"/>
        <v/>
      </c>
      <c r="N33" s="31" t="str">
        <f t="shared" si="5"/>
        <v>0</v>
      </c>
      <c r="O33" s="31" t="str">
        <f t="shared" si="6"/>
        <v>0</v>
      </c>
      <c r="P33" s="31" t="str">
        <f t="shared" si="7"/>
        <v>0</v>
      </c>
      <c r="Q33" s="31" t="str">
        <f t="shared" si="8"/>
        <v>0</v>
      </c>
      <c r="R33" s="21">
        <f t="shared" si="1"/>
        <v>0</v>
      </c>
      <c r="S33" s="21">
        <f t="shared" si="1"/>
        <v>0</v>
      </c>
      <c r="T33" s="31" t="str">
        <f t="shared" si="9"/>
        <v>0</v>
      </c>
      <c r="U33" s="31" t="str">
        <f t="shared" si="15"/>
        <v>0</v>
      </c>
      <c r="V33" s="31" t="str">
        <f t="shared" si="14"/>
        <v>0</v>
      </c>
      <c r="W33" s="31" t="str">
        <f t="shared" si="10"/>
        <v>0</v>
      </c>
      <c r="X33" s="31" t="str">
        <f t="shared" si="11"/>
        <v>0</v>
      </c>
      <c r="Y33" s="31" t="str">
        <f t="shared" si="12"/>
        <v>0</v>
      </c>
    </row>
    <row r="34" spans="1:25">
      <c r="A34" s="65"/>
      <c r="B34" s="49"/>
      <c r="C34" s="49"/>
      <c r="D34" s="54"/>
      <c r="E34" s="49"/>
      <c r="F34" s="49"/>
      <c r="G34" s="49"/>
      <c r="H34" s="50"/>
      <c r="I34" s="50"/>
      <c r="J34" s="55"/>
      <c r="K34" s="42" t="str">
        <f t="shared" si="13"/>
        <v>0,00</v>
      </c>
      <c r="L34" s="42" t="str">
        <f t="shared" si="3"/>
        <v>0,00</v>
      </c>
      <c r="M34" s="31" t="str">
        <f t="shared" si="4"/>
        <v/>
      </c>
      <c r="N34" s="31" t="str">
        <f t="shared" si="5"/>
        <v>0</v>
      </c>
      <c r="O34" s="31" t="str">
        <f t="shared" si="6"/>
        <v>0</v>
      </c>
      <c r="P34" s="31" t="str">
        <f t="shared" si="7"/>
        <v>0</v>
      </c>
      <c r="Q34" s="31" t="str">
        <f t="shared" si="8"/>
        <v>0</v>
      </c>
      <c r="R34" s="21">
        <f t="shared" si="1"/>
        <v>0</v>
      </c>
      <c r="S34" s="21">
        <f t="shared" si="1"/>
        <v>0</v>
      </c>
      <c r="T34" s="31" t="str">
        <f t="shared" si="9"/>
        <v>0</v>
      </c>
      <c r="U34" s="31" t="str">
        <f t="shared" si="15"/>
        <v>0</v>
      </c>
      <c r="V34" s="31" t="str">
        <f t="shared" si="14"/>
        <v>0</v>
      </c>
      <c r="W34" s="31" t="str">
        <f t="shared" si="10"/>
        <v>0</v>
      </c>
      <c r="X34" s="31" t="str">
        <f t="shared" si="11"/>
        <v>0</v>
      </c>
      <c r="Y34" s="31" t="str">
        <f t="shared" si="12"/>
        <v>0</v>
      </c>
    </row>
    <row r="35" spans="1:25">
      <c r="A35" s="65"/>
      <c r="B35" s="49"/>
      <c r="C35" s="49"/>
      <c r="D35" s="54"/>
      <c r="E35" s="49"/>
      <c r="F35" s="49"/>
      <c r="G35" s="49"/>
      <c r="H35" s="50"/>
      <c r="I35" s="50"/>
      <c r="J35" s="55"/>
      <c r="K35" s="42" t="str">
        <f t="shared" si="13"/>
        <v>0,00</v>
      </c>
      <c r="L35" s="42" t="str">
        <f t="shared" si="3"/>
        <v>0,00</v>
      </c>
      <c r="M35" s="31" t="str">
        <f t="shared" si="4"/>
        <v/>
      </c>
      <c r="N35" s="31" t="str">
        <f t="shared" si="5"/>
        <v>0</v>
      </c>
      <c r="O35" s="31" t="str">
        <f t="shared" si="6"/>
        <v>0</v>
      </c>
      <c r="P35" s="31" t="str">
        <f t="shared" si="7"/>
        <v>0</v>
      </c>
      <c r="Q35" s="31" t="str">
        <f t="shared" si="8"/>
        <v>0</v>
      </c>
      <c r="R35" s="21">
        <f t="shared" si="1"/>
        <v>0</v>
      </c>
      <c r="S35" s="21">
        <f t="shared" si="1"/>
        <v>0</v>
      </c>
      <c r="T35" s="31" t="str">
        <f t="shared" si="9"/>
        <v>0</v>
      </c>
      <c r="U35" s="31" t="str">
        <f t="shared" si="15"/>
        <v>0</v>
      </c>
      <c r="V35" s="31" t="str">
        <f t="shared" si="14"/>
        <v>0</v>
      </c>
      <c r="W35" s="31" t="str">
        <f t="shared" si="10"/>
        <v>0</v>
      </c>
      <c r="X35" s="31" t="str">
        <f t="shared" si="11"/>
        <v>0</v>
      </c>
      <c r="Y35" s="31" t="str">
        <f t="shared" si="12"/>
        <v>0</v>
      </c>
    </row>
    <row r="36" spans="1:25">
      <c r="A36" s="65"/>
      <c r="B36" s="49"/>
      <c r="C36" s="49"/>
      <c r="D36" s="54"/>
      <c r="E36" s="49"/>
      <c r="F36" s="49"/>
      <c r="G36" s="49"/>
      <c r="H36" s="50"/>
      <c r="I36" s="50"/>
      <c r="J36" s="55"/>
      <c r="K36" s="42" t="str">
        <f t="shared" si="13"/>
        <v>0,00</v>
      </c>
      <c r="L36" s="42" t="str">
        <f t="shared" si="3"/>
        <v>0,00</v>
      </c>
      <c r="M36" s="31" t="str">
        <f t="shared" si="4"/>
        <v/>
      </c>
      <c r="N36" s="31" t="str">
        <f t="shared" si="5"/>
        <v>0</v>
      </c>
      <c r="O36" s="31" t="str">
        <f t="shared" si="6"/>
        <v>0</v>
      </c>
      <c r="P36" s="31" t="str">
        <f t="shared" si="7"/>
        <v>0</v>
      </c>
      <c r="Q36" s="31" t="str">
        <f t="shared" si="8"/>
        <v>0</v>
      </c>
      <c r="R36" s="21">
        <f t="shared" si="1"/>
        <v>0</v>
      </c>
      <c r="S36" s="21">
        <f t="shared" si="1"/>
        <v>0</v>
      </c>
      <c r="T36" s="31" t="str">
        <f t="shared" si="9"/>
        <v>0</v>
      </c>
      <c r="U36" s="31" t="str">
        <f t="shared" si="15"/>
        <v>0</v>
      </c>
      <c r="V36" s="31" t="str">
        <f t="shared" si="14"/>
        <v>0</v>
      </c>
      <c r="W36" s="31" t="str">
        <f t="shared" si="10"/>
        <v>0</v>
      </c>
      <c r="X36" s="31" t="str">
        <f t="shared" si="11"/>
        <v>0</v>
      </c>
      <c r="Y36" s="31" t="str">
        <f t="shared" si="12"/>
        <v>0</v>
      </c>
    </row>
    <row r="37" spans="1:25">
      <c r="A37" s="65"/>
      <c r="B37" s="49"/>
      <c r="C37" s="49"/>
      <c r="D37" s="54"/>
      <c r="E37" s="49"/>
      <c r="F37" s="49"/>
      <c r="G37" s="49"/>
      <c r="H37" s="50"/>
      <c r="I37" s="50"/>
      <c r="J37" s="55"/>
      <c r="K37" s="42" t="str">
        <f t="shared" si="13"/>
        <v>0,00</v>
      </c>
      <c r="L37" s="42" t="str">
        <f t="shared" si="3"/>
        <v>0,00</v>
      </c>
      <c r="M37" s="31" t="str">
        <f t="shared" si="4"/>
        <v/>
      </c>
      <c r="N37" s="31" t="str">
        <f t="shared" si="5"/>
        <v>0</v>
      </c>
      <c r="O37" s="31" t="str">
        <f t="shared" si="6"/>
        <v>0</v>
      </c>
      <c r="P37" s="31" t="str">
        <f t="shared" si="7"/>
        <v>0</v>
      </c>
      <c r="Q37" s="31" t="str">
        <f t="shared" si="8"/>
        <v>0</v>
      </c>
      <c r="R37" s="21">
        <f t="shared" si="1"/>
        <v>0</v>
      </c>
      <c r="S37" s="21">
        <f t="shared" si="1"/>
        <v>0</v>
      </c>
      <c r="T37" s="31" t="str">
        <f t="shared" si="9"/>
        <v>0</v>
      </c>
      <c r="U37" s="31" t="str">
        <f t="shared" si="15"/>
        <v>0</v>
      </c>
      <c r="V37" s="31" t="str">
        <f t="shared" si="14"/>
        <v>0</v>
      </c>
      <c r="W37" s="31" t="str">
        <f t="shared" si="10"/>
        <v>0</v>
      </c>
      <c r="X37" s="31" t="str">
        <f t="shared" si="11"/>
        <v>0</v>
      </c>
      <c r="Y37" s="31" t="str">
        <f t="shared" si="12"/>
        <v>0</v>
      </c>
    </row>
    <row r="38" spans="1:25">
      <c r="A38" s="65"/>
      <c r="B38" s="49"/>
      <c r="C38" s="49"/>
      <c r="D38" s="54"/>
      <c r="E38" s="49"/>
      <c r="F38" s="49"/>
      <c r="G38" s="49"/>
      <c r="H38" s="50"/>
      <c r="I38" s="50"/>
      <c r="J38" s="55"/>
      <c r="K38" s="42" t="str">
        <f t="shared" si="13"/>
        <v>0,00</v>
      </c>
      <c r="L38" s="42" t="str">
        <f t="shared" si="3"/>
        <v>0,00</v>
      </c>
      <c r="M38" s="31" t="str">
        <f t="shared" si="4"/>
        <v/>
      </c>
      <c r="N38" s="31" t="str">
        <f t="shared" si="5"/>
        <v>0</v>
      </c>
      <c r="O38" s="31" t="str">
        <f t="shared" si="6"/>
        <v>0</v>
      </c>
      <c r="P38" s="31" t="str">
        <f t="shared" si="7"/>
        <v>0</v>
      </c>
      <c r="Q38" s="31" t="str">
        <f t="shared" si="8"/>
        <v>0</v>
      </c>
      <c r="R38" s="21">
        <f t="shared" si="1"/>
        <v>0</v>
      </c>
      <c r="S38" s="21">
        <f t="shared" si="1"/>
        <v>0</v>
      </c>
      <c r="T38" s="31" t="str">
        <f t="shared" si="9"/>
        <v>0</v>
      </c>
      <c r="U38" s="31" t="str">
        <f t="shared" si="15"/>
        <v>0</v>
      </c>
      <c r="V38" s="31" t="str">
        <f t="shared" si="14"/>
        <v>0</v>
      </c>
      <c r="W38" s="31" t="str">
        <f t="shared" si="10"/>
        <v>0</v>
      </c>
      <c r="X38" s="31" t="str">
        <f t="shared" si="11"/>
        <v>0</v>
      </c>
      <c r="Y38" s="31" t="str">
        <f t="shared" si="12"/>
        <v>0</v>
      </c>
    </row>
    <row r="39" spans="1:25">
      <c r="A39" s="65"/>
      <c r="B39" s="49"/>
      <c r="C39" s="49"/>
      <c r="D39" s="54"/>
      <c r="E39" s="49"/>
      <c r="F39" s="49"/>
      <c r="G39" s="49"/>
      <c r="H39" s="50"/>
      <c r="I39" s="50"/>
      <c r="J39" s="55"/>
      <c r="K39" s="42" t="str">
        <f t="shared" si="13"/>
        <v>0,00</v>
      </c>
      <c r="L39" s="42" t="str">
        <f t="shared" si="3"/>
        <v>0,00</v>
      </c>
      <c r="M39" s="31" t="str">
        <f t="shared" si="4"/>
        <v/>
      </c>
      <c r="N39" s="31" t="str">
        <f t="shared" si="5"/>
        <v>0</v>
      </c>
      <c r="O39" s="31" t="str">
        <f t="shared" si="6"/>
        <v>0</v>
      </c>
      <c r="P39" s="31" t="str">
        <f t="shared" si="7"/>
        <v>0</v>
      </c>
      <c r="Q39" s="31" t="str">
        <f t="shared" si="8"/>
        <v>0</v>
      </c>
      <c r="R39" s="21">
        <f t="shared" ref="R39:S62" si="16">H39-K39</f>
        <v>0</v>
      </c>
      <c r="S39" s="21">
        <f t="shared" si="16"/>
        <v>0</v>
      </c>
      <c r="T39" s="31" t="str">
        <f t="shared" si="9"/>
        <v>0</v>
      </c>
      <c r="U39" s="31" t="str">
        <f t="shared" si="15"/>
        <v>0</v>
      </c>
      <c r="V39" s="31" t="str">
        <f t="shared" si="14"/>
        <v>0</v>
      </c>
      <c r="W39" s="31" t="str">
        <f t="shared" si="10"/>
        <v>0</v>
      </c>
      <c r="X39" s="31" t="str">
        <f t="shared" si="11"/>
        <v>0</v>
      </c>
      <c r="Y39" s="31" t="str">
        <f t="shared" si="12"/>
        <v>0</v>
      </c>
    </row>
    <row r="40" spans="1:25">
      <c r="A40" s="65"/>
      <c r="B40" s="49"/>
      <c r="C40" s="49"/>
      <c r="D40" s="54"/>
      <c r="E40" s="49"/>
      <c r="F40" s="49"/>
      <c r="G40" s="49"/>
      <c r="H40" s="50"/>
      <c r="I40" s="50"/>
      <c r="J40" s="55"/>
      <c r="K40" s="42" t="str">
        <f t="shared" si="13"/>
        <v>0,00</v>
      </c>
      <c r="L40" s="42" t="str">
        <f t="shared" si="3"/>
        <v>0,00</v>
      </c>
      <c r="M40" s="31" t="str">
        <f t="shared" si="4"/>
        <v/>
      </c>
      <c r="N40" s="31" t="str">
        <f t="shared" si="5"/>
        <v>0</v>
      </c>
      <c r="O40" s="31" t="str">
        <f t="shared" si="6"/>
        <v>0</v>
      </c>
      <c r="P40" s="31" t="str">
        <f t="shared" si="7"/>
        <v>0</v>
      </c>
      <c r="Q40" s="31" t="str">
        <f t="shared" si="8"/>
        <v>0</v>
      </c>
      <c r="R40" s="21">
        <f t="shared" si="16"/>
        <v>0</v>
      </c>
      <c r="S40" s="21">
        <f t="shared" si="16"/>
        <v>0</v>
      </c>
      <c r="T40" s="31" t="str">
        <f t="shared" si="9"/>
        <v>0</v>
      </c>
      <c r="U40" s="31" t="str">
        <f t="shared" si="15"/>
        <v>0</v>
      </c>
      <c r="V40" s="31" t="str">
        <f t="shared" si="14"/>
        <v>0</v>
      </c>
      <c r="W40" s="31" t="str">
        <f t="shared" si="10"/>
        <v>0</v>
      </c>
      <c r="X40" s="31" t="str">
        <f t="shared" si="11"/>
        <v>0</v>
      </c>
      <c r="Y40" s="31" t="str">
        <f t="shared" si="12"/>
        <v>0</v>
      </c>
    </row>
    <row r="41" spans="1:25">
      <c r="A41" s="65"/>
      <c r="B41" s="49"/>
      <c r="C41" s="49"/>
      <c r="D41" s="54"/>
      <c r="E41" s="49"/>
      <c r="F41" s="49"/>
      <c r="G41" s="49"/>
      <c r="H41" s="50"/>
      <c r="I41" s="50"/>
      <c r="J41" s="55"/>
      <c r="K41" s="42" t="str">
        <f t="shared" si="13"/>
        <v>0,00</v>
      </c>
      <c r="L41" s="42" t="str">
        <f t="shared" si="3"/>
        <v>0,00</v>
      </c>
      <c r="M41" s="31" t="str">
        <f t="shared" si="4"/>
        <v/>
      </c>
      <c r="N41" s="31" t="str">
        <f t="shared" si="5"/>
        <v>0</v>
      </c>
      <c r="O41" s="31" t="str">
        <f t="shared" si="6"/>
        <v>0</v>
      </c>
      <c r="P41" s="31" t="str">
        <f t="shared" si="7"/>
        <v>0</v>
      </c>
      <c r="Q41" s="31" t="str">
        <f t="shared" si="8"/>
        <v>0</v>
      </c>
      <c r="R41" s="21">
        <f t="shared" si="16"/>
        <v>0</v>
      </c>
      <c r="S41" s="21">
        <f t="shared" si="16"/>
        <v>0</v>
      </c>
      <c r="T41" s="31" t="str">
        <f t="shared" si="9"/>
        <v>0</v>
      </c>
      <c r="U41" s="31" t="str">
        <f t="shared" si="15"/>
        <v>0</v>
      </c>
      <c r="V41" s="31" t="str">
        <f t="shared" si="14"/>
        <v>0</v>
      </c>
      <c r="W41" s="31" t="str">
        <f t="shared" si="10"/>
        <v>0</v>
      </c>
      <c r="X41" s="31" t="str">
        <f t="shared" si="11"/>
        <v>0</v>
      </c>
      <c r="Y41" s="31" t="str">
        <f t="shared" si="12"/>
        <v>0</v>
      </c>
    </row>
    <row r="42" spans="1:25">
      <c r="A42" s="65"/>
      <c r="B42" s="49"/>
      <c r="C42" s="49"/>
      <c r="D42" s="54"/>
      <c r="E42" s="49"/>
      <c r="F42" s="49"/>
      <c r="G42" s="49"/>
      <c r="H42" s="50"/>
      <c r="I42" s="50"/>
      <c r="J42" s="55"/>
      <c r="K42" s="42" t="str">
        <f t="shared" si="13"/>
        <v>0,00</v>
      </c>
      <c r="L42" s="42" t="str">
        <f t="shared" si="3"/>
        <v>0,00</v>
      </c>
      <c r="M42" s="31" t="str">
        <f t="shared" si="4"/>
        <v/>
      </c>
      <c r="N42" s="31" t="str">
        <f t="shared" si="5"/>
        <v>0</v>
      </c>
      <c r="O42" s="31" t="str">
        <f t="shared" si="6"/>
        <v>0</v>
      </c>
      <c r="P42" s="31" t="str">
        <f t="shared" si="7"/>
        <v>0</v>
      </c>
      <c r="Q42" s="31" t="str">
        <f t="shared" si="8"/>
        <v>0</v>
      </c>
      <c r="R42" s="21">
        <f t="shared" si="16"/>
        <v>0</v>
      </c>
      <c r="S42" s="21">
        <f t="shared" si="16"/>
        <v>0</v>
      </c>
      <c r="T42" s="31" t="str">
        <f t="shared" si="9"/>
        <v>0</v>
      </c>
      <c r="U42" s="31" t="str">
        <f t="shared" si="15"/>
        <v>0</v>
      </c>
      <c r="V42" s="31" t="str">
        <f t="shared" si="14"/>
        <v>0</v>
      </c>
      <c r="W42" s="31" t="str">
        <f t="shared" si="10"/>
        <v>0</v>
      </c>
      <c r="X42" s="31" t="str">
        <f t="shared" si="11"/>
        <v>0</v>
      </c>
      <c r="Y42" s="31" t="str">
        <f t="shared" si="12"/>
        <v>0</v>
      </c>
    </row>
    <row r="43" spans="1:25">
      <c r="A43" s="65"/>
      <c r="B43" s="49"/>
      <c r="C43" s="49"/>
      <c r="D43" s="54"/>
      <c r="E43" s="49"/>
      <c r="F43" s="49"/>
      <c r="G43" s="49"/>
      <c r="H43" s="50"/>
      <c r="I43" s="50"/>
      <c r="J43" s="55"/>
      <c r="K43" s="42" t="str">
        <f t="shared" si="13"/>
        <v>0,00</v>
      </c>
      <c r="L43" s="42" t="str">
        <f t="shared" si="3"/>
        <v>0,00</v>
      </c>
      <c r="M43" s="31" t="str">
        <f t="shared" si="4"/>
        <v/>
      </c>
      <c r="N43" s="31" t="str">
        <f t="shared" si="5"/>
        <v>0</v>
      </c>
      <c r="O43" s="31" t="str">
        <f t="shared" si="6"/>
        <v>0</v>
      </c>
      <c r="P43" s="31" t="str">
        <f t="shared" si="7"/>
        <v>0</v>
      </c>
      <c r="Q43" s="31" t="str">
        <f t="shared" si="8"/>
        <v>0</v>
      </c>
      <c r="R43" s="21">
        <f t="shared" si="16"/>
        <v>0</v>
      </c>
      <c r="S43" s="21">
        <f t="shared" si="16"/>
        <v>0</v>
      </c>
      <c r="T43" s="31" t="str">
        <f t="shared" si="9"/>
        <v>0</v>
      </c>
      <c r="U43" s="31" t="str">
        <f t="shared" si="15"/>
        <v>0</v>
      </c>
      <c r="V43" s="31" t="str">
        <f t="shared" si="14"/>
        <v>0</v>
      </c>
      <c r="W43" s="31" t="str">
        <f t="shared" si="10"/>
        <v>0</v>
      </c>
      <c r="X43" s="31" t="str">
        <f t="shared" si="11"/>
        <v>0</v>
      </c>
      <c r="Y43" s="31" t="str">
        <f t="shared" si="12"/>
        <v>0</v>
      </c>
    </row>
    <row r="44" spans="1:25">
      <c r="A44" s="65"/>
      <c r="B44" s="49"/>
      <c r="C44" s="49"/>
      <c r="D44" s="54"/>
      <c r="E44" s="49"/>
      <c r="F44" s="49"/>
      <c r="G44" s="49"/>
      <c r="H44" s="50"/>
      <c r="I44" s="50"/>
      <c r="J44" s="55"/>
      <c r="K44" s="42" t="str">
        <f t="shared" si="13"/>
        <v>0,00</v>
      </c>
      <c r="L44" s="42" t="str">
        <f t="shared" si="3"/>
        <v>0,00</v>
      </c>
      <c r="M44" s="31" t="str">
        <f t="shared" si="4"/>
        <v/>
      </c>
      <c r="N44" s="31" t="str">
        <f t="shared" si="5"/>
        <v>0</v>
      </c>
      <c r="O44" s="31" t="str">
        <f t="shared" si="6"/>
        <v>0</v>
      </c>
      <c r="P44" s="31" t="str">
        <f t="shared" si="7"/>
        <v>0</v>
      </c>
      <c r="Q44" s="31" t="str">
        <f t="shared" si="8"/>
        <v>0</v>
      </c>
      <c r="R44" s="21">
        <f t="shared" si="16"/>
        <v>0</v>
      </c>
      <c r="S44" s="21">
        <f t="shared" si="16"/>
        <v>0</v>
      </c>
      <c r="T44" s="31" t="str">
        <f t="shared" si="9"/>
        <v>0</v>
      </c>
      <c r="U44" s="31" t="str">
        <f t="shared" si="15"/>
        <v>0</v>
      </c>
      <c r="V44" s="31" t="str">
        <f t="shared" si="14"/>
        <v>0</v>
      </c>
      <c r="W44" s="31" t="str">
        <f t="shared" si="10"/>
        <v>0</v>
      </c>
      <c r="X44" s="31" t="str">
        <f t="shared" si="11"/>
        <v>0</v>
      </c>
      <c r="Y44" s="31" t="str">
        <f t="shared" si="12"/>
        <v>0</v>
      </c>
    </row>
    <row r="45" spans="1:25">
      <c r="A45" s="65"/>
      <c r="B45" s="49"/>
      <c r="C45" s="49"/>
      <c r="D45" s="54"/>
      <c r="E45" s="49"/>
      <c r="F45" s="49"/>
      <c r="G45" s="49"/>
      <c r="H45" s="50"/>
      <c r="I45" s="50"/>
      <c r="J45" s="55"/>
      <c r="K45" s="42" t="str">
        <f t="shared" si="13"/>
        <v>0,00</v>
      </c>
      <c r="L45" s="42" t="str">
        <f t="shared" si="3"/>
        <v>0,00</v>
      </c>
      <c r="M45" s="31" t="str">
        <f t="shared" si="4"/>
        <v/>
      </c>
      <c r="N45" s="31" t="str">
        <f t="shared" si="5"/>
        <v>0</v>
      </c>
      <c r="O45" s="31" t="str">
        <f t="shared" si="6"/>
        <v>0</v>
      </c>
      <c r="P45" s="31" t="str">
        <f t="shared" si="7"/>
        <v>0</v>
      </c>
      <c r="Q45" s="31" t="str">
        <f t="shared" si="8"/>
        <v>0</v>
      </c>
      <c r="R45" s="21">
        <f t="shared" si="16"/>
        <v>0</v>
      </c>
      <c r="S45" s="21">
        <f t="shared" si="16"/>
        <v>0</v>
      </c>
      <c r="T45" s="31" t="str">
        <f t="shared" si="9"/>
        <v>0</v>
      </c>
      <c r="U45" s="31" t="str">
        <f t="shared" si="15"/>
        <v>0</v>
      </c>
      <c r="V45" s="31" t="str">
        <f t="shared" si="14"/>
        <v>0</v>
      </c>
      <c r="W45" s="31" t="str">
        <f t="shared" si="10"/>
        <v>0</v>
      </c>
      <c r="X45" s="31" t="str">
        <f t="shared" si="11"/>
        <v>0</v>
      </c>
      <c r="Y45" s="31" t="str">
        <f t="shared" si="12"/>
        <v>0</v>
      </c>
    </row>
    <row r="46" spans="1:25">
      <c r="A46" s="65"/>
      <c r="B46" s="49"/>
      <c r="C46" s="49"/>
      <c r="D46" s="54"/>
      <c r="E46" s="49"/>
      <c r="F46" s="49"/>
      <c r="G46" s="49"/>
      <c r="H46" s="50"/>
      <c r="I46" s="50"/>
      <c r="J46" s="55"/>
      <c r="K46" s="42" t="str">
        <f t="shared" si="13"/>
        <v>0,00</v>
      </c>
      <c r="L46" s="42" t="str">
        <f t="shared" si="3"/>
        <v>0,00</v>
      </c>
      <c r="M46" s="31" t="str">
        <f t="shared" si="4"/>
        <v/>
      </c>
      <c r="N46" s="31" t="str">
        <f t="shared" si="5"/>
        <v>0</v>
      </c>
      <c r="O46" s="31" t="str">
        <f t="shared" si="6"/>
        <v>0</v>
      </c>
      <c r="P46" s="31" t="str">
        <f t="shared" si="7"/>
        <v>0</v>
      </c>
      <c r="Q46" s="31" t="str">
        <f t="shared" si="8"/>
        <v>0</v>
      </c>
      <c r="R46" s="21">
        <f t="shared" si="16"/>
        <v>0</v>
      </c>
      <c r="S46" s="21">
        <f t="shared" si="16"/>
        <v>0</v>
      </c>
      <c r="T46" s="31" t="str">
        <f t="shared" si="9"/>
        <v>0</v>
      </c>
      <c r="U46" s="31" t="str">
        <f t="shared" si="15"/>
        <v>0</v>
      </c>
      <c r="V46" s="31" t="str">
        <f t="shared" si="14"/>
        <v>0</v>
      </c>
      <c r="W46" s="31" t="str">
        <f t="shared" si="10"/>
        <v>0</v>
      </c>
      <c r="X46" s="31" t="str">
        <f t="shared" si="11"/>
        <v>0</v>
      </c>
      <c r="Y46" s="31" t="str">
        <f t="shared" si="12"/>
        <v>0</v>
      </c>
    </row>
    <row r="47" spans="1:25">
      <c r="A47" s="65"/>
      <c r="B47" s="49"/>
      <c r="C47" s="49"/>
      <c r="D47" s="54"/>
      <c r="E47" s="49"/>
      <c r="F47" s="49"/>
      <c r="G47" s="49"/>
      <c r="H47" s="50"/>
      <c r="I47" s="50"/>
      <c r="J47" s="55"/>
      <c r="K47" s="42" t="str">
        <f t="shared" si="13"/>
        <v>0,00</v>
      </c>
      <c r="L47" s="42" t="str">
        <f t="shared" si="3"/>
        <v>0,00</v>
      </c>
      <c r="M47" s="31" t="str">
        <f t="shared" si="4"/>
        <v/>
      </c>
      <c r="N47" s="31" t="str">
        <f t="shared" si="5"/>
        <v>0</v>
      </c>
      <c r="O47" s="31" t="str">
        <f t="shared" si="6"/>
        <v>0</v>
      </c>
      <c r="P47" s="31" t="str">
        <f t="shared" si="7"/>
        <v>0</v>
      </c>
      <c r="Q47" s="31" t="str">
        <f t="shared" si="8"/>
        <v>0</v>
      </c>
      <c r="R47" s="21">
        <f t="shared" si="16"/>
        <v>0</v>
      </c>
      <c r="S47" s="21">
        <f t="shared" si="16"/>
        <v>0</v>
      </c>
      <c r="T47" s="31" t="str">
        <f t="shared" si="9"/>
        <v>0</v>
      </c>
      <c r="U47" s="31" t="str">
        <f t="shared" si="15"/>
        <v>0</v>
      </c>
      <c r="V47" s="31" t="str">
        <f t="shared" si="14"/>
        <v>0</v>
      </c>
      <c r="W47" s="31" t="str">
        <f t="shared" si="10"/>
        <v>0</v>
      </c>
      <c r="X47" s="31" t="str">
        <f t="shared" si="11"/>
        <v>0</v>
      </c>
      <c r="Y47" s="31" t="str">
        <f t="shared" si="12"/>
        <v>0</v>
      </c>
    </row>
    <row r="48" spans="1:25">
      <c r="A48" s="65"/>
      <c r="B48" s="49"/>
      <c r="C48" s="49"/>
      <c r="D48" s="54"/>
      <c r="E48" s="49"/>
      <c r="F48" s="49"/>
      <c r="G48" s="49"/>
      <c r="H48" s="50"/>
      <c r="I48" s="50"/>
      <c r="J48" s="55"/>
      <c r="K48" s="42" t="str">
        <f t="shared" si="13"/>
        <v>0,00</v>
      </c>
      <c r="L48" s="42" t="str">
        <f t="shared" si="3"/>
        <v>0,00</v>
      </c>
      <c r="M48" s="31" t="str">
        <f t="shared" si="4"/>
        <v/>
      </c>
      <c r="N48" s="31" t="str">
        <f t="shared" si="5"/>
        <v>0</v>
      </c>
      <c r="O48" s="31" t="str">
        <f t="shared" si="6"/>
        <v>0</v>
      </c>
      <c r="P48" s="31" t="str">
        <f t="shared" si="7"/>
        <v>0</v>
      </c>
      <c r="Q48" s="31" t="str">
        <f t="shared" si="8"/>
        <v>0</v>
      </c>
      <c r="R48" s="21">
        <f t="shared" si="16"/>
        <v>0</v>
      </c>
      <c r="S48" s="21">
        <f t="shared" si="16"/>
        <v>0</v>
      </c>
      <c r="T48" s="31" t="str">
        <f t="shared" si="9"/>
        <v>0</v>
      </c>
      <c r="U48" s="31" t="str">
        <f t="shared" si="15"/>
        <v>0</v>
      </c>
      <c r="V48" s="31" t="str">
        <f t="shared" si="14"/>
        <v>0</v>
      </c>
      <c r="W48" s="31" t="str">
        <f t="shared" si="10"/>
        <v>0</v>
      </c>
      <c r="X48" s="31" t="str">
        <f t="shared" si="11"/>
        <v>0</v>
      </c>
      <c r="Y48" s="31" t="str">
        <f t="shared" si="12"/>
        <v>0</v>
      </c>
    </row>
    <row r="49" spans="1:25">
      <c r="A49" s="65"/>
      <c r="B49" s="49"/>
      <c r="C49" s="49"/>
      <c r="D49" s="54"/>
      <c r="E49" s="49"/>
      <c r="F49" s="49"/>
      <c r="G49" s="49"/>
      <c r="H49" s="50"/>
      <c r="I49" s="50"/>
      <c r="J49" s="55"/>
      <c r="K49" s="42" t="str">
        <f t="shared" si="13"/>
        <v>0,00</v>
      </c>
      <c r="L49" s="42" t="str">
        <f t="shared" si="3"/>
        <v>0,00</v>
      </c>
      <c r="M49" s="31" t="str">
        <f t="shared" si="4"/>
        <v/>
      </c>
      <c r="N49" s="31" t="str">
        <f t="shared" si="5"/>
        <v>0</v>
      </c>
      <c r="O49" s="31" t="str">
        <f t="shared" si="6"/>
        <v>0</v>
      </c>
      <c r="P49" s="31" t="str">
        <f t="shared" si="7"/>
        <v>0</v>
      </c>
      <c r="Q49" s="31" t="str">
        <f t="shared" si="8"/>
        <v>0</v>
      </c>
      <c r="R49" s="21">
        <f t="shared" si="16"/>
        <v>0</v>
      </c>
      <c r="S49" s="21">
        <f t="shared" si="16"/>
        <v>0</v>
      </c>
      <c r="T49" s="31" t="str">
        <f t="shared" si="9"/>
        <v>0</v>
      </c>
      <c r="U49" s="31" t="str">
        <f t="shared" si="15"/>
        <v>0</v>
      </c>
      <c r="V49" s="31" t="str">
        <f t="shared" si="14"/>
        <v>0</v>
      </c>
      <c r="W49" s="31" t="str">
        <f t="shared" si="10"/>
        <v>0</v>
      </c>
      <c r="X49" s="31" t="str">
        <f t="shared" si="11"/>
        <v>0</v>
      </c>
      <c r="Y49" s="31" t="str">
        <f t="shared" si="12"/>
        <v>0</v>
      </c>
    </row>
    <row r="50" spans="1:25">
      <c r="A50" s="65"/>
      <c r="B50" s="49"/>
      <c r="C50" s="49"/>
      <c r="D50" s="54"/>
      <c r="E50" s="49"/>
      <c r="F50" s="49"/>
      <c r="G50" s="49"/>
      <c r="H50" s="50"/>
      <c r="I50" s="50"/>
      <c r="J50" s="55"/>
      <c r="K50" s="42" t="str">
        <f t="shared" si="13"/>
        <v>0,00</v>
      </c>
      <c r="L50" s="42" t="str">
        <f t="shared" si="3"/>
        <v>0,00</v>
      </c>
      <c r="M50" s="31" t="str">
        <f t="shared" si="4"/>
        <v/>
      </c>
      <c r="N50" s="31" t="str">
        <f t="shared" si="5"/>
        <v>0</v>
      </c>
      <c r="O50" s="31" t="str">
        <f t="shared" si="6"/>
        <v>0</v>
      </c>
      <c r="P50" s="31" t="str">
        <f t="shared" si="7"/>
        <v>0</v>
      </c>
      <c r="Q50" s="31" t="str">
        <f t="shared" si="8"/>
        <v>0</v>
      </c>
      <c r="R50" s="21">
        <f t="shared" si="16"/>
        <v>0</v>
      </c>
      <c r="S50" s="21">
        <f t="shared" si="16"/>
        <v>0</v>
      </c>
      <c r="T50" s="31" t="str">
        <f t="shared" si="9"/>
        <v>0</v>
      </c>
      <c r="U50" s="31" t="str">
        <f t="shared" si="15"/>
        <v>0</v>
      </c>
      <c r="V50" s="31" t="str">
        <f t="shared" si="14"/>
        <v>0</v>
      </c>
      <c r="W50" s="31" t="str">
        <f t="shared" si="10"/>
        <v>0</v>
      </c>
      <c r="X50" s="31" t="str">
        <f t="shared" si="11"/>
        <v>0</v>
      </c>
      <c r="Y50" s="31" t="str">
        <f t="shared" si="12"/>
        <v>0</v>
      </c>
    </row>
    <row r="51" spans="1:25">
      <c r="A51" s="65"/>
      <c r="B51" s="49"/>
      <c r="C51" s="49"/>
      <c r="D51" s="54"/>
      <c r="E51" s="49"/>
      <c r="F51" s="49"/>
      <c r="G51" s="49"/>
      <c r="H51" s="50"/>
      <c r="I51" s="50"/>
      <c r="J51" s="55"/>
      <c r="K51" s="42" t="str">
        <f t="shared" si="13"/>
        <v>0,00</v>
      </c>
      <c r="L51" s="42" t="str">
        <f t="shared" si="3"/>
        <v>0,00</v>
      </c>
      <c r="M51" s="31" t="str">
        <f t="shared" si="4"/>
        <v/>
      </c>
      <c r="N51" s="31" t="str">
        <f t="shared" si="5"/>
        <v>0</v>
      </c>
      <c r="O51" s="31" t="str">
        <f t="shared" si="6"/>
        <v>0</v>
      </c>
      <c r="P51" s="31" t="str">
        <f t="shared" si="7"/>
        <v>0</v>
      </c>
      <c r="Q51" s="31" t="str">
        <f t="shared" si="8"/>
        <v>0</v>
      </c>
      <c r="R51" s="21">
        <f t="shared" si="16"/>
        <v>0</v>
      </c>
      <c r="S51" s="21">
        <f t="shared" si="16"/>
        <v>0</v>
      </c>
      <c r="T51" s="31" t="str">
        <f t="shared" si="9"/>
        <v>0</v>
      </c>
      <c r="U51" s="31" t="str">
        <f t="shared" si="15"/>
        <v>0</v>
      </c>
      <c r="V51" s="31" t="str">
        <f t="shared" si="14"/>
        <v>0</v>
      </c>
      <c r="W51" s="31" t="str">
        <f t="shared" si="10"/>
        <v>0</v>
      </c>
      <c r="X51" s="31" t="str">
        <f t="shared" si="11"/>
        <v>0</v>
      </c>
      <c r="Y51" s="31" t="str">
        <f t="shared" si="12"/>
        <v>0</v>
      </c>
    </row>
    <row r="52" spans="1:25">
      <c r="A52" s="65"/>
      <c r="B52" s="49"/>
      <c r="C52" s="49"/>
      <c r="D52" s="54"/>
      <c r="E52" s="49"/>
      <c r="F52" s="49"/>
      <c r="G52" s="49"/>
      <c r="H52" s="50"/>
      <c r="I52" s="50"/>
      <c r="J52" s="55"/>
      <c r="K52" s="42" t="str">
        <f t="shared" si="13"/>
        <v>0,00</v>
      </c>
      <c r="L52" s="42" t="str">
        <f t="shared" si="3"/>
        <v>0,00</v>
      </c>
      <c r="M52" s="31" t="str">
        <f t="shared" si="4"/>
        <v/>
      </c>
      <c r="N52" s="31" t="str">
        <f t="shared" si="5"/>
        <v>0</v>
      </c>
      <c r="O52" s="31" t="str">
        <f t="shared" si="6"/>
        <v>0</v>
      </c>
      <c r="P52" s="31" t="str">
        <f t="shared" si="7"/>
        <v>0</v>
      </c>
      <c r="Q52" s="31" t="str">
        <f t="shared" si="8"/>
        <v>0</v>
      </c>
      <c r="R52" s="21">
        <f t="shared" si="16"/>
        <v>0</v>
      </c>
      <c r="S52" s="21">
        <f t="shared" si="16"/>
        <v>0</v>
      </c>
      <c r="T52" s="31" t="str">
        <f t="shared" si="9"/>
        <v>0</v>
      </c>
      <c r="U52" s="31" t="str">
        <f t="shared" si="15"/>
        <v>0</v>
      </c>
      <c r="V52" s="31" t="str">
        <f t="shared" si="14"/>
        <v>0</v>
      </c>
      <c r="W52" s="31" t="str">
        <f t="shared" si="10"/>
        <v>0</v>
      </c>
      <c r="X52" s="31" t="str">
        <f t="shared" si="11"/>
        <v>0</v>
      </c>
      <c r="Y52" s="31" t="str">
        <f t="shared" si="12"/>
        <v>0</v>
      </c>
    </row>
    <row r="53" spans="1:25">
      <c r="A53" s="65"/>
      <c r="B53" s="49"/>
      <c r="C53" s="49"/>
      <c r="D53" s="54"/>
      <c r="E53" s="49"/>
      <c r="F53" s="49"/>
      <c r="G53" s="49"/>
      <c r="H53" s="50"/>
      <c r="I53" s="50"/>
      <c r="J53" s="55"/>
      <c r="K53" s="42" t="str">
        <f t="shared" si="13"/>
        <v>0,00</v>
      </c>
      <c r="L53" s="42" t="str">
        <f t="shared" si="3"/>
        <v>0,00</v>
      </c>
      <c r="M53" s="31" t="str">
        <f t="shared" si="4"/>
        <v/>
      </c>
      <c r="N53" s="31" t="str">
        <f t="shared" si="5"/>
        <v>0</v>
      </c>
      <c r="O53" s="31" t="str">
        <f t="shared" si="6"/>
        <v>0</v>
      </c>
      <c r="P53" s="31" t="str">
        <f t="shared" si="7"/>
        <v>0</v>
      </c>
      <c r="Q53" s="31" t="str">
        <f t="shared" si="8"/>
        <v>0</v>
      </c>
      <c r="R53" s="21">
        <f t="shared" si="16"/>
        <v>0</v>
      </c>
      <c r="S53" s="21">
        <f t="shared" si="16"/>
        <v>0</v>
      </c>
      <c r="T53" s="31" t="str">
        <f t="shared" si="9"/>
        <v>0</v>
      </c>
      <c r="U53" s="31" t="str">
        <f t="shared" si="15"/>
        <v>0</v>
      </c>
      <c r="V53" s="31" t="str">
        <f t="shared" si="14"/>
        <v>0</v>
      </c>
      <c r="W53" s="31" t="str">
        <f t="shared" si="10"/>
        <v>0</v>
      </c>
      <c r="X53" s="31" t="str">
        <f t="shared" si="11"/>
        <v>0</v>
      </c>
      <c r="Y53" s="31" t="str">
        <f t="shared" si="12"/>
        <v>0</v>
      </c>
    </row>
    <row r="54" spans="1:25">
      <c r="A54" s="65"/>
      <c r="B54" s="49"/>
      <c r="C54" s="49"/>
      <c r="D54" s="54"/>
      <c r="E54" s="49"/>
      <c r="F54" s="49"/>
      <c r="G54" s="49"/>
      <c r="H54" s="50"/>
      <c r="I54" s="50"/>
      <c r="J54" s="55"/>
      <c r="K54" s="42" t="str">
        <f t="shared" si="13"/>
        <v>0,00</v>
      </c>
      <c r="L54" s="42" t="str">
        <f t="shared" si="3"/>
        <v>0,00</v>
      </c>
      <c r="M54" s="31" t="str">
        <f t="shared" si="4"/>
        <v/>
      </c>
      <c r="N54" s="31" t="str">
        <f t="shared" si="5"/>
        <v>0</v>
      </c>
      <c r="O54" s="31" t="str">
        <f t="shared" si="6"/>
        <v>0</v>
      </c>
      <c r="P54" s="31" t="str">
        <f t="shared" si="7"/>
        <v>0</v>
      </c>
      <c r="Q54" s="31" t="str">
        <f t="shared" si="8"/>
        <v>0</v>
      </c>
      <c r="R54" s="21">
        <f t="shared" si="16"/>
        <v>0</v>
      </c>
      <c r="S54" s="21">
        <f t="shared" si="16"/>
        <v>0</v>
      </c>
      <c r="T54" s="31" t="str">
        <f t="shared" si="9"/>
        <v>0</v>
      </c>
      <c r="U54" s="31" t="str">
        <f t="shared" si="15"/>
        <v>0</v>
      </c>
      <c r="V54" s="31" t="str">
        <f t="shared" si="14"/>
        <v>0</v>
      </c>
      <c r="W54" s="31" t="str">
        <f t="shared" si="10"/>
        <v>0</v>
      </c>
      <c r="X54" s="31" t="str">
        <f t="shared" si="11"/>
        <v>0</v>
      </c>
      <c r="Y54" s="31" t="str">
        <f t="shared" si="12"/>
        <v>0</v>
      </c>
    </row>
    <row r="55" spans="1:25">
      <c r="A55" s="65"/>
      <c r="B55" s="49"/>
      <c r="C55" s="49"/>
      <c r="D55" s="54"/>
      <c r="E55" s="49"/>
      <c r="F55" s="49"/>
      <c r="G55" s="49"/>
      <c r="H55" s="50"/>
      <c r="I55" s="50"/>
      <c r="J55" s="55"/>
      <c r="K55" s="42" t="str">
        <f t="shared" si="13"/>
        <v>0,00</v>
      </c>
      <c r="L55" s="42" t="str">
        <f t="shared" si="3"/>
        <v>0,00</v>
      </c>
      <c r="M55" s="31" t="str">
        <f t="shared" si="4"/>
        <v/>
      </c>
      <c r="N55" s="31" t="str">
        <f t="shared" si="5"/>
        <v>0</v>
      </c>
      <c r="O55" s="31" t="str">
        <f t="shared" si="6"/>
        <v>0</v>
      </c>
      <c r="P55" s="31" t="str">
        <f t="shared" si="7"/>
        <v>0</v>
      </c>
      <c r="Q55" s="31" t="str">
        <f t="shared" si="8"/>
        <v>0</v>
      </c>
      <c r="R55" s="21">
        <f t="shared" si="16"/>
        <v>0</v>
      </c>
      <c r="S55" s="21">
        <f t="shared" si="16"/>
        <v>0</v>
      </c>
      <c r="T55" s="31" t="str">
        <f t="shared" si="9"/>
        <v>0</v>
      </c>
      <c r="U55" s="31" t="str">
        <f t="shared" si="15"/>
        <v>0</v>
      </c>
      <c r="V55" s="31" t="str">
        <f t="shared" si="14"/>
        <v>0</v>
      </c>
      <c r="W55" s="31" t="str">
        <f t="shared" si="10"/>
        <v>0</v>
      </c>
      <c r="X55" s="31" t="str">
        <f t="shared" si="11"/>
        <v>0</v>
      </c>
      <c r="Y55" s="31" t="str">
        <f t="shared" si="12"/>
        <v>0</v>
      </c>
    </row>
    <row r="56" spans="1:25">
      <c r="A56" s="65"/>
      <c r="B56" s="49"/>
      <c r="C56" s="49"/>
      <c r="D56" s="52"/>
      <c r="E56" s="49"/>
      <c r="F56" s="49"/>
      <c r="G56" s="49"/>
      <c r="H56" s="50"/>
      <c r="I56" s="50"/>
      <c r="J56" s="55"/>
      <c r="K56" s="42" t="str">
        <f t="shared" si="13"/>
        <v>0,00</v>
      </c>
      <c r="L56" s="42" t="str">
        <f t="shared" si="3"/>
        <v>0,00</v>
      </c>
      <c r="M56" s="31" t="str">
        <f t="shared" si="4"/>
        <v/>
      </c>
      <c r="N56" s="31" t="str">
        <f t="shared" si="5"/>
        <v>0</v>
      </c>
      <c r="O56" s="31" t="str">
        <f t="shared" si="6"/>
        <v>0</v>
      </c>
      <c r="P56" s="31" t="str">
        <f t="shared" si="7"/>
        <v>0</v>
      </c>
      <c r="Q56" s="31" t="str">
        <f t="shared" si="8"/>
        <v>0</v>
      </c>
      <c r="R56" s="21">
        <f t="shared" si="16"/>
        <v>0</v>
      </c>
      <c r="S56" s="21">
        <f t="shared" si="16"/>
        <v>0</v>
      </c>
      <c r="T56" s="31" t="str">
        <f t="shared" si="9"/>
        <v>0</v>
      </c>
      <c r="U56" s="31" t="str">
        <f t="shared" si="15"/>
        <v>0</v>
      </c>
      <c r="V56" s="31" t="str">
        <f t="shared" si="14"/>
        <v>0</v>
      </c>
      <c r="W56" s="31" t="str">
        <f t="shared" si="10"/>
        <v>0</v>
      </c>
      <c r="X56" s="31" t="str">
        <f t="shared" si="11"/>
        <v>0</v>
      </c>
      <c r="Y56" s="31" t="str">
        <f t="shared" si="12"/>
        <v>0</v>
      </c>
    </row>
    <row r="57" spans="1:25">
      <c r="A57" s="65"/>
      <c r="B57" s="49"/>
      <c r="C57" s="49"/>
      <c r="D57" s="54"/>
      <c r="E57" s="49"/>
      <c r="F57" s="49"/>
      <c r="G57" s="49"/>
      <c r="H57" s="50"/>
      <c r="I57" s="50"/>
      <c r="J57" s="55"/>
      <c r="K57" s="42" t="str">
        <f t="shared" si="13"/>
        <v>0,00</v>
      </c>
      <c r="L57" s="42" t="str">
        <f t="shared" si="3"/>
        <v>0,00</v>
      </c>
      <c r="M57" s="31" t="str">
        <f t="shared" si="4"/>
        <v/>
      </c>
      <c r="N57" s="31" t="str">
        <f t="shared" si="5"/>
        <v>0</v>
      </c>
      <c r="O57" s="31" t="str">
        <f t="shared" si="6"/>
        <v>0</v>
      </c>
      <c r="P57" s="31" t="str">
        <f t="shared" si="7"/>
        <v>0</v>
      </c>
      <c r="Q57" s="31" t="str">
        <f t="shared" si="8"/>
        <v>0</v>
      </c>
      <c r="R57" s="21">
        <f t="shared" si="16"/>
        <v>0</v>
      </c>
      <c r="S57" s="21">
        <f t="shared" si="16"/>
        <v>0</v>
      </c>
      <c r="T57" s="31" t="str">
        <f t="shared" si="9"/>
        <v>0</v>
      </c>
      <c r="U57" s="31" t="str">
        <f t="shared" si="15"/>
        <v>0</v>
      </c>
      <c r="V57" s="31" t="str">
        <f t="shared" si="14"/>
        <v>0</v>
      </c>
      <c r="W57" s="31" t="str">
        <f t="shared" si="10"/>
        <v>0</v>
      </c>
      <c r="X57" s="31" t="str">
        <f t="shared" si="11"/>
        <v>0</v>
      </c>
      <c r="Y57" s="31" t="str">
        <f t="shared" si="12"/>
        <v>0</v>
      </c>
    </row>
    <row r="58" spans="1:25">
      <c r="A58" s="65"/>
      <c r="B58" s="49"/>
      <c r="C58" s="49"/>
      <c r="D58" s="54"/>
      <c r="E58" s="49"/>
      <c r="F58" s="49"/>
      <c r="G58" s="49"/>
      <c r="H58" s="50"/>
      <c r="I58" s="50"/>
      <c r="J58" s="55"/>
      <c r="K58" s="42" t="str">
        <f t="shared" si="13"/>
        <v>0,00</v>
      </c>
      <c r="L58" s="42" t="str">
        <f t="shared" si="3"/>
        <v>0,00</v>
      </c>
      <c r="M58" s="31" t="str">
        <f t="shared" si="4"/>
        <v/>
      </c>
      <c r="N58" s="31" t="str">
        <f t="shared" si="5"/>
        <v>0</v>
      </c>
      <c r="O58" s="31" t="str">
        <f t="shared" si="6"/>
        <v>0</v>
      </c>
      <c r="P58" s="31" t="str">
        <f t="shared" si="7"/>
        <v>0</v>
      </c>
      <c r="Q58" s="31" t="str">
        <f t="shared" si="8"/>
        <v>0</v>
      </c>
      <c r="R58" s="21">
        <f t="shared" si="16"/>
        <v>0</v>
      </c>
      <c r="S58" s="21">
        <f t="shared" si="16"/>
        <v>0</v>
      </c>
      <c r="T58" s="31" t="str">
        <f t="shared" si="9"/>
        <v>0</v>
      </c>
      <c r="U58" s="31" t="str">
        <f t="shared" si="15"/>
        <v>0</v>
      </c>
      <c r="V58" s="31" t="str">
        <f t="shared" si="14"/>
        <v>0</v>
      </c>
      <c r="W58" s="31" t="str">
        <f t="shared" si="10"/>
        <v>0</v>
      </c>
      <c r="X58" s="31" t="str">
        <f t="shared" si="11"/>
        <v>0</v>
      </c>
      <c r="Y58" s="31" t="str">
        <f t="shared" si="12"/>
        <v>0</v>
      </c>
    </row>
    <row r="59" spans="1:25">
      <c r="A59" s="65"/>
      <c r="B59" s="49"/>
      <c r="C59" s="49"/>
      <c r="D59" s="54"/>
      <c r="E59" s="49"/>
      <c r="F59" s="49"/>
      <c r="G59" s="49"/>
      <c r="H59" s="50"/>
      <c r="I59" s="50"/>
      <c r="J59" s="55"/>
      <c r="K59" s="42" t="str">
        <f t="shared" si="13"/>
        <v>0,00</v>
      </c>
      <c r="L59" s="42" t="str">
        <f t="shared" si="3"/>
        <v>0,00</v>
      </c>
      <c r="M59" s="31" t="str">
        <f t="shared" si="4"/>
        <v/>
      </c>
      <c r="N59" s="31" t="str">
        <f t="shared" si="5"/>
        <v>0</v>
      </c>
      <c r="O59" s="31" t="str">
        <f t="shared" si="6"/>
        <v>0</v>
      </c>
      <c r="P59" s="31" t="str">
        <f t="shared" si="7"/>
        <v>0</v>
      </c>
      <c r="Q59" s="31" t="str">
        <f t="shared" si="8"/>
        <v>0</v>
      </c>
      <c r="R59" s="21">
        <f t="shared" si="16"/>
        <v>0</v>
      </c>
      <c r="S59" s="21">
        <f t="shared" si="16"/>
        <v>0</v>
      </c>
      <c r="T59" s="31" t="str">
        <f t="shared" si="9"/>
        <v>0</v>
      </c>
      <c r="U59" s="31" t="str">
        <f t="shared" si="15"/>
        <v>0</v>
      </c>
      <c r="V59" s="31" t="str">
        <f t="shared" si="14"/>
        <v>0</v>
      </c>
      <c r="W59" s="31" t="str">
        <f t="shared" si="10"/>
        <v>0</v>
      </c>
      <c r="X59" s="31" t="str">
        <f t="shared" si="11"/>
        <v>0</v>
      </c>
      <c r="Y59" s="31" t="str">
        <f t="shared" si="12"/>
        <v>0</v>
      </c>
    </row>
    <row r="60" spans="1:25">
      <c r="A60" s="65"/>
      <c r="B60" s="49"/>
      <c r="C60" s="49"/>
      <c r="D60" s="54"/>
      <c r="E60" s="49"/>
      <c r="F60" s="49"/>
      <c r="G60" s="49"/>
      <c r="H60" s="50"/>
      <c r="I60" s="50"/>
      <c r="J60" s="55"/>
      <c r="K60" s="42" t="str">
        <f t="shared" si="13"/>
        <v>0,00</v>
      </c>
      <c r="L60" s="42" t="str">
        <f t="shared" si="3"/>
        <v>0,00</v>
      </c>
      <c r="M60" s="31" t="str">
        <f t="shared" si="4"/>
        <v/>
      </c>
      <c r="N60" s="31" t="str">
        <f t="shared" si="5"/>
        <v>0</v>
      </c>
      <c r="O60" s="31" t="str">
        <f t="shared" si="6"/>
        <v>0</v>
      </c>
      <c r="P60" s="31" t="str">
        <f t="shared" si="7"/>
        <v>0</v>
      </c>
      <c r="Q60" s="31" t="str">
        <f t="shared" si="8"/>
        <v>0</v>
      </c>
      <c r="R60" s="21">
        <f t="shared" si="16"/>
        <v>0</v>
      </c>
      <c r="S60" s="21">
        <f t="shared" si="16"/>
        <v>0</v>
      </c>
      <c r="T60" s="31" t="str">
        <f t="shared" si="9"/>
        <v>0</v>
      </c>
      <c r="U60" s="31" t="str">
        <f t="shared" si="15"/>
        <v>0</v>
      </c>
      <c r="V60" s="31" t="str">
        <f t="shared" si="14"/>
        <v>0</v>
      </c>
      <c r="W60" s="31" t="str">
        <f t="shared" si="10"/>
        <v>0</v>
      </c>
      <c r="X60" s="31" t="str">
        <f t="shared" si="11"/>
        <v>0</v>
      </c>
      <c r="Y60" s="31" t="str">
        <f t="shared" si="12"/>
        <v>0</v>
      </c>
    </row>
    <row r="61" spans="1:25">
      <c r="A61" s="65"/>
      <c r="B61" s="49"/>
      <c r="C61" s="49"/>
      <c r="D61" s="54"/>
      <c r="E61" s="49"/>
      <c r="F61" s="49"/>
      <c r="G61" s="49"/>
      <c r="H61" s="50"/>
      <c r="I61" s="50"/>
      <c r="J61" s="55"/>
      <c r="K61" s="42" t="str">
        <f t="shared" si="13"/>
        <v>0,00</v>
      </c>
      <c r="L61" s="42" t="str">
        <f t="shared" si="3"/>
        <v>0,00</v>
      </c>
      <c r="M61" s="31" t="str">
        <f t="shared" si="4"/>
        <v/>
      </c>
      <c r="N61" s="31" t="str">
        <f t="shared" si="5"/>
        <v>0</v>
      </c>
      <c r="O61" s="31" t="str">
        <f t="shared" si="6"/>
        <v>0</v>
      </c>
      <c r="P61" s="31" t="str">
        <f t="shared" si="7"/>
        <v>0</v>
      </c>
      <c r="Q61" s="31" t="str">
        <f t="shared" si="8"/>
        <v>0</v>
      </c>
      <c r="R61" s="21">
        <f t="shared" si="16"/>
        <v>0</v>
      </c>
      <c r="S61" s="21">
        <f t="shared" si="16"/>
        <v>0</v>
      </c>
      <c r="T61" s="31" t="str">
        <f t="shared" si="9"/>
        <v>0</v>
      </c>
      <c r="U61" s="31" t="str">
        <f t="shared" si="15"/>
        <v>0</v>
      </c>
      <c r="V61" s="31" t="str">
        <f t="shared" si="14"/>
        <v>0</v>
      </c>
      <c r="W61" s="31" t="str">
        <f t="shared" si="10"/>
        <v>0</v>
      </c>
      <c r="X61" s="31" t="str">
        <f t="shared" si="11"/>
        <v>0</v>
      </c>
      <c r="Y61" s="31" t="str">
        <f t="shared" si="12"/>
        <v>0</v>
      </c>
    </row>
    <row r="62" spans="1:25">
      <c r="A62" s="65"/>
      <c r="B62" s="49"/>
      <c r="C62" s="49"/>
      <c r="D62" s="54"/>
      <c r="E62" s="49"/>
      <c r="F62" s="49"/>
      <c r="G62" s="49"/>
      <c r="H62" s="50"/>
      <c r="I62" s="50"/>
      <c r="J62" s="55"/>
      <c r="K62" s="42" t="str">
        <f t="shared" si="13"/>
        <v>0,00</v>
      </c>
      <c r="L62" s="42" t="str">
        <f t="shared" si="3"/>
        <v>0,00</v>
      </c>
      <c r="M62" s="31" t="str">
        <f t="shared" si="4"/>
        <v/>
      </c>
      <c r="N62" s="31" t="str">
        <f t="shared" si="5"/>
        <v>0</v>
      </c>
      <c r="O62" s="31" t="str">
        <f t="shared" si="6"/>
        <v>0</v>
      </c>
      <c r="P62" s="31" t="str">
        <f t="shared" si="7"/>
        <v>0</v>
      </c>
      <c r="Q62" s="31" t="str">
        <f t="shared" si="8"/>
        <v>0</v>
      </c>
      <c r="R62" s="21">
        <f t="shared" si="16"/>
        <v>0</v>
      </c>
      <c r="S62" s="21">
        <f t="shared" si="16"/>
        <v>0</v>
      </c>
      <c r="T62" s="31" t="str">
        <f t="shared" si="9"/>
        <v>0</v>
      </c>
      <c r="U62" s="31" t="str">
        <f t="shared" si="15"/>
        <v>0</v>
      </c>
      <c r="V62" s="31" t="str">
        <f t="shared" si="14"/>
        <v>0</v>
      </c>
      <c r="W62" s="31" t="str">
        <f t="shared" si="10"/>
        <v>0</v>
      </c>
      <c r="X62" s="31" t="str">
        <f t="shared" si="11"/>
        <v>0</v>
      </c>
      <c r="Y62" s="31" t="str">
        <f t="shared" si="12"/>
        <v>0</v>
      </c>
    </row>
    <row r="63" spans="1:25">
      <c r="A63" s="7"/>
    </row>
    <row r="67" spans="1:1">
      <c r="A67" s="7"/>
    </row>
  </sheetData>
  <dataValidations count="1">
    <dataValidation type="decimal" operator="greaterThan" allowBlank="1" showInputMessage="1" showErrorMessage="1" error="spatie of tekst verwijderen" sqref="H7:I62" xr:uid="{00000000-0002-0000-09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&amp;Rpagina &amp;P van 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BTW tafief invulllen 0, 6 of 21" xr:uid="{00000000-0002-0000-0900-000001000000}">
          <x14:formula1>
            <xm:f>Data!$A$2:$A$4</xm:f>
          </x14:formula1>
          <xm:sqref>J7:J62</xm:sqref>
        </x14:dataValidation>
        <x14:dataValidation type="list" allowBlank="1" showInputMessage="1" showErrorMessage="1" xr:uid="{C51625AE-B32E-4E24-94B6-7F019B8808C0}">
          <x14:formula1>
            <xm:f>Data!$C$2:$C$23</xm:f>
          </x14:formula1>
          <xm:sqref>B7:B62</xm:sqref>
        </x14:dataValidation>
        <x14:dataValidation type="list" allowBlank="1" showInputMessage="1" showErrorMessage="1" xr:uid="{85E4B10E-1144-49EE-A10D-906A4C03DC50}">
          <x14:formula1>
            <xm:f>Data!$E$2:$E$21</xm:f>
          </x14:formula1>
          <xm:sqref>D7:D62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67"/>
  <sheetViews>
    <sheetView zoomScale="80" zoomScaleNormal="80" workbookViewId="0">
      <selection activeCell="D1" sqref="D1"/>
    </sheetView>
  </sheetViews>
  <sheetFormatPr defaultRowHeight="15"/>
  <cols>
    <col min="1" max="1" width="15.7109375" style="1" customWidth="1"/>
    <col min="2" max="2" width="25.7109375" style="1" customWidth="1"/>
    <col min="3" max="3" width="40.7109375" style="1" customWidth="1"/>
    <col min="4" max="4" width="10.7109375" style="3" customWidth="1"/>
    <col min="5" max="5" width="7.85546875" style="1" customWidth="1"/>
    <col min="6" max="6" width="6.7109375" style="1" customWidth="1"/>
    <col min="7" max="7" width="10.140625" style="1" customWidth="1"/>
    <col min="8" max="9" width="14.5703125" style="1" customWidth="1"/>
    <col min="10" max="10" width="15" style="1" customWidth="1"/>
    <col min="11" max="11" width="12.28515625" style="1" customWidth="1"/>
    <col min="12" max="12" width="11.42578125" style="1" customWidth="1"/>
    <col min="13" max="13" width="12.7109375" style="1" customWidth="1"/>
    <col min="14" max="17" width="11.42578125" style="1" customWidth="1"/>
    <col min="18" max="25" width="11.7109375" style="1" customWidth="1"/>
  </cols>
  <sheetData>
    <row r="1" spans="1:25">
      <c r="A1" s="2"/>
      <c r="B1" s="2"/>
      <c r="C1" s="2"/>
      <c r="D1" s="2"/>
      <c r="E1" s="33"/>
      <c r="F1" s="34"/>
      <c r="G1" s="34"/>
      <c r="H1" s="44" t="s">
        <v>50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>
      <c r="A2" s="2"/>
      <c r="B2" s="11" t="s">
        <v>32</v>
      </c>
      <c r="C2" s="2"/>
      <c r="D2" s="6"/>
      <c r="E2" s="35"/>
      <c r="F2" s="12"/>
      <c r="G2" s="9" t="s">
        <v>20</v>
      </c>
      <c r="H2" s="36">
        <f>okt!H3</f>
        <v>29</v>
      </c>
      <c r="I2" s="2"/>
      <c r="J2" s="2"/>
      <c r="K2" s="2"/>
      <c r="L2" s="2"/>
      <c r="M2" s="2"/>
      <c r="N2" s="11" t="s">
        <v>36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thickBot="1">
      <c r="A3" s="2"/>
      <c r="B3" s="2"/>
      <c r="C3" s="2"/>
      <c r="D3" s="6"/>
      <c r="E3" s="37"/>
      <c r="F3" s="17"/>
      <c r="G3" s="38" t="s">
        <v>35</v>
      </c>
      <c r="H3" s="39">
        <f>H2+H5-I5</f>
        <v>29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5">
      <c r="A4" s="14" t="s">
        <v>2</v>
      </c>
      <c r="B4" s="14" t="s">
        <v>21</v>
      </c>
      <c r="C4" s="14" t="s">
        <v>22</v>
      </c>
      <c r="D4" s="15" t="s">
        <v>3</v>
      </c>
      <c r="E4" s="14"/>
      <c r="F4" s="14"/>
      <c r="G4" s="14"/>
      <c r="H4" s="14" t="s">
        <v>4</v>
      </c>
      <c r="I4" s="14" t="s">
        <v>5</v>
      </c>
      <c r="J4" s="14" t="s">
        <v>6</v>
      </c>
      <c r="K4" s="15" t="s">
        <v>7</v>
      </c>
      <c r="L4" s="15" t="s">
        <v>8</v>
      </c>
      <c r="M4" s="16"/>
      <c r="N4" s="15" t="s">
        <v>9</v>
      </c>
      <c r="O4" s="45" t="s">
        <v>52</v>
      </c>
      <c r="P4" s="15" t="s">
        <v>10</v>
      </c>
      <c r="Q4" s="45" t="s">
        <v>53</v>
      </c>
      <c r="R4" s="15" t="s">
        <v>11</v>
      </c>
      <c r="S4" s="15" t="s">
        <v>12</v>
      </c>
      <c r="T4" s="4" t="s">
        <v>13</v>
      </c>
      <c r="U4" s="4" t="s">
        <v>14</v>
      </c>
      <c r="V4" s="4" t="s">
        <v>15</v>
      </c>
      <c r="W4" s="4" t="s">
        <v>16</v>
      </c>
      <c r="X4" s="4" t="s">
        <v>54</v>
      </c>
      <c r="Y4" s="4" t="s">
        <v>55</v>
      </c>
    </row>
    <row r="5" spans="1:25" ht="15.75" thickBot="1">
      <c r="A5" s="17"/>
      <c r="B5" s="17"/>
      <c r="C5" s="17"/>
      <c r="D5" s="18"/>
      <c r="E5" s="17"/>
      <c r="F5" s="17"/>
      <c r="G5" s="19" t="s">
        <v>17</v>
      </c>
      <c r="H5" s="20">
        <f>SUM(H6:H62)</f>
        <v>0</v>
      </c>
      <c r="I5" s="20">
        <f>SUM(I6:I62)</f>
        <v>0</v>
      </c>
      <c r="J5" s="20"/>
      <c r="K5" s="20">
        <f>SUM(K6:K62)</f>
        <v>0</v>
      </c>
      <c r="L5" s="20">
        <f>SUM(L6:L62)</f>
        <v>0</v>
      </c>
      <c r="M5" s="21"/>
      <c r="N5" s="20">
        <f t="shared" ref="N5:Y5" si="0">SUM(N6:N62)</f>
        <v>0</v>
      </c>
      <c r="O5" s="20">
        <f t="shared" si="0"/>
        <v>0</v>
      </c>
      <c r="P5" s="20">
        <f t="shared" si="0"/>
        <v>0</v>
      </c>
      <c r="Q5" s="20">
        <f t="shared" si="0"/>
        <v>0</v>
      </c>
      <c r="R5" s="20">
        <f t="shared" si="0"/>
        <v>0</v>
      </c>
      <c r="S5" s="20">
        <f t="shared" si="0"/>
        <v>0</v>
      </c>
      <c r="T5" s="22">
        <f t="shared" si="0"/>
        <v>0</v>
      </c>
      <c r="U5" s="22">
        <f t="shared" si="0"/>
        <v>0</v>
      </c>
      <c r="V5" s="22">
        <f t="shared" si="0"/>
        <v>0</v>
      </c>
      <c r="W5" s="22">
        <f t="shared" si="0"/>
        <v>0</v>
      </c>
      <c r="X5" s="22">
        <f t="shared" si="0"/>
        <v>0</v>
      </c>
      <c r="Y5" s="22">
        <f t="shared" si="0"/>
        <v>0</v>
      </c>
    </row>
    <row r="6" spans="1:25">
      <c r="A6" s="23" t="s">
        <v>18</v>
      </c>
      <c r="B6" s="24"/>
      <c r="C6" s="24"/>
      <c r="D6" s="25"/>
      <c r="E6" s="24"/>
      <c r="F6" s="24"/>
      <c r="G6" s="24"/>
      <c r="H6" s="24"/>
      <c r="I6" s="24"/>
      <c r="J6" s="24" t="str">
        <f>jan!J6</f>
        <v>0, 9 of 21 invullen</v>
      </c>
      <c r="K6" s="26"/>
      <c r="L6" s="26"/>
      <c r="M6" s="27"/>
      <c r="N6" s="26"/>
      <c r="O6" s="26"/>
      <c r="P6" s="26"/>
      <c r="Q6" s="24"/>
      <c r="R6" s="28"/>
      <c r="S6" s="28"/>
      <c r="T6" s="29"/>
      <c r="U6" s="30"/>
      <c r="V6" s="29"/>
      <c r="W6" s="30"/>
      <c r="X6" s="29"/>
      <c r="Y6" s="30"/>
    </row>
    <row r="7" spans="1:25">
      <c r="A7" s="60"/>
      <c r="B7" s="55"/>
      <c r="C7" s="55"/>
      <c r="D7" s="61"/>
      <c r="E7" s="55"/>
      <c r="F7" s="55"/>
      <c r="G7" s="55"/>
      <c r="H7" s="50"/>
      <c r="I7" s="50"/>
      <c r="J7" s="55"/>
      <c r="K7" s="42" t="str">
        <f>IF($H7="","0,00",ROUND((H7-(H7/((100+$J7)/100))),2))</f>
        <v>0,00</v>
      </c>
      <c r="L7" s="42" t="str">
        <f>IF($I7="","0,00",ROUND((I7-(I7/((100+$J7)/100))),2))</f>
        <v>0,00</v>
      </c>
      <c r="M7" s="31" t="str">
        <f>IF(OR(H7&gt;0,I7&gt;0)*(ISBLANK((J7))),"btw 0,9,21?","")</f>
        <v/>
      </c>
      <c r="N7" s="31" t="str">
        <f>IF(AND(H7&gt;0, J7=21), K7, "0")</f>
        <v>0</v>
      </c>
      <c r="O7" s="31" t="str">
        <f>IF(AND(H7&gt;0, J7=9), K7, "0")</f>
        <v>0</v>
      </c>
      <c r="P7" s="31" t="str">
        <f>IF(AND(I7&gt;0, J7=21), L7, "0")</f>
        <v>0</v>
      </c>
      <c r="Q7" s="31" t="str">
        <f>IF(AND(I7&gt;0, J7=9), L7, "0")</f>
        <v>0</v>
      </c>
      <c r="R7" s="21">
        <f t="shared" ref="R7:S38" si="1">H7-K7</f>
        <v>0</v>
      </c>
      <c r="S7" s="21">
        <f t="shared" si="1"/>
        <v>0</v>
      </c>
      <c r="T7" s="31" t="str">
        <f>IF(AND(H7&gt;0, J7=21), R7, "0")</f>
        <v>0</v>
      </c>
      <c r="U7" s="31" t="str">
        <f t="shared" ref="U7:U13" si="2">IF(AND(I7&gt;0, J7=21), S7, "0")</f>
        <v>0</v>
      </c>
      <c r="V7" s="31" t="str">
        <f>IF(AND(K7=0, H7&gt;0), H7, "0")</f>
        <v>0</v>
      </c>
      <c r="W7" s="31" t="str">
        <f>IF(AND(I7&gt;0, J7=0), S7, "0")</f>
        <v>0</v>
      </c>
      <c r="X7" s="31" t="str">
        <f>IF(AND(H7&gt;0, J7=9), R7, "0")</f>
        <v>0</v>
      </c>
      <c r="Y7" s="31" t="str">
        <f>IF(AND(I7&gt;0, J7=9), S7, "0")</f>
        <v>0</v>
      </c>
    </row>
    <row r="8" spans="1:25">
      <c r="A8" s="56"/>
      <c r="B8" s="55"/>
      <c r="C8" s="47"/>
      <c r="D8" s="61"/>
      <c r="E8" s="55"/>
      <c r="F8" s="55"/>
      <c r="G8" s="55"/>
      <c r="H8" s="50"/>
      <c r="I8" s="50"/>
      <c r="J8" s="55"/>
      <c r="K8" s="42" t="str">
        <f>IF($H8="","0,00",ROUND((H8-(H8/((100+$J8)/100))),2))</f>
        <v>0,00</v>
      </c>
      <c r="L8" s="42" t="str">
        <f t="shared" ref="L8:L62" si="3">IF($I8="","0,00",ROUND((I8-(I8/((100+$J8)/100))),2))</f>
        <v>0,00</v>
      </c>
      <c r="M8" s="31" t="str">
        <f t="shared" ref="M8:M62" si="4">IF(OR(H8&gt;0,I8&gt;0)*(ISBLANK((J8))),"btw 0,9,21?","")</f>
        <v/>
      </c>
      <c r="N8" s="31" t="str">
        <f t="shared" ref="N8:N62" si="5">IF(AND(H8&gt;0, J8=21), K8, "0")</f>
        <v>0</v>
      </c>
      <c r="O8" s="31" t="str">
        <f t="shared" ref="O8:O62" si="6">IF(AND(H8&gt;0, J8=9), K8, "0")</f>
        <v>0</v>
      </c>
      <c r="P8" s="31" t="str">
        <f t="shared" ref="P8:P62" si="7">IF(AND(I8&gt;0, J8=21), L8, "0")</f>
        <v>0</v>
      </c>
      <c r="Q8" s="31" t="str">
        <f t="shared" ref="Q8:Q62" si="8">IF(AND(I8&gt;0, J8=9), L8, "0")</f>
        <v>0</v>
      </c>
      <c r="R8" s="21">
        <f t="shared" si="1"/>
        <v>0</v>
      </c>
      <c r="S8" s="21">
        <f t="shared" si="1"/>
        <v>0</v>
      </c>
      <c r="T8" s="31" t="str">
        <f t="shared" ref="T8:T62" si="9">IF(AND(H8&gt;0, J8=21), R8, "0")</f>
        <v>0</v>
      </c>
      <c r="U8" s="31" t="str">
        <f t="shared" si="2"/>
        <v>0</v>
      </c>
      <c r="V8" s="31" t="str">
        <f>IF(AND(K8=0, H8&gt;0), H8, "0")</f>
        <v>0</v>
      </c>
      <c r="W8" s="31" t="str">
        <f t="shared" ref="W8:W62" si="10">IF(AND(I8&gt;0, J8=0), S8, "0")</f>
        <v>0</v>
      </c>
      <c r="X8" s="31" t="str">
        <f t="shared" ref="X8:X62" si="11">IF(AND(H8&gt;0, J8=9), R8, "0")</f>
        <v>0</v>
      </c>
      <c r="Y8" s="31" t="str">
        <f t="shared" ref="Y8:Y62" si="12">IF(AND(I8&gt;0, J8=9), S8, "0")</f>
        <v>0</v>
      </c>
    </row>
    <row r="9" spans="1:25">
      <c r="A9" s="58"/>
      <c r="B9" s="55"/>
      <c r="C9" s="47"/>
      <c r="D9" s="61"/>
      <c r="E9" s="55"/>
      <c r="F9" s="55"/>
      <c r="G9" s="55"/>
      <c r="H9" s="50"/>
      <c r="I9" s="50"/>
      <c r="J9" s="55"/>
      <c r="K9" s="42" t="str">
        <f t="shared" ref="K9:K62" si="13">IF($H9="","0,00",ROUND((H9-(H9/((100+$J9)/100))),2))</f>
        <v>0,00</v>
      </c>
      <c r="L9" s="42" t="str">
        <f t="shared" si="3"/>
        <v>0,00</v>
      </c>
      <c r="M9" s="31" t="str">
        <f t="shared" si="4"/>
        <v/>
      </c>
      <c r="N9" s="31" t="str">
        <f t="shared" si="5"/>
        <v>0</v>
      </c>
      <c r="O9" s="31" t="str">
        <f t="shared" si="6"/>
        <v>0</v>
      </c>
      <c r="P9" s="31" t="str">
        <f t="shared" si="7"/>
        <v>0</v>
      </c>
      <c r="Q9" s="31" t="str">
        <f t="shared" si="8"/>
        <v>0</v>
      </c>
      <c r="R9" s="21">
        <f t="shared" si="1"/>
        <v>0</v>
      </c>
      <c r="S9" s="21">
        <f t="shared" si="1"/>
        <v>0</v>
      </c>
      <c r="T9" s="31" t="str">
        <f t="shared" si="9"/>
        <v>0</v>
      </c>
      <c r="U9" s="31" t="str">
        <f t="shared" si="2"/>
        <v>0</v>
      </c>
      <c r="V9" s="31" t="str">
        <f t="shared" ref="V9:V62" si="14">IF(AND(K9=0, H9&gt;0), H9, "0")</f>
        <v>0</v>
      </c>
      <c r="W9" s="31" t="str">
        <f t="shared" si="10"/>
        <v>0</v>
      </c>
      <c r="X9" s="31" t="str">
        <f t="shared" si="11"/>
        <v>0</v>
      </c>
      <c r="Y9" s="31" t="str">
        <f t="shared" si="12"/>
        <v>0</v>
      </c>
    </row>
    <row r="10" spans="1:25">
      <c r="A10" s="58"/>
      <c r="B10" s="55"/>
      <c r="C10" s="47"/>
      <c r="D10" s="61"/>
      <c r="E10" s="55"/>
      <c r="F10" s="55"/>
      <c r="G10" s="55"/>
      <c r="H10" s="50"/>
      <c r="I10" s="50"/>
      <c r="J10" s="55"/>
      <c r="K10" s="42" t="str">
        <f t="shared" si="13"/>
        <v>0,00</v>
      </c>
      <c r="L10" s="42" t="str">
        <f t="shared" si="3"/>
        <v>0,00</v>
      </c>
      <c r="M10" s="31" t="str">
        <f t="shared" si="4"/>
        <v/>
      </c>
      <c r="N10" s="31" t="str">
        <f t="shared" si="5"/>
        <v>0</v>
      </c>
      <c r="O10" s="31" t="str">
        <f t="shared" si="6"/>
        <v>0</v>
      </c>
      <c r="P10" s="31" t="str">
        <f t="shared" si="7"/>
        <v>0</v>
      </c>
      <c r="Q10" s="31" t="str">
        <f t="shared" si="8"/>
        <v>0</v>
      </c>
      <c r="R10" s="21">
        <f t="shared" si="1"/>
        <v>0</v>
      </c>
      <c r="S10" s="21">
        <f t="shared" si="1"/>
        <v>0</v>
      </c>
      <c r="T10" s="31" t="str">
        <f t="shared" si="9"/>
        <v>0</v>
      </c>
      <c r="U10" s="31" t="str">
        <f t="shared" si="2"/>
        <v>0</v>
      </c>
      <c r="V10" s="31" t="str">
        <f t="shared" si="14"/>
        <v>0</v>
      </c>
      <c r="W10" s="31" t="str">
        <f t="shared" si="10"/>
        <v>0</v>
      </c>
      <c r="X10" s="31" t="str">
        <f t="shared" si="11"/>
        <v>0</v>
      </c>
      <c r="Y10" s="31" t="str">
        <f t="shared" si="12"/>
        <v>0</v>
      </c>
    </row>
    <row r="11" spans="1:25">
      <c r="A11" s="58"/>
      <c r="B11" s="55"/>
      <c r="C11" s="47"/>
      <c r="D11" s="61"/>
      <c r="E11" s="55"/>
      <c r="F11" s="55"/>
      <c r="G11" s="55"/>
      <c r="H11" s="50"/>
      <c r="I11" s="50"/>
      <c r="J11" s="55"/>
      <c r="K11" s="42" t="str">
        <f t="shared" si="13"/>
        <v>0,00</v>
      </c>
      <c r="L11" s="42" t="str">
        <f t="shared" si="3"/>
        <v>0,00</v>
      </c>
      <c r="M11" s="31" t="str">
        <f t="shared" si="4"/>
        <v/>
      </c>
      <c r="N11" s="31" t="str">
        <f t="shared" si="5"/>
        <v>0</v>
      </c>
      <c r="O11" s="31" t="str">
        <f t="shared" si="6"/>
        <v>0</v>
      </c>
      <c r="P11" s="31" t="str">
        <f t="shared" si="7"/>
        <v>0</v>
      </c>
      <c r="Q11" s="31" t="str">
        <f t="shared" si="8"/>
        <v>0</v>
      </c>
      <c r="R11" s="21">
        <f t="shared" si="1"/>
        <v>0</v>
      </c>
      <c r="S11" s="21">
        <f t="shared" si="1"/>
        <v>0</v>
      </c>
      <c r="T11" s="31" t="str">
        <f t="shared" si="9"/>
        <v>0</v>
      </c>
      <c r="U11" s="31" t="str">
        <f t="shared" si="2"/>
        <v>0</v>
      </c>
      <c r="V11" s="31" t="str">
        <f t="shared" si="14"/>
        <v>0</v>
      </c>
      <c r="W11" s="31" t="str">
        <f t="shared" si="10"/>
        <v>0</v>
      </c>
      <c r="X11" s="31" t="str">
        <f t="shared" si="11"/>
        <v>0</v>
      </c>
      <c r="Y11" s="31" t="str">
        <f t="shared" si="12"/>
        <v>0</v>
      </c>
    </row>
    <row r="12" spans="1:25">
      <c r="A12" s="58"/>
      <c r="B12" s="55"/>
      <c r="C12" s="55"/>
      <c r="D12" s="61"/>
      <c r="E12" s="55"/>
      <c r="F12" s="55"/>
      <c r="G12" s="55"/>
      <c r="H12" s="50"/>
      <c r="I12" s="50"/>
      <c r="J12" s="55"/>
      <c r="K12" s="42" t="str">
        <f t="shared" si="13"/>
        <v>0,00</v>
      </c>
      <c r="L12" s="42" t="str">
        <f t="shared" si="3"/>
        <v>0,00</v>
      </c>
      <c r="M12" s="31" t="str">
        <f t="shared" si="4"/>
        <v/>
      </c>
      <c r="N12" s="31" t="str">
        <f t="shared" si="5"/>
        <v>0</v>
      </c>
      <c r="O12" s="31" t="str">
        <f t="shared" si="6"/>
        <v>0</v>
      </c>
      <c r="P12" s="31" t="str">
        <f t="shared" si="7"/>
        <v>0</v>
      </c>
      <c r="Q12" s="31" t="str">
        <f t="shared" si="8"/>
        <v>0</v>
      </c>
      <c r="R12" s="21">
        <f t="shared" si="1"/>
        <v>0</v>
      </c>
      <c r="S12" s="21">
        <f t="shared" si="1"/>
        <v>0</v>
      </c>
      <c r="T12" s="31" t="str">
        <f t="shared" si="9"/>
        <v>0</v>
      </c>
      <c r="U12" s="31" t="str">
        <f t="shared" si="2"/>
        <v>0</v>
      </c>
      <c r="V12" s="31" t="str">
        <f t="shared" si="14"/>
        <v>0</v>
      </c>
      <c r="W12" s="31" t="str">
        <f t="shared" si="10"/>
        <v>0</v>
      </c>
      <c r="X12" s="31" t="str">
        <f t="shared" si="11"/>
        <v>0</v>
      </c>
      <c r="Y12" s="31" t="str">
        <f t="shared" si="12"/>
        <v>0</v>
      </c>
    </row>
    <row r="13" spans="1:25">
      <c r="A13" s="53"/>
      <c r="B13" s="49"/>
      <c r="C13" s="49"/>
      <c r="D13" s="52"/>
      <c r="E13" s="49"/>
      <c r="F13" s="49"/>
      <c r="G13" s="49"/>
      <c r="H13" s="50"/>
      <c r="I13" s="50"/>
      <c r="J13" s="55"/>
      <c r="K13" s="42" t="str">
        <f t="shared" si="13"/>
        <v>0,00</v>
      </c>
      <c r="L13" s="42" t="str">
        <f t="shared" si="3"/>
        <v>0,00</v>
      </c>
      <c r="M13" s="31" t="str">
        <f t="shared" si="4"/>
        <v/>
      </c>
      <c r="N13" s="31" t="str">
        <f t="shared" si="5"/>
        <v>0</v>
      </c>
      <c r="O13" s="31" t="str">
        <f t="shared" si="6"/>
        <v>0</v>
      </c>
      <c r="P13" s="31" t="str">
        <f t="shared" si="7"/>
        <v>0</v>
      </c>
      <c r="Q13" s="31" t="str">
        <f t="shared" si="8"/>
        <v>0</v>
      </c>
      <c r="R13" s="21">
        <f t="shared" si="1"/>
        <v>0</v>
      </c>
      <c r="S13" s="21">
        <f t="shared" si="1"/>
        <v>0</v>
      </c>
      <c r="T13" s="31" t="str">
        <f t="shared" si="9"/>
        <v>0</v>
      </c>
      <c r="U13" s="31" t="str">
        <f t="shared" si="2"/>
        <v>0</v>
      </c>
      <c r="V13" s="31" t="str">
        <f t="shared" si="14"/>
        <v>0</v>
      </c>
      <c r="W13" s="31" t="str">
        <f t="shared" si="10"/>
        <v>0</v>
      </c>
      <c r="X13" s="31" t="str">
        <f t="shared" si="11"/>
        <v>0</v>
      </c>
      <c r="Y13" s="31" t="str">
        <f t="shared" si="12"/>
        <v>0</v>
      </c>
    </row>
    <row r="14" spans="1:25">
      <c r="A14" s="53"/>
      <c r="B14" s="49"/>
      <c r="C14" s="49"/>
      <c r="D14" s="54"/>
      <c r="E14" s="49"/>
      <c r="F14" s="49"/>
      <c r="G14" s="49"/>
      <c r="H14" s="50"/>
      <c r="I14" s="50"/>
      <c r="J14" s="55"/>
      <c r="K14" s="42" t="str">
        <f t="shared" si="13"/>
        <v>0,00</v>
      </c>
      <c r="L14" s="42" t="str">
        <f t="shared" si="3"/>
        <v>0,00</v>
      </c>
      <c r="M14" s="31" t="str">
        <f t="shared" si="4"/>
        <v/>
      </c>
      <c r="N14" s="31" t="str">
        <f t="shared" si="5"/>
        <v>0</v>
      </c>
      <c r="O14" s="31" t="str">
        <f t="shared" si="6"/>
        <v>0</v>
      </c>
      <c r="P14" s="31" t="str">
        <f t="shared" si="7"/>
        <v>0</v>
      </c>
      <c r="Q14" s="31" t="str">
        <f t="shared" si="8"/>
        <v>0</v>
      </c>
      <c r="R14" s="21">
        <f t="shared" si="1"/>
        <v>0</v>
      </c>
      <c r="S14" s="21">
        <f t="shared" si="1"/>
        <v>0</v>
      </c>
      <c r="T14" s="31" t="str">
        <f t="shared" si="9"/>
        <v>0</v>
      </c>
      <c r="U14" s="31" t="str">
        <f>IF(AND(I14&gt;0, J14=21), S14, "0")</f>
        <v>0</v>
      </c>
      <c r="V14" s="31" t="str">
        <f t="shared" si="14"/>
        <v>0</v>
      </c>
      <c r="W14" s="31" t="str">
        <f t="shared" si="10"/>
        <v>0</v>
      </c>
      <c r="X14" s="31" t="str">
        <f t="shared" si="11"/>
        <v>0</v>
      </c>
      <c r="Y14" s="31" t="str">
        <f t="shared" si="12"/>
        <v>0</v>
      </c>
    </row>
    <row r="15" spans="1:25">
      <c r="A15" s="49"/>
      <c r="B15" s="49"/>
      <c r="C15" s="49"/>
      <c r="D15" s="54"/>
      <c r="E15" s="49"/>
      <c r="F15" s="49"/>
      <c r="G15" s="49"/>
      <c r="H15" s="50"/>
      <c r="I15" s="50"/>
      <c r="J15" s="55"/>
      <c r="K15" s="42" t="str">
        <f t="shared" si="13"/>
        <v>0,00</v>
      </c>
      <c r="L15" s="42" t="str">
        <f t="shared" si="3"/>
        <v>0,00</v>
      </c>
      <c r="M15" s="31" t="str">
        <f t="shared" si="4"/>
        <v/>
      </c>
      <c r="N15" s="31" t="str">
        <f t="shared" si="5"/>
        <v>0</v>
      </c>
      <c r="O15" s="31" t="str">
        <f t="shared" si="6"/>
        <v>0</v>
      </c>
      <c r="P15" s="31" t="str">
        <f t="shared" si="7"/>
        <v>0</v>
      </c>
      <c r="Q15" s="31" t="str">
        <f t="shared" si="8"/>
        <v>0</v>
      </c>
      <c r="R15" s="21">
        <f t="shared" si="1"/>
        <v>0</v>
      </c>
      <c r="S15" s="21">
        <f t="shared" si="1"/>
        <v>0</v>
      </c>
      <c r="T15" s="31" t="str">
        <f t="shared" si="9"/>
        <v>0</v>
      </c>
      <c r="U15" s="31" t="str">
        <f t="shared" ref="U15:U62" si="15">IF(AND(I15&gt;0, J15=21), S15, "0")</f>
        <v>0</v>
      </c>
      <c r="V15" s="31" t="str">
        <f t="shared" si="14"/>
        <v>0</v>
      </c>
      <c r="W15" s="31" t="str">
        <f t="shared" si="10"/>
        <v>0</v>
      </c>
      <c r="X15" s="31" t="str">
        <f t="shared" si="11"/>
        <v>0</v>
      </c>
      <c r="Y15" s="31" t="str">
        <f t="shared" si="12"/>
        <v>0</v>
      </c>
    </row>
    <row r="16" spans="1:25">
      <c r="A16" s="49"/>
      <c r="B16" s="49"/>
      <c r="C16" s="49"/>
      <c r="D16" s="54"/>
      <c r="E16" s="49"/>
      <c r="F16" s="49"/>
      <c r="G16" s="49"/>
      <c r="H16" s="50"/>
      <c r="I16" s="50"/>
      <c r="J16" s="55"/>
      <c r="K16" s="42" t="str">
        <f t="shared" si="13"/>
        <v>0,00</v>
      </c>
      <c r="L16" s="42" t="str">
        <f t="shared" si="3"/>
        <v>0,00</v>
      </c>
      <c r="M16" s="31" t="str">
        <f t="shared" si="4"/>
        <v/>
      </c>
      <c r="N16" s="31" t="str">
        <f t="shared" si="5"/>
        <v>0</v>
      </c>
      <c r="O16" s="31" t="str">
        <f t="shared" si="6"/>
        <v>0</v>
      </c>
      <c r="P16" s="31" t="str">
        <f t="shared" si="7"/>
        <v>0</v>
      </c>
      <c r="Q16" s="31" t="str">
        <f t="shared" si="8"/>
        <v>0</v>
      </c>
      <c r="R16" s="21">
        <f t="shared" si="1"/>
        <v>0</v>
      </c>
      <c r="S16" s="21">
        <f t="shared" si="1"/>
        <v>0</v>
      </c>
      <c r="T16" s="31" t="str">
        <f t="shared" si="9"/>
        <v>0</v>
      </c>
      <c r="U16" s="31" t="str">
        <f t="shared" si="15"/>
        <v>0</v>
      </c>
      <c r="V16" s="31" t="str">
        <f t="shared" si="14"/>
        <v>0</v>
      </c>
      <c r="W16" s="31" t="str">
        <f t="shared" si="10"/>
        <v>0</v>
      </c>
      <c r="X16" s="31" t="str">
        <f t="shared" si="11"/>
        <v>0</v>
      </c>
      <c r="Y16" s="31" t="str">
        <f t="shared" si="12"/>
        <v>0</v>
      </c>
    </row>
    <row r="17" spans="1:25">
      <c r="A17" s="49"/>
      <c r="B17" s="49"/>
      <c r="C17" s="49"/>
      <c r="D17" s="54"/>
      <c r="E17" s="49"/>
      <c r="F17" s="49"/>
      <c r="G17" s="49"/>
      <c r="H17" s="50"/>
      <c r="I17" s="50"/>
      <c r="J17" s="55"/>
      <c r="K17" s="42" t="str">
        <f t="shared" si="13"/>
        <v>0,00</v>
      </c>
      <c r="L17" s="42" t="str">
        <f t="shared" si="3"/>
        <v>0,00</v>
      </c>
      <c r="M17" s="31" t="str">
        <f t="shared" si="4"/>
        <v/>
      </c>
      <c r="N17" s="31" t="str">
        <f t="shared" si="5"/>
        <v>0</v>
      </c>
      <c r="O17" s="31" t="str">
        <f t="shared" si="6"/>
        <v>0</v>
      </c>
      <c r="P17" s="31" t="str">
        <f t="shared" si="7"/>
        <v>0</v>
      </c>
      <c r="Q17" s="31" t="str">
        <f t="shared" si="8"/>
        <v>0</v>
      </c>
      <c r="R17" s="21">
        <f t="shared" si="1"/>
        <v>0</v>
      </c>
      <c r="S17" s="21">
        <f t="shared" si="1"/>
        <v>0</v>
      </c>
      <c r="T17" s="31" t="str">
        <f t="shared" si="9"/>
        <v>0</v>
      </c>
      <c r="U17" s="31" t="str">
        <f t="shared" si="15"/>
        <v>0</v>
      </c>
      <c r="V17" s="31" t="str">
        <f t="shared" si="14"/>
        <v>0</v>
      </c>
      <c r="W17" s="31" t="str">
        <f t="shared" si="10"/>
        <v>0</v>
      </c>
      <c r="X17" s="31" t="str">
        <f t="shared" si="11"/>
        <v>0</v>
      </c>
      <c r="Y17" s="31" t="str">
        <f t="shared" si="12"/>
        <v>0</v>
      </c>
    </row>
    <row r="18" spans="1:25">
      <c r="A18" s="49"/>
      <c r="B18" s="49"/>
      <c r="C18" s="49"/>
      <c r="D18" s="54"/>
      <c r="E18" s="49"/>
      <c r="F18" s="49"/>
      <c r="G18" s="49"/>
      <c r="H18" s="50"/>
      <c r="I18" s="50"/>
      <c r="J18" s="55"/>
      <c r="K18" s="42" t="str">
        <f t="shared" si="13"/>
        <v>0,00</v>
      </c>
      <c r="L18" s="42" t="str">
        <f t="shared" si="3"/>
        <v>0,00</v>
      </c>
      <c r="M18" s="31" t="str">
        <f t="shared" si="4"/>
        <v/>
      </c>
      <c r="N18" s="31" t="str">
        <f t="shared" si="5"/>
        <v>0</v>
      </c>
      <c r="O18" s="31" t="str">
        <f t="shared" si="6"/>
        <v>0</v>
      </c>
      <c r="P18" s="31" t="str">
        <f t="shared" si="7"/>
        <v>0</v>
      </c>
      <c r="Q18" s="31" t="str">
        <f t="shared" si="8"/>
        <v>0</v>
      </c>
      <c r="R18" s="21">
        <f t="shared" si="1"/>
        <v>0</v>
      </c>
      <c r="S18" s="21">
        <f t="shared" si="1"/>
        <v>0</v>
      </c>
      <c r="T18" s="31" t="str">
        <f t="shared" si="9"/>
        <v>0</v>
      </c>
      <c r="U18" s="31" t="str">
        <f t="shared" si="15"/>
        <v>0</v>
      </c>
      <c r="V18" s="31" t="str">
        <f t="shared" si="14"/>
        <v>0</v>
      </c>
      <c r="W18" s="31" t="str">
        <f t="shared" si="10"/>
        <v>0</v>
      </c>
      <c r="X18" s="31" t="str">
        <f t="shared" si="11"/>
        <v>0</v>
      </c>
      <c r="Y18" s="31" t="str">
        <f t="shared" si="12"/>
        <v>0</v>
      </c>
    </row>
    <row r="19" spans="1:25">
      <c r="A19" s="49"/>
      <c r="B19" s="49"/>
      <c r="C19" s="49"/>
      <c r="D19" s="54"/>
      <c r="E19" s="49"/>
      <c r="F19" s="49"/>
      <c r="G19" s="49"/>
      <c r="H19" s="50"/>
      <c r="I19" s="50"/>
      <c r="J19" s="55"/>
      <c r="K19" s="42" t="str">
        <f t="shared" si="13"/>
        <v>0,00</v>
      </c>
      <c r="L19" s="42" t="str">
        <f t="shared" si="3"/>
        <v>0,00</v>
      </c>
      <c r="M19" s="31" t="str">
        <f t="shared" si="4"/>
        <v/>
      </c>
      <c r="N19" s="31" t="str">
        <f t="shared" si="5"/>
        <v>0</v>
      </c>
      <c r="O19" s="31" t="str">
        <f t="shared" si="6"/>
        <v>0</v>
      </c>
      <c r="P19" s="31" t="str">
        <f t="shared" si="7"/>
        <v>0</v>
      </c>
      <c r="Q19" s="31" t="str">
        <f t="shared" si="8"/>
        <v>0</v>
      </c>
      <c r="R19" s="21">
        <f t="shared" si="1"/>
        <v>0</v>
      </c>
      <c r="S19" s="21">
        <f t="shared" si="1"/>
        <v>0</v>
      </c>
      <c r="T19" s="31" t="str">
        <f t="shared" si="9"/>
        <v>0</v>
      </c>
      <c r="U19" s="31" t="str">
        <f t="shared" si="15"/>
        <v>0</v>
      </c>
      <c r="V19" s="31" t="str">
        <f t="shared" si="14"/>
        <v>0</v>
      </c>
      <c r="W19" s="31" t="str">
        <f t="shared" si="10"/>
        <v>0</v>
      </c>
      <c r="X19" s="31" t="str">
        <f t="shared" si="11"/>
        <v>0</v>
      </c>
      <c r="Y19" s="31" t="str">
        <f t="shared" si="12"/>
        <v>0</v>
      </c>
    </row>
    <row r="20" spans="1:25">
      <c r="A20" s="49"/>
      <c r="B20" s="49"/>
      <c r="C20" s="49"/>
      <c r="D20" s="54"/>
      <c r="E20" s="49"/>
      <c r="F20" s="49"/>
      <c r="G20" s="49"/>
      <c r="H20" s="50"/>
      <c r="I20" s="50"/>
      <c r="J20" s="55"/>
      <c r="K20" s="42" t="str">
        <f t="shared" si="13"/>
        <v>0,00</v>
      </c>
      <c r="L20" s="42" t="str">
        <f t="shared" si="3"/>
        <v>0,00</v>
      </c>
      <c r="M20" s="31" t="str">
        <f t="shared" si="4"/>
        <v/>
      </c>
      <c r="N20" s="31" t="str">
        <f t="shared" si="5"/>
        <v>0</v>
      </c>
      <c r="O20" s="31" t="str">
        <f t="shared" si="6"/>
        <v>0</v>
      </c>
      <c r="P20" s="31" t="str">
        <f t="shared" si="7"/>
        <v>0</v>
      </c>
      <c r="Q20" s="31" t="str">
        <f t="shared" si="8"/>
        <v>0</v>
      </c>
      <c r="R20" s="21">
        <f t="shared" si="1"/>
        <v>0</v>
      </c>
      <c r="S20" s="21">
        <f t="shared" si="1"/>
        <v>0</v>
      </c>
      <c r="T20" s="31" t="str">
        <f t="shared" si="9"/>
        <v>0</v>
      </c>
      <c r="U20" s="31" t="str">
        <f t="shared" si="15"/>
        <v>0</v>
      </c>
      <c r="V20" s="31" t="str">
        <f t="shared" si="14"/>
        <v>0</v>
      </c>
      <c r="W20" s="31" t="str">
        <f t="shared" si="10"/>
        <v>0</v>
      </c>
      <c r="X20" s="31" t="str">
        <f t="shared" si="11"/>
        <v>0</v>
      </c>
      <c r="Y20" s="31" t="str">
        <f t="shared" si="12"/>
        <v>0</v>
      </c>
    </row>
    <row r="21" spans="1:25">
      <c r="A21" s="49"/>
      <c r="B21" s="49"/>
      <c r="C21" s="49"/>
      <c r="D21" s="54"/>
      <c r="E21" s="49"/>
      <c r="F21" s="49"/>
      <c r="G21" s="49"/>
      <c r="H21" s="50"/>
      <c r="I21" s="50"/>
      <c r="J21" s="55"/>
      <c r="K21" s="42" t="str">
        <f t="shared" si="13"/>
        <v>0,00</v>
      </c>
      <c r="L21" s="42" t="str">
        <f t="shared" si="3"/>
        <v>0,00</v>
      </c>
      <c r="M21" s="31" t="str">
        <f t="shared" si="4"/>
        <v/>
      </c>
      <c r="N21" s="31" t="str">
        <f t="shared" si="5"/>
        <v>0</v>
      </c>
      <c r="O21" s="31" t="str">
        <f t="shared" si="6"/>
        <v>0</v>
      </c>
      <c r="P21" s="31" t="str">
        <f t="shared" si="7"/>
        <v>0</v>
      </c>
      <c r="Q21" s="31" t="str">
        <f t="shared" si="8"/>
        <v>0</v>
      </c>
      <c r="R21" s="21">
        <f t="shared" si="1"/>
        <v>0</v>
      </c>
      <c r="S21" s="21">
        <f t="shared" si="1"/>
        <v>0</v>
      </c>
      <c r="T21" s="31" t="str">
        <f t="shared" si="9"/>
        <v>0</v>
      </c>
      <c r="U21" s="31" t="str">
        <f t="shared" si="15"/>
        <v>0</v>
      </c>
      <c r="V21" s="31" t="str">
        <f t="shared" si="14"/>
        <v>0</v>
      </c>
      <c r="W21" s="31" t="str">
        <f t="shared" si="10"/>
        <v>0</v>
      </c>
      <c r="X21" s="31" t="str">
        <f t="shared" si="11"/>
        <v>0</v>
      </c>
      <c r="Y21" s="31" t="str">
        <f t="shared" si="12"/>
        <v>0</v>
      </c>
    </row>
    <row r="22" spans="1:25">
      <c r="A22" s="49"/>
      <c r="B22" s="49"/>
      <c r="C22" s="49"/>
      <c r="D22" s="54"/>
      <c r="E22" s="49"/>
      <c r="F22" s="49"/>
      <c r="G22" s="49"/>
      <c r="H22" s="50"/>
      <c r="I22" s="50"/>
      <c r="J22" s="55"/>
      <c r="K22" s="42" t="str">
        <f t="shared" si="13"/>
        <v>0,00</v>
      </c>
      <c r="L22" s="42" t="str">
        <f t="shared" si="3"/>
        <v>0,00</v>
      </c>
      <c r="M22" s="31" t="str">
        <f t="shared" si="4"/>
        <v/>
      </c>
      <c r="N22" s="31" t="str">
        <f t="shared" si="5"/>
        <v>0</v>
      </c>
      <c r="O22" s="31" t="str">
        <f t="shared" si="6"/>
        <v>0</v>
      </c>
      <c r="P22" s="31" t="str">
        <f t="shared" si="7"/>
        <v>0</v>
      </c>
      <c r="Q22" s="31" t="str">
        <f t="shared" si="8"/>
        <v>0</v>
      </c>
      <c r="R22" s="21">
        <f t="shared" si="1"/>
        <v>0</v>
      </c>
      <c r="S22" s="21">
        <f t="shared" si="1"/>
        <v>0</v>
      </c>
      <c r="T22" s="31" t="str">
        <f t="shared" si="9"/>
        <v>0</v>
      </c>
      <c r="U22" s="31" t="str">
        <f t="shared" si="15"/>
        <v>0</v>
      </c>
      <c r="V22" s="31" t="str">
        <f t="shared" si="14"/>
        <v>0</v>
      </c>
      <c r="W22" s="31" t="str">
        <f t="shared" si="10"/>
        <v>0</v>
      </c>
      <c r="X22" s="31" t="str">
        <f t="shared" si="11"/>
        <v>0</v>
      </c>
      <c r="Y22" s="31" t="str">
        <f t="shared" si="12"/>
        <v>0</v>
      </c>
    </row>
    <row r="23" spans="1:25">
      <c r="A23" s="49"/>
      <c r="B23" s="49"/>
      <c r="C23" s="49"/>
      <c r="D23" s="54"/>
      <c r="E23" s="49"/>
      <c r="F23" s="49"/>
      <c r="G23" s="49"/>
      <c r="H23" s="50"/>
      <c r="I23" s="50"/>
      <c r="J23" s="55"/>
      <c r="K23" s="42" t="str">
        <f t="shared" si="13"/>
        <v>0,00</v>
      </c>
      <c r="L23" s="42" t="str">
        <f t="shared" si="3"/>
        <v>0,00</v>
      </c>
      <c r="M23" s="31" t="str">
        <f t="shared" si="4"/>
        <v/>
      </c>
      <c r="N23" s="31" t="str">
        <f t="shared" si="5"/>
        <v>0</v>
      </c>
      <c r="O23" s="31" t="str">
        <f t="shared" si="6"/>
        <v>0</v>
      </c>
      <c r="P23" s="31" t="str">
        <f t="shared" si="7"/>
        <v>0</v>
      </c>
      <c r="Q23" s="31" t="str">
        <f t="shared" si="8"/>
        <v>0</v>
      </c>
      <c r="R23" s="21">
        <f t="shared" si="1"/>
        <v>0</v>
      </c>
      <c r="S23" s="21">
        <f t="shared" si="1"/>
        <v>0</v>
      </c>
      <c r="T23" s="31" t="str">
        <f t="shared" si="9"/>
        <v>0</v>
      </c>
      <c r="U23" s="31" t="str">
        <f t="shared" si="15"/>
        <v>0</v>
      </c>
      <c r="V23" s="31" t="str">
        <f t="shared" si="14"/>
        <v>0</v>
      </c>
      <c r="W23" s="31" t="str">
        <f t="shared" si="10"/>
        <v>0</v>
      </c>
      <c r="X23" s="31" t="str">
        <f t="shared" si="11"/>
        <v>0</v>
      </c>
      <c r="Y23" s="31" t="str">
        <f t="shared" si="12"/>
        <v>0</v>
      </c>
    </row>
    <row r="24" spans="1:25">
      <c r="A24" s="49"/>
      <c r="B24" s="49"/>
      <c r="C24" s="49"/>
      <c r="D24" s="54"/>
      <c r="E24" s="49"/>
      <c r="F24" s="49"/>
      <c r="G24" s="49"/>
      <c r="H24" s="50"/>
      <c r="I24" s="50"/>
      <c r="J24" s="55"/>
      <c r="K24" s="42" t="str">
        <f t="shared" si="13"/>
        <v>0,00</v>
      </c>
      <c r="L24" s="42" t="str">
        <f t="shared" si="3"/>
        <v>0,00</v>
      </c>
      <c r="M24" s="31" t="str">
        <f t="shared" si="4"/>
        <v/>
      </c>
      <c r="N24" s="31" t="str">
        <f t="shared" si="5"/>
        <v>0</v>
      </c>
      <c r="O24" s="31" t="str">
        <f t="shared" si="6"/>
        <v>0</v>
      </c>
      <c r="P24" s="31" t="str">
        <f t="shared" si="7"/>
        <v>0</v>
      </c>
      <c r="Q24" s="31" t="str">
        <f t="shared" si="8"/>
        <v>0</v>
      </c>
      <c r="R24" s="21">
        <f t="shared" si="1"/>
        <v>0</v>
      </c>
      <c r="S24" s="21">
        <f t="shared" si="1"/>
        <v>0</v>
      </c>
      <c r="T24" s="31" t="str">
        <f t="shared" si="9"/>
        <v>0</v>
      </c>
      <c r="U24" s="31" t="str">
        <f t="shared" si="15"/>
        <v>0</v>
      </c>
      <c r="V24" s="31" t="str">
        <f t="shared" si="14"/>
        <v>0</v>
      </c>
      <c r="W24" s="31" t="str">
        <f t="shared" si="10"/>
        <v>0</v>
      </c>
      <c r="X24" s="31" t="str">
        <f t="shared" si="11"/>
        <v>0</v>
      </c>
      <c r="Y24" s="31" t="str">
        <f t="shared" si="12"/>
        <v>0</v>
      </c>
    </row>
    <row r="25" spans="1:25">
      <c r="A25" s="49"/>
      <c r="B25" s="49"/>
      <c r="C25" s="49"/>
      <c r="D25" s="54"/>
      <c r="E25" s="49"/>
      <c r="F25" s="49"/>
      <c r="G25" s="49"/>
      <c r="H25" s="50"/>
      <c r="I25" s="50"/>
      <c r="J25" s="55"/>
      <c r="K25" s="42" t="str">
        <f t="shared" si="13"/>
        <v>0,00</v>
      </c>
      <c r="L25" s="42" t="str">
        <f t="shared" si="3"/>
        <v>0,00</v>
      </c>
      <c r="M25" s="31" t="str">
        <f t="shared" si="4"/>
        <v/>
      </c>
      <c r="N25" s="31" t="str">
        <f t="shared" si="5"/>
        <v>0</v>
      </c>
      <c r="O25" s="31" t="str">
        <f t="shared" si="6"/>
        <v>0</v>
      </c>
      <c r="P25" s="31" t="str">
        <f t="shared" si="7"/>
        <v>0</v>
      </c>
      <c r="Q25" s="31" t="str">
        <f t="shared" si="8"/>
        <v>0</v>
      </c>
      <c r="R25" s="21">
        <f t="shared" si="1"/>
        <v>0</v>
      </c>
      <c r="S25" s="21">
        <f t="shared" si="1"/>
        <v>0</v>
      </c>
      <c r="T25" s="31" t="str">
        <f t="shared" si="9"/>
        <v>0</v>
      </c>
      <c r="U25" s="31" t="str">
        <f t="shared" si="15"/>
        <v>0</v>
      </c>
      <c r="V25" s="31" t="str">
        <f t="shared" si="14"/>
        <v>0</v>
      </c>
      <c r="W25" s="31" t="str">
        <f t="shared" si="10"/>
        <v>0</v>
      </c>
      <c r="X25" s="31" t="str">
        <f t="shared" si="11"/>
        <v>0</v>
      </c>
      <c r="Y25" s="31" t="str">
        <f t="shared" si="12"/>
        <v>0</v>
      </c>
    </row>
    <row r="26" spans="1:25">
      <c r="A26" s="49"/>
      <c r="B26" s="49"/>
      <c r="C26" s="49"/>
      <c r="D26" s="54"/>
      <c r="E26" s="49"/>
      <c r="F26" s="49"/>
      <c r="G26" s="49"/>
      <c r="H26" s="50"/>
      <c r="I26" s="50"/>
      <c r="J26" s="55"/>
      <c r="K26" s="42" t="str">
        <f t="shared" si="13"/>
        <v>0,00</v>
      </c>
      <c r="L26" s="42" t="str">
        <f t="shared" si="3"/>
        <v>0,00</v>
      </c>
      <c r="M26" s="31" t="str">
        <f t="shared" si="4"/>
        <v/>
      </c>
      <c r="N26" s="31" t="str">
        <f t="shared" si="5"/>
        <v>0</v>
      </c>
      <c r="O26" s="31" t="str">
        <f t="shared" si="6"/>
        <v>0</v>
      </c>
      <c r="P26" s="31" t="str">
        <f t="shared" si="7"/>
        <v>0</v>
      </c>
      <c r="Q26" s="31" t="str">
        <f t="shared" si="8"/>
        <v>0</v>
      </c>
      <c r="R26" s="21">
        <f t="shared" si="1"/>
        <v>0</v>
      </c>
      <c r="S26" s="21">
        <f t="shared" si="1"/>
        <v>0</v>
      </c>
      <c r="T26" s="31" t="str">
        <f t="shared" si="9"/>
        <v>0</v>
      </c>
      <c r="U26" s="31" t="str">
        <f t="shared" si="15"/>
        <v>0</v>
      </c>
      <c r="V26" s="31" t="str">
        <f t="shared" si="14"/>
        <v>0</v>
      </c>
      <c r="W26" s="31" t="str">
        <f t="shared" si="10"/>
        <v>0</v>
      </c>
      <c r="X26" s="31" t="str">
        <f t="shared" si="11"/>
        <v>0</v>
      </c>
      <c r="Y26" s="31" t="str">
        <f t="shared" si="12"/>
        <v>0</v>
      </c>
    </row>
    <row r="27" spans="1:25">
      <c r="A27" s="49"/>
      <c r="B27" s="49"/>
      <c r="C27" s="49"/>
      <c r="D27" s="54"/>
      <c r="E27" s="49"/>
      <c r="F27" s="49"/>
      <c r="G27" s="49"/>
      <c r="H27" s="50"/>
      <c r="I27" s="50"/>
      <c r="J27" s="55"/>
      <c r="K27" s="42" t="str">
        <f t="shared" si="13"/>
        <v>0,00</v>
      </c>
      <c r="L27" s="42" t="str">
        <f t="shared" si="3"/>
        <v>0,00</v>
      </c>
      <c r="M27" s="31" t="str">
        <f t="shared" si="4"/>
        <v/>
      </c>
      <c r="N27" s="31" t="str">
        <f t="shared" si="5"/>
        <v>0</v>
      </c>
      <c r="O27" s="31" t="str">
        <f t="shared" si="6"/>
        <v>0</v>
      </c>
      <c r="P27" s="31" t="str">
        <f t="shared" si="7"/>
        <v>0</v>
      </c>
      <c r="Q27" s="31" t="str">
        <f t="shared" si="8"/>
        <v>0</v>
      </c>
      <c r="R27" s="21">
        <f t="shared" si="1"/>
        <v>0</v>
      </c>
      <c r="S27" s="21">
        <f t="shared" si="1"/>
        <v>0</v>
      </c>
      <c r="T27" s="31" t="str">
        <f t="shared" si="9"/>
        <v>0</v>
      </c>
      <c r="U27" s="31" t="str">
        <f t="shared" si="15"/>
        <v>0</v>
      </c>
      <c r="V27" s="31" t="str">
        <f t="shared" si="14"/>
        <v>0</v>
      </c>
      <c r="W27" s="31" t="str">
        <f t="shared" si="10"/>
        <v>0</v>
      </c>
      <c r="X27" s="31" t="str">
        <f t="shared" si="11"/>
        <v>0</v>
      </c>
      <c r="Y27" s="31" t="str">
        <f t="shared" si="12"/>
        <v>0</v>
      </c>
    </row>
    <row r="28" spans="1:25">
      <c r="A28" s="49"/>
      <c r="B28" s="49"/>
      <c r="C28" s="49"/>
      <c r="D28" s="54"/>
      <c r="E28" s="49"/>
      <c r="F28" s="49"/>
      <c r="G28" s="49"/>
      <c r="H28" s="50"/>
      <c r="I28" s="50"/>
      <c r="J28" s="55"/>
      <c r="K28" s="42" t="str">
        <f t="shared" si="13"/>
        <v>0,00</v>
      </c>
      <c r="L28" s="42" t="str">
        <f t="shared" si="3"/>
        <v>0,00</v>
      </c>
      <c r="M28" s="31" t="str">
        <f t="shared" si="4"/>
        <v/>
      </c>
      <c r="N28" s="31" t="str">
        <f t="shared" si="5"/>
        <v>0</v>
      </c>
      <c r="O28" s="31" t="str">
        <f t="shared" si="6"/>
        <v>0</v>
      </c>
      <c r="P28" s="31" t="str">
        <f t="shared" si="7"/>
        <v>0</v>
      </c>
      <c r="Q28" s="31" t="str">
        <f t="shared" si="8"/>
        <v>0</v>
      </c>
      <c r="R28" s="21">
        <f t="shared" si="1"/>
        <v>0</v>
      </c>
      <c r="S28" s="21">
        <f t="shared" si="1"/>
        <v>0</v>
      </c>
      <c r="T28" s="31" t="str">
        <f t="shared" si="9"/>
        <v>0</v>
      </c>
      <c r="U28" s="31" t="str">
        <f t="shared" si="15"/>
        <v>0</v>
      </c>
      <c r="V28" s="31" t="str">
        <f t="shared" si="14"/>
        <v>0</v>
      </c>
      <c r="W28" s="31" t="str">
        <f t="shared" si="10"/>
        <v>0</v>
      </c>
      <c r="X28" s="31" t="str">
        <f t="shared" si="11"/>
        <v>0</v>
      </c>
      <c r="Y28" s="31" t="str">
        <f t="shared" si="12"/>
        <v>0</v>
      </c>
    </row>
    <row r="29" spans="1:25">
      <c r="A29" s="49"/>
      <c r="B29" s="49"/>
      <c r="C29" s="49"/>
      <c r="D29" s="54"/>
      <c r="E29" s="49"/>
      <c r="F29" s="49"/>
      <c r="G29" s="49"/>
      <c r="H29" s="50"/>
      <c r="I29" s="50"/>
      <c r="J29" s="55"/>
      <c r="K29" s="42" t="str">
        <f t="shared" si="13"/>
        <v>0,00</v>
      </c>
      <c r="L29" s="42" t="str">
        <f t="shared" si="3"/>
        <v>0,00</v>
      </c>
      <c r="M29" s="31" t="str">
        <f t="shared" si="4"/>
        <v/>
      </c>
      <c r="N29" s="31" t="str">
        <f t="shared" si="5"/>
        <v>0</v>
      </c>
      <c r="O29" s="31" t="str">
        <f t="shared" si="6"/>
        <v>0</v>
      </c>
      <c r="P29" s="31" t="str">
        <f t="shared" si="7"/>
        <v>0</v>
      </c>
      <c r="Q29" s="31" t="str">
        <f t="shared" si="8"/>
        <v>0</v>
      </c>
      <c r="R29" s="21">
        <f t="shared" si="1"/>
        <v>0</v>
      </c>
      <c r="S29" s="21">
        <f t="shared" si="1"/>
        <v>0</v>
      </c>
      <c r="T29" s="31" t="str">
        <f t="shared" si="9"/>
        <v>0</v>
      </c>
      <c r="U29" s="31" t="str">
        <f t="shared" si="15"/>
        <v>0</v>
      </c>
      <c r="V29" s="31" t="str">
        <f t="shared" si="14"/>
        <v>0</v>
      </c>
      <c r="W29" s="31" t="str">
        <f t="shared" si="10"/>
        <v>0</v>
      </c>
      <c r="X29" s="31" t="str">
        <f t="shared" si="11"/>
        <v>0</v>
      </c>
      <c r="Y29" s="31" t="str">
        <f t="shared" si="12"/>
        <v>0</v>
      </c>
    </row>
    <row r="30" spans="1:25">
      <c r="A30" s="49"/>
      <c r="B30" s="49"/>
      <c r="C30" s="49"/>
      <c r="D30" s="54"/>
      <c r="E30" s="49"/>
      <c r="F30" s="49"/>
      <c r="G30" s="49"/>
      <c r="H30" s="50"/>
      <c r="I30" s="50"/>
      <c r="J30" s="55"/>
      <c r="K30" s="42" t="str">
        <f t="shared" si="13"/>
        <v>0,00</v>
      </c>
      <c r="L30" s="42" t="str">
        <f t="shared" si="3"/>
        <v>0,00</v>
      </c>
      <c r="M30" s="31" t="str">
        <f t="shared" si="4"/>
        <v/>
      </c>
      <c r="N30" s="31" t="str">
        <f t="shared" si="5"/>
        <v>0</v>
      </c>
      <c r="O30" s="31" t="str">
        <f t="shared" si="6"/>
        <v>0</v>
      </c>
      <c r="P30" s="31" t="str">
        <f t="shared" si="7"/>
        <v>0</v>
      </c>
      <c r="Q30" s="31" t="str">
        <f t="shared" si="8"/>
        <v>0</v>
      </c>
      <c r="R30" s="21">
        <f t="shared" si="1"/>
        <v>0</v>
      </c>
      <c r="S30" s="21">
        <f t="shared" si="1"/>
        <v>0</v>
      </c>
      <c r="T30" s="31" t="str">
        <f t="shared" si="9"/>
        <v>0</v>
      </c>
      <c r="U30" s="31" t="str">
        <f t="shared" si="15"/>
        <v>0</v>
      </c>
      <c r="V30" s="31" t="str">
        <f t="shared" si="14"/>
        <v>0</v>
      </c>
      <c r="W30" s="31" t="str">
        <f t="shared" si="10"/>
        <v>0</v>
      </c>
      <c r="X30" s="31" t="str">
        <f t="shared" si="11"/>
        <v>0</v>
      </c>
      <c r="Y30" s="31" t="str">
        <f t="shared" si="12"/>
        <v>0</v>
      </c>
    </row>
    <row r="31" spans="1:25">
      <c r="A31" s="49"/>
      <c r="B31" s="49"/>
      <c r="C31" s="49"/>
      <c r="D31" s="54"/>
      <c r="E31" s="49"/>
      <c r="F31" s="49"/>
      <c r="G31" s="49"/>
      <c r="H31" s="50"/>
      <c r="I31" s="50"/>
      <c r="J31" s="55"/>
      <c r="K31" s="42" t="str">
        <f t="shared" si="13"/>
        <v>0,00</v>
      </c>
      <c r="L31" s="42" t="str">
        <f t="shared" si="3"/>
        <v>0,00</v>
      </c>
      <c r="M31" s="31" t="str">
        <f t="shared" si="4"/>
        <v/>
      </c>
      <c r="N31" s="31" t="str">
        <f t="shared" si="5"/>
        <v>0</v>
      </c>
      <c r="O31" s="31" t="str">
        <f t="shared" si="6"/>
        <v>0</v>
      </c>
      <c r="P31" s="31" t="str">
        <f t="shared" si="7"/>
        <v>0</v>
      </c>
      <c r="Q31" s="31" t="str">
        <f t="shared" si="8"/>
        <v>0</v>
      </c>
      <c r="R31" s="21">
        <f t="shared" si="1"/>
        <v>0</v>
      </c>
      <c r="S31" s="21">
        <f t="shared" si="1"/>
        <v>0</v>
      </c>
      <c r="T31" s="31" t="str">
        <f t="shared" si="9"/>
        <v>0</v>
      </c>
      <c r="U31" s="31" t="str">
        <f t="shared" si="15"/>
        <v>0</v>
      </c>
      <c r="V31" s="31" t="str">
        <f t="shared" si="14"/>
        <v>0</v>
      </c>
      <c r="W31" s="31" t="str">
        <f t="shared" si="10"/>
        <v>0</v>
      </c>
      <c r="X31" s="31" t="str">
        <f t="shared" si="11"/>
        <v>0</v>
      </c>
      <c r="Y31" s="31" t="str">
        <f t="shared" si="12"/>
        <v>0</v>
      </c>
    </row>
    <row r="32" spans="1:25">
      <c r="A32" s="49"/>
      <c r="B32" s="49"/>
      <c r="C32" s="49"/>
      <c r="D32" s="54"/>
      <c r="E32" s="49"/>
      <c r="F32" s="49"/>
      <c r="G32" s="49"/>
      <c r="H32" s="50"/>
      <c r="I32" s="50"/>
      <c r="J32" s="55"/>
      <c r="K32" s="42" t="str">
        <f t="shared" si="13"/>
        <v>0,00</v>
      </c>
      <c r="L32" s="42" t="str">
        <f t="shared" si="3"/>
        <v>0,00</v>
      </c>
      <c r="M32" s="31" t="str">
        <f t="shared" si="4"/>
        <v/>
      </c>
      <c r="N32" s="31" t="str">
        <f t="shared" si="5"/>
        <v>0</v>
      </c>
      <c r="O32" s="31" t="str">
        <f t="shared" si="6"/>
        <v>0</v>
      </c>
      <c r="P32" s="31" t="str">
        <f t="shared" si="7"/>
        <v>0</v>
      </c>
      <c r="Q32" s="31" t="str">
        <f t="shared" si="8"/>
        <v>0</v>
      </c>
      <c r="R32" s="21">
        <f t="shared" si="1"/>
        <v>0</v>
      </c>
      <c r="S32" s="21">
        <f t="shared" si="1"/>
        <v>0</v>
      </c>
      <c r="T32" s="31" t="str">
        <f t="shared" si="9"/>
        <v>0</v>
      </c>
      <c r="U32" s="31" t="str">
        <f t="shared" si="15"/>
        <v>0</v>
      </c>
      <c r="V32" s="31" t="str">
        <f t="shared" si="14"/>
        <v>0</v>
      </c>
      <c r="W32" s="31" t="str">
        <f t="shared" si="10"/>
        <v>0</v>
      </c>
      <c r="X32" s="31" t="str">
        <f t="shared" si="11"/>
        <v>0</v>
      </c>
      <c r="Y32" s="31" t="str">
        <f t="shared" si="12"/>
        <v>0</v>
      </c>
    </row>
    <row r="33" spans="1:25">
      <c r="A33" s="49"/>
      <c r="B33" s="49"/>
      <c r="C33" s="49"/>
      <c r="D33" s="54"/>
      <c r="E33" s="49"/>
      <c r="F33" s="49"/>
      <c r="G33" s="49"/>
      <c r="H33" s="50"/>
      <c r="I33" s="50"/>
      <c r="J33" s="55"/>
      <c r="K33" s="42" t="str">
        <f t="shared" si="13"/>
        <v>0,00</v>
      </c>
      <c r="L33" s="42" t="str">
        <f t="shared" si="3"/>
        <v>0,00</v>
      </c>
      <c r="M33" s="31" t="str">
        <f t="shared" si="4"/>
        <v/>
      </c>
      <c r="N33" s="31" t="str">
        <f t="shared" si="5"/>
        <v>0</v>
      </c>
      <c r="O33" s="31" t="str">
        <f t="shared" si="6"/>
        <v>0</v>
      </c>
      <c r="P33" s="31" t="str">
        <f t="shared" si="7"/>
        <v>0</v>
      </c>
      <c r="Q33" s="31" t="str">
        <f t="shared" si="8"/>
        <v>0</v>
      </c>
      <c r="R33" s="21">
        <f t="shared" si="1"/>
        <v>0</v>
      </c>
      <c r="S33" s="21">
        <f t="shared" si="1"/>
        <v>0</v>
      </c>
      <c r="T33" s="31" t="str">
        <f t="shared" si="9"/>
        <v>0</v>
      </c>
      <c r="U33" s="31" t="str">
        <f t="shared" si="15"/>
        <v>0</v>
      </c>
      <c r="V33" s="31" t="str">
        <f t="shared" si="14"/>
        <v>0</v>
      </c>
      <c r="W33" s="31" t="str">
        <f t="shared" si="10"/>
        <v>0</v>
      </c>
      <c r="X33" s="31" t="str">
        <f t="shared" si="11"/>
        <v>0</v>
      </c>
      <c r="Y33" s="31" t="str">
        <f t="shared" si="12"/>
        <v>0</v>
      </c>
    </row>
    <row r="34" spans="1:25">
      <c r="A34" s="49"/>
      <c r="B34" s="49"/>
      <c r="C34" s="49"/>
      <c r="D34" s="54"/>
      <c r="E34" s="49"/>
      <c r="F34" s="49"/>
      <c r="G34" s="49"/>
      <c r="H34" s="50"/>
      <c r="I34" s="50"/>
      <c r="J34" s="55"/>
      <c r="K34" s="42" t="str">
        <f t="shared" si="13"/>
        <v>0,00</v>
      </c>
      <c r="L34" s="42" t="str">
        <f t="shared" si="3"/>
        <v>0,00</v>
      </c>
      <c r="M34" s="31" t="str">
        <f t="shared" si="4"/>
        <v/>
      </c>
      <c r="N34" s="31" t="str">
        <f t="shared" si="5"/>
        <v>0</v>
      </c>
      <c r="O34" s="31" t="str">
        <f t="shared" si="6"/>
        <v>0</v>
      </c>
      <c r="P34" s="31" t="str">
        <f t="shared" si="7"/>
        <v>0</v>
      </c>
      <c r="Q34" s="31" t="str">
        <f t="shared" si="8"/>
        <v>0</v>
      </c>
      <c r="R34" s="21">
        <f t="shared" si="1"/>
        <v>0</v>
      </c>
      <c r="S34" s="21">
        <f t="shared" si="1"/>
        <v>0</v>
      </c>
      <c r="T34" s="31" t="str">
        <f t="shared" si="9"/>
        <v>0</v>
      </c>
      <c r="U34" s="31" t="str">
        <f t="shared" si="15"/>
        <v>0</v>
      </c>
      <c r="V34" s="31" t="str">
        <f t="shared" si="14"/>
        <v>0</v>
      </c>
      <c r="W34" s="31" t="str">
        <f t="shared" si="10"/>
        <v>0</v>
      </c>
      <c r="X34" s="31" t="str">
        <f t="shared" si="11"/>
        <v>0</v>
      </c>
      <c r="Y34" s="31" t="str">
        <f t="shared" si="12"/>
        <v>0</v>
      </c>
    </row>
    <row r="35" spans="1:25">
      <c r="A35" s="49"/>
      <c r="B35" s="49"/>
      <c r="C35" s="49"/>
      <c r="D35" s="54"/>
      <c r="E35" s="49"/>
      <c r="F35" s="49"/>
      <c r="G35" s="49"/>
      <c r="H35" s="50"/>
      <c r="I35" s="50"/>
      <c r="J35" s="55"/>
      <c r="K35" s="42" t="str">
        <f t="shared" si="13"/>
        <v>0,00</v>
      </c>
      <c r="L35" s="42" t="str">
        <f t="shared" si="3"/>
        <v>0,00</v>
      </c>
      <c r="M35" s="31" t="str">
        <f t="shared" si="4"/>
        <v/>
      </c>
      <c r="N35" s="31" t="str">
        <f t="shared" si="5"/>
        <v>0</v>
      </c>
      <c r="O35" s="31" t="str">
        <f t="shared" si="6"/>
        <v>0</v>
      </c>
      <c r="P35" s="31" t="str">
        <f t="shared" si="7"/>
        <v>0</v>
      </c>
      <c r="Q35" s="31" t="str">
        <f t="shared" si="8"/>
        <v>0</v>
      </c>
      <c r="R35" s="21">
        <f t="shared" si="1"/>
        <v>0</v>
      </c>
      <c r="S35" s="21">
        <f t="shared" si="1"/>
        <v>0</v>
      </c>
      <c r="T35" s="31" t="str">
        <f t="shared" si="9"/>
        <v>0</v>
      </c>
      <c r="U35" s="31" t="str">
        <f t="shared" si="15"/>
        <v>0</v>
      </c>
      <c r="V35" s="31" t="str">
        <f t="shared" si="14"/>
        <v>0</v>
      </c>
      <c r="W35" s="31" t="str">
        <f t="shared" si="10"/>
        <v>0</v>
      </c>
      <c r="X35" s="31" t="str">
        <f t="shared" si="11"/>
        <v>0</v>
      </c>
      <c r="Y35" s="31" t="str">
        <f t="shared" si="12"/>
        <v>0</v>
      </c>
    </row>
    <row r="36" spans="1:25">
      <c r="A36" s="49"/>
      <c r="B36" s="49"/>
      <c r="C36" s="49"/>
      <c r="D36" s="54"/>
      <c r="E36" s="49"/>
      <c r="F36" s="49"/>
      <c r="G36" s="49"/>
      <c r="H36" s="50"/>
      <c r="I36" s="50"/>
      <c r="J36" s="55"/>
      <c r="K36" s="42" t="str">
        <f t="shared" si="13"/>
        <v>0,00</v>
      </c>
      <c r="L36" s="42" t="str">
        <f t="shared" si="3"/>
        <v>0,00</v>
      </c>
      <c r="M36" s="31" t="str">
        <f t="shared" si="4"/>
        <v/>
      </c>
      <c r="N36" s="31" t="str">
        <f t="shared" si="5"/>
        <v>0</v>
      </c>
      <c r="O36" s="31" t="str">
        <f t="shared" si="6"/>
        <v>0</v>
      </c>
      <c r="P36" s="31" t="str">
        <f t="shared" si="7"/>
        <v>0</v>
      </c>
      <c r="Q36" s="31" t="str">
        <f t="shared" si="8"/>
        <v>0</v>
      </c>
      <c r="R36" s="21">
        <f t="shared" si="1"/>
        <v>0</v>
      </c>
      <c r="S36" s="21">
        <f t="shared" si="1"/>
        <v>0</v>
      </c>
      <c r="T36" s="31" t="str">
        <f t="shared" si="9"/>
        <v>0</v>
      </c>
      <c r="U36" s="31" t="str">
        <f t="shared" si="15"/>
        <v>0</v>
      </c>
      <c r="V36" s="31" t="str">
        <f t="shared" si="14"/>
        <v>0</v>
      </c>
      <c r="W36" s="31" t="str">
        <f t="shared" si="10"/>
        <v>0</v>
      </c>
      <c r="X36" s="31" t="str">
        <f t="shared" si="11"/>
        <v>0</v>
      </c>
      <c r="Y36" s="31" t="str">
        <f t="shared" si="12"/>
        <v>0</v>
      </c>
    </row>
    <row r="37" spans="1:25">
      <c r="A37" s="49"/>
      <c r="B37" s="49"/>
      <c r="C37" s="49"/>
      <c r="D37" s="54"/>
      <c r="E37" s="49"/>
      <c r="F37" s="49"/>
      <c r="G37" s="49"/>
      <c r="H37" s="50"/>
      <c r="I37" s="50"/>
      <c r="J37" s="55"/>
      <c r="K37" s="42" t="str">
        <f t="shared" si="13"/>
        <v>0,00</v>
      </c>
      <c r="L37" s="42" t="str">
        <f t="shared" si="3"/>
        <v>0,00</v>
      </c>
      <c r="M37" s="31" t="str">
        <f t="shared" si="4"/>
        <v/>
      </c>
      <c r="N37" s="31" t="str">
        <f t="shared" si="5"/>
        <v>0</v>
      </c>
      <c r="O37" s="31" t="str">
        <f t="shared" si="6"/>
        <v>0</v>
      </c>
      <c r="P37" s="31" t="str">
        <f t="shared" si="7"/>
        <v>0</v>
      </c>
      <c r="Q37" s="31" t="str">
        <f t="shared" si="8"/>
        <v>0</v>
      </c>
      <c r="R37" s="21">
        <f t="shared" si="1"/>
        <v>0</v>
      </c>
      <c r="S37" s="21">
        <f t="shared" si="1"/>
        <v>0</v>
      </c>
      <c r="T37" s="31" t="str">
        <f t="shared" si="9"/>
        <v>0</v>
      </c>
      <c r="U37" s="31" t="str">
        <f t="shared" si="15"/>
        <v>0</v>
      </c>
      <c r="V37" s="31" t="str">
        <f t="shared" si="14"/>
        <v>0</v>
      </c>
      <c r="W37" s="31" t="str">
        <f t="shared" si="10"/>
        <v>0</v>
      </c>
      <c r="X37" s="31" t="str">
        <f t="shared" si="11"/>
        <v>0</v>
      </c>
      <c r="Y37" s="31" t="str">
        <f t="shared" si="12"/>
        <v>0</v>
      </c>
    </row>
    <row r="38" spans="1:25">
      <c r="A38" s="49"/>
      <c r="B38" s="49"/>
      <c r="C38" s="49"/>
      <c r="D38" s="54"/>
      <c r="E38" s="49"/>
      <c r="F38" s="49"/>
      <c r="G38" s="49"/>
      <c r="H38" s="50"/>
      <c r="I38" s="50"/>
      <c r="J38" s="55"/>
      <c r="K38" s="42" t="str">
        <f t="shared" si="13"/>
        <v>0,00</v>
      </c>
      <c r="L38" s="42" t="str">
        <f t="shared" si="3"/>
        <v>0,00</v>
      </c>
      <c r="M38" s="31" t="str">
        <f t="shared" si="4"/>
        <v/>
      </c>
      <c r="N38" s="31" t="str">
        <f t="shared" si="5"/>
        <v>0</v>
      </c>
      <c r="O38" s="31" t="str">
        <f t="shared" si="6"/>
        <v>0</v>
      </c>
      <c r="P38" s="31" t="str">
        <f t="shared" si="7"/>
        <v>0</v>
      </c>
      <c r="Q38" s="31" t="str">
        <f t="shared" si="8"/>
        <v>0</v>
      </c>
      <c r="R38" s="21">
        <f t="shared" si="1"/>
        <v>0</v>
      </c>
      <c r="S38" s="21">
        <f t="shared" si="1"/>
        <v>0</v>
      </c>
      <c r="T38" s="31" t="str">
        <f t="shared" si="9"/>
        <v>0</v>
      </c>
      <c r="U38" s="31" t="str">
        <f t="shared" si="15"/>
        <v>0</v>
      </c>
      <c r="V38" s="31" t="str">
        <f t="shared" si="14"/>
        <v>0</v>
      </c>
      <c r="W38" s="31" t="str">
        <f t="shared" si="10"/>
        <v>0</v>
      </c>
      <c r="X38" s="31" t="str">
        <f t="shared" si="11"/>
        <v>0</v>
      </c>
      <c r="Y38" s="31" t="str">
        <f t="shared" si="12"/>
        <v>0</v>
      </c>
    </row>
    <row r="39" spans="1:25">
      <c r="A39" s="49"/>
      <c r="B39" s="49"/>
      <c r="C39" s="49"/>
      <c r="D39" s="54"/>
      <c r="E39" s="49"/>
      <c r="F39" s="49"/>
      <c r="G39" s="49"/>
      <c r="H39" s="50"/>
      <c r="I39" s="50"/>
      <c r="J39" s="55"/>
      <c r="K39" s="42" t="str">
        <f t="shared" si="13"/>
        <v>0,00</v>
      </c>
      <c r="L39" s="42" t="str">
        <f t="shared" si="3"/>
        <v>0,00</v>
      </c>
      <c r="M39" s="31" t="str">
        <f t="shared" si="4"/>
        <v/>
      </c>
      <c r="N39" s="31" t="str">
        <f t="shared" si="5"/>
        <v>0</v>
      </c>
      <c r="O39" s="31" t="str">
        <f t="shared" si="6"/>
        <v>0</v>
      </c>
      <c r="P39" s="31" t="str">
        <f t="shared" si="7"/>
        <v>0</v>
      </c>
      <c r="Q39" s="31" t="str">
        <f t="shared" si="8"/>
        <v>0</v>
      </c>
      <c r="R39" s="21">
        <f t="shared" ref="R39:S62" si="16">H39-K39</f>
        <v>0</v>
      </c>
      <c r="S39" s="21">
        <f t="shared" si="16"/>
        <v>0</v>
      </c>
      <c r="T39" s="31" t="str">
        <f t="shared" si="9"/>
        <v>0</v>
      </c>
      <c r="U39" s="31" t="str">
        <f t="shared" si="15"/>
        <v>0</v>
      </c>
      <c r="V39" s="31" t="str">
        <f t="shared" si="14"/>
        <v>0</v>
      </c>
      <c r="W39" s="31" t="str">
        <f t="shared" si="10"/>
        <v>0</v>
      </c>
      <c r="X39" s="31" t="str">
        <f t="shared" si="11"/>
        <v>0</v>
      </c>
      <c r="Y39" s="31" t="str">
        <f t="shared" si="12"/>
        <v>0</v>
      </c>
    </row>
    <row r="40" spans="1:25">
      <c r="A40" s="49"/>
      <c r="B40" s="49"/>
      <c r="C40" s="49"/>
      <c r="D40" s="54"/>
      <c r="E40" s="49"/>
      <c r="F40" s="49"/>
      <c r="G40" s="49"/>
      <c r="H40" s="50"/>
      <c r="I40" s="50"/>
      <c r="J40" s="55"/>
      <c r="K40" s="42" t="str">
        <f t="shared" si="13"/>
        <v>0,00</v>
      </c>
      <c r="L40" s="42" t="str">
        <f t="shared" si="3"/>
        <v>0,00</v>
      </c>
      <c r="M40" s="31" t="str">
        <f t="shared" si="4"/>
        <v/>
      </c>
      <c r="N40" s="31" t="str">
        <f t="shared" si="5"/>
        <v>0</v>
      </c>
      <c r="O40" s="31" t="str">
        <f t="shared" si="6"/>
        <v>0</v>
      </c>
      <c r="P40" s="31" t="str">
        <f t="shared" si="7"/>
        <v>0</v>
      </c>
      <c r="Q40" s="31" t="str">
        <f t="shared" si="8"/>
        <v>0</v>
      </c>
      <c r="R40" s="21">
        <f t="shared" si="16"/>
        <v>0</v>
      </c>
      <c r="S40" s="21">
        <f t="shared" si="16"/>
        <v>0</v>
      </c>
      <c r="T40" s="31" t="str">
        <f t="shared" si="9"/>
        <v>0</v>
      </c>
      <c r="U40" s="31" t="str">
        <f t="shared" si="15"/>
        <v>0</v>
      </c>
      <c r="V40" s="31" t="str">
        <f t="shared" si="14"/>
        <v>0</v>
      </c>
      <c r="W40" s="31" t="str">
        <f t="shared" si="10"/>
        <v>0</v>
      </c>
      <c r="X40" s="31" t="str">
        <f t="shared" si="11"/>
        <v>0</v>
      </c>
      <c r="Y40" s="31" t="str">
        <f t="shared" si="12"/>
        <v>0</v>
      </c>
    </row>
    <row r="41" spans="1:25">
      <c r="A41" s="49"/>
      <c r="B41" s="49"/>
      <c r="C41" s="49"/>
      <c r="D41" s="54"/>
      <c r="E41" s="49"/>
      <c r="F41" s="49"/>
      <c r="G41" s="49"/>
      <c r="H41" s="50"/>
      <c r="I41" s="50"/>
      <c r="J41" s="55"/>
      <c r="K41" s="42" t="str">
        <f t="shared" si="13"/>
        <v>0,00</v>
      </c>
      <c r="L41" s="42" t="str">
        <f t="shared" si="3"/>
        <v>0,00</v>
      </c>
      <c r="M41" s="31" t="str">
        <f t="shared" si="4"/>
        <v/>
      </c>
      <c r="N41" s="31" t="str">
        <f t="shared" si="5"/>
        <v>0</v>
      </c>
      <c r="O41" s="31" t="str">
        <f t="shared" si="6"/>
        <v>0</v>
      </c>
      <c r="P41" s="31" t="str">
        <f t="shared" si="7"/>
        <v>0</v>
      </c>
      <c r="Q41" s="31" t="str">
        <f t="shared" si="8"/>
        <v>0</v>
      </c>
      <c r="R41" s="21">
        <f t="shared" si="16"/>
        <v>0</v>
      </c>
      <c r="S41" s="21">
        <f t="shared" si="16"/>
        <v>0</v>
      </c>
      <c r="T41" s="31" t="str">
        <f t="shared" si="9"/>
        <v>0</v>
      </c>
      <c r="U41" s="31" t="str">
        <f t="shared" si="15"/>
        <v>0</v>
      </c>
      <c r="V41" s="31" t="str">
        <f t="shared" si="14"/>
        <v>0</v>
      </c>
      <c r="W41" s="31" t="str">
        <f t="shared" si="10"/>
        <v>0</v>
      </c>
      <c r="X41" s="31" t="str">
        <f t="shared" si="11"/>
        <v>0</v>
      </c>
      <c r="Y41" s="31" t="str">
        <f t="shared" si="12"/>
        <v>0</v>
      </c>
    </row>
    <row r="42" spans="1:25">
      <c r="A42" s="49"/>
      <c r="B42" s="49"/>
      <c r="C42" s="49"/>
      <c r="D42" s="54"/>
      <c r="E42" s="49"/>
      <c r="F42" s="49"/>
      <c r="G42" s="49"/>
      <c r="H42" s="50"/>
      <c r="I42" s="50"/>
      <c r="J42" s="55"/>
      <c r="K42" s="42" t="str">
        <f t="shared" si="13"/>
        <v>0,00</v>
      </c>
      <c r="L42" s="42" t="str">
        <f t="shared" si="3"/>
        <v>0,00</v>
      </c>
      <c r="M42" s="31" t="str">
        <f t="shared" si="4"/>
        <v/>
      </c>
      <c r="N42" s="31" t="str">
        <f t="shared" si="5"/>
        <v>0</v>
      </c>
      <c r="O42" s="31" t="str">
        <f t="shared" si="6"/>
        <v>0</v>
      </c>
      <c r="P42" s="31" t="str">
        <f t="shared" si="7"/>
        <v>0</v>
      </c>
      <c r="Q42" s="31" t="str">
        <f t="shared" si="8"/>
        <v>0</v>
      </c>
      <c r="R42" s="21">
        <f t="shared" si="16"/>
        <v>0</v>
      </c>
      <c r="S42" s="21">
        <f t="shared" si="16"/>
        <v>0</v>
      </c>
      <c r="T42" s="31" t="str">
        <f t="shared" si="9"/>
        <v>0</v>
      </c>
      <c r="U42" s="31" t="str">
        <f t="shared" si="15"/>
        <v>0</v>
      </c>
      <c r="V42" s="31" t="str">
        <f t="shared" si="14"/>
        <v>0</v>
      </c>
      <c r="W42" s="31" t="str">
        <f t="shared" si="10"/>
        <v>0</v>
      </c>
      <c r="X42" s="31" t="str">
        <f t="shared" si="11"/>
        <v>0</v>
      </c>
      <c r="Y42" s="31" t="str">
        <f t="shared" si="12"/>
        <v>0</v>
      </c>
    </row>
    <row r="43" spans="1:25">
      <c r="A43" s="49"/>
      <c r="B43" s="49"/>
      <c r="C43" s="49"/>
      <c r="D43" s="54"/>
      <c r="E43" s="49"/>
      <c r="F43" s="49"/>
      <c r="G43" s="49"/>
      <c r="H43" s="50"/>
      <c r="I43" s="50"/>
      <c r="J43" s="55"/>
      <c r="K43" s="42" t="str">
        <f t="shared" si="13"/>
        <v>0,00</v>
      </c>
      <c r="L43" s="42" t="str">
        <f t="shared" si="3"/>
        <v>0,00</v>
      </c>
      <c r="M43" s="31" t="str">
        <f t="shared" si="4"/>
        <v/>
      </c>
      <c r="N43" s="31" t="str">
        <f t="shared" si="5"/>
        <v>0</v>
      </c>
      <c r="O43" s="31" t="str">
        <f t="shared" si="6"/>
        <v>0</v>
      </c>
      <c r="P43" s="31" t="str">
        <f t="shared" si="7"/>
        <v>0</v>
      </c>
      <c r="Q43" s="31" t="str">
        <f t="shared" si="8"/>
        <v>0</v>
      </c>
      <c r="R43" s="21">
        <f t="shared" si="16"/>
        <v>0</v>
      </c>
      <c r="S43" s="21">
        <f t="shared" si="16"/>
        <v>0</v>
      </c>
      <c r="T43" s="31" t="str">
        <f t="shared" si="9"/>
        <v>0</v>
      </c>
      <c r="U43" s="31" t="str">
        <f t="shared" si="15"/>
        <v>0</v>
      </c>
      <c r="V43" s="31" t="str">
        <f t="shared" si="14"/>
        <v>0</v>
      </c>
      <c r="W43" s="31" t="str">
        <f t="shared" si="10"/>
        <v>0</v>
      </c>
      <c r="X43" s="31" t="str">
        <f t="shared" si="11"/>
        <v>0</v>
      </c>
      <c r="Y43" s="31" t="str">
        <f t="shared" si="12"/>
        <v>0</v>
      </c>
    </row>
    <row r="44" spans="1:25">
      <c r="A44" s="49"/>
      <c r="B44" s="49"/>
      <c r="C44" s="49"/>
      <c r="D44" s="54"/>
      <c r="E44" s="49"/>
      <c r="F44" s="49"/>
      <c r="G44" s="49"/>
      <c r="H44" s="50"/>
      <c r="I44" s="50"/>
      <c r="J44" s="55"/>
      <c r="K44" s="42" t="str">
        <f t="shared" si="13"/>
        <v>0,00</v>
      </c>
      <c r="L44" s="42" t="str">
        <f t="shared" si="3"/>
        <v>0,00</v>
      </c>
      <c r="M44" s="31" t="str">
        <f t="shared" si="4"/>
        <v/>
      </c>
      <c r="N44" s="31" t="str">
        <f t="shared" si="5"/>
        <v>0</v>
      </c>
      <c r="O44" s="31" t="str">
        <f t="shared" si="6"/>
        <v>0</v>
      </c>
      <c r="P44" s="31" t="str">
        <f t="shared" si="7"/>
        <v>0</v>
      </c>
      <c r="Q44" s="31" t="str">
        <f t="shared" si="8"/>
        <v>0</v>
      </c>
      <c r="R44" s="21">
        <f t="shared" si="16"/>
        <v>0</v>
      </c>
      <c r="S44" s="21">
        <f t="shared" si="16"/>
        <v>0</v>
      </c>
      <c r="T44" s="31" t="str">
        <f t="shared" si="9"/>
        <v>0</v>
      </c>
      <c r="U44" s="31" t="str">
        <f t="shared" si="15"/>
        <v>0</v>
      </c>
      <c r="V44" s="31" t="str">
        <f t="shared" si="14"/>
        <v>0</v>
      </c>
      <c r="W44" s="31" t="str">
        <f t="shared" si="10"/>
        <v>0</v>
      </c>
      <c r="X44" s="31" t="str">
        <f t="shared" si="11"/>
        <v>0</v>
      </c>
      <c r="Y44" s="31" t="str">
        <f t="shared" si="12"/>
        <v>0</v>
      </c>
    </row>
    <row r="45" spans="1:25">
      <c r="A45" s="49"/>
      <c r="B45" s="49"/>
      <c r="C45" s="49"/>
      <c r="D45" s="54"/>
      <c r="E45" s="49"/>
      <c r="F45" s="49"/>
      <c r="G45" s="49"/>
      <c r="H45" s="50"/>
      <c r="I45" s="50"/>
      <c r="J45" s="55"/>
      <c r="K45" s="42" t="str">
        <f t="shared" si="13"/>
        <v>0,00</v>
      </c>
      <c r="L45" s="42" t="str">
        <f t="shared" si="3"/>
        <v>0,00</v>
      </c>
      <c r="M45" s="31" t="str">
        <f t="shared" si="4"/>
        <v/>
      </c>
      <c r="N45" s="31" t="str">
        <f t="shared" si="5"/>
        <v>0</v>
      </c>
      <c r="O45" s="31" t="str">
        <f t="shared" si="6"/>
        <v>0</v>
      </c>
      <c r="P45" s="31" t="str">
        <f t="shared" si="7"/>
        <v>0</v>
      </c>
      <c r="Q45" s="31" t="str">
        <f t="shared" si="8"/>
        <v>0</v>
      </c>
      <c r="R45" s="21">
        <f t="shared" si="16"/>
        <v>0</v>
      </c>
      <c r="S45" s="21">
        <f t="shared" si="16"/>
        <v>0</v>
      </c>
      <c r="T45" s="31" t="str">
        <f t="shared" si="9"/>
        <v>0</v>
      </c>
      <c r="U45" s="31" t="str">
        <f t="shared" si="15"/>
        <v>0</v>
      </c>
      <c r="V45" s="31" t="str">
        <f t="shared" si="14"/>
        <v>0</v>
      </c>
      <c r="W45" s="31" t="str">
        <f t="shared" si="10"/>
        <v>0</v>
      </c>
      <c r="X45" s="31" t="str">
        <f t="shared" si="11"/>
        <v>0</v>
      </c>
      <c r="Y45" s="31" t="str">
        <f t="shared" si="12"/>
        <v>0</v>
      </c>
    </row>
    <row r="46" spans="1:25">
      <c r="A46" s="49"/>
      <c r="B46" s="49"/>
      <c r="C46" s="49"/>
      <c r="D46" s="54"/>
      <c r="E46" s="49"/>
      <c r="F46" s="49"/>
      <c r="G46" s="49"/>
      <c r="H46" s="50"/>
      <c r="I46" s="50"/>
      <c r="J46" s="55"/>
      <c r="K46" s="42" t="str">
        <f t="shared" si="13"/>
        <v>0,00</v>
      </c>
      <c r="L46" s="42" t="str">
        <f t="shared" si="3"/>
        <v>0,00</v>
      </c>
      <c r="M46" s="31" t="str">
        <f t="shared" si="4"/>
        <v/>
      </c>
      <c r="N46" s="31" t="str">
        <f t="shared" si="5"/>
        <v>0</v>
      </c>
      <c r="O46" s="31" t="str">
        <f t="shared" si="6"/>
        <v>0</v>
      </c>
      <c r="P46" s="31" t="str">
        <f t="shared" si="7"/>
        <v>0</v>
      </c>
      <c r="Q46" s="31" t="str">
        <f t="shared" si="8"/>
        <v>0</v>
      </c>
      <c r="R46" s="21">
        <f t="shared" si="16"/>
        <v>0</v>
      </c>
      <c r="S46" s="21">
        <f t="shared" si="16"/>
        <v>0</v>
      </c>
      <c r="T46" s="31" t="str">
        <f t="shared" si="9"/>
        <v>0</v>
      </c>
      <c r="U46" s="31" t="str">
        <f t="shared" si="15"/>
        <v>0</v>
      </c>
      <c r="V46" s="31" t="str">
        <f t="shared" si="14"/>
        <v>0</v>
      </c>
      <c r="W46" s="31" t="str">
        <f t="shared" si="10"/>
        <v>0</v>
      </c>
      <c r="X46" s="31" t="str">
        <f t="shared" si="11"/>
        <v>0</v>
      </c>
      <c r="Y46" s="31" t="str">
        <f t="shared" si="12"/>
        <v>0</v>
      </c>
    </row>
    <row r="47" spans="1:25">
      <c r="A47" s="49"/>
      <c r="B47" s="49"/>
      <c r="C47" s="49"/>
      <c r="D47" s="54"/>
      <c r="E47" s="49"/>
      <c r="F47" s="49"/>
      <c r="G47" s="49"/>
      <c r="H47" s="50"/>
      <c r="I47" s="50"/>
      <c r="J47" s="55"/>
      <c r="K47" s="42" t="str">
        <f t="shared" si="13"/>
        <v>0,00</v>
      </c>
      <c r="L47" s="42" t="str">
        <f t="shared" si="3"/>
        <v>0,00</v>
      </c>
      <c r="M47" s="31" t="str">
        <f t="shared" si="4"/>
        <v/>
      </c>
      <c r="N47" s="31" t="str">
        <f t="shared" si="5"/>
        <v>0</v>
      </c>
      <c r="O47" s="31" t="str">
        <f t="shared" si="6"/>
        <v>0</v>
      </c>
      <c r="P47" s="31" t="str">
        <f t="shared" si="7"/>
        <v>0</v>
      </c>
      <c r="Q47" s="31" t="str">
        <f t="shared" si="8"/>
        <v>0</v>
      </c>
      <c r="R47" s="21">
        <f t="shared" si="16"/>
        <v>0</v>
      </c>
      <c r="S47" s="21">
        <f t="shared" si="16"/>
        <v>0</v>
      </c>
      <c r="T47" s="31" t="str">
        <f t="shared" si="9"/>
        <v>0</v>
      </c>
      <c r="U47" s="31" t="str">
        <f t="shared" si="15"/>
        <v>0</v>
      </c>
      <c r="V47" s="31" t="str">
        <f t="shared" si="14"/>
        <v>0</v>
      </c>
      <c r="W47" s="31" t="str">
        <f t="shared" si="10"/>
        <v>0</v>
      </c>
      <c r="X47" s="31" t="str">
        <f t="shared" si="11"/>
        <v>0</v>
      </c>
      <c r="Y47" s="31" t="str">
        <f t="shared" si="12"/>
        <v>0</v>
      </c>
    </row>
    <row r="48" spans="1:25">
      <c r="A48" s="49"/>
      <c r="B48" s="49"/>
      <c r="C48" s="49"/>
      <c r="D48" s="54"/>
      <c r="E48" s="49"/>
      <c r="F48" s="49"/>
      <c r="G48" s="49"/>
      <c r="H48" s="50"/>
      <c r="I48" s="50"/>
      <c r="J48" s="55"/>
      <c r="K48" s="42" t="str">
        <f t="shared" si="13"/>
        <v>0,00</v>
      </c>
      <c r="L48" s="42" t="str">
        <f t="shared" si="3"/>
        <v>0,00</v>
      </c>
      <c r="M48" s="31" t="str">
        <f t="shared" si="4"/>
        <v/>
      </c>
      <c r="N48" s="31" t="str">
        <f t="shared" si="5"/>
        <v>0</v>
      </c>
      <c r="O48" s="31" t="str">
        <f t="shared" si="6"/>
        <v>0</v>
      </c>
      <c r="P48" s="31" t="str">
        <f t="shared" si="7"/>
        <v>0</v>
      </c>
      <c r="Q48" s="31" t="str">
        <f t="shared" si="8"/>
        <v>0</v>
      </c>
      <c r="R48" s="21">
        <f t="shared" si="16"/>
        <v>0</v>
      </c>
      <c r="S48" s="21">
        <f t="shared" si="16"/>
        <v>0</v>
      </c>
      <c r="T48" s="31" t="str">
        <f t="shared" si="9"/>
        <v>0</v>
      </c>
      <c r="U48" s="31" t="str">
        <f t="shared" si="15"/>
        <v>0</v>
      </c>
      <c r="V48" s="31" t="str">
        <f t="shared" si="14"/>
        <v>0</v>
      </c>
      <c r="W48" s="31" t="str">
        <f t="shared" si="10"/>
        <v>0</v>
      </c>
      <c r="X48" s="31" t="str">
        <f t="shared" si="11"/>
        <v>0</v>
      </c>
      <c r="Y48" s="31" t="str">
        <f t="shared" si="12"/>
        <v>0</v>
      </c>
    </row>
    <row r="49" spans="1:25">
      <c r="A49" s="49"/>
      <c r="B49" s="49"/>
      <c r="C49" s="49"/>
      <c r="D49" s="54"/>
      <c r="E49" s="49"/>
      <c r="F49" s="49"/>
      <c r="G49" s="49"/>
      <c r="H49" s="50"/>
      <c r="I49" s="50"/>
      <c r="J49" s="55"/>
      <c r="K49" s="42" t="str">
        <f t="shared" si="13"/>
        <v>0,00</v>
      </c>
      <c r="L49" s="42" t="str">
        <f t="shared" si="3"/>
        <v>0,00</v>
      </c>
      <c r="M49" s="31" t="str">
        <f t="shared" si="4"/>
        <v/>
      </c>
      <c r="N49" s="31" t="str">
        <f t="shared" si="5"/>
        <v>0</v>
      </c>
      <c r="O49" s="31" t="str">
        <f t="shared" si="6"/>
        <v>0</v>
      </c>
      <c r="P49" s="31" t="str">
        <f t="shared" si="7"/>
        <v>0</v>
      </c>
      <c r="Q49" s="31" t="str">
        <f t="shared" si="8"/>
        <v>0</v>
      </c>
      <c r="R49" s="21">
        <f t="shared" si="16"/>
        <v>0</v>
      </c>
      <c r="S49" s="21">
        <f t="shared" si="16"/>
        <v>0</v>
      </c>
      <c r="T49" s="31" t="str">
        <f t="shared" si="9"/>
        <v>0</v>
      </c>
      <c r="U49" s="31" t="str">
        <f t="shared" si="15"/>
        <v>0</v>
      </c>
      <c r="V49" s="31" t="str">
        <f t="shared" si="14"/>
        <v>0</v>
      </c>
      <c r="W49" s="31" t="str">
        <f t="shared" si="10"/>
        <v>0</v>
      </c>
      <c r="X49" s="31" t="str">
        <f t="shared" si="11"/>
        <v>0</v>
      </c>
      <c r="Y49" s="31" t="str">
        <f t="shared" si="12"/>
        <v>0</v>
      </c>
    </row>
    <row r="50" spans="1:25">
      <c r="A50" s="49"/>
      <c r="B50" s="49"/>
      <c r="C50" s="49"/>
      <c r="D50" s="54"/>
      <c r="E50" s="49"/>
      <c r="F50" s="49"/>
      <c r="G50" s="49"/>
      <c r="H50" s="50"/>
      <c r="I50" s="50"/>
      <c r="J50" s="55"/>
      <c r="K50" s="42" t="str">
        <f t="shared" si="13"/>
        <v>0,00</v>
      </c>
      <c r="L50" s="42" t="str">
        <f t="shared" si="3"/>
        <v>0,00</v>
      </c>
      <c r="M50" s="31" t="str">
        <f t="shared" si="4"/>
        <v/>
      </c>
      <c r="N50" s="31" t="str">
        <f t="shared" si="5"/>
        <v>0</v>
      </c>
      <c r="O50" s="31" t="str">
        <f t="shared" si="6"/>
        <v>0</v>
      </c>
      <c r="P50" s="31" t="str">
        <f t="shared" si="7"/>
        <v>0</v>
      </c>
      <c r="Q50" s="31" t="str">
        <f t="shared" si="8"/>
        <v>0</v>
      </c>
      <c r="R50" s="21">
        <f t="shared" si="16"/>
        <v>0</v>
      </c>
      <c r="S50" s="21">
        <f t="shared" si="16"/>
        <v>0</v>
      </c>
      <c r="T50" s="31" t="str">
        <f t="shared" si="9"/>
        <v>0</v>
      </c>
      <c r="U50" s="31" t="str">
        <f t="shared" si="15"/>
        <v>0</v>
      </c>
      <c r="V50" s="31" t="str">
        <f t="shared" si="14"/>
        <v>0</v>
      </c>
      <c r="W50" s="31" t="str">
        <f t="shared" si="10"/>
        <v>0</v>
      </c>
      <c r="X50" s="31" t="str">
        <f t="shared" si="11"/>
        <v>0</v>
      </c>
      <c r="Y50" s="31" t="str">
        <f t="shared" si="12"/>
        <v>0</v>
      </c>
    </row>
    <row r="51" spans="1:25">
      <c r="A51" s="49"/>
      <c r="B51" s="49"/>
      <c r="C51" s="49"/>
      <c r="D51" s="54"/>
      <c r="E51" s="49"/>
      <c r="F51" s="49"/>
      <c r="G51" s="49"/>
      <c r="H51" s="50"/>
      <c r="I51" s="50"/>
      <c r="J51" s="55"/>
      <c r="K51" s="42" t="str">
        <f t="shared" si="13"/>
        <v>0,00</v>
      </c>
      <c r="L51" s="42" t="str">
        <f t="shared" si="3"/>
        <v>0,00</v>
      </c>
      <c r="M51" s="31" t="str">
        <f t="shared" si="4"/>
        <v/>
      </c>
      <c r="N51" s="31" t="str">
        <f t="shared" si="5"/>
        <v>0</v>
      </c>
      <c r="O51" s="31" t="str">
        <f t="shared" si="6"/>
        <v>0</v>
      </c>
      <c r="P51" s="31" t="str">
        <f t="shared" si="7"/>
        <v>0</v>
      </c>
      <c r="Q51" s="31" t="str">
        <f t="shared" si="8"/>
        <v>0</v>
      </c>
      <c r="R51" s="21">
        <f t="shared" si="16"/>
        <v>0</v>
      </c>
      <c r="S51" s="21">
        <f t="shared" si="16"/>
        <v>0</v>
      </c>
      <c r="T51" s="31" t="str">
        <f t="shared" si="9"/>
        <v>0</v>
      </c>
      <c r="U51" s="31" t="str">
        <f t="shared" si="15"/>
        <v>0</v>
      </c>
      <c r="V51" s="31" t="str">
        <f t="shared" si="14"/>
        <v>0</v>
      </c>
      <c r="W51" s="31" t="str">
        <f t="shared" si="10"/>
        <v>0</v>
      </c>
      <c r="X51" s="31" t="str">
        <f t="shared" si="11"/>
        <v>0</v>
      </c>
      <c r="Y51" s="31" t="str">
        <f t="shared" si="12"/>
        <v>0</v>
      </c>
    </row>
    <row r="52" spans="1:25">
      <c r="A52" s="49"/>
      <c r="B52" s="49"/>
      <c r="C52" s="49"/>
      <c r="D52" s="54"/>
      <c r="E52" s="49"/>
      <c r="F52" s="49"/>
      <c r="G52" s="49"/>
      <c r="H52" s="50"/>
      <c r="I52" s="50"/>
      <c r="J52" s="55"/>
      <c r="K52" s="42" t="str">
        <f t="shared" si="13"/>
        <v>0,00</v>
      </c>
      <c r="L52" s="42" t="str">
        <f t="shared" si="3"/>
        <v>0,00</v>
      </c>
      <c r="M52" s="31" t="str">
        <f t="shared" si="4"/>
        <v/>
      </c>
      <c r="N52" s="31" t="str">
        <f t="shared" si="5"/>
        <v>0</v>
      </c>
      <c r="O52" s="31" t="str">
        <f t="shared" si="6"/>
        <v>0</v>
      </c>
      <c r="P52" s="31" t="str">
        <f t="shared" si="7"/>
        <v>0</v>
      </c>
      <c r="Q52" s="31" t="str">
        <f t="shared" si="8"/>
        <v>0</v>
      </c>
      <c r="R52" s="21">
        <f t="shared" si="16"/>
        <v>0</v>
      </c>
      <c r="S52" s="21">
        <f t="shared" si="16"/>
        <v>0</v>
      </c>
      <c r="T52" s="31" t="str">
        <f t="shared" si="9"/>
        <v>0</v>
      </c>
      <c r="U52" s="31" t="str">
        <f t="shared" si="15"/>
        <v>0</v>
      </c>
      <c r="V52" s="31" t="str">
        <f t="shared" si="14"/>
        <v>0</v>
      </c>
      <c r="W52" s="31" t="str">
        <f t="shared" si="10"/>
        <v>0</v>
      </c>
      <c r="X52" s="31" t="str">
        <f t="shared" si="11"/>
        <v>0</v>
      </c>
      <c r="Y52" s="31" t="str">
        <f t="shared" si="12"/>
        <v>0</v>
      </c>
    </row>
    <row r="53" spans="1:25">
      <c r="A53" s="49"/>
      <c r="B53" s="49"/>
      <c r="C53" s="49"/>
      <c r="D53" s="54"/>
      <c r="E53" s="49"/>
      <c r="F53" s="49"/>
      <c r="G53" s="49"/>
      <c r="H53" s="50"/>
      <c r="I53" s="50"/>
      <c r="J53" s="55"/>
      <c r="K53" s="42" t="str">
        <f t="shared" si="13"/>
        <v>0,00</v>
      </c>
      <c r="L53" s="42" t="str">
        <f t="shared" si="3"/>
        <v>0,00</v>
      </c>
      <c r="M53" s="31" t="str">
        <f t="shared" si="4"/>
        <v/>
      </c>
      <c r="N53" s="31" t="str">
        <f t="shared" si="5"/>
        <v>0</v>
      </c>
      <c r="O53" s="31" t="str">
        <f t="shared" si="6"/>
        <v>0</v>
      </c>
      <c r="P53" s="31" t="str">
        <f t="shared" si="7"/>
        <v>0</v>
      </c>
      <c r="Q53" s="31" t="str">
        <f t="shared" si="8"/>
        <v>0</v>
      </c>
      <c r="R53" s="21">
        <f t="shared" si="16"/>
        <v>0</v>
      </c>
      <c r="S53" s="21">
        <f t="shared" si="16"/>
        <v>0</v>
      </c>
      <c r="T53" s="31" t="str">
        <f t="shared" si="9"/>
        <v>0</v>
      </c>
      <c r="U53" s="31" t="str">
        <f t="shared" si="15"/>
        <v>0</v>
      </c>
      <c r="V53" s="31" t="str">
        <f t="shared" si="14"/>
        <v>0</v>
      </c>
      <c r="W53" s="31" t="str">
        <f t="shared" si="10"/>
        <v>0</v>
      </c>
      <c r="X53" s="31" t="str">
        <f t="shared" si="11"/>
        <v>0</v>
      </c>
      <c r="Y53" s="31" t="str">
        <f t="shared" si="12"/>
        <v>0</v>
      </c>
    </row>
    <row r="54" spans="1:25">
      <c r="A54" s="49"/>
      <c r="B54" s="49"/>
      <c r="C54" s="49"/>
      <c r="D54" s="54"/>
      <c r="E54" s="49"/>
      <c r="F54" s="49"/>
      <c r="G54" s="49"/>
      <c r="H54" s="50"/>
      <c r="I54" s="50"/>
      <c r="J54" s="55"/>
      <c r="K54" s="42" t="str">
        <f t="shared" si="13"/>
        <v>0,00</v>
      </c>
      <c r="L54" s="42" t="str">
        <f t="shared" si="3"/>
        <v>0,00</v>
      </c>
      <c r="M54" s="31" t="str">
        <f t="shared" si="4"/>
        <v/>
      </c>
      <c r="N54" s="31" t="str">
        <f t="shared" si="5"/>
        <v>0</v>
      </c>
      <c r="O54" s="31" t="str">
        <f t="shared" si="6"/>
        <v>0</v>
      </c>
      <c r="P54" s="31" t="str">
        <f t="shared" si="7"/>
        <v>0</v>
      </c>
      <c r="Q54" s="31" t="str">
        <f t="shared" si="8"/>
        <v>0</v>
      </c>
      <c r="R54" s="21">
        <f t="shared" si="16"/>
        <v>0</v>
      </c>
      <c r="S54" s="21">
        <f t="shared" si="16"/>
        <v>0</v>
      </c>
      <c r="T54" s="31" t="str">
        <f t="shared" si="9"/>
        <v>0</v>
      </c>
      <c r="U54" s="31" t="str">
        <f t="shared" si="15"/>
        <v>0</v>
      </c>
      <c r="V54" s="31" t="str">
        <f t="shared" si="14"/>
        <v>0</v>
      </c>
      <c r="W54" s="31" t="str">
        <f t="shared" si="10"/>
        <v>0</v>
      </c>
      <c r="X54" s="31" t="str">
        <f t="shared" si="11"/>
        <v>0</v>
      </c>
      <c r="Y54" s="31" t="str">
        <f t="shared" si="12"/>
        <v>0</v>
      </c>
    </row>
    <row r="55" spans="1:25">
      <c r="A55" s="49"/>
      <c r="B55" s="49"/>
      <c r="C55" s="49"/>
      <c r="D55" s="54"/>
      <c r="E55" s="49"/>
      <c r="F55" s="49"/>
      <c r="G55" s="49"/>
      <c r="H55" s="50"/>
      <c r="I55" s="50"/>
      <c r="J55" s="55"/>
      <c r="K55" s="42" t="str">
        <f t="shared" si="13"/>
        <v>0,00</v>
      </c>
      <c r="L55" s="42" t="str">
        <f t="shared" si="3"/>
        <v>0,00</v>
      </c>
      <c r="M55" s="31" t="str">
        <f t="shared" si="4"/>
        <v/>
      </c>
      <c r="N55" s="31" t="str">
        <f t="shared" si="5"/>
        <v>0</v>
      </c>
      <c r="O55" s="31" t="str">
        <f t="shared" si="6"/>
        <v>0</v>
      </c>
      <c r="P55" s="31" t="str">
        <f t="shared" si="7"/>
        <v>0</v>
      </c>
      <c r="Q55" s="31" t="str">
        <f t="shared" si="8"/>
        <v>0</v>
      </c>
      <c r="R55" s="21">
        <f t="shared" si="16"/>
        <v>0</v>
      </c>
      <c r="S55" s="21">
        <f t="shared" si="16"/>
        <v>0</v>
      </c>
      <c r="T55" s="31" t="str">
        <f t="shared" si="9"/>
        <v>0</v>
      </c>
      <c r="U55" s="31" t="str">
        <f t="shared" si="15"/>
        <v>0</v>
      </c>
      <c r="V55" s="31" t="str">
        <f t="shared" si="14"/>
        <v>0</v>
      </c>
      <c r="W55" s="31" t="str">
        <f t="shared" si="10"/>
        <v>0</v>
      </c>
      <c r="X55" s="31" t="str">
        <f t="shared" si="11"/>
        <v>0</v>
      </c>
      <c r="Y55" s="31" t="str">
        <f t="shared" si="12"/>
        <v>0</v>
      </c>
    </row>
    <row r="56" spans="1:25">
      <c r="A56" s="49"/>
      <c r="B56" s="49"/>
      <c r="C56" s="49"/>
      <c r="D56" s="52"/>
      <c r="E56" s="49"/>
      <c r="F56" s="49"/>
      <c r="G56" s="49"/>
      <c r="H56" s="50"/>
      <c r="I56" s="50"/>
      <c r="J56" s="55"/>
      <c r="K56" s="42" t="str">
        <f t="shared" si="13"/>
        <v>0,00</v>
      </c>
      <c r="L56" s="42" t="str">
        <f t="shared" si="3"/>
        <v>0,00</v>
      </c>
      <c r="M56" s="31" t="str">
        <f t="shared" si="4"/>
        <v/>
      </c>
      <c r="N56" s="31" t="str">
        <f t="shared" si="5"/>
        <v>0</v>
      </c>
      <c r="O56" s="31" t="str">
        <f t="shared" si="6"/>
        <v>0</v>
      </c>
      <c r="P56" s="31" t="str">
        <f t="shared" si="7"/>
        <v>0</v>
      </c>
      <c r="Q56" s="31" t="str">
        <f t="shared" si="8"/>
        <v>0</v>
      </c>
      <c r="R56" s="21">
        <f t="shared" si="16"/>
        <v>0</v>
      </c>
      <c r="S56" s="21">
        <f t="shared" si="16"/>
        <v>0</v>
      </c>
      <c r="T56" s="31" t="str">
        <f t="shared" si="9"/>
        <v>0</v>
      </c>
      <c r="U56" s="31" t="str">
        <f t="shared" si="15"/>
        <v>0</v>
      </c>
      <c r="V56" s="31" t="str">
        <f t="shared" si="14"/>
        <v>0</v>
      </c>
      <c r="W56" s="31" t="str">
        <f t="shared" si="10"/>
        <v>0</v>
      </c>
      <c r="X56" s="31" t="str">
        <f t="shared" si="11"/>
        <v>0</v>
      </c>
      <c r="Y56" s="31" t="str">
        <f t="shared" si="12"/>
        <v>0</v>
      </c>
    </row>
    <row r="57" spans="1:25">
      <c r="A57" s="49"/>
      <c r="B57" s="49"/>
      <c r="C57" s="49"/>
      <c r="D57" s="54"/>
      <c r="E57" s="49"/>
      <c r="F57" s="49"/>
      <c r="G57" s="49"/>
      <c r="H57" s="50"/>
      <c r="I57" s="50"/>
      <c r="J57" s="55"/>
      <c r="K57" s="42" t="str">
        <f t="shared" si="13"/>
        <v>0,00</v>
      </c>
      <c r="L57" s="42" t="str">
        <f t="shared" si="3"/>
        <v>0,00</v>
      </c>
      <c r="M57" s="31" t="str">
        <f t="shared" si="4"/>
        <v/>
      </c>
      <c r="N57" s="31" t="str">
        <f t="shared" si="5"/>
        <v>0</v>
      </c>
      <c r="O57" s="31" t="str">
        <f t="shared" si="6"/>
        <v>0</v>
      </c>
      <c r="P57" s="31" t="str">
        <f t="shared" si="7"/>
        <v>0</v>
      </c>
      <c r="Q57" s="31" t="str">
        <f t="shared" si="8"/>
        <v>0</v>
      </c>
      <c r="R57" s="21">
        <f t="shared" si="16"/>
        <v>0</v>
      </c>
      <c r="S57" s="21">
        <f t="shared" si="16"/>
        <v>0</v>
      </c>
      <c r="T57" s="31" t="str">
        <f t="shared" si="9"/>
        <v>0</v>
      </c>
      <c r="U57" s="31" t="str">
        <f t="shared" si="15"/>
        <v>0</v>
      </c>
      <c r="V57" s="31" t="str">
        <f t="shared" si="14"/>
        <v>0</v>
      </c>
      <c r="W57" s="31" t="str">
        <f t="shared" si="10"/>
        <v>0</v>
      </c>
      <c r="X57" s="31" t="str">
        <f t="shared" si="11"/>
        <v>0</v>
      </c>
      <c r="Y57" s="31" t="str">
        <f t="shared" si="12"/>
        <v>0</v>
      </c>
    </row>
    <row r="58" spans="1:25">
      <c r="A58" s="49"/>
      <c r="B58" s="49"/>
      <c r="C58" s="49"/>
      <c r="D58" s="54"/>
      <c r="E58" s="49"/>
      <c r="F58" s="49"/>
      <c r="G58" s="49"/>
      <c r="H58" s="50"/>
      <c r="I58" s="50"/>
      <c r="J58" s="55"/>
      <c r="K58" s="42" t="str">
        <f t="shared" si="13"/>
        <v>0,00</v>
      </c>
      <c r="L58" s="42" t="str">
        <f t="shared" si="3"/>
        <v>0,00</v>
      </c>
      <c r="M58" s="31" t="str">
        <f t="shared" si="4"/>
        <v/>
      </c>
      <c r="N58" s="31" t="str">
        <f t="shared" si="5"/>
        <v>0</v>
      </c>
      <c r="O58" s="31" t="str">
        <f t="shared" si="6"/>
        <v>0</v>
      </c>
      <c r="P58" s="31" t="str">
        <f t="shared" si="7"/>
        <v>0</v>
      </c>
      <c r="Q58" s="31" t="str">
        <f t="shared" si="8"/>
        <v>0</v>
      </c>
      <c r="R58" s="21">
        <f t="shared" si="16"/>
        <v>0</v>
      </c>
      <c r="S58" s="21">
        <f t="shared" si="16"/>
        <v>0</v>
      </c>
      <c r="T58" s="31" t="str">
        <f t="shared" si="9"/>
        <v>0</v>
      </c>
      <c r="U58" s="31" t="str">
        <f t="shared" si="15"/>
        <v>0</v>
      </c>
      <c r="V58" s="31" t="str">
        <f t="shared" si="14"/>
        <v>0</v>
      </c>
      <c r="W58" s="31" t="str">
        <f t="shared" si="10"/>
        <v>0</v>
      </c>
      <c r="X58" s="31" t="str">
        <f t="shared" si="11"/>
        <v>0</v>
      </c>
      <c r="Y58" s="31" t="str">
        <f t="shared" si="12"/>
        <v>0</v>
      </c>
    </row>
    <row r="59" spans="1:25">
      <c r="A59" s="49"/>
      <c r="B59" s="49"/>
      <c r="C59" s="49"/>
      <c r="D59" s="54"/>
      <c r="E59" s="49"/>
      <c r="F59" s="49"/>
      <c r="G59" s="49"/>
      <c r="H59" s="50"/>
      <c r="I59" s="50"/>
      <c r="J59" s="55"/>
      <c r="K59" s="42" t="str">
        <f t="shared" si="13"/>
        <v>0,00</v>
      </c>
      <c r="L59" s="42" t="str">
        <f t="shared" si="3"/>
        <v>0,00</v>
      </c>
      <c r="M59" s="31" t="str">
        <f t="shared" si="4"/>
        <v/>
      </c>
      <c r="N59" s="31" t="str">
        <f t="shared" si="5"/>
        <v>0</v>
      </c>
      <c r="O59" s="31" t="str">
        <f t="shared" si="6"/>
        <v>0</v>
      </c>
      <c r="P59" s="31" t="str">
        <f t="shared" si="7"/>
        <v>0</v>
      </c>
      <c r="Q59" s="31" t="str">
        <f t="shared" si="8"/>
        <v>0</v>
      </c>
      <c r="R59" s="21">
        <f t="shared" si="16"/>
        <v>0</v>
      </c>
      <c r="S59" s="21">
        <f t="shared" si="16"/>
        <v>0</v>
      </c>
      <c r="T59" s="31" t="str">
        <f t="shared" si="9"/>
        <v>0</v>
      </c>
      <c r="U59" s="31" t="str">
        <f t="shared" si="15"/>
        <v>0</v>
      </c>
      <c r="V59" s="31" t="str">
        <f t="shared" si="14"/>
        <v>0</v>
      </c>
      <c r="W59" s="31" t="str">
        <f t="shared" si="10"/>
        <v>0</v>
      </c>
      <c r="X59" s="31" t="str">
        <f t="shared" si="11"/>
        <v>0</v>
      </c>
      <c r="Y59" s="31" t="str">
        <f t="shared" si="12"/>
        <v>0</v>
      </c>
    </row>
    <row r="60" spans="1:25">
      <c r="A60" s="49"/>
      <c r="B60" s="49"/>
      <c r="C60" s="49"/>
      <c r="D60" s="54"/>
      <c r="E60" s="49"/>
      <c r="F60" s="49"/>
      <c r="G60" s="49"/>
      <c r="H60" s="50"/>
      <c r="I60" s="50"/>
      <c r="J60" s="55"/>
      <c r="K60" s="42" t="str">
        <f t="shared" si="13"/>
        <v>0,00</v>
      </c>
      <c r="L60" s="42" t="str">
        <f t="shared" si="3"/>
        <v>0,00</v>
      </c>
      <c r="M60" s="31" t="str">
        <f t="shared" si="4"/>
        <v/>
      </c>
      <c r="N60" s="31" t="str">
        <f t="shared" si="5"/>
        <v>0</v>
      </c>
      <c r="O60" s="31" t="str">
        <f t="shared" si="6"/>
        <v>0</v>
      </c>
      <c r="P60" s="31" t="str">
        <f t="shared" si="7"/>
        <v>0</v>
      </c>
      <c r="Q60" s="31" t="str">
        <f t="shared" si="8"/>
        <v>0</v>
      </c>
      <c r="R60" s="21">
        <f t="shared" si="16"/>
        <v>0</v>
      </c>
      <c r="S60" s="21">
        <f t="shared" si="16"/>
        <v>0</v>
      </c>
      <c r="T60" s="31" t="str">
        <f t="shared" si="9"/>
        <v>0</v>
      </c>
      <c r="U60" s="31" t="str">
        <f t="shared" si="15"/>
        <v>0</v>
      </c>
      <c r="V60" s="31" t="str">
        <f t="shared" si="14"/>
        <v>0</v>
      </c>
      <c r="W60" s="31" t="str">
        <f t="shared" si="10"/>
        <v>0</v>
      </c>
      <c r="X60" s="31" t="str">
        <f t="shared" si="11"/>
        <v>0</v>
      </c>
      <c r="Y60" s="31" t="str">
        <f t="shared" si="12"/>
        <v>0</v>
      </c>
    </row>
    <row r="61" spans="1:25">
      <c r="A61" s="49"/>
      <c r="B61" s="49"/>
      <c r="C61" s="49"/>
      <c r="D61" s="54"/>
      <c r="E61" s="49"/>
      <c r="F61" s="49"/>
      <c r="G61" s="49"/>
      <c r="H61" s="50"/>
      <c r="I61" s="50"/>
      <c r="J61" s="55"/>
      <c r="K61" s="42" t="str">
        <f t="shared" si="13"/>
        <v>0,00</v>
      </c>
      <c r="L61" s="42" t="str">
        <f t="shared" si="3"/>
        <v>0,00</v>
      </c>
      <c r="M61" s="31" t="str">
        <f t="shared" si="4"/>
        <v/>
      </c>
      <c r="N61" s="31" t="str">
        <f t="shared" si="5"/>
        <v>0</v>
      </c>
      <c r="O61" s="31" t="str">
        <f t="shared" si="6"/>
        <v>0</v>
      </c>
      <c r="P61" s="31" t="str">
        <f t="shared" si="7"/>
        <v>0</v>
      </c>
      <c r="Q61" s="31" t="str">
        <f t="shared" si="8"/>
        <v>0</v>
      </c>
      <c r="R61" s="21">
        <f t="shared" si="16"/>
        <v>0</v>
      </c>
      <c r="S61" s="21">
        <f t="shared" si="16"/>
        <v>0</v>
      </c>
      <c r="T61" s="31" t="str">
        <f t="shared" si="9"/>
        <v>0</v>
      </c>
      <c r="U61" s="31" t="str">
        <f t="shared" si="15"/>
        <v>0</v>
      </c>
      <c r="V61" s="31" t="str">
        <f t="shared" si="14"/>
        <v>0</v>
      </c>
      <c r="W61" s="31" t="str">
        <f t="shared" si="10"/>
        <v>0</v>
      </c>
      <c r="X61" s="31" t="str">
        <f t="shared" si="11"/>
        <v>0</v>
      </c>
      <c r="Y61" s="31" t="str">
        <f t="shared" si="12"/>
        <v>0</v>
      </c>
    </row>
    <row r="62" spans="1:25">
      <c r="A62" s="49"/>
      <c r="B62" s="49"/>
      <c r="C62" s="49"/>
      <c r="D62" s="54"/>
      <c r="E62" s="49"/>
      <c r="F62" s="49"/>
      <c r="G62" s="49"/>
      <c r="H62" s="50"/>
      <c r="I62" s="50"/>
      <c r="J62" s="55"/>
      <c r="K62" s="42" t="str">
        <f t="shared" si="13"/>
        <v>0,00</v>
      </c>
      <c r="L62" s="42" t="str">
        <f t="shared" si="3"/>
        <v>0,00</v>
      </c>
      <c r="M62" s="31" t="str">
        <f t="shared" si="4"/>
        <v/>
      </c>
      <c r="N62" s="31" t="str">
        <f t="shared" si="5"/>
        <v>0</v>
      </c>
      <c r="O62" s="31" t="str">
        <f t="shared" si="6"/>
        <v>0</v>
      </c>
      <c r="P62" s="31" t="str">
        <f t="shared" si="7"/>
        <v>0</v>
      </c>
      <c r="Q62" s="31" t="str">
        <f t="shared" si="8"/>
        <v>0</v>
      </c>
      <c r="R62" s="21">
        <f t="shared" si="16"/>
        <v>0</v>
      </c>
      <c r="S62" s="21">
        <f t="shared" si="16"/>
        <v>0</v>
      </c>
      <c r="T62" s="31" t="str">
        <f t="shared" si="9"/>
        <v>0</v>
      </c>
      <c r="U62" s="31" t="str">
        <f t="shared" si="15"/>
        <v>0</v>
      </c>
      <c r="V62" s="31" t="str">
        <f t="shared" si="14"/>
        <v>0</v>
      </c>
      <c r="W62" s="31" t="str">
        <f t="shared" si="10"/>
        <v>0</v>
      </c>
      <c r="X62" s="31" t="str">
        <f t="shared" si="11"/>
        <v>0</v>
      </c>
      <c r="Y62" s="31" t="str">
        <f t="shared" si="12"/>
        <v>0</v>
      </c>
    </row>
    <row r="63" spans="1:25">
      <c r="A63" s="7"/>
    </row>
    <row r="67" spans="1:1">
      <c r="A67" s="7"/>
    </row>
  </sheetData>
  <dataValidations count="1">
    <dataValidation type="decimal" operator="greaterThan" allowBlank="1" showInputMessage="1" showErrorMessage="1" error="spatie of tekst verwijderen" sqref="H7:I62" xr:uid="{00000000-0002-0000-0A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&amp;Rpagina &amp;P van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BTW tafief invulllen 0, 6 of 21" xr:uid="{00000000-0002-0000-0A00-000001000000}">
          <x14:formula1>
            <xm:f>Data!$A$2:$A$4</xm:f>
          </x14:formula1>
          <xm:sqref>J7:J62</xm:sqref>
        </x14:dataValidation>
        <x14:dataValidation type="list" allowBlank="1" showInputMessage="1" showErrorMessage="1" xr:uid="{A66972E5-F6DF-4BEB-AFB9-3A30CA1F7EEE}">
          <x14:formula1>
            <xm:f>Data!$C$2:$C$23</xm:f>
          </x14:formula1>
          <xm:sqref>B7:B62</xm:sqref>
        </x14:dataValidation>
        <x14:dataValidation type="list" allowBlank="1" showInputMessage="1" showErrorMessage="1" xr:uid="{AF590904-A0D0-47C0-9214-7045A3F3DD42}">
          <x14:formula1>
            <xm:f>Data!$E$2:$E$21</xm:f>
          </x14:formula1>
          <xm:sqref>D7:D62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67"/>
  <sheetViews>
    <sheetView zoomScale="80" zoomScaleNormal="80" workbookViewId="0">
      <selection activeCell="D1" sqref="D1"/>
    </sheetView>
  </sheetViews>
  <sheetFormatPr defaultRowHeight="15"/>
  <cols>
    <col min="1" max="1" width="15.7109375" style="1" customWidth="1"/>
    <col min="2" max="2" width="25.7109375" style="1" customWidth="1"/>
    <col min="3" max="3" width="40.7109375" style="1" customWidth="1"/>
    <col min="4" max="4" width="10.7109375" style="3" customWidth="1"/>
    <col min="5" max="5" width="7.85546875" style="1" customWidth="1"/>
    <col min="6" max="6" width="6.7109375" style="1" customWidth="1"/>
    <col min="7" max="7" width="10.140625" style="1" customWidth="1"/>
    <col min="8" max="9" width="14.5703125" style="1" customWidth="1"/>
    <col min="10" max="10" width="15" style="1" customWidth="1"/>
    <col min="11" max="11" width="12.28515625" style="1" customWidth="1"/>
    <col min="12" max="12" width="11.42578125" style="1" customWidth="1"/>
    <col min="13" max="13" width="12.7109375" style="1" customWidth="1"/>
    <col min="14" max="17" width="11.42578125" style="1" customWidth="1"/>
    <col min="18" max="25" width="11.7109375" style="1" customWidth="1"/>
  </cols>
  <sheetData>
    <row r="1" spans="1:25">
      <c r="A1" s="2"/>
      <c r="B1" s="2"/>
      <c r="C1" s="2"/>
      <c r="D1" s="2"/>
      <c r="E1" s="33"/>
      <c r="F1" s="34"/>
      <c r="G1" s="34"/>
      <c r="H1" s="44" t="s">
        <v>50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>
      <c r="A2" s="2"/>
      <c r="B2" s="11" t="s">
        <v>33</v>
      </c>
      <c r="C2" s="2"/>
      <c r="D2" s="6"/>
      <c r="E2" s="35"/>
      <c r="F2" s="12"/>
      <c r="G2" s="9" t="s">
        <v>20</v>
      </c>
      <c r="H2" s="36">
        <f>nov!H3</f>
        <v>29</v>
      </c>
      <c r="I2" s="2"/>
      <c r="K2" s="2"/>
      <c r="L2" s="2"/>
      <c r="M2" s="2"/>
      <c r="N2" s="11" t="s">
        <v>34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thickBot="1">
      <c r="A3" s="2"/>
      <c r="B3" s="2"/>
      <c r="C3" s="2"/>
      <c r="D3" s="6"/>
      <c r="E3" s="37"/>
      <c r="F3" s="17"/>
      <c r="G3" s="38" t="s">
        <v>35</v>
      </c>
      <c r="H3" s="39">
        <f>H2+H5-I5</f>
        <v>29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5">
      <c r="A4" s="14" t="s">
        <v>2</v>
      </c>
      <c r="B4" s="14" t="s">
        <v>21</v>
      </c>
      <c r="C4" s="14" t="s">
        <v>22</v>
      </c>
      <c r="D4" s="15" t="s">
        <v>3</v>
      </c>
      <c r="E4" s="14"/>
      <c r="F4" s="14"/>
      <c r="G4" s="14"/>
      <c r="H4" s="14" t="s">
        <v>4</v>
      </c>
      <c r="I4" s="14" t="s">
        <v>5</v>
      </c>
      <c r="J4" s="14" t="s">
        <v>6</v>
      </c>
      <c r="K4" s="15" t="s">
        <v>7</v>
      </c>
      <c r="L4" s="15" t="s">
        <v>8</v>
      </c>
      <c r="M4" s="16"/>
      <c r="N4" s="15" t="s">
        <v>9</v>
      </c>
      <c r="O4" s="45" t="s">
        <v>52</v>
      </c>
      <c r="P4" s="15" t="s">
        <v>10</v>
      </c>
      <c r="Q4" s="45" t="s">
        <v>53</v>
      </c>
      <c r="R4" s="15" t="s">
        <v>11</v>
      </c>
      <c r="S4" s="15" t="s">
        <v>12</v>
      </c>
      <c r="T4" s="4" t="s">
        <v>13</v>
      </c>
      <c r="U4" s="4" t="s">
        <v>14</v>
      </c>
      <c r="V4" s="4" t="s">
        <v>15</v>
      </c>
      <c r="W4" s="4" t="s">
        <v>16</v>
      </c>
      <c r="X4" s="4" t="s">
        <v>54</v>
      </c>
      <c r="Y4" s="4" t="s">
        <v>55</v>
      </c>
    </row>
    <row r="5" spans="1:25" ht="15.75" thickBot="1">
      <c r="A5" s="17"/>
      <c r="B5" s="17"/>
      <c r="C5" s="17"/>
      <c r="D5" s="18"/>
      <c r="E5" s="17"/>
      <c r="F5" s="17"/>
      <c r="G5" s="19" t="s">
        <v>17</v>
      </c>
      <c r="H5" s="20">
        <f>SUM(H6:H62)</f>
        <v>0</v>
      </c>
      <c r="I5" s="20">
        <f>SUM(I6:I62)</f>
        <v>0</v>
      </c>
      <c r="J5" s="20"/>
      <c r="K5" s="20">
        <f>SUM(K6:K62)</f>
        <v>0</v>
      </c>
      <c r="L5" s="20">
        <f>SUM(L6:L62)</f>
        <v>0</v>
      </c>
      <c r="M5" s="21"/>
      <c r="N5" s="20">
        <f t="shared" ref="N5:Y5" si="0">SUM(N6:N62)</f>
        <v>0</v>
      </c>
      <c r="O5" s="20">
        <f t="shared" si="0"/>
        <v>0</v>
      </c>
      <c r="P5" s="20">
        <f t="shared" si="0"/>
        <v>0</v>
      </c>
      <c r="Q5" s="20">
        <f t="shared" si="0"/>
        <v>0</v>
      </c>
      <c r="R5" s="20">
        <f t="shared" si="0"/>
        <v>0</v>
      </c>
      <c r="S5" s="20">
        <f t="shared" si="0"/>
        <v>0</v>
      </c>
      <c r="T5" s="22">
        <f t="shared" si="0"/>
        <v>0</v>
      </c>
      <c r="U5" s="22">
        <f t="shared" si="0"/>
        <v>0</v>
      </c>
      <c r="V5" s="22">
        <f t="shared" si="0"/>
        <v>0</v>
      </c>
      <c r="W5" s="22">
        <f t="shared" si="0"/>
        <v>0</v>
      </c>
      <c r="X5" s="22">
        <f t="shared" si="0"/>
        <v>0</v>
      </c>
      <c r="Y5" s="22">
        <f t="shared" si="0"/>
        <v>0</v>
      </c>
    </row>
    <row r="6" spans="1:25">
      <c r="A6" s="23" t="s">
        <v>18</v>
      </c>
      <c r="B6" s="24"/>
      <c r="C6" s="24"/>
      <c r="D6" s="25"/>
      <c r="E6" s="24"/>
      <c r="F6" s="24"/>
      <c r="G6" s="24"/>
      <c r="H6" s="24"/>
      <c r="I6" s="24"/>
      <c r="J6" s="41" t="str">
        <f>jan!J6</f>
        <v>0, 9 of 21 invullen</v>
      </c>
      <c r="K6" s="26"/>
      <c r="L6" s="26"/>
      <c r="M6" s="27"/>
      <c r="N6" s="26"/>
      <c r="O6" s="26"/>
      <c r="P6" s="26"/>
      <c r="Q6" s="24"/>
      <c r="R6" s="28"/>
      <c r="S6" s="28"/>
      <c r="T6" s="29"/>
      <c r="U6" s="30"/>
      <c r="V6" s="29"/>
      <c r="W6" s="30"/>
      <c r="X6" s="29"/>
      <c r="Y6" s="30"/>
    </row>
    <row r="7" spans="1:25">
      <c r="A7" s="56"/>
      <c r="B7" s="55"/>
      <c r="C7" s="55"/>
      <c r="D7" s="61"/>
      <c r="E7" s="55"/>
      <c r="F7" s="55"/>
      <c r="G7" s="55"/>
      <c r="H7" s="50"/>
      <c r="I7" s="50"/>
      <c r="J7" s="55"/>
      <c r="K7" s="42" t="str">
        <f>IF($H7="","0,00",ROUND((H7-(H7/((100+$J7)/100))),2))</f>
        <v>0,00</v>
      </c>
      <c r="L7" s="42" t="str">
        <f>IF($I7="","0,00",ROUND((I7-(I7/((100+$J7)/100))),2))</f>
        <v>0,00</v>
      </c>
      <c r="M7" s="31" t="str">
        <f>IF(OR(H7&gt;0,I7&gt;0)*(ISBLANK((J7))),"btw 0,9,21?","")</f>
        <v/>
      </c>
      <c r="N7" s="31" t="str">
        <f>IF(AND(H7&gt;0, J7=21), K7, "0")</f>
        <v>0</v>
      </c>
      <c r="O7" s="31" t="str">
        <f>IF(AND(H7&gt;0, J7=9), K7, "0")</f>
        <v>0</v>
      </c>
      <c r="P7" s="31" t="str">
        <f>IF(AND(I7&gt;0, J7=21), L7, "0")</f>
        <v>0</v>
      </c>
      <c r="Q7" s="31" t="str">
        <f>IF(AND(I7&gt;0, J7=9), L7, "0")</f>
        <v>0</v>
      </c>
      <c r="R7" s="21">
        <f t="shared" ref="R7:S38" si="1">H7-K7</f>
        <v>0</v>
      </c>
      <c r="S7" s="21">
        <f t="shared" si="1"/>
        <v>0</v>
      </c>
      <c r="T7" s="31" t="str">
        <f>IF(AND(H7&gt;0, J7=21), R7, "0")</f>
        <v>0</v>
      </c>
      <c r="U7" s="31" t="str">
        <f t="shared" ref="U7:U13" si="2">IF(AND(I7&gt;0, J7=21), S7, "0")</f>
        <v>0</v>
      </c>
      <c r="V7" s="31" t="str">
        <f>IF(AND(K7=0, H7&gt;0), H7, "0")</f>
        <v>0</v>
      </c>
      <c r="W7" s="31" t="str">
        <f>IF(AND(I7&gt;0, J7=0), S7, "0")</f>
        <v>0</v>
      </c>
      <c r="X7" s="31" t="str">
        <f>IF(AND(H7&gt;0, J7=9), R7, "0")</f>
        <v>0</v>
      </c>
      <c r="Y7" s="31" t="str">
        <f>IF(AND(I7&gt;0, J7=9), S7, "0")</f>
        <v>0</v>
      </c>
    </row>
    <row r="8" spans="1:25">
      <c r="A8" s="56"/>
      <c r="B8" s="55"/>
      <c r="C8" s="55"/>
      <c r="D8" s="61"/>
      <c r="E8" s="55"/>
      <c r="F8" s="55"/>
      <c r="G8" s="55"/>
      <c r="H8" s="50"/>
      <c r="I8" s="50"/>
      <c r="J8" s="55"/>
      <c r="K8" s="42" t="str">
        <f>IF($H8="","0,00",ROUND((H8-(H8/((100+$J8)/100))),2))</f>
        <v>0,00</v>
      </c>
      <c r="L8" s="42" t="str">
        <f t="shared" ref="L8:L62" si="3">IF($I8="","0,00",ROUND((I8-(I8/((100+$J8)/100))),2))</f>
        <v>0,00</v>
      </c>
      <c r="M8" s="31" t="str">
        <f t="shared" ref="M8:M62" si="4">IF(OR(H8&gt;0,I8&gt;0)*(ISBLANK((J8))),"btw 0,9,21?","")</f>
        <v/>
      </c>
      <c r="N8" s="31" t="str">
        <f t="shared" ref="N8:N62" si="5">IF(AND(H8&gt;0, J8=21), K8, "0")</f>
        <v>0</v>
      </c>
      <c r="O8" s="31" t="str">
        <f t="shared" ref="O8:O62" si="6">IF(AND(H8&gt;0, J8=9), K8, "0")</f>
        <v>0</v>
      </c>
      <c r="P8" s="31" t="str">
        <f t="shared" ref="P8:P62" si="7">IF(AND(I8&gt;0, J8=21), L8, "0")</f>
        <v>0</v>
      </c>
      <c r="Q8" s="31" t="str">
        <f t="shared" ref="Q8:Q62" si="8">IF(AND(I8&gt;0, J8=9), L8, "0")</f>
        <v>0</v>
      </c>
      <c r="R8" s="21">
        <f t="shared" si="1"/>
        <v>0</v>
      </c>
      <c r="S8" s="21">
        <f t="shared" si="1"/>
        <v>0</v>
      </c>
      <c r="T8" s="31" t="str">
        <f t="shared" ref="T8:T62" si="9">IF(AND(H8&gt;0, J8=21), R8, "0")</f>
        <v>0</v>
      </c>
      <c r="U8" s="31" t="str">
        <f t="shared" si="2"/>
        <v>0</v>
      </c>
      <c r="V8" s="31" t="str">
        <f>IF(AND(K8=0, H8&gt;0), H8, "0")</f>
        <v>0</v>
      </c>
      <c r="W8" s="31" t="str">
        <f t="shared" ref="W8:W62" si="10">IF(AND(I8&gt;0, J8=0), S8, "0")</f>
        <v>0</v>
      </c>
      <c r="X8" s="31" t="str">
        <f t="shared" ref="X8:X62" si="11">IF(AND(H8&gt;0, J8=9), R8, "0")</f>
        <v>0</v>
      </c>
      <c r="Y8" s="31" t="str">
        <f t="shared" ref="Y8:Y62" si="12">IF(AND(I8&gt;0, J8=9), S8, "0")</f>
        <v>0</v>
      </c>
    </row>
    <row r="9" spans="1:25">
      <c r="A9" s="56"/>
      <c r="B9" s="66"/>
      <c r="C9" s="55"/>
      <c r="D9" s="61"/>
      <c r="E9" s="55"/>
      <c r="F9" s="55"/>
      <c r="G9" s="55"/>
      <c r="H9" s="50"/>
      <c r="I9" s="50"/>
      <c r="J9" s="55"/>
      <c r="K9" s="42" t="str">
        <f t="shared" ref="K9:K62" si="13">IF($H9="","0,00",ROUND((H9-(H9/((100+$J9)/100))),2))</f>
        <v>0,00</v>
      </c>
      <c r="L9" s="42" t="str">
        <f t="shared" si="3"/>
        <v>0,00</v>
      </c>
      <c r="M9" s="31" t="str">
        <f t="shared" si="4"/>
        <v/>
      </c>
      <c r="N9" s="31" t="str">
        <f t="shared" si="5"/>
        <v>0</v>
      </c>
      <c r="O9" s="31" t="str">
        <f t="shared" si="6"/>
        <v>0</v>
      </c>
      <c r="P9" s="31" t="str">
        <f t="shared" si="7"/>
        <v>0</v>
      </c>
      <c r="Q9" s="31" t="str">
        <f t="shared" si="8"/>
        <v>0</v>
      </c>
      <c r="R9" s="21">
        <f t="shared" si="1"/>
        <v>0</v>
      </c>
      <c r="S9" s="21">
        <f t="shared" si="1"/>
        <v>0</v>
      </c>
      <c r="T9" s="31" t="str">
        <f t="shared" si="9"/>
        <v>0</v>
      </c>
      <c r="U9" s="31" t="str">
        <f t="shared" si="2"/>
        <v>0</v>
      </c>
      <c r="V9" s="31" t="str">
        <f t="shared" ref="V9:V62" si="14">IF(AND(K9=0, H9&gt;0), H9, "0")</f>
        <v>0</v>
      </c>
      <c r="W9" s="31" t="str">
        <f t="shared" si="10"/>
        <v>0</v>
      </c>
      <c r="X9" s="31" t="str">
        <f t="shared" si="11"/>
        <v>0</v>
      </c>
      <c r="Y9" s="31" t="str">
        <f t="shared" si="12"/>
        <v>0</v>
      </c>
    </row>
    <row r="10" spans="1:25">
      <c r="A10" s="56"/>
      <c r="B10" s="66"/>
      <c r="C10" s="55"/>
      <c r="D10" s="61"/>
      <c r="E10" s="55"/>
      <c r="F10" s="55"/>
      <c r="G10" s="55"/>
      <c r="H10" s="50"/>
      <c r="I10" s="50"/>
      <c r="J10" s="55"/>
      <c r="K10" s="42" t="str">
        <f t="shared" si="13"/>
        <v>0,00</v>
      </c>
      <c r="L10" s="42" t="str">
        <f t="shared" si="3"/>
        <v>0,00</v>
      </c>
      <c r="M10" s="31" t="str">
        <f t="shared" si="4"/>
        <v/>
      </c>
      <c r="N10" s="31" t="str">
        <f t="shared" si="5"/>
        <v>0</v>
      </c>
      <c r="O10" s="31" t="str">
        <f t="shared" si="6"/>
        <v>0</v>
      </c>
      <c r="P10" s="31" t="str">
        <f t="shared" si="7"/>
        <v>0</v>
      </c>
      <c r="Q10" s="31" t="str">
        <f t="shared" si="8"/>
        <v>0</v>
      </c>
      <c r="R10" s="21">
        <f t="shared" si="1"/>
        <v>0</v>
      </c>
      <c r="S10" s="21">
        <f t="shared" si="1"/>
        <v>0</v>
      </c>
      <c r="T10" s="31" t="str">
        <f t="shared" si="9"/>
        <v>0</v>
      </c>
      <c r="U10" s="31" t="str">
        <f t="shared" si="2"/>
        <v>0</v>
      </c>
      <c r="V10" s="31" t="str">
        <f t="shared" si="14"/>
        <v>0</v>
      </c>
      <c r="W10" s="31" t="str">
        <f t="shared" si="10"/>
        <v>0</v>
      </c>
      <c r="X10" s="31" t="str">
        <f t="shared" si="11"/>
        <v>0</v>
      </c>
      <c r="Y10" s="31" t="str">
        <f t="shared" si="12"/>
        <v>0</v>
      </c>
    </row>
    <row r="11" spans="1:25">
      <c r="A11" s="56"/>
      <c r="B11" s="66"/>
      <c r="C11" s="55"/>
      <c r="D11" s="61"/>
      <c r="E11" s="55"/>
      <c r="F11" s="55"/>
      <c r="G11" s="55"/>
      <c r="H11" s="50"/>
      <c r="I11" s="50"/>
      <c r="J11" s="55"/>
      <c r="K11" s="42" t="str">
        <f t="shared" si="13"/>
        <v>0,00</v>
      </c>
      <c r="L11" s="42" t="str">
        <f t="shared" si="3"/>
        <v>0,00</v>
      </c>
      <c r="M11" s="31" t="str">
        <f t="shared" si="4"/>
        <v/>
      </c>
      <c r="N11" s="31" t="str">
        <f t="shared" si="5"/>
        <v>0</v>
      </c>
      <c r="O11" s="31" t="str">
        <f t="shared" si="6"/>
        <v>0</v>
      </c>
      <c r="P11" s="31" t="str">
        <f t="shared" si="7"/>
        <v>0</v>
      </c>
      <c r="Q11" s="31" t="str">
        <f t="shared" si="8"/>
        <v>0</v>
      </c>
      <c r="R11" s="21">
        <f t="shared" si="1"/>
        <v>0</v>
      </c>
      <c r="S11" s="21">
        <f t="shared" si="1"/>
        <v>0</v>
      </c>
      <c r="T11" s="31" t="str">
        <f t="shared" si="9"/>
        <v>0</v>
      </c>
      <c r="U11" s="31" t="str">
        <f t="shared" si="2"/>
        <v>0</v>
      </c>
      <c r="V11" s="31" t="str">
        <f t="shared" si="14"/>
        <v>0</v>
      </c>
      <c r="W11" s="31" t="str">
        <f t="shared" si="10"/>
        <v>0</v>
      </c>
      <c r="X11" s="31" t="str">
        <f t="shared" si="11"/>
        <v>0</v>
      </c>
      <c r="Y11" s="31" t="str">
        <f t="shared" si="12"/>
        <v>0</v>
      </c>
    </row>
    <row r="12" spans="1:25">
      <c r="A12" s="60"/>
      <c r="B12" s="55"/>
      <c r="C12" s="55"/>
      <c r="D12" s="61"/>
      <c r="E12" s="55"/>
      <c r="F12" s="55"/>
      <c r="G12" s="55"/>
      <c r="H12" s="50"/>
      <c r="I12" s="50"/>
      <c r="J12" s="55"/>
      <c r="K12" s="42" t="str">
        <f t="shared" si="13"/>
        <v>0,00</v>
      </c>
      <c r="L12" s="42" t="str">
        <f t="shared" si="3"/>
        <v>0,00</v>
      </c>
      <c r="M12" s="31" t="str">
        <f t="shared" si="4"/>
        <v/>
      </c>
      <c r="N12" s="31" t="str">
        <f t="shared" si="5"/>
        <v>0</v>
      </c>
      <c r="O12" s="31" t="str">
        <f t="shared" si="6"/>
        <v>0</v>
      </c>
      <c r="P12" s="31" t="str">
        <f t="shared" si="7"/>
        <v>0</v>
      </c>
      <c r="Q12" s="31" t="str">
        <f t="shared" si="8"/>
        <v>0</v>
      </c>
      <c r="R12" s="21">
        <f t="shared" si="1"/>
        <v>0</v>
      </c>
      <c r="S12" s="21">
        <f t="shared" si="1"/>
        <v>0</v>
      </c>
      <c r="T12" s="31" t="str">
        <f t="shared" si="9"/>
        <v>0</v>
      </c>
      <c r="U12" s="31" t="str">
        <f t="shared" si="2"/>
        <v>0</v>
      </c>
      <c r="V12" s="31" t="str">
        <f t="shared" si="14"/>
        <v>0</v>
      </c>
      <c r="W12" s="31" t="str">
        <f t="shared" si="10"/>
        <v>0</v>
      </c>
      <c r="X12" s="31" t="str">
        <f t="shared" si="11"/>
        <v>0</v>
      </c>
      <c r="Y12" s="31" t="str">
        <f t="shared" si="12"/>
        <v>0</v>
      </c>
    </row>
    <row r="13" spans="1:25">
      <c r="A13" s="53"/>
      <c r="B13" s="47"/>
      <c r="C13" s="47"/>
      <c r="D13" s="61"/>
      <c r="E13" s="49"/>
      <c r="F13" s="49"/>
      <c r="G13" s="49"/>
      <c r="H13" s="50"/>
      <c r="I13" s="50"/>
      <c r="J13" s="55"/>
      <c r="K13" s="42" t="str">
        <f t="shared" si="13"/>
        <v>0,00</v>
      </c>
      <c r="L13" s="42" t="str">
        <f t="shared" si="3"/>
        <v>0,00</v>
      </c>
      <c r="M13" s="31" t="str">
        <f t="shared" si="4"/>
        <v/>
      </c>
      <c r="N13" s="31" t="str">
        <f t="shared" si="5"/>
        <v>0</v>
      </c>
      <c r="O13" s="31" t="str">
        <f t="shared" si="6"/>
        <v>0</v>
      </c>
      <c r="P13" s="31" t="str">
        <f t="shared" si="7"/>
        <v>0</v>
      </c>
      <c r="Q13" s="31" t="str">
        <f t="shared" si="8"/>
        <v>0</v>
      </c>
      <c r="R13" s="21">
        <f t="shared" si="1"/>
        <v>0</v>
      </c>
      <c r="S13" s="21">
        <f t="shared" si="1"/>
        <v>0</v>
      </c>
      <c r="T13" s="31" t="str">
        <f t="shared" si="9"/>
        <v>0</v>
      </c>
      <c r="U13" s="31" t="str">
        <f t="shared" si="2"/>
        <v>0</v>
      </c>
      <c r="V13" s="31" t="str">
        <f t="shared" si="14"/>
        <v>0</v>
      </c>
      <c r="W13" s="31" t="str">
        <f t="shared" si="10"/>
        <v>0</v>
      </c>
      <c r="X13" s="31" t="str">
        <f t="shared" si="11"/>
        <v>0</v>
      </c>
      <c r="Y13" s="31" t="str">
        <f t="shared" si="12"/>
        <v>0</v>
      </c>
    </row>
    <row r="14" spans="1:25">
      <c r="A14" s="53"/>
      <c r="B14" s="47"/>
      <c r="C14" s="47"/>
      <c r="D14" s="54"/>
      <c r="E14" s="49"/>
      <c r="F14" s="49"/>
      <c r="G14" s="49"/>
      <c r="H14" s="50"/>
      <c r="I14" s="50"/>
      <c r="J14" s="55"/>
      <c r="K14" s="42" t="str">
        <f t="shared" si="13"/>
        <v>0,00</v>
      </c>
      <c r="L14" s="42" t="str">
        <f t="shared" si="3"/>
        <v>0,00</v>
      </c>
      <c r="M14" s="31" t="str">
        <f t="shared" si="4"/>
        <v/>
      </c>
      <c r="N14" s="31" t="str">
        <f t="shared" si="5"/>
        <v>0</v>
      </c>
      <c r="O14" s="31" t="str">
        <f t="shared" si="6"/>
        <v>0</v>
      </c>
      <c r="P14" s="31" t="str">
        <f t="shared" si="7"/>
        <v>0</v>
      </c>
      <c r="Q14" s="31" t="str">
        <f t="shared" si="8"/>
        <v>0</v>
      </c>
      <c r="R14" s="21">
        <f t="shared" si="1"/>
        <v>0</v>
      </c>
      <c r="S14" s="21">
        <f t="shared" si="1"/>
        <v>0</v>
      </c>
      <c r="T14" s="31" t="str">
        <f t="shared" si="9"/>
        <v>0</v>
      </c>
      <c r="U14" s="31" t="str">
        <f>IF(AND(I14&gt;0, J14=21), S14, "0")</f>
        <v>0</v>
      </c>
      <c r="V14" s="31" t="str">
        <f t="shared" si="14"/>
        <v>0</v>
      </c>
      <c r="W14" s="31" t="str">
        <f t="shared" si="10"/>
        <v>0</v>
      </c>
      <c r="X14" s="31" t="str">
        <f t="shared" si="11"/>
        <v>0</v>
      </c>
      <c r="Y14" s="31" t="str">
        <f t="shared" si="12"/>
        <v>0</v>
      </c>
    </row>
    <row r="15" spans="1:25">
      <c r="A15" s="49"/>
      <c r="B15" s="49"/>
      <c r="C15" s="49"/>
      <c r="D15" s="54"/>
      <c r="E15" s="49"/>
      <c r="F15" s="49"/>
      <c r="G15" s="49"/>
      <c r="H15" s="50"/>
      <c r="I15" s="50"/>
      <c r="J15" s="55"/>
      <c r="K15" s="42" t="str">
        <f t="shared" si="13"/>
        <v>0,00</v>
      </c>
      <c r="L15" s="42" t="str">
        <f t="shared" si="3"/>
        <v>0,00</v>
      </c>
      <c r="M15" s="31" t="str">
        <f t="shared" si="4"/>
        <v/>
      </c>
      <c r="N15" s="31" t="str">
        <f t="shared" si="5"/>
        <v>0</v>
      </c>
      <c r="O15" s="31" t="str">
        <f t="shared" si="6"/>
        <v>0</v>
      </c>
      <c r="P15" s="31" t="str">
        <f t="shared" si="7"/>
        <v>0</v>
      </c>
      <c r="Q15" s="31" t="str">
        <f t="shared" si="8"/>
        <v>0</v>
      </c>
      <c r="R15" s="21">
        <f t="shared" si="1"/>
        <v>0</v>
      </c>
      <c r="S15" s="21">
        <f t="shared" si="1"/>
        <v>0</v>
      </c>
      <c r="T15" s="31" t="str">
        <f t="shared" si="9"/>
        <v>0</v>
      </c>
      <c r="U15" s="31" t="str">
        <f t="shared" ref="U15:U62" si="15">IF(AND(I15&gt;0, J15=21), S15, "0")</f>
        <v>0</v>
      </c>
      <c r="V15" s="31" t="str">
        <f t="shared" si="14"/>
        <v>0</v>
      </c>
      <c r="W15" s="31" t="str">
        <f t="shared" si="10"/>
        <v>0</v>
      </c>
      <c r="X15" s="31" t="str">
        <f t="shared" si="11"/>
        <v>0</v>
      </c>
      <c r="Y15" s="31" t="str">
        <f t="shared" si="12"/>
        <v>0</v>
      </c>
    </row>
    <row r="16" spans="1:25">
      <c r="A16" s="49"/>
      <c r="B16" s="49"/>
      <c r="C16" s="49"/>
      <c r="D16" s="54"/>
      <c r="E16" s="49"/>
      <c r="F16" s="49"/>
      <c r="G16" s="49"/>
      <c r="H16" s="50"/>
      <c r="I16" s="50"/>
      <c r="J16" s="55"/>
      <c r="K16" s="42" t="str">
        <f t="shared" si="13"/>
        <v>0,00</v>
      </c>
      <c r="L16" s="42" t="str">
        <f t="shared" si="3"/>
        <v>0,00</v>
      </c>
      <c r="M16" s="31" t="str">
        <f t="shared" si="4"/>
        <v/>
      </c>
      <c r="N16" s="31" t="str">
        <f t="shared" si="5"/>
        <v>0</v>
      </c>
      <c r="O16" s="31" t="str">
        <f t="shared" si="6"/>
        <v>0</v>
      </c>
      <c r="P16" s="31" t="str">
        <f t="shared" si="7"/>
        <v>0</v>
      </c>
      <c r="Q16" s="31" t="str">
        <f t="shared" si="8"/>
        <v>0</v>
      </c>
      <c r="R16" s="21">
        <f t="shared" si="1"/>
        <v>0</v>
      </c>
      <c r="S16" s="21">
        <f t="shared" si="1"/>
        <v>0</v>
      </c>
      <c r="T16" s="31" t="str">
        <f t="shared" si="9"/>
        <v>0</v>
      </c>
      <c r="U16" s="31" t="str">
        <f t="shared" si="15"/>
        <v>0</v>
      </c>
      <c r="V16" s="31" t="str">
        <f t="shared" si="14"/>
        <v>0</v>
      </c>
      <c r="W16" s="31" t="str">
        <f t="shared" si="10"/>
        <v>0</v>
      </c>
      <c r="X16" s="31" t="str">
        <f t="shared" si="11"/>
        <v>0</v>
      </c>
      <c r="Y16" s="31" t="str">
        <f t="shared" si="12"/>
        <v>0</v>
      </c>
    </row>
    <row r="17" spans="1:25">
      <c r="A17" s="49"/>
      <c r="B17" s="49"/>
      <c r="C17" s="49"/>
      <c r="D17" s="54"/>
      <c r="E17" s="49"/>
      <c r="F17" s="49"/>
      <c r="G17" s="49"/>
      <c r="H17" s="50"/>
      <c r="I17" s="50"/>
      <c r="J17" s="55"/>
      <c r="K17" s="42" t="str">
        <f t="shared" si="13"/>
        <v>0,00</v>
      </c>
      <c r="L17" s="42" t="str">
        <f t="shared" si="3"/>
        <v>0,00</v>
      </c>
      <c r="M17" s="31" t="str">
        <f t="shared" si="4"/>
        <v/>
      </c>
      <c r="N17" s="31" t="str">
        <f t="shared" si="5"/>
        <v>0</v>
      </c>
      <c r="O17" s="31" t="str">
        <f t="shared" si="6"/>
        <v>0</v>
      </c>
      <c r="P17" s="31" t="str">
        <f t="shared" si="7"/>
        <v>0</v>
      </c>
      <c r="Q17" s="31" t="str">
        <f t="shared" si="8"/>
        <v>0</v>
      </c>
      <c r="R17" s="21">
        <f t="shared" si="1"/>
        <v>0</v>
      </c>
      <c r="S17" s="21">
        <f t="shared" si="1"/>
        <v>0</v>
      </c>
      <c r="T17" s="31" t="str">
        <f t="shared" si="9"/>
        <v>0</v>
      </c>
      <c r="U17" s="31" t="str">
        <f t="shared" si="15"/>
        <v>0</v>
      </c>
      <c r="V17" s="31" t="str">
        <f t="shared" si="14"/>
        <v>0</v>
      </c>
      <c r="W17" s="31" t="str">
        <f t="shared" si="10"/>
        <v>0</v>
      </c>
      <c r="X17" s="31" t="str">
        <f t="shared" si="11"/>
        <v>0</v>
      </c>
      <c r="Y17" s="31" t="str">
        <f t="shared" si="12"/>
        <v>0</v>
      </c>
    </row>
    <row r="18" spans="1:25">
      <c r="A18" s="49"/>
      <c r="B18" s="49"/>
      <c r="C18" s="49"/>
      <c r="D18" s="54"/>
      <c r="E18" s="49"/>
      <c r="F18" s="49"/>
      <c r="G18" s="49"/>
      <c r="H18" s="50"/>
      <c r="I18" s="50"/>
      <c r="J18" s="55"/>
      <c r="K18" s="42" t="str">
        <f t="shared" si="13"/>
        <v>0,00</v>
      </c>
      <c r="L18" s="42" t="str">
        <f t="shared" si="3"/>
        <v>0,00</v>
      </c>
      <c r="M18" s="31" t="str">
        <f t="shared" si="4"/>
        <v/>
      </c>
      <c r="N18" s="31" t="str">
        <f t="shared" si="5"/>
        <v>0</v>
      </c>
      <c r="O18" s="31" t="str">
        <f t="shared" si="6"/>
        <v>0</v>
      </c>
      <c r="P18" s="31" t="str">
        <f t="shared" si="7"/>
        <v>0</v>
      </c>
      <c r="Q18" s="31" t="str">
        <f t="shared" si="8"/>
        <v>0</v>
      </c>
      <c r="R18" s="21">
        <f t="shared" si="1"/>
        <v>0</v>
      </c>
      <c r="S18" s="21">
        <f t="shared" si="1"/>
        <v>0</v>
      </c>
      <c r="T18" s="31" t="str">
        <f t="shared" si="9"/>
        <v>0</v>
      </c>
      <c r="U18" s="31" t="str">
        <f t="shared" si="15"/>
        <v>0</v>
      </c>
      <c r="V18" s="31" t="str">
        <f t="shared" si="14"/>
        <v>0</v>
      </c>
      <c r="W18" s="31" t="str">
        <f t="shared" si="10"/>
        <v>0</v>
      </c>
      <c r="X18" s="31" t="str">
        <f t="shared" si="11"/>
        <v>0</v>
      </c>
      <c r="Y18" s="31" t="str">
        <f t="shared" si="12"/>
        <v>0</v>
      </c>
    </row>
    <row r="19" spans="1:25">
      <c r="A19" s="49"/>
      <c r="B19" s="49"/>
      <c r="C19" s="49"/>
      <c r="D19" s="54"/>
      <c r="E19" s="49"/>
      <c r="F19" s="49"/>
      <c r="G19" s="49"/>
      <c r="H19" s="50"/>
      <c r="I19" s="50"/>
      <c r="J19" s="55"/>
      <c r="K19" s="42" t="str">
        <f t="shared" si="13"/>
        <v>0,00</v>
      </c>
      <c r="L19" s="42" t="str">
        <f t="shared" si="3"/>
        <v>0,00</v>
      </c>
      <c r="M19" s="31" t="str">
        <f t="shared" si="4"/>
        <v/>
      </c>
      <c r="N19" s="31" t="str">
        <f t="shared" si="5"/>
        <v>0</v>
      </c>
      <c r="O19" s="31" t="str">
        <f t="shared" si="6"/>
        <v>0</v>
      </c>
      <c r="P19" s="31" t="str">
        <f t="shared" si="7"/>
        <v>0</v>
      </c>
      <c r="Q19" s="31" t="str">
        <f t="shared" si="8"/>
        <v>0</v>
      </c>
      <c r="R19" s="21">
        <f t="shared" si="1"/>
        <v>0</v>
      </c>
      <c r="S19" s="21">
        <f t="shared" si="1"/>
        <v>0</v>
      </c>
      <c r="T19" s="31" t="str">
        <f t="shared" si="9"/>
        <v>0</v>
      </c>
      <c r="U19" s="31" t="str">
        <f t="shared" si="15"/>
        <v>0</v>
      </c>
      <c r="V19" s="31" t="str">
        <f t="shared" si="14"/>
        <v>0</v>
      </c>
      <c r="W19" s="31" t="str">
        <f t="shared" si="10"/>
        <v>0</v>
      </c>
      <c r="X19" s="31" t="str">
        <f t="shared" si="11"/>
        <v>0</v>
      </c>
      <c r="Y19" s="31" t="str">
        <f t="shared" si="12"/>
        <v>0</v>
      </c>
    </row>
    <row r="20" spans="1:25">
      <c r="A20" s="49"/>
      <c r="B20" s="49"/>
      <c r="C20" s="49"/>
      <c r="D20" s="54"/>
      <c r="E20" s="49"/>
      <c r="F20" s="49"/>
      <c r="G20" s="49"/>
      <c r="H20" s="50"/>
      <c r="I20" s="50"/>
      <c r="J20" s="55"/>
      <c r="K20" s="42" t="str">
        <f t="shared" si="13"/>
        <v>0,00</v>
      </c>
      <c r="L20" s="42" t="str">
        <f t="shared" si="3"/>
        <v>0,00</v>
      </c>
      <c r="M20" s="31" t="str">
        <f t="shared" si="4"/>
        <v/>
      </c>
      <c r="N20" s="31" t="str">
        <f t="shared" si="5"/>
        <v>0</v>
      </c>
      <c r="O20" s="31" t="str">
        <f t="shared" si="6"/>
        <v>0</v>
      </c>
      <c r="P20" s="31" t="str">
        <f t="shared" si="7"/>
        <v>0</v>
      </c>
      <c r="Q20" s="31" t="str">
        <f t="shared" si="8"/>
        <v>0</v>
      </c>
      <c r="R20" s="21">
        <f t="shared" si="1"/>
        <v>0</v>
      </c>
      <c r="S20" s="21">
        <f t="shared" si="1"/>
        <v>0</v>
      </c>
      <c r="T20" s="31" t="str">
        <f t="shared" si="9"/>
        <v>0</v>
      </c>
      <c r="U20" s="31" t="str">
        <f t="shared" si="15"/>
        <v>0</v>
      </c>
      <c r="V20" s="31" t="str">
        <f t="shared" si="14"/>
        <v>0</v>
      </c>
      <c r="W20" s="31" t="str">
        <f t="shared" si="10"/>
        <v>0</v>
      </c>
      <c r="X20" s="31" t="str">
        <f t="shared" si="11"/>
        <v>0</v>
      </c>
      <c r="Y20" s="31" t="str">
        <f t="shared" si="12"/>
        <v>0</v>
      </c>
    </row>
    <row r="21" spans="1:25">
      <c r="A21" s="49"/>
      <c r="B21" s="49"/>
      <c r="C21" s="49"/>
      <c r="D21" s="54"/>
      <c r="E21" s="49"/>
      <c r="F21" s="49"/>
      <c r="G21" s="49"/>
      <c r="H21" s="50"/>
      <c r="I21" s="50"/>
      <c r="J21" s="55"/>
      <c r="K21" s="42" t="str">
        <f t="shared" si="13"/>
        <v>0,00</v>
      </c>
      <c r="L21" s="42" t="str">
        <f t="shared" si="3"/>
        <v>0,00</v>
      </c>
      <c r="M21" s="31" t="str">
        <f t="shared" si="4"/>
        <v/>
      </c>
      <c r="N21" s="31" t="str">
        <f t="shared" si="5"/>
        <v>0</v>
      </c>
      <c r="O21" s="31" t="str">
        <f t="shared" si="6"/>
        <v>0</v>
      </c>
      <c r="P21" s="31" t="str">
        <f t="shared" si="7"/>
        <v>0</v>
      </c>
      <c r="Q21" s="31" t="str">
        <f t="shared" si="8"/>
        <v>0</v>
      </c>
      <c r="R21" s="21">
        <f t="shared" si="1"/>
        <v>0</v>
      </c>
      <c r="S21" s="21">
        <f t="shared" si="1"/>
        <v>0</v>
      </c>
      <c r="T21" s="31" t="str">
        <f t="shared" si="9"/>
        <v>0</v>
      </c>
      <c r="U21" s="31" t="str">
        <f t="shared" si="15"/>
        <v>0</v>
      </c>
      <c r="V21" s="31" t="str">
        <f t="shared" si="14"/>
        <v>0</v>
      </c>
      <c r="W21" s="31" t="str">
        <f t="shared" si="10"/>
        <v>0</v>
      </c>
      <c r="X21" s="31" t="str">
        <f t="shared" si="11"/>
        <v>0</v>
      </c>
      <c r="Y21" s="31" t="str">
        <f t="shared" si="12"/>
        <v>0</v>
      </c>
    </row>
    <row r="22" spans="1:25">
      <c r="A22" s="49"/>
      <c r="B22" s="49"/>
      <c r="C22" s="49"/>
      <c r="D22" s="54"/>
      <c r="E22" s="49"/>
      <c r="F22" s="49"/>
      <c r="G22" s="49"/>
      <c r="H22" s="50"/>
      <c r="I22" s="50"/>
      <c r="J22" s="55"/>
      <c r="K22" s="42" t="str">
        <f t="shared" si="13"/>
        <v>0,00</v>
      </c>
      <c r="L22" s="42" t="str">
        <f t="shared" si="3"/>
        <v>0,00</v>
      </c>
      <c r="M22" s="31" t="str">
        <f t="shared" si="4"/>
        <v/>
      </c>
      <c r="N22" s="31" t="str">
        <f t="shared" si="5"/>
        <v>0</v>
      </c>
      <c r="O22" s="31" t="str">
        <f t="shared" si="6"/>
        <v>0</v>
      </c>
      <c r="P22" s="31" t="str">
        <f t="shared" si="7"/>
        <v>0</v>
      </c>
      <c r="Q22" s="31" t="str">
        <f t="shared" si="8"/>
        <v>0</v>
      </c>
      <c r="R22" s="21">
        <f t="shared" si="1"/>
        <v>0</v>
      </c>
      <c r="S22" s="21">
        <f t="shared" si="1"/>
        <v>0</v>
      </c>
      <c r="T22" s="31" t="str">
        <f t="shared" si="9"/>
        <v>0</v>
      </c>
      <c r="U22" s="31" t="str">
        <f t="shared" si="15"/>
        <v>0</v>
      </c>
      <c r="V22" s="31" t="str">
        <f t="shared" si="14"/>
        <v>0</v>
      </c>
      <c r="W22" s="31" t="str">
        <f t="shared" si="10"/>
        <v>0</v>
      </c>
      <c r="X22" s="31" t="str">
        <f t="shared" si="11"/>
        <v>0</v>
      </c>
      <c r="Y22" s="31" t="str">
        <f t="shared" si="12"/>
        <v>0</v>
      </c>
    </row>
    <row r="23" spans="1:25">
      <c r="A23" s="49"/>
      <c r="B23" s="49"/>
      <c r="C23" s="49"/>
      <c r="D23" s="54"/>
      <c r="E23" s="49"/>
      <c r="F23" s="49"/>
      <c r="G23" s="49"/>
      <c r="H23" s="50"/>
      <c r="I23" s="50"/>
      <c r="J23" s="55"/>
      <c r="K23" s="42" t="str">
        <f t="shared" si="13"/>
        <v>0,00</v>
      </c>
      <c r="L23" s="42" t="str">
        <f t="shared" si="3"/>
        <v>0,00</v>
      </c>
      <c r="M23" s="31" t="str">
        <f t="shared" si="4"/>
        <v/>
      </c>
      <c r="N23" s="31" t="str">
        <f t="shared" si="5"/>
        <v>0</v>
      </c>
      <c r="O23" s="31" t="str">
        <f t="shared" si="6"/>
        <v>0</v>
      </c>
      <c r="P23" s="31" t="str">
        <f t="shared" si="7"/>
        <v>0</v>
      </c>
      <c r="Q23" s="31" t="str">
        <f t="shared" si="8"/>
        <v>0</v>
      </c>
      <c r="R23" s="21">
        <f t="shared" si="1"/>
        <v>0</v>
      </c>
      <c r="S23" s="21">
        <f t="shared" si="1"/>
        <v>0</v>
      </c>
      <c r="T23" s="31" t="str">
        <f t="shared" si="9"/>
        <v>0</v>
      </c>
      <c r="U23" s="31" t="str">
        <f t="shared" si="15"/>
        <v>0</v>
      </c>
      <c r="V23" s="31" t="str">
        <f t="shared" si="14"/>
        <v>0</v>
      </c>
      <c r="W23" s="31" t="str">
        <f t="shared" si="10"/>
        <v>0</v>
      </c>
      <c r="X23" s="31" t="str">
        <f t="shared" si="11"/>
        <v>0</v>
      </c>
      <c r="Y23" s="31" t="str">
        <f t="shared" si="12"/>
        <v>0</v>
      </c>
    </row>
    <row r="24" spans="1:25">
      <c r="A24" s="49"/>
      <c r="B24" s="49"/>
      <c r="C24" s="49"/>
      <c r="D24" s="54"/>
      <c r="E24" s="49"/>
      <c r="F24" s="49"/>
      <c r="G24" s="49"/>
      <c r="H24" s="50"/>
      <c r="I24" s="50"/>
      <c r="J24" s="55"/>
      <c r="K24" s="42" t="str">
        <f t="shared" si="13"/>
        <v>0,00</v>
      </c>
      <c r="L24" s="42" t="str">
        <f t="shared" si="3"/>
        <v>0,00</v>
      </c>
      <c r="M24" s="31" t="str">
        <f t="shared" si="4"/>
        <v/>
      </c>
      <c r="N24" s="31" t="str">
        <f t="shared" si="5"/>
        <v>0</v>
      </c>
      <c r="O24" s="31" t="str">
        <f t="shared" si="6"/>
        <v>0</v>
      </c>
      <c r="P24" s="31" t="str">
        <f t="shared" si="7"/>
        <v>0</v>
      </c>
      <c r="Q24" s="31" t="str">
        <f t="shared" si="8"/>
        <v>0</v>
      </c>
      <c r="R24" s="21">
        <f t="shared" si="1"/>
        <v>0</v>
      </c>
      <c r="S24" s="21">
        <f t="shared" si="1"/>
        <v>0</v>
      </c>
      <c r="T24" s="31" t="str">
        <f t="shared" si="9"/>
        <v>0</v>
      </c>
      <c r="U24" s="31" t="str">
        <f t="shared" si="15"/>
        <v>0</v>
      </c>
      <c r="V24" s="31" t="str">
        <f t="shared" si="14"/>
        <v>0</v>
      </c>
      <c r="W24" s="31" t="str">
        <f t="shared" si="10"/>
        <v>0</v>
      </c>
      <c r="X24" s="31" t="str">
        <f t="shared" si="11"/>
        <v>0</v>
      </c>
      <c r="Y24" s="31" t="str">
        <f t="shared" si="12"/>
        <v>0</v>
      </c>
    </row>
    <row r="25" spans="1:25">
      <c r="A25" s="49"/>
      <c r="B25" s="49"/>
      <c r="C25" s="49"/>
      <c r="D25" s="54"/>
      <c r="E25" s="49"/>
      <c r="F25" s="49"/>
      <c r="G25" s="49"/>
      <c r="H25" s="50"/>
      <c r="I25" s="50"/>
      <c r="J25" s="55"/>
      <c r="K25" s="42" t="str">
        <f t="shared" si="13"/>
        <v>0,00</v>
      </c>
      <c r="L25" s="42" t="str">
        <f t="shared" si="3"/>
        <v>0,00</v>
      </c>
      <c r="M25" s="31" t="str">
        <f t="shared" si="4"/>
        <v/>
      </c>
      <c r="N25" s="31" t="str">
        <f t="shared" si="5"/>
        <v>0</v>
      </c>
      <c r="O25" s="31" t="str">
        <f t="shared" si="6"/>
        <v>0</v>
      </c>
      <c r="P25" s="31" t="str">
        <f t="shared" si="7"/>
        <v>0</v>
      </c>
      <c r="Q25" s="31" t="str">
        <f t="shared" si="8"/>
        <v>0</v>
      </c>
      <c r="R25" s="21">
        <f t="shared" si="1"/>
        <v>0</v>
      </c>
      <c r="S25" s="21">
        <f t="shared" si="1"/>
        <v>0</v>
      </c>
      <c r="T25" s="31" t="str">
        <f t="shared" si="9"/>
        <v>0</v>
      </c>
      <c r="U25" s="31" t="str">
        <f t="shared" si="15"/>
        <v>0</v>
      </c>
      <c r="V25" s="31" t="str">
        <f t="shared" si="14"/>
        <v>0</v>
      </c>
      <c r="W25" s="31" t="str">
        <f t="shared" si="10"/>
        <v>0</v>
      </c>
      <c r="X25" s="31" t="str">
        <f t="shared" si="11"/>
        <v>0</v>
      </c>
      <c r="Y25" s="31" t="str">
        <f t="shared" si="12"/>
        <v>0</v>
      </c>
    </row>
    <row r="26" spans="1:25">
      <c r="A26" s="49"/>
      <c r="B26" s="49"/>
      <c r="C26" s="49"/>
      <c r="D26" s="54"/>
      <c r="E26" s="49"/>
      <c r="F26" s="49"/>
      <c r="G26" s="49"/>
      <c r="H26" s="50"/>
      <c r="I26" s="50"/>
      <c r="J26" s="55"/>
      <c r="K26" s="42" t="str">
        <f t="shared" si="13"/>
        <v>0,00</v>
      </c>
      <c r="L26" s="42" t="str">
        <f t="shared" si="3"/>
        <v>0,00</v>
      </c>
      <c r="M26" s="31" t="str">
        <f t="shared" si="4"/>
        <v/>
      </c>
      <c r="N26" s="31" t="str">
        <f t="shared" si="5"/>
        <v>0</v>
      </c>
      <c r="O26" s="31" t="str">
        <f t="shared" si="6"/>
        <v>0</v>
      </c>
      <c r="P26" s="31" t="str">
        <f t="shared" si="7"/>
        <v>0</v>
      </c>
      <c r="Q26" s="31" t="str">
        <f t="shared" si="8"/>
        <v>0</v>
      </c>
      <c r="R26" s="21">
        <f t="shared" si="1"/>
        <v>0</v>
      </c>
      <c r="S26" s="21">
        <f t="shared" si="1"/>
        <v>0</v>
      </c>
      <c r="T26" s="31" t="str">
        <f t="shared" si="9"/>
        <v>0</v>
      </c>
      <c r="U26" s="31" t="str">
        <f t="shared" si="15"/>
        <v>0</v>
      </c>
      <c r="V26" s="31" t="str">
        <f t="shared" si="14"/>
        <v>0</v>
      </c>
      <c r="W26" s="31" t="str">
        <f t="shared" si="10"/>
        <v>0</v>
      </c>
      <c r="X26" s="31" t="str">
        <f t="shared" si="11"/>
        <v>0</v>
      </c>
      <c r="Y26" s="31" t="str">
        <f t="shared" si="12"/>
        <v>0</v>
      </c>
    </row>
    <row r="27" spans="1:25">
      <c r="A27" s="49"/>
      <c r="B27" s="49"/>
      <c r="C27" s="49"/>
      <c r="D27" s="54"/>
      <c r="E27" s="49"/>
      <c r="F27" s="49"/>
      <c r="G27" s="49"/>
      <c r="H27" s="50"/>
      <c r="I27" s="50"/>
      <c r="J27" s="55"/>
      <c r="K27" s="42" t="str">
        <f t="shared" si="13"/>
        <v>0,00</v>
      </c>
      <c r="L27" s="42" t="str">
        <f t="shared" si="3"/>
        <v>0,00</v>
      </c>
      <c r="M27" s="31" t="str">
        <f t="shared" si="4"/>
        <v/>
      </c>
      <c r="N27" s="31" t="str">
        <f t="shared" si="5"/>
        <v>0</v>
      </c>
      <c r="O27" s="31" t="str">
        <f t="shared" si="6"/>
        <v>0</v>
      </c>
      <c r="P27" s="31" t="str">
        <f t="shared" si="7"/>
        <v>0</v>
      </c>
      <c r="Q27" s="31" t="str">
        <f t="shared" si="8"/>
        <v>0</v>
      </c>
      <c r="R27" s="21">
        <f t="shared" si="1"/>
        <v>0</v>
      </c>
      <c r="S27" s="21">
        <f t="shared" si="1"/>
        <v>0</v>
      </c>
      <c r="T27" s="31" t="str">
        <f t="shared" si="9"/>
        <v>0</v>
      </c>
      <c r="U27" s="31" t="str">
        <f t="shared" si="15"/>
        <v>0</v>
      </c>
      <c r="V27" s="31" t="str">
        <f t="shared" si="14"/>
        <v>0</v>
      </c>
      <c r="W27" s="31" t="str">
        <f t="shared" si="10"/>
        <v>0</v>
      </c>
      <c r="X27" s="31" t="str">
        <f t="shared" si="11"/>
        <v>0</v>
      </c>
      <c r="Y27" s="31" t="str">
        <f t="shared" si="12"/>
        <v>0</v>
      </c>
    </row>
    <row r="28" spans="1:25">
      <c r="A28" s="49"/>
      <c r="B28" s="49"/>
      <c r="C28" s="49"/>
      <c r="D28" s="54"/>
      <c r="E28" s="49"/>
      <c r="F28" s="49"/>
      <c r="G28" s="49"/>
      <c r="H28" s="50"/>
      <c r="I28" s="50"/>
      <c r="J28" s="55"/>
      <c r="K28" s="42" t="str">
        <f t="shared" si="13"/>
        <v>0,00</v>
      </c>
      <c r="L28" s="42" t="str">
        <f t="shared" si="3"/>
        <v>0,00</v>
      </c>
      <c r="M28" s="31" t="str">
        <f t="shared" si="4"/>
        <v/>
      </c>
      <c r="N28" s="31" t="str">
        <f t="shared" si="5"/>
        <v>0</v>
      </c>
      <c r="O28" s="31" t="str">
        <f t="shared" si="6"/>
        <v>0</v>
      </c>
      <c r="P28" s="31" t="str">
        <f t="shared" si="7"/>
        <v>0</v>
      </c>
      <c r="Q28" s="31" t="str">
        <f t="shared" si="8"/>
        <v>0</v>
      </c>
      <c r="R28" s="21">
        <f t="shared" si="1"/>
        <v>0</v>
      </c>
      <c r="S28" s="21">
        <f t="shared" si="1"/>
        <v>0</v>
      </c>
      <c r="T28" s="31" t="str">
        <f t="shared" si="9"/>
        <v>0</v>
      </c>
      <c r="U28" s="31" t="str">
        <f t="shared" si="15"/>
        <v>0</v>
      </c>
      <c r="V28" s="31" t="str">
        <f t="shared" si="14"/>
        <v>0</v>
      </c>
      <c r="W28" s="31" t="str">
        <f t="shared" si="10"/>
        <v>0</v>
      </c>
      <c r="X28" s="31" t="str">
        <f t="shared" si="11"/>
        <v>0</v>
      </c>
      <c r="Y28" s="31" t="str">
        <f t="shared" si="12"/>
        <v>0</v>
      </c>
    </row>
    <row r="29" spans="1:25">
      <c r="A29" s="49"/>
      <c r="B29" s="49"/>
      <c r="C29" s="49"/>
      <c r="D29" s="54"/>
      <c r="E29" s="49"/>
      <c r="F29" s="49"/>
      <c r="G29" s="49"/>
      <c r="H29" s="50"/>
      <c r="I29" s="50"/>
      <c r="J29" s="55"/>
      <c r="K29" s="42" t="str">
        <f t="shared" si="13"/>
        <v>0,00</v>
      </c>
      <c r="L29" s="42" t="str">
        <f t="shared" si="3"/>
        <v>0,00</v>
      </c>
      <c r="M29" s="31" t="str">
        <f t="shared" si="4"/>
        <v/>
      </c>
      <c r="N29" s="31" t="str">
        <f t="shared" si="5"/>
        <v>0</v>
      </c>
      <c r="O29" s="31" t="str">
        <f t="shared" si="6"/>
        <v>0</v>
      </c>
      <c r="P29" s="31" t="str">
        <f t="shared" si="7"/>
        <v>0</v>
      </c>
      <c r="Q29" s="31" t="str">
        <f t="shared" si="8"/>
        <v>0</v>
      </c>
      <c r="R29" s="21">
        <f t="shared" si="1"/>
        <v>0</v>
      </c>
      <c r="S29" s="21">
        <f t="shared" si="1"/>
        <v>0</v>
      </c>
      <c r="T29" s="31" t="str">
        <f t="shared" si="9"/>
        <v>0</v>
      </c>
      <c r="U29" s="31" t="str">
        <f t="shared" si="15"/>
        <v>0</v>
      </c>
      <c r="V29" s="31" t="str">
        <f t="shared" si="14"/>
        <v>0</v>
      </c>
      <c r="W29" s="31" t="str">
        <f t="shared" si="10"/>
        <v>0</v>
      </c>
      <c r="X29" s="31" t="str">
        <f t="shared" si="11"/>
        <v>0</v>
      </c>
      <c r="Y29" s="31" t="str">
        <f t="shared" si="12"/>
        <v>0</v>
      </c>
    </row>
    <row r="30" spans="1:25">
      <c r="A30" s="49"/>
      <c r="B30" s="49"/>
      <c r="C30" s="49"/>
      <c r="D30" s="54"/>
      <c r="E30" s="49"/>
      <c r="F30" s="49"/>
      <c r="G30" s="49"/>
      <c r="H30" s="50"/>
      <c r="I30" s="50"/>
      <c r="J30" s="55"/>
      <c r="K30" s="42" t="str">
        <f t="shared" si="13"/>
        <v>0,00</v>
      </c>
      <c r="L30" s="42" t="str">
        <f t="shared" si="3"/>
        <v>0,00</v>
      </c>
      <c r="M30" s="31" t="str">
        <f t="shared" si="4"/>
        <v/>
      </c>
      <c r="N30" s="31" t="str">
        <f t="shared" si="5"/>
        <v>0</v>
      </c>
      <c r="O30" s="31" t="str">
        <f t="shared" si="6"/>
        <v>0</v>
      </c>
      <c r="P30" s="31" t="str">
        <f t="shared" si="7"/>
        <v>0</v>
      </c>
      <c r="Q30" s="31" t="str">
        <f t="shared" si="8"/>
        <v>0</v>
      </c>
      <c r="R30" s="21">
        <f t="shared" si="1"/>
        <v>0</v>
      </c>
      <c r="S30" s="21">
        <f t="shared" si="1"/>
        <v>0</v>
      </c>
      <c r="T30" s="31" t="str">
        <f t="shared" si="9"/>
        <v>0</v>
      </c>
      <c r="U30" s="31" t="str">
        <f t="shared" si="15"/>
        <v>0</v>
      </c>
      <c r="V30" s="31" t="str">
        <f t="shared" si="14"/>
        <v>0</v>
      </c>
      <c r="W30" s="31" t="str">
        <f t="shared" si="10"/>
        <v>0</v>
      </c>
      <c r="X30" s="31" t="str">
        <f t="shared" si="11"/>
        <v>0</v>
      </c>
      <c r="Y30" s="31" t="str">
        <f t="shared" si="12"/>
        <v>0</v>
      </c>
    </row>
    <row r="31" spans="1:25">
      <c r="A31" s="49"/>
      <c r="B31" s="49"/>
      <c r="C31" s="49"/>
      <c r="D31" s="54"/>
      <c r="E31" s="49"/>
      <c r="F31" s="49"/>
      <c r="G31" s="49"/>
      <c r="H31" s="50"/>
      <c r="I31" s="50"/>
      <c r="J31" s="55"/>
      <c r="K31" s="42" t="str">
        <f t="shared" si="13"/>
        <v>0,00</v>
      </c>
      <c r="L31" s="42" t="str">
        <f t="shared" si="3"/>
        <v>0,00</v>
      </c>
      <c r="M31" s="31" t="str">
        <f t="shared" si="4"/>
        <v/>
      </c>
      <c r="N31" s="31" t="str">
        <f t="shared" si="5"/>
        <v>0</v>
      </c>
      <c r="O31" s="31" t="str">
        <f t="shared" si="6"/>
        <v>0</v>
      </c>
      <c r="P31" s="31" t="str">
        <f t="shared" si="7"/>
        <v>0</v>
      </c>
      <c r="Q31" s="31" t="str">
        <f t="shared" si="8"/>
        <v>0</v>
      </c>
      <c r="R31" s="21">
        <f t="shared" si="1"/>
        <v>0</v>
      </c>
      <c r="S31" s="21">
        <f t="shared" si="1"/>
        <v>0</v>
      </c>
      <c r="T31" s="31" t="str">
        <f t="shared" si="9"/>
        <v>0</v>
      </c>
      <c r="U31" s="31" t="str">
        <f t="shared" si="15"/>
        <v>0</v>
      </c>
      <c r="V31" s="31" t="str">
        <f t="shared" si="14"/>
        <v>0</v>
      </c>
      <c r="W31" s="31" t="str">
        <f t="shared" si="10"/>
        <v>0</v>
      </c>
      <c r="X31" s="31" t="str">
        <f t="shared" si="11"/>
        <v>0</v>
      </c>
      <c r="Y31" s="31" t="str">
        <f t="shared" si="12"/>
        <v>0</v>
      </c>
    </row>
    <row r="32" spans="1:25">
      <c r="A32" s="49"/>
      <c r="B32" s="49"/>
      <c r="C32" s="49"/>
      <c r="D32" s="54"/>
      <c r="E32" s="49"/>
      <c r="F32" s="49"/>
      <c r="G32" s="49"/>
      <c r="H32" s="50"/>
      <c r="I32" s="50"/>
      <c r="J32" s="55"/>
      <c r="K32" s="42" t="str">
        <f t="shared" si="13"/>
        <v>0,00</v>
      </c>
      <c r="L32" s="42" t="str">
        <f t="shared" si="3"/>
        <v>0,00</v>
      </c>
      <c r="M32" s="31" t="str">
        <f t="shared" si="4"/>
        <v/>
      </c>
      <c r="N32" s="31" t="str">
        <f t="shared" si="5"/>
        <v>0</v>
      </c>
      <c r="O32" s="31" t="str">
        <f t="shared" si="6"/>
        <v>0</v>
      </c>
      <c r="P32" s="31" t="str">
        <f t="shared" si="7"/>
        <v>0</v>
      </c>
      <c r="Q32" s="31" t="str">
        <f t="shared" si="8"/>
        <v>0</v>
      </c>
      <c r="R32" s="21">
        <f t="shared" si="1"/>
        <v>0</v>
      </c>
      <c r="S32" s="21">
        <f t="shared" si="1"/>
        <v>0</v>
      </c>
      <c r="T32" s="31" t="str">
        <f t="shared" si="9"/>
        <v>0</v>
      </c>
      <c r="U32" s="31" t="str">
        <f t="shared" si="15"/>
        <v>0</v>
      </c>
      <c r="V32" s="31" t="str">
        <f t="shared" si="14"/>
        <v>0</v>
      </c>
      <c r="W32" s="31" t="str">
        <f t="shared" si="10"/>
        <v>0</v>
      </c>
      <c r="X32" s="31" t="str">
        <f t="shared" si="11"/>
        <v>0</v>
      </c>
      <c r="Y32" s="31" t="str">
        <f t="shared" si="12"/>
        <v>0</v>
      </c>
    </row>
    <row r="33" spans="1:25">
      <c r="A33" s="49"/>
      <c r="B33" s="49"/>
      <c r="C33" s="49"/>
      <c r="D33" s="54"/>
      <c r="E33" s="49"/>
      <c r="F33" s="49"/>
      <c r="G33" s="49"/>
      <c r="H33" s="50"/>
      <c r="I33" s="50"/>
      <c r="J33" s="55"/>
      <c r="K33" s="42" t="str">
        <f t="shared" si="13"/>
        <v>0,00</v>
      </c>
      <c r="L33" s="42" t="str">
        <f t="shared" si="3"/>
        <v>0,00</v>
      </c>
      <c r="M33" s="31" t="str">
        <f t="shared" si="4"/>
        <v/>
      </c>
      <c r="N33" s="31" t="str">
        <f t="shared" si="5"/>
        <v>0</v>
      </c>
      <c r="O33" s="31" t="str">
        <f t="shared" si="6"/>
        <v>0</v>
      </c>
      <c r="P33" s="31" t="str">
        <f t="shared" si="7"/>
        <v>0</v>
      </c>
      <c r="Q33" s="31" t="str">
        <f t="shared" si="8"/>
        <v>0</v>
      </c>
      <c r="R33" s="21">
        <f t="shared" si="1"/>
        <v>0</v>
      </c>
      <c r="S33" s="21">
        <f t="shared" si="1"/>
        <v>0</v>
      </c>
      <c r="T33" s="31" t="str">
        <f t="shared" si="9"/>
        <v>0</v>
      </c>
      <c r="U33" s="31" t="str">
        <f t="shared" si="15"/>
        <v>0</v>
      </c>
      <c r="V33" s="31" t="str">
        <f t="shared" si="14"/>
        <v>0</v>
      </c>
      <c r="W33" s="31" t="str">
        <f t="shared" si="10"/>
        <v>0</v>
      </c>
      <c r="X33" s="31" t="str">
        <f t="shared" si="11"/>
        <v>0</v>
      </c>
      <c r="Y33" s="31" t="str">
        <f t="shared" si="12"/>
        <v>0</v>
      </c>
    </row>
    <row r="34" spans="1:25">
      <c r="A34" s="49"/>
      <c r="B34" s="49"/>
      <c r="C34" s="49"/>
      <c r="D34" s="54"/>
      <c r="E34" s="49"/>
      <c r="F34" s="49"/>
      <c r="G34" s="49"/>
      <c r="H34" s="50"/>
      <c r="I34" s="50"/>
      <c r="J34" s="55"/>
      <c r="K34" s="42" t="str">
        <f t="shared" si="13"/>
        <v>0,00</v>
      </c>
      <c r="L34" s="42" t="str">
        <f t="shared" si="3"/>
        <v>0,00</v>
      </c>
      <c r="M34" s="31" t="str">
        <f t="shared" si="4"/>
        <v/>
      </c>
      <c r="N34" s="31" t="str">
        <f t="shared" si="5"/>
        <v>0</v>
      </c>
      <c r="O34" s="31" t="str">
        <f t="shared" si="6"/>
        <v>0</v>
      </c>
      <c r="P34" s="31" t="str">
        <f t="shared" si="7"/>
        <v>0</v>
      </c>
      <c r="Q34" s="31" t="str">
        <f t="shared" si="8"/>
        <v>0</v>
      </c>
      <c r="R34" s="21">
        <f t="shared" si="1"/>
        <v>0</v>
      </c>
      <c r="S34" s="21">
        <f t="shared" si="1"/>
        <v>0</v>
      </c>
      <c r="T34" s="31" t="str">
        <f t="shared" si="9"/>
        <v>0</v>
      </c>
      <c r="U34" s="31" t="str">
        <f t="shared" si="15"/>
        <v>0</v>
      </c>
      <c r="V34" s="31" t="str">
        <f t="shared" si="14"/>
        <v>0</v>
      </c>
      <c r="W34" s="31" t="str">
        <f t="shared" si="10"/>
        <v>0</v>
      </c>
      <c r="X34" s="31" t="str">
        <f t="shared" si="11"/>
        <v>0</v>
      </c>
      <c r="Y34" s="31" t="str">
        <f t="shared" si="12"/>
        <v>0</v>
      </c>
    </row>
    <row r="35" spans="1:25">
      <c r="A35" s="49"/>
      <c r="B35" s="49"/>
      <c r="C35" s="49"/>
      <c r="D35" s="54"/>
      <c r="E35" s="49"/>
      <c r="F35" s="49"/>
      <c r="G35" s="49"/>
      <c r="H35" s="50"/>
      <c r="I35" s="50"/>
      <c r="J35" s="55"/>
      <c r="K35" s="42" t="str">
        <f t="shared" si="13"/>
        <v>0,00</v>
      </c>
      <c r="L35" s="42" t="str">
        <f t="shared" si="3"/>
        <v>0,00</v>
      </c>
      <c r="M35" s="31" t="str">
        <f t="shared" si="4"/>
        <v/>
      </c>
      <c r="N35" s="31" t="str">
        <f t="shared" si="5"/>
        <v>0</v>
      </c>
      <c r="O35" s="31" t="str">
        <f t="shared" si="6"/>
        <v>0</v>
      </c>
      <c r="P35" s="31" t="str">
        <f t="shared" si="7"/>
        <v>0</v>
      </c>
      <c r="Q35" s="31" t="str">
        <f t="shared" si="8"/>
        <v>0</v>
      </c>
      <c r="R35" s="21">
        <f t="shared" si="1"/>
        <v>0</v>
      </c>
      <c r="S35" s="21">
        <f t="shared" si="1"/>
        <v>0</v>
      </c>
      <c r="T35" s="31" t="str">
        <f t="shared" si="9"/>
        <v>0</v>
      </c>
      <c r="U35" s="31" t="str">
        <f t="shared" si="15"/>
        <v>0</v>
      </c>
      <c r="V35" s="31" t="str">
        <f t="shared" si="14"/>
        <v>0</v>
      </c>
      <c r="W35" s="31" t="str">
        <f t="shared" si="10"/>
        <v>0</v>
      </c>
      <c r="X35" s="31" t="str">
        <f t="shared" si="11"/>
        <v>0</v>
      </c>
      <c r="Y35" s="31" t="str">
        <f t="shared" si="12"/>
        <v>0</v>
      </c>
    </row>
    <row r="36" spans="1:25">
      <c r="A36" s="49"/>
      <c r="B36" s="49"/>
      <c r="C36" s="49"/>
      <c r="D36" s="54"/>
      <c r="E36" s="49"/>
      <c r="F36" s="49"/>
      <c r="G36" s="49"/>
      <c r="H36" s="50"/>
      <c r="I36" s="50"/>
      <c r="J36" s="55"/>
      <c r="K36" s="42" t="str">
        <f t="shared" si="13"/>
        <v>0,00</v>
      </c>
      <c r="L36" s="42" t="str">
        <f t="shared" si="3"/>
        <v>0,00</v>
      </c>
      <c r="M36" s="31" t="str">
        <f t="shared" si="4"/>
        <v/>
      </c>
      <c r="N36" s="31" t="str">
        <f t="shared" si="5"/>
        <v>0</v>
      </c>
      <c r="O36" s="31" t="str">
        <f t="shared" si="6"/>
        <v>0</v>
      </c>
      <c r="P36" s="31" t="str">
        <f t="shared" si="7"/>
        <v>0</v>
      </c>
      <c r="Q36" s="31" t="str">
        <f t="shared" si="8"/>
        <v>0</v>
      </c>
      <c r="R36" s="21">
        <f t="shared" si="1"/>
        <v>0</v>
      </c>
      <c r="S36" s="21">
        <f t="shared" si="1"/>
        <v>0</v>
      </c>
      <c r="T36" s="31" t="str">
        <f t="shared" si="9"/>
        <v>0</v>
      </c>
      <c r="U36" s="31" t="str">
        <f t="shared" si="15"/>
        <v>0</v>
      </c>
      <c r="V36" s="31" t="str">
        <f t="shared" si="14"/>
        <v>0</v>
      </c>
      <c r="W36" s="31" t="str">
        <f t="shared" si="10"/>
        <v>0</v>
      </c>
      <c r="X36" s="31" t="str">
        <f t="shared" si="11"/>
        <v>0</v>
      </c>
      <c r="Y36" s="31" t="str">
        <f t="shared" si="12"/>
        <v>0</v>
      </c>
    </row>
    <row r="37" spans="1:25">
      <c r="A37" s="49"/>
      <c r="B37" s="49"/>
      <c r="C37" s="49"/>
      <c r="D37" s="54"/>
      <c r="E37" s="49"/>
      <c r="F37" s="49"/>
      <c r="G37" s="49"/>
      <c r="H37" s="50"/>
      <c r="I37" s="50"/>
      <c r="J37" s="55"/>
      <c r="K37" s="42" t="str">
        <f t="shared" si="13"/>
        <v>0,00</v>
      </c>
      <c r="L37" s="42" t="str">
        <f t="shared" si="3"/>
        <v>0,00</v>
      </c>
      <c r="M37" s="31" t="str">
        <f t="shared" si="4"/>
        <v/>
      </c>
      <c r="N37" s="31" t="str">
        <f t="shared" si="5"/>
        <v>0</v>
      </c>
      <c r="O37" s="31" t="str">
        <f t="shared" si="6"/>
        <v>0</v>
      </c>
      <c r="P37" s="31" t="str">
        <f t="shared" si="7"/>
        <v>0</v>
      </c>
      <c r="Q37" s="31" t="str">
        <f t="shared" si="8"/>
        <v>0</v>
      </c>
      <c r="R37" s="21">
        <f t="shared" si="1"/>
        <v>0</v>
      </c>
      <c r="S37" s="21">
        <f t="shared" si="1"/>
        <v>0</v>
      </c>
      <c r="T37" s="31" t="str">
        <f t="shared" si="9"/>
        <v>0</v>
      </c>
      <c r="U37" s="31" t="str">
        <f t="shared" si="15"/>
        <v>0</v>
      </c>
      <c r="V37" s="31" t="str">
        <f t="shared" si="14"/>
        <v>0</v>
      </c>
      <c r="W37" s="31" t="str">
        <f t="shared" si="10"/>
        <v>0</v>
      </c>
      <c r="X37" s="31" t="str">
        <f t="shared" si="11"/>
        <v>0</v>
      </c>
      <c r="Y37" s="31" t="str">
        <f t="shared" si="12"/>
        <v>0</v>
      </c>
    </row>
    <row r="38" spans="1:25">
      <c r="A38" s="49"/>
      <c r="B38" s="49"/>
      <c r="C38" s="49"/>
      <c r="D38" s="54"/>
      <c r="E38" s="49"/>
      <c r="F38" s="49"/>
      <c r="G38" s="49"/>
      <c r="H38" s="50"/>
      <c r="I38" s="50"/>
      <c r="J38" s="55"/>
      <c r="K38" s="42" t="str">
        <f t="shared" si="13"/>
        <v>0,00</v>
      </c>
      <c r="L38" s="42" t="str">
        <f t="shared" si="3"/>
        <v>0,00</v>
      </c>
      <c r="M38" s="31" t="str">
        <f t="shared" si="4"/>
        <v/>
      </c>
      <c r="N38" s="31" t="str">
        <f t="shared" si="5"/>
        <v>0</v>
      </c>
      <c r="O38" s="31" t="str">
        <f t="shared" si="6"/>
        <v>0</v>
      </c>
      <c r="P38" s="31" t="str">
        <f t="shared" si="7"/>
        <v>0</v>
      </c>
      <c r="Q38" s="31" t="str">
        <f t="shared" si="8"/>
        <v>0</v>
      </c>
      <c r="R38" s="21">
        <f t="shared" si="1"/>
        <v>0</v>
      </c>
      <c r="S38" s="21">
        <f t="shared" si="1"/>
        <v>0</v>
      </c>
      <c r="T38" s="31" t="str">
        <f t="shared" si="9"/>
        <v>0</v>
      </c>
      <c r="U38" s="31" t="str">
        <f t="shared" si="15"/>
        <v>0</v>
      </c>
      <c r="V38" s="31" t="str">
        <f t="shared" si="14"/>
        <v>0</v>
      </c>
      <c r="W38" s="31" t="str">
        <f t="shared" si="10"/>
        <v>0</v>
      </c>
      <c r="X38" s="31" t="str">
        <f t="shared" si="11"/>
        <v>0</v>
      </c>
      <c r="Y38" s="31" t="str">
        <f t="shared" si="12"/>
        <v>0</v>
      </c>
    </row>
    <row r="39" spans="1:25">
      <c r="A39" s="49"/>
      <c r="B39" s="49"/>
      <c r="C39" s="49"/>
      <c r="D39" s="54"/>
      <c r="E39" s="49"/>
      <c r="F39" s="49"/>
      <c r="G39" s="49"/>
      <c r="H39" s="50"/>
      <c r="I39" s="50"/>
      <c r="J39" s="55"/>
      <c r="K39" s="42" t="str">
        <f t="shared" si="13"/>
        <v>0,00</v>
      </c>
      <c r="L39" s="42" t="str">
        <f t="shared" si="3"/>
        <v>0,00</v>
      </c>
      <c r="M39" s="31" t="str">
        <f t="shared" si="4"/>
        <v/>
      </c>
      <c r="N39" s="31" t="str">
        <f t="shared" si="5"/>
        <v>0</v>
      </c>
      <c r="O39" s="31" t="str">
        <f t="shared" si="6"/>
        <v>0</v>
      </c>
      <c r="P39" s="31" t="str">
        <f t="shared" si="7"/>
        <v>0</v>
      </c>
      <c r="Q39" s="31" t="str">
        <f t="shared" si="8"/>
        <v>0</v>
      </c>
      <c r="R39" s="21">
        <f t="shared" ref="R39:S62" si="16">H39-K39</f>
        <v>0</v>
      </c>
      <c r="S39" s="21">
        <f t="shared" si="16"/>
        <v>0</v>
      </c>
      <c r="T39" s="31" t="str">
        <f t="shared" si="9"/>
        <v>0</v>
      </c>
      <c r="U39" s="31" t="str">
        <f t="shared" si="15"/>
        <v>0</v>
      </c>
      <c r="V39" s="31" t="str">
        <f t="shared" si="14"/>
        <v>0</v>
      </c>
      <c r="W39" s="31" t="str">
        <f t="shared" si="10"/>
        <v>0</v>
      </c>
      <c r="X39" s="31" t="str">
        <f t="shared" si="11"/>
        <v>0</v>
      </c>
      <c r="Y39" s="31" t="str">
        <f t="shared" si="12"/>
        <v>0</v>
      </c>
    </row>
    <row r="40" spans="1:25">
      <c r="A40" s="49"/>
      <c r="B40" s="49"/>
      <c r="C40" s="49"/>
      <c r="D40" s="54"/>
      <c r="E40" s="49"/>
      <c r="F40" s="49"/>
      <c r="G40" s="49"/>
      <c r="H40" s="50"/>
      <c r="I40" s="50"/>
      <c r="J40" s="55"/>
      <c r="K40" s="42" t="str">
        <f t="shared" si="13"/>
        <v>0,00</v>
      </c>
      <c r="L40" s="42" t="str">
        <f t="shared" si="3"/>
        <v>0,00</v>
      </c>
      <c r="M40" s="31" t="str">
        <f t="shared" si="4"/>
        <v/>
      </c>
      <c r="N40" s="31" t="str">
        <f t="shared" si="5"/>
        <v>0</v>
      </c>
      <c r="O40" s="31" t="str">
        <f t="shared" si="6"/>
        <v>0</v>
      </c>
      <c r="P40" s="31" t="str">
        <f t="shared" si="7"/>
        <v>0</v>
      </c>
      <c r="Q40" s="31" t="str">
        <f t="shared" si="8"/>
        <v>0</v>
      </c>
      <c r="R40" s="21">
        <f t="shared" si="16"/>
        <v>0</v>
      </c>
      <c r="S40" s="21">
        <f t="shared" si="16"/>
        <v>0</v>
      </c>
      <c r="T40" s="31" t="str">
        <f t="shared" si="9"/>
        <v>0</v>
      </c>
      <c r="U40" s="31" t="str">
        <f t="shared" si="15"/>
        <v>0</v>
      </c>
      <c r="V40" s="31" t="str">
        <f t="shared" si="14"/>
        <v>0</v>
      </c>
      <c r="W40" s="31" t="str">
        <f t="shared" si="10"/>
        <v>0</v>
      </c>
      <c r="X40" s="31" t="str">
        <f t="shared" si="11"/>
        <v>0</v>
      </c>
      <c r="Y40" s="31" t="str">
        <f t="shared" si="12"/>
        <v>0</v>
      </c>
    </row>
    <row r="41" spans="1:25">
      <c r="A41" s="49"/>
      <c r="B41" s="49"/>
      <c r="C41" s="49"/>
      <c r="D41" s="54"/>
      <c r="E41" s="49"/>
      <c r="F41" s="49"/>
      <c r="G41" s="49"/>
      <c r="H41" s="50"/>
      <c r="I41" s="50"/>
      <c r="J41" s="55"/>
      <c r="K41" s="42" t="str">
        <f t="shared" si="13"/>
        <v>0,00</v>
      </c>
      <c r="L41" s="42" t="str">
        <f t="shared" si="3"/>
        <v>0,00</v>
      </c>
      <c r="M41" s="31" t="str">
        <f t="shared" si="4"/>
        <v/>
      </c>
      <c r="N41" s="31" t="str">
        <f t="shared" si="5"/>
        <v>0</v>
      </c>
      <c r="O41" s="31" t="str">
        <f t="shared" si="6"/>
        <v>0</v>
      </c>
      <c r="P41" s="31" t="str">
        <f t="shared" si="7"/>
        <v>0</v>
      </c>
      <c r="Q41" s="31" t="str">
        <f t="shared" si="8"/>
        <v>0</v>
      </c>
      <c r="R41" s="21">
        <f t="shared" si="16"/>
        <v>0</v>
      </c>
      <c r="S41" s="21">
        <f t="shared" si="16"/>
        <v>0</v>
      </c>
      <c r="T41" s="31" t="str">
        <f t="shared" si="9"/>
        <v>0</v>
      </c>
      <c r="U41" s="31" t="str">
        <f t="shared" si="15"/>
        <v>0</v>
      </c>
      <c r="V41" s="31" t="str">
        <f t="shared" si="14"/>
        <v>0</v>
      </c>
      <c r="W41" s="31" t="str">
        <f t="shared" si="10"/>
        <v>0</v>
      </c>
      <c r="X41" s="31" t="str">
        <f t="shared" si="11"/>
        <v>0</v>
      </c>
      <c r="Y41" s="31" t="str">
        <f t="shared" si="12"/>
        <v>0</v>
      </c>
    </row>
    <row r="42" spans="1:25">
      <c r="A42" s="49"/>
      <c r="B42" s="49"/>
      <c r="C42" s="49"/>
      <c r="D42" s="54"/>
      <c r="E42" s="49"/>
      <c r="F42" s="49"/>
      <c r="G42" s="49"/>
      <c r="H42" s="50"/>
      <c r="I42" s="50"/>
      <c r="J42" s="55"/>
      <c r="K42" s="42" t="str">
        <f t="shared" si="13"/>
        <v>0,00</v>
      </c>
      <c r="L42" s="42" t="str">
        <f t="shared" si="3"/>
        <v>0,00</v>
      </c>
      <c r="M42" s="31" t="str">
        <f t="shared" si="4"/>
        <v/>
      </c>
      <c r="N42" s="31" t="str">
        <f t="shared" si="5"/>
        <v>0</v>
      </c>
      <c r="O42" s="31" t="str">
        <f t="shared" si="6"/>
        <v>0</v>
      </c>
      <c r="P42" s="31" t="str">
        <f t="shared" si="7"/>
        <v>0</v>
      </c>
      <c r="Q42" s="31" t="str">
        <f t="shared" si="8"/>
        <v>0</v>
      </c>
      <c r="R42" s="21">
        <f t="shared" si="16"/>
        <v>0</v>
      </c>
      <c r="S42" s="21">
        <f t="shared" si="16"/>
        <v>0</v>
      </c>
      <c r="T42" s="31" t="str">
        <f t="shared" si="9"/>
        <v>0</v>
      </c>
      <c r="U42" s="31" t="str">
        <f t="shared" si="15"/>
        <v>0</v>
      </c>
      <c r="V42" s="31" t="str">
        <f t="shared" si="14"/>
        <v>0</v>
      </c>
      <c r="W42" s="31" t="str">
        <f t="shared" si="10"/>
        <v>0</v>
      </c>
      <c r="X42" s="31" t="str">
        <f t="shared" si="11"/>
        <v>0</v>
      </c>
      <c r="Y42" s="31" t="str">
        <f t="shared" si="12"/>
        <v>0</v>
      </c>
    </row>
    <row r="43" spans="1:25">
      <c r="A43" s="49"/>
      <c r="B43" s="49"/>
      <c r="C43" s="49"/>
      <c r="D43" s="54"/>
      <c r="E43" s="49"/>
      <c r="F43" s="49"/>
      <c r="G43" s="49"/>
      <c r="H43" s="50"/>
      <c r="I43" s="50"/>
      <c r="J43" s="55"/>
      <c r="K43" s="42" t="str">
        <f t="shared" si="13"/>
        <v>0,00</v>
      </c>
      <c r="L43" s="42" t="str">
        <f t="shared" si="3"/>
        <v>0,00</v>
      </c>
      <c r="M43" s="31" t="str">
        <f t="shared" si="4"/>
        <v/>
      </c>
      <c r="N43" s="31" t="str">
        <f t="shared" si="5"/>
        <v>0</v>
      </c>
      <c r="O43" s="31" t="str">
        <f t="shared" si="6"/>
        <v>0</v>
      </c>
      <c r="P43" s="31" t="str">
        <f t="shared" si="7"/>
        <v>0</v>
      </c>
      <c r="Q43" s="31" t="str">
        <f t="shared" si="8"/>
        <v>0</v>
      </c>
      <c r="R43" s="21">
        <f t="shared" si="16"/>
        <v>0</v>
      </c>
      <c r="S43" s="21">
        <f t="shared" si="16"/>
        <v>0</v>
      </c>
      <c r="T43" s="31" t="str">
        <f t="shared" si="9"/>
        <v>0</v>
      </c>
      <c r="U43" s="31" t="str">
        <f t="shared" si="15"/>
        <v>0</v>
      </c>
      <c r="V43" s="31" t="str">
        <f t="shared" si="14"/>
        <v>0</v>
      </c>
      <c r="W43" s="31" t="str">
        <f t="shared" si="10"/>
        <v>0</v>
      </c>
      <c r="X43" s="31" t="str">
        <f t="shared" si="11"/>
        <v>0</v>
      </c>
      <c r="Y43" s="31" t="str">
        <f t="shared" si="12"/>
        <v>0</v>
      </c>
    </row>
    <row r="44" spans="1:25">
      <c r="A44" s="49"/>
      <c r="B44" s="49"/>
      <c r="C44" s="49"/>
      <c r="D44" s="54"/>
      <c r="E44" s="49"/>
      <c r="F44" s="49"/>
      <c r="G44" s="49"/>
      <c r="H44" s="50"/>
      <c r="I44" s="50"/>
      <c r="J44" s="55"/>
      <c r="K44" s="42" t="str">
        <f t="shared" si="13"/>
        <v>0,00</v>
      </c>
      <c r="L44" s="42" t="str">
        <f t="shared" si="3"/>
        <v>0,00</v>
      </c>
      <c r="M44" s="31" t="str">
        <f t="shared" si="4"/>
        <v/>
      </c>
      <c r="N44" s="31" t="str">
        <f t="shared" si="5"/>
        <v>0</v>
      </c>
      <c r="O44" s="31" t="str">
        <f t="shared" si="6"/>
        <v>0</v>
      </c>
      <c r="P44" s="31" t="str">
        <f t="shared" si="7"/>
        <v>0</v>
      </c>
      <c r="Q44" s="31" t="str">
        <f t="shared" si="8"/>
        <v>0</v>
      </c>
      <c r="R44" s="21">
        <f t="shared" si="16"/>
        <v>0</v>
      </c>
      <c r="S44" s="21">
        <f t="shared" si="16"/>
        <v>0</v>
      </c>
      <c r="T44" s="31" t="str">
        <f t="shared" si="9"/>
        <v>0</v>
      </c>
      <c r="U44" s="31" t="str">
        <f t="shared" si="15"/>
        <v>0</v>
      </c>
      <c r="V44" s="31" t="str">
        <f t="shared" si="14"/>
        <v>0</v>
      </c>
      <c r="W44" s="31" t="str">
        <f t="shared" si="10"/>
        <v>0</v>
      </c>
      <c r="X44" s="31" t="str">
        <f t="shared" si="11"/>
        <v>0</v>
      </c>
      <c r="Y44" s="31" t="str">
        <f t="shared" si="12"/>
        <v>0</v>
      </c>
    </row>
    <row r="45" spans="1:25">
      <c r="A45" s="49"/>
      <c r="B45" s="49"/>
      <c r="C45" s="49"/>
      <c r="D45" s="54"/>
      <c r="E45" s="49"/>
      <c r="F45" s="49"/>
      <c r="G45" s="49"/>
      <c r="H45" s="50"/>
      <c r="I45" s="50"/>
      <c r="J45" s="55"/>
      <c r="K45" s="42" t="str">
        <f t="shared" si="13"/>
        <v>0,00</v>
      </c>
      <c r="L45" s="42" t="str">
        <f t="shared" si="3"/>
        <v>0,00</v>
      </c>
      <c r="M45" s="31" t="str">
        <f t="shared" si="4"/>
        <v/>
      </c>
      <c r="N45" s="31" t="str">
        <f t="shared" si="5"/>
        <v>0</v>
      </c>
      <c r="O45" s="31" t="str">
        <f t="shared" si="6"/>
        <v>0</v>
      </c>
      <c r="P45" s="31" t="str">
        <f t="shared" si="7"/>
        <v>0</v>
      </c>
      <c r="Q45" s="31" t="str">
        <f t="shared" si="8"/>
        <v>0</v>
      </c>
      <c r="R45" s="21">
        <f t="shared" si="16"/>
        <v>0</v>
      </c>
      <c r="S45" s="21">
        <f t="shared" si="16"/>
        <v>0</v>
      </c>
      <c r="T45" s="31" t="str">
        <f t="shared" si="9"/>
        <v>0</v>
      </c>
      <c r="U45" s="31" t="str">
        <f t="shared" si="15"/>
        <v>0</v>
      </c>
      <c r="V45" s="31" t="str">
        <f t="shared" si="14"/>
        <v>0</v>
      </c>
      <c r="W45" s="31" t="str">
        <f t="shared" si="10"/>
        <v>0</v>
      </c>
      <c r="X45" s="31" t="str">
        <f t="shared" si="11"/>
        <v>0</v>
      </c>
      <c r="Y45" s="31" t="str">
        <f t="shared" si="12"/>
        <v>0</v>
      </c>
    </row>
    <row r="46" spans="1:25">
      <c r="A46" s="49"/>
      <c r="B46" s="49"/>
      <c r="C46" s="49"/>
      <c r="D46" s="54"/>
      <c r="E46" s="49"/>
      <c r="F46" s="49"/>
      <c r="G46" s="49"/>
      <c r="H46" s="50"/>
      <c r="I46" s="50"/>
      <c r="J46" s="55"/>
      <c r="K46" s="42" t="str">
        <f t="shared" si="13"/>
        <v>0,00</v>
      </c>
      <c r="L46" s="42" t="str">
        <f t="shared" si="3"/>
        <v>0,00</v>
      </c>
      <c r="M46" s="31" t="str">
        <f t="shared" si="4"/>
        <v/>
      </c>
      <c r="N46" s="31" t="str">
        <f t="shared" si="5"/>
        <v>0</v>
      </c>
      <c r="O46" s="31" t="str">
        <f t="shared" si="6"/>
        <v>0</v>
      </c>
      <c r="P46" s="31" t="str">
        <f t="shared" si="7"/>
        <v>0</v>
      </c>
      <c r="Q46" s="31" t="str">
        <f t="shared" si="8"/>
        <v>0</v>
      </c>
      <c r="R46" s="21">
        <f t="shared" si="16"/>
        <v>0</v>
      </c>
      <c r="S46" s="21">
        <f t="shared" si="16"/>
        <v>0</v>
      </c>
      <c r="T46" s="31" t="str">
        <f t="shared" si="9"/>
        <v>0</v>
      </c>
      <c r="U46" s="31" t="str">
        <f t="shared" si="15"/>
        <v>0</v>
      </c>
      <c r="V46" s="31" t="str">
        <f t="shared" si="14"/>
        <v>0</v>
      </c>
      <c r="W46" s="31" t="str">
        <f t="shared" si="10"/>
        <v>0</v>
      </c>
      <c r="X46" s="31" t="str">
        <f t="shared" si="11"/>
        <v>0</v>
      </c>
      <c r="Y46" s="31" t="str">
        <f t="shared" si="12"/>
        <v>0</v>
      </c>
    </row>
    <row r="47" spans="1:25">
      <c r="A47" s="49"/>
      <c r="B47" s="49"/>
      <c r="C47" s="49"/>
      <c r="D47" s="54"/>
      <c r="E47" s="49"/>
      <c r="F47" s="49"/>
      <c r="G47" s="49"/>
      <c r="H47" s="50"/>
      <c r="I47" s="50"/>
      <c r="J47" s="55"/>
      <c r="K47" s="42" t="str">
        <f t="shared" si="13"/>
        <v>0,00</v>
      </c>
      <c r="L47" s="42" t="str">
        <f t="shared" si="3"/>
        <v>0,00</v>
      </c>
      <c r="M47" s="31" t="str">
        <f t="shared" si="4"/>
        <v/>
      </c>
      <c r="N47" s="31" t="str">
        <f t="shared" si="5"/>
        <v>0</v>
      </c>
      <c r="O47" s="31" t="str">
        <f t="shared" si="6"/>
        <v>0</v>
      </c>
      <c r="P47" s="31" t="str">
        <f t="shared" si="7"/>
        <v>0</v>
      </c>
      <c r="Q47" s="31" t="str">
        <f t="shared" si="8"/>
        <v>0</v>
      </c>
      <c r="R47" s="21">
        <f t="shared" si="16"/>
        <v>0</v>
      </c>
      <c r="S47" s="21">
        <f t="shared" si="16"/>
        <v>0</v>
      </c>
      <c r="T47" s="31" t="str">
        <f t="shared" si="9"/>
        <v>0</v>
      </c>
      <c r="U47" s="31" t="str">
        <f t="shared" si="15"/>
        <v>0</v>
      </c>
      <c r="V47" s="31" t="str">
        <f t="shared" si="14"/>
        <v>0</v>
      </c>
      <c r="W47" s="31" t="str">
        <f t="shared" si="10"/>
        <v>0</v>
      </c>
      <c r="X47" s="31" t="str">
        <f t="shared" si="11"/>
        <v>0</v>
      </c>
      <c r="Y47" s="31" t="str">
        <f t="shared" si="12"/>
        <v>0</v>
      </c>
    </row>
    <row r="48" spans="1:25">
      <c r="A48" s="49"/>
      <c r="B48" s="49"/>
      <c r="C48" s="49"/>
      <c r="D48" s="54"/>
      <c r="E48" s="49"/>
      <c r="F48" s="49"/>
      <c r="G48" s="49"/>
      <c r="H48" s="50"/>
      <c r="I48" s="50"/>
      <c r="J48" s="55"/>
      <c r="K48" s="42" t="str">
        <f t="shared" si="13"/>
        <v>0,00</v>
      </c>
      <c r="L48" s="42" t="str">
        <f t="shared" si="3"/>
        <v>0,00</v>
      </c>
      <c r="M48" s="31" t="str">
        <f t="shared" si="4"/>
        <v/>
      </c>
      <c r="N48" s="31" t="str">
        <f t="shared" si="5"/>
        <v>0</v>
      </c>
      <c r="O48" s="31" t="str">
        <f t="shared" si="6"/>
        <v>0</v>
      </c>
      <c r="P48" s="31" t="str">
        <f t="shared" si="7"/>
        <v>0</v>
      </c>
      <c r="Q48" s="31" t="str">
        <f t="shared" si="8"/>
        <v>0</v>
      </c>
      <c r="R48" s="21">
        <f t="shared" si="16"/>
        <v>0</v>
      </c>
      <c r="S48" s="21">
        <f t="shared" si="16"/>
        <v>0</v>
      </c>
      <c r="T48" s="31" t="str">
        <f t="shared" si="9"/>
        <v>0</v>
      </c>
      <c r="U48" s="31" t="str">
        <f t="shared" si="15"/>
        <v>0</v>
      </c>
      <c r="V48" s="31" t="str">
        <f t="shared" si="14"/>
        <v>0</v>
      </c>
      <c r="W48" s="31" t="str">
        <f t="shared" si="10"/>
        <v>0</v>
      </c>
      <c r="X48" s="31" t="str">
        <f t="shared" si="11"/>
        <v>0</v>
      </c>
      <c r="Y48" s="31" t="str">
        <f t="shared" si="12"/>
        <v>0</v>
      </c>
    </row>
    <row r="49" spans="1:25">
      <c r="A49" s="49"/>
      <c r="B49" s="49"/>
      <c r="C49" s="49"/>
      <c r="D49" s="54"/>
      <c r="E49" s="49"/>
      <c r="F49" s="49"/>
      <c r="G49" s="49"/>
      <c r="H49" s="50"/>
      <c r="I49" s="50"/>
      <c r="J49" s="55"/>
      <c r="K49" s="42" t="str">
        <f t="shared" si="13"/>
        <v>0,00</v>
      </c>
      <c r="L49" s="42" t="str">
        <f t="shared" si="3"/>
        <v>0,00</v>
      </c>
      <c r="M49" s="31" t="str">
        <f t="shared" si="4"/>
        <v/>
      </c>
      <c r="N49" s="31" t="str">
        <f t="shared" si="5"/>
        <v>0</v>
      </c>
      <c r="O49" s="31" t="str">
        <f t="shared" si="6"/>
        <v>0</v>
      </c>
      <c r="P49" s="31" t="str">
        <f t="shared" si="7"/>
        <v>0</v>
      </c>
      <c r="Q49" s="31" t="str">
        <f t="shared" si="8"/>
        <v>0</v>
      </c>
      <c r="R49" s="21">
        <f t="shared" si="16"/>
        <v>0</v>
      </c>
      <c r="S49" s="21">
        <f t="shared" si="16"/>
        <v>0</v>
      </c>
      <c r="T49" s="31" t="str">
        <f t="shared" si="9"/>
        <v>0</v>
      </c>
      <c r="U49" s="31" t="str">
        <f t="shared" si="15"/>
        <v>0</v>
      </c>
      <c r="V49" s="31" t="str">
        <f t="shared" si="14"/>
        <v>0</v>
      </c>
      <c r="W49" s="31" t="str">
        <f t="shared" si="10"/>
        <v>0</v>
      </c>
      <c r="X49" s="31" t="str">
        <f t="shared" si="11"/>
        <v>0</v>
      </c>
      <c r="Y49" s="31" t="str">
        <f t="shared" si="12"/>
        <v>0</v>
      </c>
    </row>
    <row r="50" spans="1:25">
      <c r="A50" s="49"/>
      <c r="B50" s="49"/>
      <c r="C50" s="49"/>
      <c r="D50" s="54"/>
      <c r="E50" s="49"/>
      <c r="F50" s="49"/>
      <c r="G50" s="49"/>
      <c r="H50" s="50"/>
      <c r="I50" s="50"/>
      <c r="J50" s="55"/>
      <c r="K50" s="42" t="str">
        <f t="shared" si="13"/>
        <v>0,00</v>
      </c>
      <c r="L50" s="42" t="str">
        <f t="shared" si="3"/>
        <v>0,00</v>
      </c>
      <c r="M50" s="31" t="str">
        <f t="shared" si="4"/>
        <v/>
      </c>
      <c r="N50" s="31" t="str">
        <f t="shared" si="5"/>
        <v>0</v>
      </c>
      <c r="O50" s="31" t="str">
        <f t="shared" si="6"/>
        <v>0</v>
      </c>
      <c r="P50" s="31" t="str">
        <f t="shared" si="7"/>
        <v>0</v>
      </c>
      <c r="Q50" s="31" t="str">
        <f t="shared" si="8"/>
        <v>0</v>
      </c>
      <c r="R50" s="21">
        <f t="shared" si="16"/>
        <v>0</v>
      </c>
      <c r="S50" s="21">
        <f t="shared" si="16"/>
        <v>0</v>
      </c>
      <c r="T50" s="31" t="str">
        <f t="shared" si="9"/>
        <v>0</v>
      </c>
      <c r="U50" s="31" t="str">
        <f t="shared" si="15"/>
        <v>0</v>
      </c>
      <c r="V50" s="31" t="str">
        <f t="shared" si="14"/>
        <v>0</v>
      </c>
      <c r="W50" s="31" t="str">
        <f t="shared" si="10"/>
        <v>0</v>
      </c>
      <c r="X50" s="31" t="str">
        <f t="shared" si="11"/>
        <v>0</v>
      </c>
      <c r="Y50" s="31" t="str">
        <f t="shared" si="12"/>
        <v>0</v>
      </c>
    </row>
    <row r="51" spans="1:25">
      <c r="A51" s="49"/>
      <c r="B51" s="49"/>
      <c r="C51" s="49"/>
      <c r="D51" s="54"/>
      <c r="E51" s="49"/>
      <c r="F51" s="49"/>
      <c r="G51" s="49"/>
      <c r="H51" s="50"/>
      <c r="I51" s="50"/>
      <c r="J51" s="55"/>
      <c r="K51" s="42" t="str">
        <f t="shared" si="13"/>
        <v>0,00</v>
      </c>
      <c r="L51" s="42" t="str">
        <f t="shared" si="3"/>
        <v>0,00</v>
      </c>
      <c r="M51" s="31" t="str">
        <f t="shared" si="4"/>
        <v/>
      </c>
      <c r="N51" s="31" t="str">
        <f t="shared" si="5"/>
        <v>0</v>
      </c>
      <c r="O51" s="31" t="str">
        <f t="shared" si="6"/>
        <v>0</v>
      </c>
      <c r="P51" s="31" t="str">
        <f t="shared" si="7"/>
        <v>0</v>
      </c>
      <c r="Q51" s="31" t="str">
        <f t="shared" si="8"/>
        <v>0</v>
      </c>
      <c r="R51" s="21">
        <f t="shared" si="16"/>
        <v>0</v>
      </c>
      <c r="S51" s="21">
        <f t="shared" si="16"/>
        <v>0</v>
      </c>
      <c r="T51" s="31" t="str">
        <f t="shared" si="9"/>
        <v>0</v>
      </c>
      <c r="U51" s="31" t="str">
        <f t="shared" si="15"/>
        <v>0</v>
      </c>
      <c r="V51" s="31" t="str">
        <f t="shared" si="14"/>
        <v>0</v>
      </c>
      <c r="W51" s="31" t="str">
        <f t="shared" si="10"/>
        <v>0</v>
      </c>
      <c r="X51" s="31" t="str">
        <f t="shared" si="11"/>
        <v>0</v>
      </c>
      <c r="Y51" s="31" t="str">
        <f t="shared" si="12"/>
        <v>0</v>
      </c>
    </row>
    <row r="52" spans="1:25">
      <c r="A52" s="49"/>
      <c r="B52" s="49"/>
      <c r="C52" s="49"/>
      <c r="D52" s="54"/>
      <c r="E52" s="49"/>
      <c r="F52" s="49"/>
      <c r="G52" s="49"/>
      <c r="H52" s="50"/>
      <c r="I52" s="50"/>
      <c r="J52" s="55"/>
      <c r="K52" s="42" t="str">
        <f t="shared" si="13"/>
        <v>0,00</v>
      </c>
      <c r="L52" s="42" t="str">
        <f t="shared" si="3"/>
        <v>0,00</v>
      </c>
      <c r="M52" s="31" t="str">
        <f t="shared" si="4"/>
        <v/>
      </c>
      <c r="N52" s="31" t="str">
        <f t="shared" si="5"/>
        <v>0</v>
      </c>
      <c r="O52" s="31" t="str">
        <f t="shared" si="6"/>
        <v>0</v>
      </c>
      <c r="P52" s="31" t="str">
        <f t="shared" si="7"/>
        <v>0</v>
      </c>
      <c r="Q52" s="31" t="str">
        <f t="shared" si="8"/>
        <v>0</v>
      </c>
      <c r="R52" s="21">
        <f t="shared" si="16"/>
        <v>0</v>
      </c>
      <c r="S52" s="21">
        <f t="shared" si="16"/>
        <v>0</v>
      </c>
      <c r="T52" s="31" t="str">
        <f t="shared" si="9"/>
        <v>0</v>
      </c>
      <c r="U52" s="31" t="str">
        <f t="shared" si="15"/>
        <v>0</v>
      </c>
      <c r="V52" s="31" t="str">
        <f t="shared" si="14"/>
        <v>0</v>
      </c>
      <c r="W52" s="31" t="str">
        <f t="shared" si="10"/>
        <v>0</v>
      </c>
      <c r="X52" s="31" t="str">
        <f t="shared" si="11"/>
        <v>0</v>
      </c>
      <c r="Y52" s="31" t="str">
        <f t="shared" si="12"/>
        <v>0</v>
      </c>
    </row>
    <row r="53" spans="1:25">
      <c r="A53" s="49"/>
      <c r="B53" s="49"/>
      <c r="C53" s="49"/>
      <c r="D53" s="54"/>
      <c r="E53" s="49"/>
      <c r="F53" s="49"/>
      <c r="G53" s="49"/>
      <c r="H53" s="50"/>
      <c r="I53" s="50"/>
      <c r="J53" s="55"/>
      <c r="K53" s="42" t="str">
        <f t="shared" si="13"/>
        <v>0,00</v>
      </c>
      <c r="L53" s="42" t="str">
        <f t="shared" si="3"/>
        <v>0,00</v>
      </c>
      <c r="M53" s="31" t="str">
        <f t="shared" si="4"/>
        <v/>
      </c>
      <c r="N53" s="31" t="str">
        <f t="shared" si="5"/>
        <v>0</v>
      </c>
      <c r="O53" s="31" t="str">
        <f t="shared" si="6"/>
        <v>0</v>
      </c>
      <c r="P53" s="31" t="str">
        <f t="shared" si="7"/>
        <v>0</v>
      </c>
      <c r="Q53" s="31" t="str">
        <f t="shared" si="8"/>
        <v>0</v>
      </c>
      <c r="R53" s="21">
        <f t="shared" si="16"/>
        <v>0</v>
      </c>
      <c r="S53" s="21">
        <f t="shared" si="16"/>
        <v>0</v>
      </c>
      <c r="T53" s="31" t="str">
        <f t="shared" si="9"/>
        <v>0</v>
      </c>
      <c r="U53" s="31" t="str">
        <f t="shared" si="15"/>
        <v>0</v>
      </c>
      <c r="V53" s="31" t="str">
        <f t="shared" si="14"/>
        <v>0</v>
      </c>
      <c r="W53" s="31" t="str">
        <f t="shared" si="10"/>
        <v>0</v>
      </c>
      <c r="X53" s="31" t="str">
        <f t="shared" si="11"/>
        <v>0</v>
      </c>
      <c r="Y53" s="31" t="str">
        <f t="shared" si="12"/>
        <v>0</v>
      </c>
    </row>
    <row r="54" spans="1:25">
      <c r="A54" s="49"/>
      <c r="B54" s="49"/>
      <c r="C54" s="49"/>
      <c r="D54" s="54"/>
      <c r="E54" s="49"/>
      <c r="F54" s="49"/>
      <c r="G54" s="49"/>
      <c r="H54" s="50"/>
      <c r="I54" s="50"/>
      <c r="J54" s="55"/>
      <c r="K54" s="42" t="str">
        <f t="shared" si="13"/>
        <v>0,00</v>
      </c>
      <c r="L54" s="42" t="str">
        <f t="shared" si="3"/>
        <v>0,00</v>
      </c>
      <c r="M54" s="31" t="str">
        <f t="shared" si="4"/>
        <v/>
      </c>
      <c r="N54" s="31" t="str">
        <f t="shared" si="5"/>
        <v>0</v>
      </c>
      <c r="O54" s="31" t="str">
        <f t="shared" si="6"/>
        <v>0</v>
      </c>
      <c r="P54" s="31" t="str">
        <f t="shared" si="7"/>
        <v>0</v>
      </c>
      <c r="Q54" s="31" t="str">
        <f t="shared" si="8"/>
        <v>0</v>
      </c>
      <c r="R54" s="21">
        <f t="shared" si="16"/>
        <v>0</v>
      </c>
      <c r="S54" s="21">
        <f t="shared" si="16"/>
        <v>0</v>
      </c>
      <c r="T54" s="31" t="str">
        <f t="shared" si="9"/>
        <v>0</v>
      </c>
      <c r="U54" s="31" t="str">
        <f t="shared" si="15"/>
        <v>0</v>
      </c>
      <c r="V54" s="31" t="str">
        <f t="shared" si="14"/>
        <v>0</v>
      </c>
      <c r="W54" s="31" t="str">
        <f t="shared" si="10"/>
        <v>0</v>
      </c>
      <c r="X54" s="31" t="str">
        <f t="shared" si="11"/>
        <v>0</v>
      </c>
      <c r="Y54" s="31" t="str">
        <f t="shared" si="12"/>
        <v>0</v>
      </c>
    </row>
    <row r="55" spans="1:25">
      <c r="A55" s="49"/>
      <c r="B55" s="49"/>
      <c r="C55" s="49"/>
      <c r="D55" s="54"/>
      <c r="E55" s="49"/>
      <c r="F55" s="49"/>
      <c r="G55" s="49"/>
      <c r="H55" s="50"/>
      <c r="I55" s="50"/>
      <c r="J55" s="55"/>
      <c r="K55" s="42" t="str">
        <f t="shared" si="13"/>
        <v>0,00</v>
      </c>
      <c r="L55" s="42" t="str">
        <f t="shared" si="3"/>
        <v>0,00</v>
      </c>
      <c r="M55" s="31" t="str">
        <f t="shared" si="4"/>
        <v/>
      </c>
      <c r="N55" s="31" t="str">
        <f t="shared" si="5"/>
        <v>0</v>
      </c>
      <c r="O55" s="31" t="str">
        <f t="shared" si="6"/>
        <v>0</v>
      </c>
      <c r="P55" s="31" t="str">
        <f t="shared" si="7"/>
        <v>0</v>
      </c>
      <c r="Q55" s="31" t="str">
        <f t="shared" si="8"/>
        <v>0</v>
      </c>
      <c r="R55" s="21">
        <f t="shared" si="16"/>
        <v>0</v>
      </c>
      <c r="S55" s="21">
        <f t="shared" si="16"/>
        <v>0</v>
      </c>
      <c r="T55" s="31" t="str">
        <f t="shared" si="9"/>
        <v>0</v>
      </c>
      <c r="U55" s="31" t="str">
        <f t="shared" si="15"/>
        <v>0</v>
      </c>
      <c r="V55" s="31" t="str">
        <f t="shared" si="14"/>
        <v>0</v>
      </c>
      <c r="W55" s="31" t="str">
        <f t="shared" si="10"/>
        <v>0</v>
      </c>
      <c r="X55" s="31" t="str">
        <f t="shared" si="11"/>
        <v>0</v>
      </c>
      <c r="Y55" s="31" t="str">
        <f t="shared" si="12"/>
        <v>0</v>
      </c>
    </row>
    <row r="56" spans="1:25">
      <c r="A56" s="49"/>
      <c r="B56" s="49"/>
      <c r="C56" s="49"/>
      <c r="D56" s="52"/>
      <c r="E56" s="49"/>
      <c r="F56" s="49"/>
      <c r="G56" s="49"/>
      <c r="H56" s="50"/>
      <c r="I56" s="50"/>
      <c r="J56" s="55"/>
      <c r="K56" s="42" t="str">
        <f t="shared" si="13"/>
        <v>0,00</v>
      </c>
      <c r="L56" s="42" t="str">
        <f t="shared" si="3"/>
        <v>0,00</v>
      </c>
      <c r="M56" s="31" t="str">
        <f t="shared" si="4"/>
        <v/>
      </c>
      <c r="N56" s="31" t="str">
        <f t="shared" si="5"/>
        <v>0</v>
      </c>
      <c r="O56" s="31" t="str">
        <f t="shared" si="6"/>
        <v>0</v>
      </c>
      <c r="P56" s="31" t="str">
        <f t="shared" si="7"/>
        <v>0</v>
      </c>
      <c r="Q56" s="31" t="str">
        <f t="shared" si="8"/>
        <v>0</v>
      </c>
      <c r="R56" s="21">
        <f t="shared" si="16"/>
        <v>0</v>
      </c>
      <c r="S56" s="21">
        <f t="shared" si="16"/>
        <v>0</v>
      </c>
      <c r="T56" s="31" t="str">
        <f t="shared" si="9"/>
        <v>0</v>
      </c>
      <c r="U56" s="31" t="str">
        <f t="shared" si="15"/>
        <v>0</v>
      </c>
      <c r="V56" s="31" t="str">
        <f t="shared" si="14"/>
        <v>0</v>
      </c>
      <c r="W56" s="31" t="str">
        <f t="shared" si="10"/>
        <v>0</v>
      </c>
      <c r="X56" s="31" t="str">
        <f t="shared" si="11"/>
        <v>0</v>
      </c>
      <c r="Y56" s="31" t="str">
        <f t="shared" si="12"/>
        <v>0</v>
      </c>
    </row>
    <row r="57" spans="1:25">
      <c r="A57" s="49"/>
      <c r="B57" s="49"/>
      <c r="C57" s="49"/>
      <c r="D57" s="54"/>
      <c r="E57" s="49"/>
      <c r="F57" s="49"/>
      <c r="G57" s="49"/>
      <c r="H57" s="50"/>
      <c r="I57" s="50"/>
      <c r="J57" s="55"/>
      <c r="K57" s="42" t="str">
        <f t="shared" si="13"/>
        <v>0,00</v>
      </c>
      <c r="L57" s="42" t="str">
        <f t="shared" si="3"/>
        <v>0,00</v>
      </c>
      <c r="M57" s="31" t="str">
        <f t="shared" si="4"/>
        <v/>
      </c>
      <c r="N57" s="31" t="str">
        <f t="shared" si="5"/>
        <v>0</v>
      </c>
      <c r="O57" s="31" t="str">
        <f t="shared" si="6"/>
        <v>0</v>
      </c>
      <c r="P57" s="31" t="str">
        <f t="shared" si="7"/>
        <v>0</v>
      </c>
      <c r="Q57" s="31" t="str">
        <f t="shared" si="8"/>
        <v>0</v>
      </c>
      <c r="R57" s="21">
        <f t="shared" si="16"/>
        <v>0</v>
      </c>
      <c r="S57" s="21">
        <f t="shared" si="16"/>
        <v>0</v>
      </c>
      <c r="T57" s="31" t="str">
        <f t="shared" si="9"/>
        <v>0</v>
      </c>
      <c r="U57" s="31" t="str">
        <f t="shared" si="15"/>
        <v>0</v>
      </c>
      <c r="V57" s="31" t="str">
        <f t="shared" si="14"/>
        <v>0</v>
      </c>
      <c r="W57" s="31" t="str">
        <f t="shared" si="10"/>
        <v>0</v>
      </c>
      <c r="X57" s="31" t="str">
        <f t="shared" si="11"/>
        <v>0</v>
      </c>
      <c r="Y57" s="31" t="str">
        <f t="shared" si="12"/>
        <v>0</v>
      </c>
    </row>
    <row r="58" spans="1:25">
      <c r="A58" s="49"/>
      <c r="B58" s="49"/>
      <c r="C58" s="49"/>
      <c r="D58" s="54"/>
      <c r="E58" s="49"/>
      <c r="F58" s="49"/>
      <c r="G58" s="49"/>
      <c r="H58" s="50"/>
      <c r="I58" s="50"/>
      <c r="J58" s="55"/>
      <c r="K58" s="42" t="str">
        <f t="shared" si="13"/>
        <v>0,00</v>
      </c>
      <c r="L58" s="42" t="str">
        <f t="shared" si="3"/>
        <v>0,00</v>
      </c>
      <c r="M58" s="31" t="str">
        <f t="shared" si="4"/>
        <v/>
      </c>
      <c r="N58" s="31" t="str">
        <f t="shared" si="5"/>
        <v>0</v>
      </c>
      <c r="O58" s="31" t="str">
        <f t="shared" si="6"/>
        <v>0</v>
      </c>
      <c r="P58" s="31" t="str">
        <f t="shared" si="7"/>
        <v>0</v>
      </c>
      <c r="Q58" s="31" t="str">
        <f t="shared" si="8"/>
        <v>0</v>
      </c>
      <c r="R58" s="21">
        <f t="shared" si="16"/>
        <v>0</v>
      </c>
      <c r="S58" s="21">
        <f t="shared" si="16"/>
        <v>0</v>
      </c>
      <c r="T58" s="31" t="str">
        <f t="shared" si="9"/>
        <v>0</v>
      </c>
      <c r="U58" s="31" t="str">
        <f t="shared" si="15"/>
        <v>0</v>
      </c>
      <c r="V58" s="31" t="str">
        <f t="shared" si="14"/>
        <v>0</v>
      </c>
      <c r="W58" s="31" t="str">
        <f t="shared" si="10"/>
        <v>0</v>
      </c>
      <c r="X58" s="31" t="str">
        <f t="shared" si="11"/>
        <v>0</v>
      </c>
      <c r="Y58" s="31" t="str">
        <f t="shared" si="12"/>
        <v>0</v>
      </c>
    </row>
    <row r="59" spans="1:25">
      <c r="A59" s="49"/>
      <c r="B59" s="49"/>
      <c r="C59" s="49"/>
      <c r="D59" s="54"/>
      <c r="E59" s="49"/>
      <c r="F59" s="49"/>
      <c r="G59" s="49"/>
      <c r="H59" s="50"/>
      <c r="I59" s="50"/>
      <c r="J59" s="55"/>
      <c r="K59" s="42" t="str">
        <f t="shared" si="13"/>
        <v>0,00</v>
      </c>
      <c r="L59" s="42" t="str">
        <f t="shared" si="3"/>
        <v>0,00</v>
      </c>
      <c r="M59" s="31" t="str">
        <f t="shared" si="4"/>
        <v/>
      </c>
      <c r="N59" s="31" t="str">
        <f t="shared" si="5"/>
        <v>0</v>
      </c>
      <c r="O59" s="31" t="str">
        <f t="shared" si="6"/>
        <v>0</v>
      </c>
      <c r="P59" s="31" t="str">
        <f t="shared" si="7"/>
        <v>0</v>
      </c>
      <c r="Q59" s="31" t="str">
        <f t="shared" si="8"/>
        <v>0</v>
      </c>
      <c r="R59" s="21">
        <f t="shared" si="16"/>
        <v>0</v>
      </c>
      <c r="S59" s="21">
        <f t="shared" si="16"/>
        <v>0</v>
      </c>
      <c r="T59" s="31" t="str">
        <f t="shared" si="9"/>
        <v>0</v>
      </c>
      <c r="U59" s="31" t="str">
        <f t="shared" si="15"/>
        <v>0</v>
      </c>
      <c r="V59" s="31" t="str">
        <f t="shared" si="14"/>
        <v>0</v>
      </c>
      <c r="W59" s="31" t="str">
        <f t="shared" si="10"/>
        <v>0</v>
      </c>
      <c r="X59" s="31" t="str">
        <f t="shared" si="11"/>
        <v>0</v>
      </c>
      <c r="Y59" s="31" t="str">
        <f t="shared" si="12"/>
        <v>0</v>
      </c>
    </row>
    <row r="60" spans="1:25">
      <c r="A60" s="49"/>
      <c r="B60" s="49"/>
      <c r="C60" s="49"/>
      <c r="D60" s="54"/>
      <c r="E60" s="49"/>
      <c r="F60" s="49"/>
      <c r="G60" s="49"/>
      <c r="H60" s="50"/>
      <c r="I60" s="50"/>
      <c r="J60" s="55"/>
      <c r="K60" s="42" t="str">
        <f t="shared" si="13"/>
        <v>0,00</v>
      </c>
      <c r="L60" s="42" t="str">
        <f t="shared" si="3"/>
        <v>0,00</v>
      </c>
      <c r="M60" s="31" t="str">
        <f t="shared" si="4"/>
        <v/>
      </c>
      <c r="N60" s="31" t="str">
        <f t="shared" si="5"/>
        <v>0</v>
      </c>
      <c r="O60" s="31" t="str">
        <f t="shared" si="6"/>
        <v>0</v>
      </c>
      <c r="P60" s="31" t="str">
        <f t="shared" si="7"/>
        <v>0</v>
      </c>
      <c r="Q60" s="31" t="str">
        <f t="shared" si="8"/>
        <v>0</v>
      </c>
      <c r="R60" s="21">
        <f t="shared" si="16"/>
        <v>0</v>
      </c>
      <c r="S60" s="21">
        <f t="shared" si="16"/>
        <v>0</v>
      </c>
      <c r="T60" s="31" t="str">
        <f t="shared" si="9"/>
        <v>0</v>
      </c>
      <c r="U60" s="31" t="str">
        <f t="shared" si="15"/>
        <v>0</v>
      </c>
      <c r="V60" s="31" t="str">
        <f t="shared" si="14"/>
        <v>0</v>
      </c>
      <c r="W60" s="31" t="str">
        <f t="shared" si="10"/>
        <v>0</v>
      </c>
      <c r="X60" s="31" t="str">
        <f t="shared" si="11"/>
        <v>0</v>
      </c>
      <c r="Y60" s="31" t="str">
        <f t="shared" si="12"/>
        <v>0</v>
      </c>
    </row>
    <row r="61" spans="1:25">
      <c r="A61" s="49"/>
      <c r="B61" s="49"/>
      <c r="C61" s="49"/>
      <c r="D61" s="54"/>
      <c r="E61" s="49"/>
      <c r="F61" s="49"/>
      <c r="G61" s="49"/>
      <c r="H61" s="50"/>
      <c r="I61" s="50"/>
      <c r="J61" s="55"/>
      <c r="K61" s="42" t="str">
        <f t="shared" si="13"/>
        <v>0,00</v>
      </c>
      <c r="L61" s="42" t="str">
        <f t="shared" si="3"/>
        <v>0,00</v>
      </c>
      <c r="M61" s="31" t="str">
        <f t="shared" si="4"/>
        <v/>
      </c>
      <c r="N61" s="31" t="str">
        <f t="shared" si="5"/>
        <v>0</v>
      </c>
      <c r="O61" s="31" t="str">
        <f t="shared" si="6"/>
        <v>0</v>
      </c>
      <c r="P61" s="31" t="str">
        <f t="shared" si="7"/>
        <v>0</v>
      </c>
      <c r="Q61" s="31" t="str">
        <f t="shared" si="8"/>
        <v>0</v>
      </c>
      <c r="R61" s="21">
        <f t="shared" si="16"/>
        <v>0</v>
      </c>
      <c r="S61" s="21">
        <f t="shared" si="16"/>
        <v>0</v>
      </c>
      <c r="T61" s="31" t="str">
        <f t="shared" si="9"/>
        <v>0</v>
      </c>
      <c r="U61" s="31" t="str">
        <f t="shared" si="15"/>
        <v>0</v>
      </c>
      <c r="V61" s="31" t="str">
        <f t="shared" si="14"/>
        <v>0</v>
      </c>
      <c r="W61" s="31" t="str">
        <f t="shared" si="10"/>
        <v>0</v>
      </c>
      <c r="X61" s="31" t="str">
        <f t="shared" si="11"/>
        <v>0</v>
      </c>
      <c r="Y61" s="31" t="str">
        <f t="shared" si="12"/>
        <v>0</v>
      </c>
    </row>
    <row r="62" spans="1:25">
      <c r="A62" s="49"/>
      <c r="B62" s="49"/>
      <c r="C62" s="49"/>
      <c r="D62" s="54"/>
      <c r="E62" s="49"/>
      <c r="F62" s="49"/>
      <c r="G62" s="49"/>
      <c r="H62" s="50"/>
      <c r="I62" s="50"/>
      <c r="J62" s="55"/>
      <c r="K62" s="42" t="str">
        <f t="shared" si="13"/>
        <v>0,00</v>
      </c>
      <c r="L62" s="42" t="str">
        <f t="shared" si="3"/>
        <v>0,00</v>
      </c>
      <c r="M62" s="31" t="str">
        <f t="shared" si="4"/>
        <v/>
      </c>
      <c r="N62" s="31" t="str">
        <f t="shared" si="5"/>
        <v>0</v>
      </c>
      <c r="O62" s="31" t="str">
        <f t="shared" si="6"/>
        <v>0</v>
      </c>
      <c r="P62" s="31" t="str">
        <f t="shared" si="7"/>
        <v>0</v>
      </c>
      <c r="Q62" s="31" t="str">
        <f t="shared" si="8"/>
        <v>0</v>
      </c>
      <c r="R62" s="21">
        <f t="shared" si="16"/>
        <v>0</v>
      </c>
      <c r="S62" s="21">
        <f t="shared" si="16"/>
        <v>0</v>
      </c>
      <c r="T62" s="31" t="str">
        <f t="shared" si="9"/>
        <v>0</v>
      </c>
      <c r="U62" s="31" t="str">
        <f t="shared" si="15"/>
        <v>0</v>
      </c>
      <c r="V62" s="31" t="str">
        <f t="shared" si="14"/>
        <v>0</v>
      </c>
      <c r="W62" s="31" t="str">
        <f t="shared" si="10"/>
        <v>0</v>
      </c>
      <c r="X62" s="31" t="str">
        <f t="shared" si="11"/>
        <v>0</v>
      </c>
      <c r="Y62" s="31" t="str">
        <f t="shared" si="12"/>
        <v>0</v>
      </c>
    </row>
    <row r="63" spans="1:25">
      <c r="A63" s="7"/>
    </row>
    <row r="67" spans="1:1">
      <c r="A67" s="7"/>
    </row>
  </sheetData>
  <dataValidations count="1">
    <dataValidation type="decimal" operator="greaterThan" allowBlank="1" showInputMessage="1" showErrorMessage="1" error="spatie of tekst verwijderen" sqref="H7:I62" xr:uid="{00000000-0002-0000-0B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0" pageOrder="overThenDown" orientation="landscape" r:id="rId1"/>
  <headerFooter>
    <oddFooter>&amp;Rpagina &amp;P van 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BTW tafief invulllen 0, 6 of 21" xr:uid="{00000000-0002-0000-0B00-000001000000}">
          <x14:formula1>
            <xm:f>Data!$A$2:$A$4</xm:f>
          </x14:formula1>
          <xm:sqref>J7:J62</xm:sqref>
        </x14:dataValidation>
        <x14:dataValidation type="list" allowBlank="1" showInputMessage="1" showErrorMessage="1" xr:uid="{76FCDC87-3198-446E-90A0-14D837D0E932}">
          <x14:formula1>
            <xm:f>Data!$C$2:$C$23</xm:f>
          </x14:formula1>
          <xm:sqref>B7:B62</xm:sqref>
        </x14:dataValidation>
        <x14:dataValidation type="list" allowBlank="1" showInputMessage="1" showErrorMessage="1" xr:uid="{49D6C9E0-28DC-4511-B3F5-C925A6386EBC}">
          <x14:formula1>
            <xm:f>Data!$E$2:$E$21</xm:f>
          </x14:formula1>
          <xm:sqref>D7:D62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5"/>
  <sheetViews>
    <sheetView topLeftCell="A10" workbookViewId="0">
      <selection activeCell="F30" sqref="F30"/>
    </sheetView>
  </sheetViews>
  <sheetFormatPr defaultRowHeight="15"/>
  <cols>
    <col min="3" max="3" width="26" customWidth="1"/>
    <col min="5" max="5" width="12.5703125" customWidth="1"/>
    <col min="6" max="6" width="29.7109375" customWidth="1"/>
  </cols>
  <sheetData>
    <row r="1" spans="1:6">
      <c r="A1" t="s">
        <v>23</v>
      </c>
      <c r="C1" t="s">
        <v>21</v>
      </c>
      <c r="E1" t="s">
        <v>56</v>
      </c>
      <c r="F1" t="s">
        <v>57</v>
      </c>
    </row>
    <row r="2" spans="1:6">
      <c r="A2" s="8">
        <v>0</v>
      </c>
      <c r="C2" s="67" t="s">
        <v>62</v>
      </c>
      <c r="E2">
        <v>10</v>
      </c>
      <c r="F2" t="s">
        <v>62</v>
      </c>
    </row>
    <row r="3" spans="1:6">
      <c r="A3" s="8">
        <v>9</v>
      </c>
      <c r="C3" s="68" t="s">
        <v>63</v>
      </c>
      <c r="E3">
        <v>11</v>
      </c>
      <c r="F3" t="s">
        <v>86</v>
      </c>
    </row>
    <row r="4" spans="1:6">
      <c r="A4" s="8">
        <v>21</v>
      </c>
      <c r="C4" s="68" t="s">
        <v>69</v>
      </c>
      <c r="E4">
        <v>12</v>
      </c>
      <c r="F4" t="s">
        <v>69</v>
      </c>
    </row>
    <row r="5" spans="1:6">
      <c r="C5" s="69" t="s">
        <v>64</v>
      </c>
      <c r="E5">
        <v>13</v>
      </c>
      <c r="F5" t="s">
        <v>64</v>
      </c>
    </row>
    <row r="6" spans="1:6">
      <c r="C6" s="68" t="s">
        <v>68</v>
      </c>
      <c r="E6">
        <v>14</v>
      </c>
      <c r="F6" t="s">
        <v>68</v>
      </c>
    </row>
    <row r="7" spans="1:6">
      <c r="C7" s="68" t="s">
        <v>65</v>
      </c>
      <c r="E7">
        <v>15</v>
      </c>
      <c r="F7" t="s">
        <v>65</v>
      </c>
    </row>
    <row r="8" spans="1:6">
      <c r="C8" s="68" t="s">
        <v>66</v>
      </c>
      <c r="E8">
        <v>16</v>
      </c>
      <c r="F8" t="s">
        <v>87</v>
      </c>
    </row>
    <row r="9" spans="1:6">
      <c r="C9" s="70" t="s">
        <v>67</v>
      </c>
      <c r="E9">
        <v>17</v>
      </c>
      <c r="F9" t="s">
        <v>88</v>
      </c>
    </row>
    <row r="10" spans="1:6">
      <c r="C10" s="68" t="s">
        <v>70</v>
      </c>
      <c r="E10">
        <v>18</v>
      </c>
      <c r="F10" t="s">
        <v>89</v>
      </c>
    </row>
    <row r="11" spans="1:6">
      <c r="C11" s="68" t="s">
        <v>71</v>
      </c>
      <c r="E11">
        <v>19</v>
      </c>
      <c r="F11" t="s">
        <v>71</v>
      </c>
    </row>
    <row r="12" spans="1:6">
      <c r="C12" s="68" t="s">
        <v>72</v>
      </c>
      <c r="E12">
        <v>20</v>
      </c>
      <c r="F12" t="s">
        <v>90</v>
      </c>
    </row>
    <row r="13" spans="1:6">
      <c r="C13" s="69" t="s">
        <v>73</v>
      </c>
      <c r="E13">
        <v>21</v>
      </c>
      <c r="F13" t="s">
        <v>73</v>
      </c>
    </row>
    <row r="14" spans="1:6">
      <c r="C14" s="68" t="s">
        <v>74</v>
      </c>
      <c r="E14">
        <v>22</v>
      </c>
      <c r="F14" t="s">
        <v>91</v>
      </c>
    </row>
    <row r="15" spans="1:6">
      <c r="C15" s="69" t="s">
        <v>75</v>
      </c>
      <c r="E15">
        <v>23</v>
      </c>
      <c r="F15" t="s">
        <v>92</v>
      </c>
    </row>
    <row r="16" spans="1:6">
      <c r="C16" s="68" t="s">
        <v>76</v>
      </c>
      <c r="E16">
        <v>24</v>
      </c>
      <c r="F16" t="s">
        <v>93</v>
      </c>
    </row>
    <row r="17" spans="3:6">
      <c r="C17" s="68" t="s">
        <v>77</v>
      </c>
      <c r="E17">
        <v>25</v>
      </c>
      <c r="F17" t="s">
        <v>77</v>
      </c>
    </row>
    <row r="18" spans="3:6">
      <c r="C18" s="68" t="s">
        <v>78</v>
      </c>
      <c r="E18">
        <v>26</v>
      </c>
      <c r="F18" t="s">
        <v>94</v>
      </c>
    </row>
    <row r="19" spans="3:6">
      <c r="C19" s="68" t="s">
        <v>79</v>
      </c>
      <c r="E19">
        <v>27</v>
      </c>
      <c r="F19" t="s">
        <v>95</v>
      </c>
    </row>
    <row r="20" spans="3:6">
      <c r="C20" s="68" t="s">
        <v>80</v>
      </c>
      <c r="E20">
        <v>28</v>
      </c>
      <c r="F20" t="s">
        <v>96</v>
      </c>
    </row>
    <row r="21" spans="3:6">
      <c r="C21" s="68" t="s">
        <v>81</v>
      </c>
      <c r="E21">
        <v>29</v>
      </c>
      <c r="F21" t="s">
        <v>81</v>
      </c>
    </row>
    <row r="22" spans="3:6">
      <c r="C22" s="68" t="s">
        <v>82</v>
      </c>
    </row>
    <row r="23" spans="3:6">
      <c r="C23" s="68" t="s">
        <v>83</v>
      </c>
    </row>
    <row r="24" spans="3:6">
      <c r="C24" s="68" t="s">
        <v>84</v>
      </c>
    </row>
    <row r="25" spans="3:6">
      <c r="C25" s="71" t="s">
        <v>85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3"/>
  <sheetViews>
    <sheetView workbookViewId="0">
      <selection activeCell="J20" sqref="J20"/>
    </sheetView>
  </sheetViews>
  <sheetFormatPr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7"/>
  <sheetViews>
    <sheetView zoomScale="80" zoomScaleNormal="80" workbookViewId="0">
      <selection activeCell="A7" sqref="A7:XFD10"/>
    </sheetView>
  </sheetViews>
  <sheetFormatPr defaultRowHeight="15"/>
  <cols>
    <col min="1" max="1" width="15.7109375" style="1" customWidth="1"/>
    <col min="2" max="2" width="25.7109375" style="1" customWidth="1"/>
    <col min="3" max="3" width="40.7109375" style="1" customWidth="1"/>
    <col min="4" max="4" width="10.7109375" style="3" customWidth="1"/>
    <col min="5" max="5" width="7.85546875" style="1" customWidth="1"/>
    <col min="6" max="6" width="6.7109375" style="1" customWidth="1"/>
    <col min="7" max="7" width="10.140625" style="1" customWidth="1"/>
    <col min="8" max="9" width="14.5703125" style="1" customWidth="1"/>
    <col min="10" max="10" width="15" style="1" customWidth="1"/>
    <col min="11" max="11" width="12.28515625" style="1" customWidth="1"/>
    <col min="12" max="12" width="11.42578125" style="1" customWidth="1"/>
    <col min="13" max="13" width="12.7109375" style="1" customWidth="1"/>
    <col min="14" max="17" width="11.42578125" style="1" customWidth="1"/>
    <col min="18" max="25" width="11.7109375" style="1" customWidth="1"/>
  </cols>
  <sheetData>
    <row r="1" spans="1:25">
      <c r="A1" s="2"/>
      <c r="B1" s="2"/>
      <c r="C1" s="2"/>
      <c r="D1" s="2"/>
      <c r="E1" s="33"/>
      <c r="F1" s="34"/>
      <c r="G1" s="34"/>
      <c r="H1" s="44" t="s">
        <v>50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>
      <c r="A2" s="2"/>
      <c r="B2" s="11" t="s">
        <v>0</v>
      </c>
      <c r="C2" s="2"/>
      <c r="D2" s="6"/>
      <c r="E2" s="35"/>
      <c r="F2" s="12"/>
      <c r="G2" s="13" t="s">
        <v>1</v>
      </c>
      <c r="H2" s="75">
        <v>0</v>
      </c>
      <c r="I2" s="2"/>
      <c r="J2" s="2"/>
      <c r="K2" s="2"/>
      <c r="L2" s="2"/>
      <c r="M2" s="2"/>
      <c r="N2" s="11" t="s">
        <v>41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thickBot="1">
      <c r="A3" s="2"/>
      <c r="B3" s="2"/>
      <c r="C3" s="2"/>
      <c r="D3" s="6"/>
      <c r="E3" s="37"/>
      <c r="F3" s="17"/>
      <c r="G3" s="40" t="s">
        <v>35</v>
      </c>
      <c r="H3" s="74">
        <f>H2+H5-I5</f>
        <v>4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5">
      <c r="A4" s="14" t="s">
        <v>2</v>
      </c>
      <c r="B4" s="14" t="s">
        <v>21</v>
      </c>
      <c r="C4" s="14" t="s">
        <v>22</v>
      </c>
      <c r="D4" s="15" t="s">
        <v>3</v>
      </c>
      <c r="E4" s="14"/>
      <c r="F4" s="14"/>
      <c r="G4" s="14"/>
      <c r="H4" s="14" t="s">
        <v>4</v>
      </c>
      <c r="I4" s="14" t="s">
        <v>5</v>
      </c>
      <c r="J4" s="14" t="s">
        <v>6</v>
      </c>
      <c r="K4" s="15" t="s">
        <v>7</v>
      </c>
      <c r="L4" s="15" t="s">
        <v>8</v>
      </c>
      <c r="M4" s="16"/>
      <c r="N4" s="15" t="s">
        <v>9</v>
      </c>
      <c r="O4" s="45" t="s">
        <v>52</v>
      </c>
      <c r="P4" s="15" t="s">
        <v>10</v>
      </c>
      <c r="Q4" s="45" t="s">
        <v>53</v>
      </c>
      <c r="R4" s="15" t="s">
        <v>11</v>
      </c>
      <c r="S4" s="15" t="s">
        <v>12</v>
      </c>
      <c r="T4" s="4" t="s">
        <v>13</v>
      </c>
      <c r="U4" s="4" t="s">
        <v>14</v>
      </c>
      <c r="V4" s="4" t="s">
        <v>15</v>
      </c>
      <c r="W4" s="4" t="s">
        <v>16</v>
      </c>
      <c r="X4" s="4" t="s">
        <v>54</v>
      </c>
      <c r="Y4" s="4" t="s">
        <v>55</v>
      </c>
    </row>
    <row r="5" spans="1:25" ht="15.75" thickBot="1">
      <c r="A5" s="17"/>
      <c r="B5" s="17"/>
      <c r="C5" s="17"/>
      <c r="D5" s="18"/>
      <c r="E5" s="17"/>
      <c r="F5" s="17"/>
      <c r="G5" s="19" t="s">
        <v>17</v>
      </c>
      <c r="H5" s="20">
        <f>SUM(H6:H62)</f>
        <v>25</v>
      </c>
      <c r="I5" s="20">
        <f>SUM(I6:I62)</f>
        <v>21</v>
      </c>
      <c r="J5" s="20"/>
      <c r="K5" s="20">
        <f>SUM(K6:K62)</f>
        <v>0</v>
      </c>
      <c r="L5" s="20">
        <f>SUM(L6:L62)</f>
        <v>0</v>
      </c>
      <c r="M5" s="21"/>
      <c r="N5" s="20">
        <f t="shared" ref="N5:Y5" si="0">SUM(N6:N62)</f>
        <v>0</v>
      </c>
      <c r="O5" s="20">
        <f t="shared" si="0"/>
        <v>0</v>
      </c>
      <c r="P5" s="20">
        <f t="shared" si="0"/>
        <v>0</v>
      </c>
      <c r="Q5" s="20">
        <f t="shared" si="0"/>
        <v>0</v>
      </c>
      <c r="R5" s="20">
        <f t="shared" si="0"/>
        <v>25</v>
      </c>
      <c r="S5" s="20">
        <f t="shared" si="0"/>
        <v>21</v>
      </c>
      <c r="T5" s="22">
        <f t="shared" si="0"/>
        <v>0</v>
      </c>
      <c r="U5" s="22">
        <f t="shared" si="0"/>
        <v>0</v>
      </c>
      <c r="V5" s="22">
        <f t="shared" si="0"/>
        <v>25</v>
      </c>
      <c r="W5" s="22">
        <f t="shared" si="0"/>
        <v>21</v>
      </c>
      <c r="X5" s="22">
        <f t="shared" si="0"/>
        <v>0</v>
      </c>
      <c r="Y5" s="22">
        <f t="shared" si="0"/>
        <v>0</v>
      </c>
    </row>
    <row r="6" spans="1:25">
      <c r="A6" s="23" t="s">
        <v>18</v>
      </c>
      <c r="B6" s="24"/>
      <c r="C6" s="24"/>
      <c r="D6" s="25"/>
      <c r="E6" s="24"/>
      <c r="F6" s="24"/>
      <c r="G6" s="24"/>
      <c r="H6" s="24"/>
      <c r="I6" s="24"/>
      <c r="J6" s="24" t="s">
        <v>51</v>
      </c>
      <c r="K6" s="26"/>
      <c r="L6" s="26"/>
      <c r="M6" s="27"/>
      <c r="N6" s="26"/>
      <c r="O6" s="26"/>
      <c r="P6" s="26"/>
      <c r="Q6" s="24"/>
      <c r="R6" s="28"/>
      <c r="S6" s="28"/>
      <c r="T6" s="29"/>
      <c r="U6" s="30"/>
      <c r="V6" s="29"/>
      <c r="W6" s="30"/>
      <c r="X6" s="29"/>
      <c r="Y6" s="30"/>
    </row>
    <row r="7" spans="1:25">
      <c r="A7" s="46">
        <v>43467</v>
      </c>
      <c r="B7" s="47" t="s">
        <v>62</v>
      </c>
      <c r="C7" s="47">
        <v>1</v>
      </c>
      <c r="D7" s="48">
        <v>10</v>
      </c>
      <c r="E7" s="49"/>
      <c r="F7" s="49"/>
      <c r="G7" s="49"/>
      <c r="H7" s="50"/>
      <c r="I7" s="50">
        <v>10</v>
      </c>
      <c r="J7" s="49">
        <v>0</v>
      </c>
      <c r="K7" s="42" t="str">
        <f>IF($H7="","0,00",ROUND((H7-(H7/((100+$J7)/100))),2))</f>
        <v>0,00</v>
      </c>
      <c r="L7" s="42">
        <f>IF($I7="","0,00",ROUND((I7-(I7/((100+$J7)/100))),2))</f>
        <v>0</v>
      </c>
      <c r="M7" s="31" t="str">
        <f t="shared" ref="M7:M62" si="1">IF(OR(H7&gt;0,I7&gt;0)*(ISBLANK((J7))),"btw 0,9,21?","")</f>
        <v/>
      </c>
      <c r="N7" s="31" t="str">
        <f>IF(AND(H7&gt;0, J7=21), K7, "0")</f>
        <v>0</v>
      </c>
      <c r="O7" s="31" t="str">
        <f>IF(AND(H7&gt;0, J7=9), K7, "0")</f>
        <v>0</v>
      </c>
      <c r="P7" s="31" t="str">
        <f>IF(AND(I7&gt;0, J7=21), L7, "0")</f>
        <v>0</v>
      </c>
      <c r="Q7" s="31" t="str">
        <f>IF(AND(I7&gt;0, J7=9), L7, "0")</f>
        <v>0</v>
      </c>
      <c r="R7" s="21">
        <f t="shared" ref="R7:S38" si="2">H7-K7</f>
        <v>0</v>
      </c>
      <c r="S7" s="21">
        <f t="shared" si="2"/>
        <v>10</v>
      </c>
      <c r="T7" s="31" t="str">
        <f>IF(AND(H7&gt;0, J7=21), R7, "0")</f>
        <v>0</v>
      </c>
      <c r="U7" s="31" t="str">
        <f t="shared" ref="U7:U13" si="3">IF(AND(I7&gt;0, J7=21), S7, "0")</f>
        <v>0</v>
      </c>
      <c r="V7" s="31" t="str">
        <f>IF(AND(K7=0, H7&gt;0), H7, "0")</f>
        <v>0</v>
      </c>
      <c r="W7" s="31">
        <f>IF(AND(I7&gt;0, J7=0), S7, "0")</f>
        <v>10</v>
      </c>
      <c r="X7" s="31" t="str">
        <f>IF(AND(H7&gt;0, J7=9), R7, "0")</f>
        <v>0</v>
      </c>
      <c r="Y7" s="31" t="str">
        <f>IF(AND(I7&gt;0, J7=9), S7, "0")</f>
        <v>0</v>
      </c>
    </row>
    <row r="8" spans="1:25">
      <c r="A8" s="46">
        <v>43468</v>
      </c>
      <c r="B8" s="47" t="s">
        <v>63</v>
      </c>
      <c r="C8" s="55">
        <v>1.1000000000000001</v>
      </c>
      <c r="D8" s="48">
        <v>11</v>
      </c>
      <c r="E8" s="49"/>
      <c r="F8" s="49"/>
      <c r="G8" s="49"/>
      <c r="H8" s="50"/>
      <c r="I8" s="50">
        <v>11</v>
      </c>
      <c r="J8" s="49">
        <v>0</v>
      </c>
      <c r="K8" s="42" t="str">
        <f>IF($H8="","0,00",ROUND((H8-(H8/((100+$J8)/100))),2))</f>
        <v>0,00</v>
      </c>
      <c r="L8" s="42">
        <f t="shared" ref="L8:L62" si="4">IF($I8="","0,00",ROUND((I8-(I8/((100+$J8)/100))),2))</f>
        <v>0</v>
      </c>
      <c r="M8" s="31" t="str">
        <f t="shared" si="1"/>
        <v/>
      </c>
      <c r="N8" s="31" t="str">
        <f t="shared" ref="N8:N62" si="5">IF(AND(H8&gt;0, J8=21), K8, "0")</f>
        <v>0</v>
      </c>
      <c r="O8" s="31" t="str">
        <f t="shared" ref="O8:O62" si="6">IF(AND(H8&gt;0, J8=9), K8, "0")</f>
        <v>0</v>
      </c>
      <c r="P8" s="31" t="str">
        <f t="shared" ref="P8:P62" si="7">IF(AND(I8&gt;0, J8=21), L8, "0")</f>
        <v>0</v>
      </c>
      <c r="Q8" s="31" t="str">
        <f t="shared" ref="Q8:Q62" si="8">IF(AND(I8&gt;0, J8=9), L8, "0")</f>
        <v>0</v>
      </c>
      <c r="R8" s="21">
        <f t="shared" si="2"/>
        <v>0</v>
      </c>
      <c r="S8" s="21">
        <f t="shared" si="2"/>
        <v>11</v>
      </c>
      <c r="T8" s="31" t="str">
        <f t="shared" ref="T8:T62" si="9">IF(AND(H8&gt;0, J8=21), R8, "0")</f>
        <v>0</v>
      </c>
      <c r="U8" s="31" t="str">
        <f t="shared" si="3"/>
        <v>0</v>
      </c>
      <c r="V8" s="31" t="str">
        <f>IF(AND(K8=0, H8&gt;0), H8, "0")</f>
        <v>0</v>
      </c>
      <c r="W8" s="31">
        <f t="shared" ref="W8:W62" si="10">IF(AND(I8&gt;0, J8=0), S8, "0")</f>
        <v>11</v>
      </c>
      <c r="X8" s="31" t="str">
        <f t="shared" ref="X8:X62" si="11">IF(AND(H8&gt;0, J8=9), R8, "0")</f>
        <v>0</v>
      </c>
      <c r="Y8" s="31" t="str">
        <f t="shared" ref="Y8:Y62" si="12">IF(AND(I8&gt;0, J8=9), S8, "0")</f>
        <v>0</v>
      </c>
    </row>
    <row r="9" spans="1:25">
      <c r="A9" s="46">
        <v>43469</v>
      </c>
      <c r="B9" s="47" t="s">
        <v>69</v>
      </c>
      <c r="C9" s="47">
        <v>1.2</v>
      </c>
      <c r="D9" s="48">
        <v>12</v>
      </c>
      <c r="E9" s="49"/>
      <c r="F9" s="49"/>
      <c r="G9" s="49"/>
      <c r="H9" s="50">
        <v>12</v>
      </c>
      <c r="I9" s="50"/>
      <c r="J9" s="49">
        <v>0</v>
      </c>
      <c r="K9" s="42">
        <f t="shared" ref="K9:K62" si="13">IF($H9="","0,00",ROUND((H9-(H9/((100+$J9)/100))),2))</f>
        <v>0</v>
      </c>
      <c r="L9" s="42" t="str">
        <f t="shared" si="4"/>
        <v>0,00</v>
      </c>
      <c r="M9" s="31" t="str">
        <f t="shared" si="1"/>
        <v/>
      </c>
      <c r="N9" s="31" t="str">
        <f t="shared" si="5"/>
        <v>0</v>
      </c>
      <c r="O9" s="31" t="str">
        <f t="shared" si="6"/>
        <v>0</v>
      </c>
      <c r="P9" s="31" t="str">
        <f t="shared" si="7"/>
        <v>0</v>
      </c>
      <c r="Q9" s="31" t="str">
        <f t="shared" si="8"/>
        <v>0</v>
      </c>
      <c r="R9" s="21">
        <f t="shared" si="2"/>
        <v>12</v>
      </c>
      <c r="S9" s="21">
        <f t="shared" si="2"/>
        <v>0</v>
      </c>
      <c r="T9" s="31" t="str">
        <f t="shared" si="9"/>
        <v>0</v>
      </c>
      <c r="U9" s="31" t="str">
        <f t="shared" si="3"/>
        <v>0</v>
      </c>
      <c r="V9" s="31">
        <f t="shared" ref="V9:V62" si="14">IF(AND(K9=0, H9&gt;0), H9, "0")</f>
        <v>12</v>
      </c>
      <c r="W9" s="31" t="str">
        <f t="shared" si="10"/>
        <v>0</v>
      </c>
      <c r="X9" s="31" t="str">
        <f t="shared" si="11"/>
        <v>0</v>
      </c>
      <c r="Y9" s="31" t="str">
        <f t="shared" si="12"/>
        <v>0</v>
      </c>
    </row>
    <row r="10" spans="1:25">
      <c r="A10" s="46">
        <v>43470</v>
      </c>
      <c r="B10" s="47" t="s">
        <v>64</v>
      </c>
      <c r="C10" s="47">
        <v>1.3</v>
      </c>
      <c r="D10" s="48">
        <v>13</v>
      </c>
      <c r="E10" s="49"/>
      <c r="F10" s="49"/>
      <c r="G10" s="49"/>
      <c r="H10" s="50">
        <v>13</v>
      </c>
      <c r="I10" s="50"/>
      <c r="J10" s="49">
        <v>0</v>
      </c>
      <c r="K10" s="42">
        <f t="shared" si="13"/>
        <v>0</v>
      </c>
      <c r="L10" s="42" t="str">
        <f t="shared" si="4"/>
        <v>0,00</v>
      </c>
      <c r="M10" s="31" t="str">
        <f t="shared" si="1"/>
        <v/>
      </c>
      <c r="N10" s="31" t="str">
        <f t="shared" si="5"/>
        <v>0</v>
      </c>
      <c r="O10" s="31" t="str">
        <f t="shared" si="6"/>
        <v>0</v>
      </c>
      <c r="P10" s="31" t="str">
        <f t="shared" si="7"/>
        <v>0</v>
      </c>
      <c r="Q10" s="31" t="str">
        <f t="shared" si="8"/>
        <v>0</v>
      </c>
      <c r="R10" s="21">
        <f t="shared" si="2"/>
        <v>13</v>
      </c>
      <c r="S10" s="21">
        <f t="shared" si="2"/>
        <v>0</v>
      </c>
      <c r="T10" s="31" t="str">
        <f t="shared" si="9"/>
        <v>0</v>
      </c>
      <c r="U10" s="31" t="str">
        <f t="shared" si="3"/>
        <v>0</v>
      </c>
      <c r="V10" s="31">
        <f t="shared" si="14"/>
        <v>13</v>
      </c>
      <c r="W10" s="31" t="str">
        <f t="shared" si="10"/>
        <v>0</v>
      </c>
      <c r="X10" s="31" t="str">
        <f t="shared" si="11"/>
        <v>0</v>
      </c>
      <c r="Y10" s="31" t="str">
        <f t="shared" si="12"/>
        <v>0</v>
      </c>
    </row>
    <row r="11" spans="1:25">
      <c r="A11" s="46"/>
      <c r="B11" s="47"/>
      <c r="C11" s="47"/>
      <c r="D11" s="51"/>
      <c r="E11" s="49"/>
      <c r="F11" s="49"/>
      <c r="G11" s="49"/>
      <c r="H11" s="50"/>
      <c r="I11" s="50"/>
      <c r="J11" s="49"/>
      <c r="K11" s="42" t="str">
        <f t="shared" si="13"/>
        <v>0,00</v>
      </c>
      <c r="L11" s="42" t="str">
        <f t="shared" si="4"/>
        <v>0,00</v>
      </c>
      <c r="M11" s="31" t="str">
        <f t="shared" si="1"/>
        <v/>
      </c>
      <c r="N11" s="31" t="str">
        <f t="shared" si="5"/>
        <v>0</v>
      </c>
      <c r="O11" s="31" t="str">
        <f t="shared" si="6"/>
        <v>0</v>
      </c>
      <c r="P11" s="31" t="str">
        <f t="shared" si="7"/>
        <v>0</v>
      </c>
      <c r="Q11" s="31" t="str">
        <f t="shared" si="8"/>
        <v>0</v>
      </c>
      <c r="R11" s="21">
        <f t="shared" si="2"/>
        <v>0</v>
      </c>
      <c r="S11" s="21">
        <f t="shared" si="2"/>
        <v>0</v>
      </c>
      <c r="T11" s="31" t="str">
        <f t="shared" si="9"/>
        <v>0</v>
      </c>
      <c r="U11" s="31" t="str">
        <f t="shared" si="3"/>
        <v>0</v>
      </c>
      <c r="V11" s="31" t="str">
        <f t="shared" si="14"/>
        <v>0</v>
      </c>
      <c r="W11" s="31" t="str">
        <f t="shared" si="10"/>
        <v>0</v>
      </c>
      <c r="X11" s="31" t="str">
        <f t="shared" si="11"/>
        <v>0</v>
      </c>
      <c r="Y11" s="31" t="str">
        <f t="shared" si="12"/>
        <v>0</v>
      </c>
    </row>
    <row r="12" spans="1:25">
      <c r="A12" s="46"/>
      <c r="B12" s="49"/>
      <c r="C12" s="49"/>
      <c r="D12" s="52"/>
      <c r="E12" s="49"/>
      <c r="F12" s="49"/>
      <c r="G12" s="49"/>
      <c r="H12" s="50"/>
      <c r="I12" s="50"/>
      <c r="J12" s="49"/>
      <c r="K12" s="42" t="str">
        <f t="shared" si="13"/>
        <v>0,00</v>
      </c>
      <c r="L12" s="42" t="str">
        <f t="shared" si="4"/>
        <v>0,00</v>
      </c>
      <c r="M12" s="31" t="str">
        <f t="shared" si="1"/>
        <v/>
      </c>
      <c r="N12" s="31" t="str">
        <f t="shared" si="5"/>
        <v>0</v>
      </c>
      <c r="O12" s="31" t="str">
        <f t="shared" si="6"/>
        <v>0</v>
      </c>
      <c r="P12" s="31" t="str">
        <f t="shared" si="7"/>
        <v>0</v>
      </c>
      <c r="Q12" s="31" t="str">
        <f t="shared" si="8"/>
        <v>0</v>
      </c>
      <c r="R12" s="21">
        <f t="shared" si="2"/>
        <v>0</v>
      </c>
      <c r="S12" s="21">
        <f t="shared" si="2"/>
        <v>0</v>
      </c>
      <c r="T12" s="31" t="str">
        <f t="shared" si="9"/>
        <v>0</v>
      </c>
      <c r="U12" s="31" t="str">
        <f t="shared" si="3"/>
        <v>0</v>
      </c>
      <c r="V12" s="31" t="str">
        <f t="shared" si="14"/>
        <v>0</v>
      </c>
      <c r="W12" s="31" t="str">
        <f t="shared" si="10"/>
        <v>0</v>
      </c>
      <c r="X12" s="31" t="str">
        <f t="shared" si="11"/>
        <v>0</v>
      </c>
      <c r="Y12" s="31" t="str">
        <f t="shared" si="12"/>
        <v>0</v>
      </c>
    </row>
    <row r="13" spans="1:25">
      <c r="A13" s="53"/>
      <c r="B13" s="49"/>
      <c r="C13" s="49"/>
      <c r="D13" s="52"/>
      <c r="E13" s="49"/>
      <c r="F13" s="49"/>
      <c r="G13" s="49"/>
      <c r="H13" s="50"/>
      <c r="I13" s="50"/>
      <c r="J13" s="49"/>
      <c r="K13" s="42" t="str">
        <f t="shared" si="13"/>
        <v>0,00</v>
      </c>
      <c r="L13" s="42" t="str">
        <f t="shared" si="4"/>
        <v>0,00</v>
      </c>
      <c r="M13" s="31" t="str">
        <f t="shared" si="1"/>
        <v/>
      </c>
      <c r="N13" s="31" t="str">
        <f t="shared" si="5"/>
        <v>0</v>
      </c>
      <c r="O13" s="31" t="str">
        <f t="shared" si="6"/>
        <v>0</v>
      </c>
      <c r="P13" s="31" t="str">
        <f t="shared" si="7"/>
        <v>0</v>
      </c>
      <c r="Q13" s="31" t="str">
        <f t="shared" si="8"/>
        <v>0</v>
      </c>
      <c r="R13" s="21">
        <f t="shared" si="2"/>
        <v>0</v>
      </c>
      <c r="S13" s="21">
        <f t="shared" si="2"/>
        <v>0</v>
      </c>
      <c r="T13" s="31" t="str">
        <f t="shared" si="9"/>
        <v>0</v>
      </c>
      <c r="U13" s="31" t="str">
        <f t="shared" si="3"/>
        <v>0</v>
      </c>
      <c r="V13" s="31" t="str">
        <f t="shared" si="14"/>
        <v>0</v>
      </c>
      <c r="W13" s="31" t="str">
        <f t="shared" si="10"/>
        <v>0</v>
      </c>
      <c r="X13" s="31" t="str">
        <f t="shared" si="11"/>
        <v>0</v>
      </c>
      <c r="Y13" s="31" t="str">
        <f t="shared" si="12"/>
        <v>0</v>
      </c>
    </row>
    <row r="14" spans="1:25">
      <c r="A14" s="49"/>
      <c r="B14" s="49"/>
      <c r="C14" s="49"/>
      <c r="D14" s="54"/>
      <c r="E14" s="49"/>
      <c r="F14" s="49"/>
      <c r="G14" s="49"/>
      <c r="H14" s="50"/>
      <c r="I14" s="50"/>
      <c r="J14" s="49"/>
      <c r="K14" s="42" t="str">
        <f t="shared" si="13"/>
        <v>0,00</v>
      </c>
      <c r="L14" s="42" t="str">
        <f t="shared" si="4"/>
        <v>0,00</v>
      </c>
      <c r="M14" s="31" t="str">
        <f t="shared" si="1"/>
        <v/>
      </c>
      <c r="N14" s="31" t="str">
        <f t="shared" si="5"/>
        <v>0</v>
      </c>
      <c r="O14" s="31" t="str">
        <f t="shared" si="6"/>
        <v>0</v>
      </c>
      <c r="P14" s="31" t="str">
        <f t="shared" si="7"/>
        <v>0</v>
      </c>
      <c r="Q14" s="31" t="str">
        <f t="shared" si="8"/>
        <v>0</v>
      </c>
      <c r="R14" s="21">
        <f t="shared" si="2"/>
        <v>0</v>
      </c>
      <c r="S14" s="21">
        <f t="shared" si="2"/>
        <v>0</v>
      </c>
      <c r="T14" s="31" t="str">
        <f t="shared" si="9"/>
        <v>0</v>
      </c>
      <c r="U14" s="31" t="str">
        <f>IF(AND(I14&gt;0, J14=21), S14, "0")</f>
        <v>0</v>
      </c>
      <c r="V14" s="31" t="str">
        <f t="shared" si="14"/>
        <v>0</v>
      </c>
      <c r="W14" s="31" t="str">
        <f t="shared" si="10"/>
        <v>0</v>
      </c>
      <c r="X14" s="31" t="str">
        <f t="shared" si="11"/>
        <v>0</v>
      </c>
      <c r="Y14" s="31" t="str">
        <f t="shared" si="12"/>
        <v>0</v>
      </c>
    </row>
    <row r="15" spans="1:25">
      <c r="A15" s="49"/>
      <c r="B15" s="49"/>
      <c r="C15" s="49"/>
      <c r="D15" s="54"/>
      <c r="E15" s="49"/>
      <c r="F15" s="49"/>
      <c r="G15" s="49"/>
      <c r="H15" s="50"/>
      <c r="I15" s="50"/>
      <c r="J15" s="49"/>
      <c r="K15" s="42" t="str">
        <f t="shared" si="13"/>
        <v>0,00</v>
      </c>
      <c r="L15" s="42" t="str">
        <f t="shared" si="4"/>
        <v>0,00</v>
      </c>
      <c r="M15" s="31" t="str">
        <f t="shared" si="1"/>
        <v/>
      </c>
      <c r="N15" s="31" t="str">
        <f t="shared" si="5"/>
        <v>0</v>
      </c>
      <c r="O15" s="31" t="str">
        <f t="shared" si="6"/>
        <v>0</v>
      </c>
      <c r="P15" s="31" t="str">
        <f t="shared" si="7"/>
        <v>0</v>
      </c>
      <c r="Q15" s="31" t="str">
        <f t="shared" si="8"/>
        <v>0</v>
      </c>
      <c r="R15" s="21">
        <f t="shared" si="2"/>
        <v>0</v>
      </c>
      <c r="S15" s="21">
        <f t="shared" si="2"/>
        <v>0</v>
      </c>
      <c r="T15" s="31" t="str">
        <f t="shared" si="9"/>
        <v>0</v>
      </c>
      <c r="U15" s="31" t="str">
        <f t="shared" ref="U15:U62" si="15">IF(AND(I15&gt;0, J15=21), S15, "0")</f>
        <v>0</v>
      </c>
      <c r="V15" s="31" t="str">
        <f t="shared" si="14"/>
        <v>0</v>
      </c>
      <c r="W15" s="31" t="str">
        <f t="shared" si="10"/>
        <v>0</v>
      </c>
      <c r="X15" s="31" t="str">
        <f t="shared" si="11"/>
        <v>0</v>
      </c>
      <c r="Y15" s="31" t="str">
        <f t="shared" si="12"/>
        <v>0</v>
      </c>
    </row>
    <row r="16" spans="1:25">
      <c r="A16" s="49"/>
      <c r="B16" s="49"/>
      <c r="C16" s="49"/>
      <c r="D16" s="54"/>
      <c r="E16" s="49"/>
      <c r="F16" s="49"/>
      <c r="G16" s="49"/>
      <c r="H16" s="50"/>
      <c r="I16" s="50"/>
      <c r="J16" s="49"/>
      <c r="K16" s="42" t="str">
        <f t="shared" si="13"/>
        <v>0,00</v>
      </c>
      <c r="L16" s="42" t="str">
        <f t="shared" si="4"/>
        <v>0,00</v>
      </c>
      <c r="M16" s="31" t="str">
        <f t="shared" si="1"/>
        <v/>
      </c>
      <c r="N16" s="31" t="str">
        <f t="shared" si="5"/>
        <v>0</v>
      </c>
      <c r="O16" s="31" t="str">
        <f t="shared" si="6"/>
        <v>0</v>
      </c>
      <c r="P16" s="31" t="str">
        <f t="shared" si="7"/>
        <v>0</v>
      </c>
      <c r="Q16" s="31" t="str">
        <f t="shared" si="8"/>
        <v>0</v>
      </c>
      <c r="R16" s="21">
        <f t="shared" si="2"/>
        <v>0</v>
      </c>
      <c r="S16" s="21">
        <f t="shared" si="2"/>
        <v>0</v>
      </c>
      <c r="T16" s="31" t="str">
        <f t="shared" si="9"/>
        <v>0</v>
      </c>
      <c r="U16" s="31" t="str">
        <f t="shared" si="15"/>
        <v>0</v>
      </c>
      <c r="V16" s="31" t="str">
        <f t="shared" si="14"/>
        <v>0</v>
      </c>
      <c r="W16" s="31" t="str">
        <f t="shared" si="10"/>
        <v>0</v>
      </c>
      <c r="X16" s="31" t="str">
        <f t="shared" si="11"/>
        <v>0</v>
      </c>
      <c r="Y16" s="31" t="str">
        <f t="shared" si="12"/>
        <v>0</v>
      </c>
    </row>
    <row r="17" spans="1:25">
      <c r="A17" s="49"/>
      <c r="B17" s="55"/>
      <c r="C17" s="49"/>
      <c r="D17" s="54"/>
      <c r="E17" s="49"/>
      <c r="F17" s="49"/>
      <c r="G17" s="49"/>
      <c r="H17" s="50"/>
      <c r="I17" s="50"/>
      <c r="J17" s="49"/>
      <c r="K17" s="42" t="str">
        <f t="shared" si="13"/>
        <v>0,00</v>
      </c>
      <c r="L17" s="42" t="str">
        <f t="shared" si="4"/>
        <v>0,00</v>
      </c>
      <c r="M17" s="31" t="str">
        <f t="shared" si="1"/>
        <v/>
      </c>
      <c r="N17" s="31" t="str">
        <f t="shared" si="5"/>
        <v>0</v>
      </c>
      <c r="O17" s="31" t="str">
        <f t="shared" si="6"/>
        <v>0</v>
      </c>
      <c r="P17" s="31" t="str">
        <f t="shared" si="7"/>
        <v>0</v>
      </c>
      <c r="Q17" s="31" t="str">
        <f t="shared" si="8"/>
        <v>0</v>
      </c>
      <c r="R17" s="21">
        <f t="shared" si="2"/>
        <v>0</v>
      </c>
      <c r="S17" s="21">
        <f t="shared" si="2"/>
        <v>0</v>
      </c>
      <c r="T17" s="31" t="str">
        <f t="shared" si="9"/>
        <v>0</v>
      </c>
      <c r="U17" s="31" t="str">
        <f t="shared" si="15"/>
        <v>0</v>
      </c>
      <c r="V17" s="31" t="str">
        <f t="shared" si="14"/>
        <v>0</v>
      </c>
      <c r="W17" s="31" t="str">
        <f t="shared" si="10"/>
        <v>0</v>
      </c>
      <c r="X17" s="31" t="str">
        <f t="shared" si="11"/>
        <v>0</v>
      </c>
      <c r="Y17" s="31" t="str">
        <f t="shared" si="12"/>
        <v>0</v>
      </c>
    </row>
    <row r="18" spans="1:25">
      <c r="A18" s="49"/>
      <c r="B18" s="49"/>
      <c r="C18" s="49"/>
      <c r="D18" s="54"/>
      <c r="E18" s="49"/>
      <c r="F18" s="49"/>
      <c r="G18" s="49"/>
      <c r="H18" s="50"/>
      <c r="I18" s="50"/>
      <c r="J18" s="49"/>
      <c r="K18" s="42" t="str">
        <f t="shared" si="13"/>
        <v>0,00</v>
      </c>
      <c r="L18" s="42" t="str">
        <f t="shared" si="4"/>
        <v>0,00</v>
      </c>
      <c r="M18" s="31" t="str">
        <f t="shared" si="1"/>
        <v/>
      </c>
      <c r="N18" s="31" t="str">
        <f t="shared" si="5"/>
        <v>0</v>
      </c>
      <c r="O18" s="31" t="str">
        <f t="shared" si="6"/>
        <v>0</v>
      </c>
      <c r="P18" s="31" t="str">
        <f t="shared" si="7"/>
        <v>0</v>
      </c>
      <c r="Q18" s="31" t="str">
        <f t="shared" si="8"/>
        <v>0</v>
      </c>
      <c r="R18" s="21">
        <f t="shared" si="2"/>
        <v>0</v>
      </c>
      <c r="S18" s="21">
        <f t="shared" si="2"/>
        <v>0</v>
      </c>
      <c r="T18" s="31" t="str">
        <f t="shared" si="9"/>
        <v>0</v>
      </c>
      <c r="U18" s="31" t="str">
        <f t="shared" si="15"/>
        <v>0</v>
      </c>
      <c r="V18" s="31" t="str">
        <f t="shared" si="14"/>
        <v>0</v>
      </c>
      <c r="W18" s="31" t="str">
        <f t="shared" si="10"/>
        <v>0</v>
      </c>
      <c r="X18" s="31" t="str">
        <f t="shared" si="11"/>
        <v>0</v>
      </c>
      <c r="Y18" s="31" t="str">
        <f t="shared" si="12"/>
        <v>0</v>
      </c>
    </row>
    <row r="19" spans="1:25">
      <c r="A19" s="49"/>
      <c r="B19" s="49"/>
      <c r="C19" s="49"/>
      <c r="D19" s="54"/>
      <c r="E19" s="49"/>
      <c r="F19" s="49"/>
      <c r="G19" s="49"/>
      <c r="H19" s="50"/>
      <c r="I19" s="50"/>
      <c r="J19" s="49"/>
      <c r="K19" s="42" t="str">
        <f t="shared" si="13"/>
        <v>0,00</v>
      </c>
      <c r="L19" s="42" t="str">
        <f t="shared" si="4"/>
        <v>0,00</v>
      </c>
      <c r="M19" s="31" t="str">
        <f t="shared" si="1"/>
        <v/>
      </c>
      <c r="N19" s="31" t="str">
        <f t="shared" si="5"/>
        <v>0</v>
      </c>
      <c r="O19" s="31" t="str">
        <f t="shared" si="6"/>
        <v>0</v>
      </c>
      <c r="P19" s="31" t="str">
        <f t="shared" si="7"/>
        <v>0</v>
      </c>
      <c r="Q19" s="31" t="str">
        <f t="shared" si="8"/>
        <v>0</v>
      </c>
      <c r="R19" s="21">
        <f t="shared" si="2"/>
        <v>0</v>
      </c>
      <c r="S19" s="21">
        <f t="shared" si="2"/>
        <v>0</v>
      </c>
      <c r="T19" s="31" t="str">
        <f t="shared" si="9"/>
        <v>0</v>
      </c>
      <c r="U19" s="31" t="str">
        <f t="shared" si="15"/>
        <v>0</v>
      </c>
      <c r="V19" s="31" t="str">
        <f t="shared" si="14"/>
        <v>0</v>
      </c>
      <c r="W19" s="31" t="str">
        <f t="shared" si="10"/>
        <v>0</v>
      </c>
      <c r="X19" s="31" t="str">
        <f t="shared" si="11"/>
        <v>0</v>
      </c>
      <c r="Y19" s="31" t="str">
        <f t="shared" si="12"/>
        <v>0</v>
      </c>
    </row>
    <row r="20" spans="1:25">
      <c r="A20" s="47"/>
      <c r="B20" s="49"/>
      <c r="C20" s="49"/>
      <c r="D20" s="54"/>
      <c r="E20" s="49"/>
      <c r="F20" s="49"/>
      <c r="G20" s="49"/>
      <c r="H20" s="50"/>
      <c r="I20" s="50"/>
      <c r="J20" s="49"/>
      <c r="K20" s="42" t="str">
        <f t="shared" si="13"/>
        <v>0,00</v>
      </c>
      <c r="L20" s="42" t="str">
        <f t="shared" si="4"/>
        <v>0,00</v>
      </c>
      <c r="M20" s="31" t="str">
        <f t="shared" si="1"/>
        <v/>
      </c>
      <c r="N20" s="31" t="str">
        <f t="shared" si="5"/>
        <v>0</v>
      </c>
      <c r="O20" s="31" t="str">
        <f t="shared" si="6"/>
        <v>0</v>
      </c>
      <c r="P20" s="31" t="str">
        <f t="shared" si="7"/>
        <v>0</v>
      </c>
      <c r="Q20" s="31" t="str">
        <f t="shared" si="8"/>
        <v>0</v>
      </c>
      <c r="R20" s="21">
        <f t="shared" si="2"/>
        <v>0</v>
      </c>
      <c r="S20" s="21">
        <f t="shared" si="2"/>
        <v>0</v>
      </c>
      <c r="T20" s="31" t="str">
        <f t="shared" si="9"/>
        <v>0</v>
      </c>
      <c r="U20" s="31" t="str">
        <f t="shared" si="15"/>
        <v>0</v>
      </c>
      <c r="V20" s="31" t="str">
        <f t="shared" si="14"/>
        <v>0</v>
      </c>
      <c r="W20" s="31" t="str">
        <f t="shared" si="10"/>
        <v>0</v>
      </c>
      <c r="X20" s="31" t="str">
        <f t="shared" si="11"/>
        <v>0</v>
      </c>
      <c r="Y20" s="31" t="str">
        <f t="shared" si="12"/>
        <v>0</v>
      </c>
    </row>
    <row r="21" spans="1:25">
      <c r="A21" s="49"/>
      <c r="B21" s="49"/>
      <c r="C21" s="49"/>
      <c r="D21" s="54"/>
      <c r="E21" s="49"/>
      <c r="F21" s="49"/>
      <c r="G21" s="49"/>
      <c r="H21" s="50"/>
      <c r="I21" s="50"/>
      <c r="J21" s="49"/>
      <c r="K21" s="42" t="str">
        <f t="shared" si="13"/>
        <v>0,00</v>
      </c>
      <c r="L21" s="42" t="str">
        <f t="shared" si="4"/>
        <v>0,00</v>
      </c>
      <c r="M21" s="31" t="str">
        <f t="shared" si="1"/>
        <v/>
      </c>
      <c r="N21" s="31" t="str">
        <f t="shared" si="5"/>
        <v>0</v>
      </c>
      <c r="O21" s="31" t="str">
        <f t="shared" si="6"/>
        <v>0</v>
      </c>
      <c r="P21" s="31" t="str">
        <f t="shared" si="7"/>
        <v>0</v>
      </c>
      <c r="Q21" s="31" t="str">
        <f t="shared" si="8"/>
        <v>0</v>
      </c>
      <c r="R21" s="21">
        <f t="shared" si="2"/>
        <v>0</v>
      </c>
      <c r="S21" s="21">
        <f t="shared" si="2"/>
        <v>0</v>
      </c>
      <c r="T21" s="31" t="str">
        <f t="shared" si="9"/>
        <v>0</v>
      </c>
      <c r="U21" s="31" t="str">
        <f t="shared" si="15"/>
        <v>0</v>
      </c>
      <c r="V21" s="31" t="str">
        <f t="shared" si="14"/>
        <v>0</v>
      </c>
      <c r="W21" s="31" t="str">
        <f t="shared" si="10"/>
        <v>0</v>
      </c>
      <c r="X21" s="31" t="str">
        <f t="shared" si="11"/>
        <v>0</v>
      </c>
      <c r="Y21" s="31" t="str">
        <f t="shared" si="12"/>
        <v>0</v>
      </c>
    </row>
    <row r="22" spans="1:25">
      <c r="A22" s="49"/>
      <c r="B22" s="49"/>
      <c r="C22" s="49"/>
      <c r="D22" s="54"/>
      <c r="E22" s="49"/>
      <c r="F22" s="49"/>
      <c r="G22" s="49"/>
      <c r="H22" s="50"/>
      <c r="I22" s="50"/>
      <c r="J22" s="49"/>
      <c r="K22" s="42" t="str">
        <f t="shared" si="13"/>
        <v>0,00</v>
      </c>
      <c r="L22" s="42" t="str">
        <f t="shared" si="4"/>
        <v>0,00</v>
      </c>
      <c r="M22" s="31" t="str">
        <f t="shared" si="1"/>
        <v/>
      </c>
      <c r="N22" s="31" t="str">
        <f t="shared" si="5"/>
        <v>0</v>
      </c>
      <c r="O22" s="31" t="str">
        <f t="shared" si="6"/>
        <v>0</v>
      </c>
      <c r="P22" s="31" t="str">
        <f t="shared" si="7"/>
        <v>0</v>
      </c>
      <c r="Q22" s="31" t="str">
        <f t="shared" si="8"/>
        <v>0</v>
      </c>
      <c r="R22" s="21">
        <f t="shared" si="2"/>
        <v>0</v>
      </c>
      <c r="S22" s="21">
        <f t="shared" si="2"/>
        <v>0</v>
      </c>
      <c r="T22" s="31" t="str">
        <f t="shared" si="9"/>
        <v>0</v>
      </c>
      <c r="U22" s="31" t="str">
        <f t="shared" si="15"/>
        <v>0</v>
      </c>
      <c r="V22" s="31" t="str">
        <f t="shared" si="14"/>
        <v>0</v>
      </c>
      <c r="W22" s="31" t="str">
        <f t="shared" si="10"/>
        <v>0</v>
      </c>
      <c r="X22" s="31" t="str">
        <f t="shared" si="11"/>
        <v>0</v>
      </c>
      <c r="Y22" s="31" t="str">
        <f t="shared" si="12"/>
        <v>0</v>
      </c>
    </row>
    <row r="23" spans="1:25">
      <c r="A23" s="49"/>
      <c r="B23" s="49"/>
      <c r="C23" s="49"/>
      <c r="D23" s="54"/>
      <c r="E23" s="49"/>
      <c r="F23" s="49"/>
      <c r="G23" s="49"/>
      <c r="H23" s="50"/>
      <c r="I23" s="50"/>
      <c r="J23" s="49"/>
      <c r="K23" s="42" t="str">
        <f t="shared" si="13"/>
        <v>0,00</v>
      </c>
      <c r="L23" s="42" t="str">
        <f t="shared" si="4"/>
        <v>0,00</v>
      </c>
      <c r="M23" s="31" t="str">
        <f t="shared" si="1"/>
        <v/>
      </c>
      <c r="N23" s="31" t="str">
        <f t="shared" si="5"/>
        <v>0</v>
      </c>
      <c r="O23" s="31" t="str">
        <f t="shared" si="6"/>
        <v>0</v>
      </c>
      <c r="P23" s="31" t="str">
        <f t="shared" si="7"/>
        <v>0</v>
      </c>
      <c r="Q23" s="31" t="str">
        <f t="shared" si="8"/>
        <v>0</v>
      </c>
      <c r="R23" s="21">
        <f t="shared" si="2"/>
        <v>0</v>
      </c>
      <c r="S23" s="21">
        <f t="shared" si="2"/>
        <v>0</v>
      </c>
      <c r="T23" s="31" t="str">
        <f t="shared" si="9"/>
        <v>0</v>
      </c>
      <c r="U23" s="31" t="str">
        <f t="shared" si="15"/>
        <v>0</v>
      </c>
      <c r="V23" s="31" t="str">
        <f t="shared" si="14"/>
        <v>0</v>
      </c>
      <c r="W23" s="31" t="str">
        <f t="shared" si="10"/>
        <v>0</v>
      </c>
      <c r="X23" s="31" t="str">
        <f t="shared" si="11"/>
        <v>0</v>
      </c>
      <c r="Y23" s="31" t="str">
        <f t="shared" si="12"/>
        <v>0</v>
      </c>
    </row>
    <row r="24" spans="1:25">
      <c r="A24" s="49"/>
      <c r="B24" s="49"/>
      <c r="C24" s="49"/>
      <c r="D24" s="54"/>
      <c r="E24" s="49"/>
      <c r="F24" s="49"/>
      <c r="G24" s="49"/>
      <c r="H24" s="50"/>
      <c r="I24" s="50"/>
      <c r="J24" s="49"/>
      <c r="K24" s="42" t="str">
        <f t="shared" si="13"/>
        <v>0,00</v>
      </c>
      <c r="L24" s="42" t="str">
        <f t="shared" si="4"/>
        <v>0,00</v>
      </c>
      <c r="M24" s="31" t="str">
        <f t="shared" si="1"/>
        <v/>
      </c>
      <c r="N24" s="31" t="str">
        <f t="shared" si="5"/>
        <v>0</v>
      </c>
      <c r="O24" s="31" t="str">
        <f t="shared" si="6"/>
        <v>0</v>
      </c>
      <c r="P24" s="31" t="str">
        <f t="shared" si="7"/>
        <v>0</v>
      </c>
      <c r="Q24" s="31" t="str">
        <f t="shared" si="8"/>
        <v>0</v>
      </c>
      <c r="R24" s="21">
        <f t="shared" si="2"/>
        <v>0</v>
      </c>
      <c r="S24" s="21">
        <f t="shared" si="2"/>
        <v>0</v>
      </c>
      <c r="T24" s="31" t="str">
        <f t="shared" si="9"/>
        <v>0</v>
      </c>
      <c r="U24" s="31" t="str">
        <f t="shared" si="15"/>
        <v>0</v>
      </c>
      <c r="V24" s="31" t="str">
        <f t="shared" si="14"/>
        <v>0</v>
      </c>
      <c r="W24" s="31" t="str">
        <f t="shared" si="10"/>
        <v>0</v>
      </c>
      <c r="X24" s="31" t="str">
        <f t="shared" si="11"/>
        <v>0</v>
      </c>
      <c r="Y24" s="31" t="str">
        <f t="shared" si="12"/>
        <v>0</v>
      </c>
    </row>
    <row r="25" spans="1:25">
      <c r="A25" s="2"/>
      <c r="B25" s="2"/>
      <c r="C25" s="2"/>
      <c r="D25" s="6"/>
      <c r="E25" s="2"/>
      <c r="F25" s="2"/>
      <c r="G25" s="2"/>
      <c r="H25" s="10"/>
      <c r="I25" s="10"/>
      <c r="J25" s="2"/>
      <c r="K25" s="42" t="str">
        <f t="shared" si="13"/>
        <v>0,00</v>
      </c>
      <c r="L25" s="42" t="str">
        <f t="shared" si="4"/>
        <v>0,00</v>
      </c>
      <c r="M25" s="31" t="str">
        <f t="shared" si="1"/>
        <v/>
      </c>
      <c r="N25" s="31" t="str">
        <f t="shared" si="5"/>
        <v>0</v>
      </c>
      <c r="O25" s="31" t="str">
        <f t="shared" si="6"/>
        <v>0</v>
      </c>
      <c r="P25" s="31" t="str">
        <f t="shared" si="7"/>
        <v>0</v>
      </c>
      <c r="Q25" s="31" t="str">
        <f t="shared" si="8"/>
        <v>0</v>
      </c>
      <c r="R25" s="21">
        <f t="shared" si="2"/>
        <v>0</v>
      </c>
      <c r="S25" s="21">
        <f t="shared" si="2"/>
        <v>0</v>
      </c>
      <c r="T25" s="31" t="str">
        <f t="shared" si="9"/>
        <v>0</v>
      </c>
      <c r="U25" s="31" t="str">
        <f t="shared" si="15"/>
        <v>0</v>
      </c>
      <c r="V25" s="31" t="str">
        <f t="shared" si="14"/>
        <v>0</v>
      </c>
      <c r="W25" s="31" t="str">
        <f t="shared" si="10"/>
        <v>0</v>
      </c>
      <c r="X25" s="31" t="str">
        <f t="shared" si="11"/>
        <v>0</v>
      </c>
      <c r="Y25" s="31" t="str">
        <f t="shared" si="12"/>
        <v>0</v>
      </c>
    </row>
    <row r="26" spans="1:25">
      <c r="A26" s="2"/>
      <c r="B26" s="2"/>
      <c r="C26" s="2"/>
      <c r="D26" s="6"/>
      <c r="E26" s="2"/>
      <c r="F26" s="2"/>
      <c r="G26" s="2"/>
      <c r="H26" s="10"/>
      <c r="I26" s="10"/>
      <c r="J26" s="2"/>
      <c r="K26" s="42" t="str">
        <f t="shared" si="13"/>
        <v>0,00</v>
      </c>
      <c r="L26" s="42" t="str">
        <f t="shared" si="4"/>
        <v>0,00</v>
      </c>
      <c r="M26" s="31" t="str">
        <f t="shared" si="1"/>
        <v/>
      </c>
      <c r="N26" s="31" t="str">
        <f t="shared" si="5"/>
        <v>0</v>
      </c>
      <c r="O26" s="31" t="str">
        <f t="shared" si="6"/>
        <v>0</v>
      </c>
      <c r="P26" s="31" t="str">
        <f t="shared" si="7"/>
        <v>0</v>
      </c>
      <c r="Q26" s="31" t="str">
        <f t="shared" si="8"/>
        <v>0</v>
      </c>
      <c r="R26" s="21">
        <f t="shared" si="2"/>
        <v>0</v>
      </c>
      <c r="S26" s="21">
        <f t="shared" si="2"/>
        <v>0</v>
      </c>
      <c r="T26" s="31" t="str">
        <f t="shared" si="9"/>
        <v>0</v>
      </c>
      <c r="U26" s="31" t="str">
        <f t="shared" si="15"/>
        <v>0</v>
      </c>
      <c r="V26" s="31" t="str">
        <f t="shared" si="14"/>
        <v>0</v>
      </c>
      <c r="W26" s="31" t="str">
        <f t="shared" si="10"/>
        <v>0</v>
      </c>
      <c r="X26" s="31" t="str">
        <f t="shared" si="11"/>
        <v>0</v>
      </c>
      <c r="Y26" s="31" t="str">
        <f t="shared" si="12"/>
        <v>0</v>
      </c>
    </row>
    <row r="27" spans="1:25">
      <c r="A27" s="2"/>
      <c r="B27" s="2"/>
      <c r="C27" s="2"/>
      <c r="D27" s="6"/>
      <c r="E27" s="2"/>
      <c r="F27" s="2"/>
      <c r="G27" s="2"/>
      <c r="H27" s="10"/>
      <c r="I27" s="10"/>
      <c r="J27" s="2"/>
      <c r="K27" s="42" t="str">
        <f t="shared" si="13"/>
        <v>0,00</v>
      </c>
      <c r="L27" s="42" t="str">
        <f t="shared" si="4"/>
        <v>0,00</v>
      </c>
      <c r="M27" s="31" t="str">
        <f t="shared" si="1"/>
        <v/>
      </c>
      <c r="N27" s="31" t="str">
        <f t="shared" si="5"/>
        <v>0</v>
      </c>
      <c r="O27" s="31" t="str">
        <f t="shared" si="6"/>
        <v>0</v>
      </c>
      <c r="P27" s="31" t="str">
        <f t="shared" si="7"/>
        <v>0</v>
      </c>
      <c r="Q27" s="31" t="str">
        <f t="shared" si="8"/>
        <v>0</v>
      </c>
      <c r="R27" s="21">
        <f t="shared" si="2"/>
        <v>0</v>
      </c>
      <c r="S27" s="21">
        <f t="shared" si="2"/>
        <v>0</v>
      </c>
      <c r="T27" s="31" t="str">
        <f t="shared" si="9"/>
        <v>0</v>
      </c>
      <c r="U27" s="31" t="str">
        <f t="shared" si="15"/>
        <v>0</v>
      </c>
      <c r="V27" s="31" t="str">
        <f t="shared" si="14"/>
        <v>0</v>
      </c>
      <c r="W27" s="31" t="str">
        <f t="shared" si="10"/>
        <v>0</v>
      </c>
      <c r="X27" s="31" t="str">
        <f t="shared" si="11"/>
        <v>0</v>
      </c>
      <c r="Y27" s="31" t="str">
        <f t="shared" si="12"/>
        <v>0</v>
      </c>
    </row>
    <row r="28" spans="1:25">
      <c r="A28" s="2"/>
      <c r="B28" s="2"/>
      <c r="C28" s="2"/>
      <c r="D28" s="6"/>
      <c r="E28" s="2"/>
      <c r="F28" s="2"/>
      <c r="G28" s="2"/>
      <c r="H28" s="10"/>
      <c r="I28" s="10"/>
      <c r="J28" s="2"/>
      <c r="K28" s="42" t="str">
        <f t="shared" si="13"/>
        <v>0,00</v>
      </c>
      <c r="L28" s="42" t="str">
        <f t="shared" si="4"/>
        <v>0,00</v>
      </c>
      <c r="M28" s="31" t="str">
        <f t="shared" si="1"/>
        <v/>
      </c>
      <c r="N28" s="31" t="str">
        <f t="shared" si="5"/>
        <v>0</v>
      </c>
      <c r="O28" s="31" t="str">
        <f t="shared" si="6"/>
        <v>0</v>
      </c>
      <c r="P28" s="31" t="str">
        <f t="shared" si="7"/>
        <v>0</v>
      </c>
      <c r="Q28" s="31" t="str">
        <f t="shared" si="8"/>
        <v>0</v>
      </c>
      <c r="R28" s="21">
        <f t="shared" si="2"/>
        <v>0</v>
      </c>
      <c r="S28" s="21">
        <f t="shared" si="2"/>
        <v>0</v>
      </c>
      <c r="T28" s="31" t="str">
        <f t="shared" si="9"/>
        <v>0</v>
      </c>
      <c r="U28" s="31" t="str">
        <f t="shared" si="15"/>
        <v>0</v>
      </c>
      <c r="V28" s="31" t="str">
        <f t="shared" si="14"/>
        <v>0</v>
      </c>
      <c r="W28" s="31" t="str">
        <f t="shared" si="10"/>
        <v>0</v>
      </c>
      <c r="X28" s="31" t="str">
        <f t="shared" si="11"/>
        <v>0</v>
      </c>
      <c r="Y28" s="31" t="str">
        <f t="shared" si="12"/>
        <v>0</v>
      </c>
    </row>
    <row r="29" spans="1:25">
      <c r="A29" s="2"/>
      <c r="B29" s="2"/>
      <c r="C29" s="2"/>
      <c r="D29" s="6"/>
      <c r="E29" s="2"/>
      <c r="F29" s="2"/>
      <c r="G29" s="2"/>
      <c r="H29" s="10"/>
      <c r="I29" s="10"/>
      <c r="J29" s="2"/>
      <c r="K29" s="42" t="str">
        <f t="shared" si="13"/>
        <v>0,00</v>
      </c>
      <c r="L29" s="42" t="str">
        <f t="shared" si="4"/>
        <v>0,00</v>
      </c>
      <c r="M29" s="31" t="str">
        <f t="shared" si="1"/>
        <v/>
      </c>
      <c r="N29" s="31" t="str">
        <f t="shared" si="5"/>
        <v>0</v>
      </c>
      <c r="O29" s="31" t="str">
        <f t="shared" si="6"/>
        <v>0</v>
      </c>
      <c r="P29" s="31" t="str">
        <f t="shared" si="7"/>
        <v>0</v>
      </c>
      <c r="Q29" s="31" t="str">
        <f t="shared" si="8"/>
        <v>0</v>
      </c>
      <c r="R29" s="21">
        <f t="shared" si="2"/>
        <v>0</v>
      </c>
      <c r="S29" s="21">
        <f t="shared" si="2"/>
        <v>0</v>
      </c>
      <c r="T29" s="31" t="str">
        <f t="shared" si="9"/>
        <v>0</v>
      </c>
      <c r="U29" s="31" t="str">
        <f t="shared" si="15"/>
        <v>0</v>
      </c>
      <c r="V29" s="31" t="str">
        <f t="shared" si="14"/>
        <v>0</v>
      </c>
      <c r="W29" s="31" t="str">
        <f t="shared" si="10"/>
        <v>0</v>
      </c>
      <c r="X29" s="31" t="str">
        <f t="shared" si="11"/>
        <v>0</v>
      </c>
      <c r="Y29" s="31" t="str">
        <f t="shared" si="12"/>
        <v>0</v>
      </c>
    </row>
    <row r="30" spans="1:25">
      <c r="A30" s="2"/>
      <c r="B30" s="2"/>
      <c r="C30" s="2"/>
      <c r="D30" s="6"/>
      <c r="E30" s="2"/>
      <c r="F30" s="2"/>
      <c r="G30" s="2"/>
      <c r="H30" s="10"/>
      <c r="I30" s="10"/>
      <c r="J30" s="2"/>
      <c r="K30" s="42" t="str">
        <f t="shared" si="13"/>
        <v>0,00</v>
      </c>
      <c r="L30" s="42" t="str">
        <f t="shared" si="4"/>
        <v>0,00</v>
      </c>
      <c r="M30" s="31" t="str">
        <f t="shared" si="1"/>
        <v/>
      </c>
      <c r="N30" s="31" t="str">
        <f t="shared" si="5"/>
        <v>0</v>
      </c>
      <c r="O30" s="31" t="str">
        <f t="shared" si="6"/>
        <v>0</v>
      </c>
      <c r="P30" s="31" t="str">
        <f t="shared" si="7"/>
        <v>0</v>
      </c>
      <c r="Q30" s="31" t="str">
        <f t="shared" si="8"/>
        <v>0</v>
      </c>
      <c r="R30" s="21">
        <f t="shared" si="2"/>
        <v>0</v>
      </c>
      <c r="S30" s="21">
        <f t="shared" si="2"/>
        <v>0</v>
      </c>
      <c r="T30" s="31" t="str">
        <f t="shared" si="9"/>
        <v>0</v>
      </c>
      <c r="U30" s="31" t="str">
        <f t="shared" si="15"/>
        <v>0</v>
      </c>
      <c r="V30" s="31" t="str">
        <f t="shared" si="14"/>
        <v>0</v>
      </c>
      <c r="W30" s="31" t="str">
        <f t="shared" si="10"/>
        <v>0</v>
      </c>
      <c r="X30" s="31" t="str">
        <f t="shared" si="11"/>
        <v>0</v>
      </c>
      <c r="Y30" s="31" t="str">
        <f t="shared" si="12"/>
        <v>0</v>
      </c>
    </row>
    <row r="31" spans="1:25">
      <c r="A31" s="2"/>
      <c r="B31" s="2"/>
      <c r="C31" s="2"/>
      <c r="D31" s="6"/>
      <c r="E31" s="2"/>
      <c r="F31" s="2"/>
      <c r="G31" s="2"/>
      <c r="H31" s="10"/>
      <c r="I31" s="10"/>
      <c r="J31" s="2"/>
      <c r="K31" s="42" t="str">
        <f t="shared" si="13"/>
        <v>0,00</v>
      </c>
      <c r="L31" s="42" t="str">
        <f t="shared" si="4"/>
        <v>0,00</v>
      </c>
      <c r="M31" s="31" t="str">
        <f t="shared" si="1"/>
        <v/>
      </c>
      <c r="N31" s="31" t="str">
        <f t="shared" si="5"/>
        <v>0</v>
      </c>
      <c r="O31" s="31" t="str">
        <f t="shared" si="6"/>
        <v>0</v>
      </c>
      <c r="P31" s="31" t="str">
        <f t="shared" si="7"/>
        <v>0</v>
      </c>
      <c r="Q31" s="31" t="str">
        <f t="shared" si="8"/>
        <v>0</v>
      </c>
      <c r="R31" s="21">
        <f t="shared" si="2"/>
        <v>0</v>
      </c>
      <c r="S31" s="21">
        <f t="shared" si="2"/>
        <v>0</v>
      </c>
      <c r="T31" s="31" t="str">
        <f t="shared" si="9"/>
        <v>0</v>
      </c>
      <c r="U31" s="31" t="str">
        <f t="shared" si="15"/>
        <v>0</v>
      </c>
      <c r="V31" s="31" t="str">
        <f t="shared" si="14"/>
        <v>0</v>
      </c>
      <c r="W31" s="31" t="str">
        <f t="shared" si="10"/>
        <v>0</v>
      </c>
      <c r="X31" s="31" t="str">
        <f t="shared" si="11"/>
        <v>0</v>
      </c>
      <c r="Y31" s="31" t="str">
        <f t="shared" si="12"/>
        <v>0</v>
      </c>
    </row>
    <row r="32" spans="1:25">
      <c r="A32" s="2"/>
      <c r="B32" s="2"/>
      <c r="C32" s="2"/>
      <c r="D32" s="6"/>
      <c r="E32" s="2"/>
      <c r="F32" s="2"/>
      <c r="G32" s="2"/>
      <c r="H32" s="10"/>
      <c r="I32" s="10"/>
      <c r="J32" s="2"/>
      <c r="K32" s="42" t="str">
        <f t="shared" si="13"/>
        <v>0,00</v>
      </c>
      <c r="L32" s="42" t="str">
        <f t="shared" si="4"/>
        <v>0,00</v>
      </c>
      <c r="M32" s="31" t="str">
        <f t="shared" si="1"/>
        <v/>
      </c>
      <c r="N32" s="31" t="str">
        <f t="shared" si="5"/>
        <v>0</v>
      </c>
      <c r="O32" s="31" t="str">
        <f t="shared" si="6"/>
        <v>0</v>
      </c>
      <c r="P32" s="31" t="str">
        <f t="shared" si="7"/>
        <v>0</v>
      </c>
      <c r="Q32" s="31" t="str">
        <f t="shared" si="8"/>
        <v>0</v>
      </c>
      <c r="R32" s="21">
        <f t="shared" si="2"/>
        <v>0</v>
      </c>
      <c r="S32" s="21">
        <f t="shared" si="2"/>
        <v>0</v>
      </c>
      <c r="T32" s="31" t="str">
        <f t="shared" si="9"/>
        <v>0</v>
      </c>
      <c r="U32" s="31" t="str">
        <f t="shared" si="15"/>
        <v>0</v>
      </c>
      <c r="V32" s="31" t="str">
        <f t="shared" si="14"/>
        <v>0</v>
      </c>
      <c r="W32" s="31" t="str">
        <f t="shared" si="10"/>
        <v>0</v>
      </c>
      <c r="X32" s="31" t="str">
        <f t="shared" si="11"/>
        <v>0</v>
      </c>
      <c r="Y32" s="31" t="str">
        <f t="shared" si="12"/>
        <v>0</v>
      </c>
    </row>
    <row r="33" spans="1:25">
      <c r="A33" s="2"/>
      <c r="B33" s="2"/>
      <c r="C33" s="2"/>
      <c r="D33" s="6"/>
      <c r="E33" s="2"/>
      <c r="F33" s="2"/>
      <c r="G33" s="2"/>
      <c r="H33" s="10"/>
      <c r="I33" s="10"/>
      <c r="J33" s="2"/>
      <c r="K33" s="42" t="str">
        <f t="shared" si="13"/>
        <v>0,00</v>
      </c>
      <c r="L33" s="42" t="str">
        <f t="shared" si="4"/>
        <v>0,00</v>
      </c>
      <c r="M33" s="31" t="str">
        <f t="shared" si="1"/>
        <v/>
      </c>
      <c r="N33" s="31" t="str">
        <f t="shared" si="5"/>
        <v>0</v>
      </c>
      <c r="O33" s="31" t="str">
        <f t="shared" si="6"/>
        <v>0</v>
      </c>
      <c r="P33" s="31" t="str">
        <f t="shared" si="7"/>
        <v>0</v>
      </c>
      <c r="Q33" s="31" t="str">
        <f t="shared" si="8"/>
        <v>0</v>
      </c>
      <c r="R33" s="21">
        <f t="shared" si="2"/>
        <v>0</v>
      </c>
      <c r="S33" s="21">
        <f t="shared" si="2"/>
        <v>0</v>
      </c>
      <c r="T33" s="31" t="str">
        <f t="shared" si="9"/>
        <v>0</v>
      </c>
      <c r="U33" s="31" t="str">
        <f t="shared" si="15"/>
        <v>0</v>
      </c>
      <c r="V33" s="31" t="str">
        <f t="shared" si="14"/>
        <v>0</v>
      </c>
      <c r="W33" s="31" t="str">
        <f t="shared" si="10"/>
        <v>0</v>
      </c>
      <c r="X33" s="31" t="str">
        <f t="shared" si="11"/>
        <v>0</v>
      </c>
      <c r="Y33" s="31" t="str">
        <f t="shared" si="12"/>
        <v>0</v>
      </c>
    </row>
    <row r="34" spans="1:25">
      <c r="A34" s="2"/>
      <c r="B34" s="2"/>
      <c r="C34" s="2"/>
      <c r="D34" s="6"/>
      <c r="E34" s="2"/>
      <c r="F34" s="2"/>
      <c r="G34" s="2"/>
      <c r="H34" s="10"/>
      <c r="I34" s="10"/>
      <c r="J34" s="2"/>
      <c r="K34" s="42" t="str">
        <f t="shared" si="13"/>
        <v>0,00</v>
      </c>
      <c r="L34" s="42" t="str">
        <f t="shared" si="4"/>
        <v>0,00</v>
      </c>
      <c r="M34" s="31" t="str">
        <f t="shared" si="1"/>
        <v/>
      </c>
      <c r="N34" s="31" t="str">
        <f t="shared" si="5"/>
        <v>0</v>
      </c>
      <c r="O34" s="31" t="str">
        <f t="shared" si="6"/>
        <v>0</v>
      </c>
      <c r="P34" s="31" t="str">
        <f t="shared" si="7"/>
        <v>0</v>
      </c>
      <c r="Q34" s="31" t="str">
        <f t="shared" si="8"/>
        <v>0</v>
      </c>
      <c r="R34" s="21">
        <f t="shared" si="2"/>
        <v>0</v>
      </c>
      <c r="S34" s="21">
        <f t="shared" si="2"/>
        <v>0</v>
      </c>
      <c r="T34" s="31" t="str">
        <f t="shared" si="9"/>
        <v>0</v>
      </c>
      <c r="U34" s="31" t="str">
        <f t="shared" si="15"/>
        <v>0</v>
      </c>
      <c r="V34" s="31" t="str">
        <f t="shared" si="14"/>
        <v>0</v>
      </c>
      <c r="W34" s="31" t="str">
        <f t="shared" si="10"/>
        <v>0</v>
      </c>
      <c r="X34" s="31" t="str">
        <f t="shared" si="11"/>
        <v>0</v>
      </c>
      <c r="Y34" s="31" t="str">
        <f t="shared" si="12"/>
        <v>0</v>
      </c>
    </row>
    <row r="35" spans="1:25">
      <c r="A35" s="2"/>
      <c r="B35" s="2"/>
      <c r="C35" s="2"/>
      <c r="D35" s="6"/>
      <c r="E35" s="2"/>
      <c r="F35" s="2"/>
      <c r="G35" s="2"/>
      <c r="H35" s="10"/>
      <c r="I35" s="10"/>
      <c r="J35" s="2"/>
      <c r="K35" s="42" t="str">
        <f t="shared" si="13"/>
        <v>0,00</v>
      </c>
      <c r="L35" s="42" t="str">
        <f t="shared" si="4"/>
        <v>0,00</v>
      </c>
      <c r="M35" s="31" t="str">
        <f t="shared" si="1"/>
        <v/>
      </c>
      <c r="N35" s="31" t="str">
        <f t="shared" si="5"/>
        <v>0</v>
      </c>
      <c r="O35" s="31" t="str">
        <f t="shared" si="6"/>
        <v>0</v>
      </c>
      <c r="P35" s="31" t="str">
        <f t="shared" si="7"/>
        <v>0</v>
      </c>
      <c r="Q35" s="31" t="str">
        <f t="shared" si="8"/>
        <v>0</v>
      </c>
      <c r="R35" s="21">
        <f t="shared" si="2"/>
        <v>0</v>
      </c>
      <c r="S35" s="21">
        <f t="shared" si="2"/>
        <v>0</v>
      </c>
      <c r="T35" s="31" t="str">
        <f t="shared" si="9"/>
        <v>0</v>
      </c>
      <c r="U35" s="31" t="str">
        <f t="shared" si="15"/>
        <v>0</v>
      </c>
      <c r="V35" s="31" t="str">
        <f t="shared" si="14"/>
        <v>0</v>
      </c>
      <c r="W35" s="31" t="str">
        <f t="shared" si="10"/>
        <v>0</v>
      </c>
      <c r="X35" s="31" t="str">
        <f t="shared" si="11"/>
        <v>0</v>
      </c>
      <c r="Y35" s="31" t="str">
        <f t="shared" si="12"/>
        <v>0</v>
      </c>
    </row>
    <row r="36" spans="1:25">
      <c r="A36" s="2"/>
      <c r="B36" s="2"/>
      <c r="C36" s="2"/>
      <c r="D36" s="6"/>
      <c r="E36" s="2"/>
      <c r="F36" s="2"/>
      <c r="G36" s="2"/>
      <c r="H36" s="10"/>
      <c r="I36" s="10"/>
      <c r="J36" s="2"/>
      <c r="K36" s="42" t="str">
        <f t="shared" si="13"/>
        <v>0,00</v>
      </c>
      <c r="L36" s="42" t="str">
        <f t="shared" si="4"/>
        <v>0,00</v>
      </c>
      <c r="M36" s="31" t="str">
        <f t="shared" si="1"/>
        <v/>
      </c>
      <c r="N36" s="31" t="str">
        <f t="shared" si="5"/>
        <v>0</v>
      </c>
      <c r="O36" s="31" t="str">
        <f t="shared" si="6"/>
        <v>0</v>
      </c>
      <c r="P36" s="31" t="str">
        <f t="shared" si="7"/>
        <v>0</v>
      </c>
      <c r="Q36" s="31" t="str">
        <f t="shared" si="8"/>
        <v>0</v>
      </c>
      <c r="R36" s="21">
        <f t="shared" si="2"/>
        <v>0</v>
      </c>
      <c r="S36" s="21">
        <f t="shared" si="2"/>
        <v>0</v>
      </c>
      <c r="T36" s="31" t="str">
        <f t="shared" si="9"/>
        <v>0</v>
      </c>
      <c r="U36" s="31" t="str">
        <f t="shared" si="15"/>
        <v>0</v>
      </c>
      <c r="V36" s="31" t="str">
        <f t="shared" si="14"/>
        <v>0</v>
      </c>
      <c r="W36" s="31" t="str">
        <f t="shared" si="10"/>
        <v>0</v>
      </c>
      <c r="X36" s="31" t="str">
        <f t="shared" si="11"/>
        <v>0</v>
      </c>
      <c r="Y36" s="31" t="str">
        <f t="shared" si="12"/>
        <v>0</v>
      </c>
    </row>
    <row r="37" spans="1:25">
      <c r="A37" s="2"/>
      <c r="B37" s="2"/>
      <c r="C37" s="2"/>
      <c r="D37" s="6"/>
      <c r="E37" s="2"/>
      <c r="F37" s="2"/>
      <c r="G37" s="2"/>
      <c r="H37" s="10"/>
      <c r="I37" s="10"/>
      <c r="J37" s="2"/>
      <c r="K37" s="42" t="str">
        <f t="shared" si="13"/>
        <v>0,00</v>
      </c>
      <c r="L37" s="42" t="str">
        <f t="shared" si="4"/>
        <v>0,00</v>
      </c>
      <c r="M37" s="31" t="str">
        <f t="shared" si="1"/>
        <v/>
      </c>
      <c r="N37" s="31" t="str">
        <f t="shared" si="5"/>
        <v>0</v>
      </c>
      <c r="O37" s="31" t="str">
        <f t="shared" si="6"/>
        <v>0</v>
      </c>
      <c r="P37" s="31" t="str">
        <f t="shared" si="7"/>
        <v>0</v>
      </c>
      <c r="Q37" s="31" t="str">
        <f t="shared" si="8"/>
        <v>0</v>
      </c>
      <c r="R37" s="21">
        <f t="shared" si="2"/>
        <v>0</v>
      </c>
      <c r="S37" s="21">
        <f t="shared" si="2"/>
        <v>0</v>
      </c>
      <c r="T37" s="31" t="str">
        <f t="shared" si="9"/>
        <v>0</v>
      </c>
      <c r="U37" s="31" t="str">
        <f t="shared" si="15"/>
        <v>0</v>
      </c>
      <c r="V37" s="31" t="str">
        <f t="shared" si="14"/>
        <v>0</v>
      </c>
      <c r="W37" s="31" t="str">
        <f t="shared" si="10"/>
        <v>0</v>
      </c>
      <c r="X37" s="31" t="str">
        <f t="shared" si="11"/>
        <v>0</v>
      </c>
      <c r="Y37" s="31" t="str">
        <f t="shared" si="12"/>
        <v>0</v>
      </c>
    </row>
    <row r="38" spans="1:25">
      <c r="A38" s="2"/>
      <c r="B38" s="2"/>
      <c r="C38" s="2"/>
      <c r="D38" s="6"/>
      <c r="E38" s="2"/>
      <c r="F38" s="2"/>
      <c r="G38" s="2"/>
      <c r="H38" s="10"/>
      <c r="I38" s="10"/>
      <c r="J38" s="2"/>
      <c r="K38" s="42" t="str">
        <f t="shared" si="13"/>
        <v>0,00</v>
      </c>
      <c r="L38" s="42" t="str">
        <f t="shared" si="4"/>
        <v>0,00</v>
      </c>
      <c r="M38" s="31" t="str">
        <f t="shared" si="1"/>
        <v/>
      </c>
      <c r="N38" s="31" t="str">
        <f t="shared" si="5"/>
        <v>0</v>
      </c>
      <c r="O38" s="31" t="str">
        <f t="shared" si="6"/>
        <v>0</v>
      </c>
      <c r="P38" s="31" t="str">
        <f t="shared" si="7"/>
        <v>0</v>
      </c>
      <c r="Q38" s="31" t="str">
        <f t="shared" si="8"/>
        <v>0</v>
      </c>
      <c r="R38" s="21">
        <f t="shared" si="2"/>
        <v>0</v>
      </c>
      <c r="S38" s="21">
        <f t="shared" si="2"/>
        <v>0</v>
      </c>
      <c r="T38" s="31" t="str">
        <f t="shared" si="9"/>
        <v>0</v>
      </c>
      <c r="U38" s="31" t="str">
        <f t="shared" si="15"/>
        <v>0</v>
      </c>
      <c r="V38" s="31" t="str">
        <f t="shared" si="14"/>
        <v>0</v>
      </c>
      <c r="W38" s="31" t="str">
        <f t="shared" si="10"/>
        <v>0</v>
      </c>
      <c r="X38" s="31" t="str">
        <f t="shared" si="11"/>
        <v>0</v>
      </c>
      <c r="Y38" s="31" t="str">
        <f t="shared" si="12"/>
        <v>0</v>
      </c>
    </row>
    <row r="39" spans="1:25">
      <c r="A39" s="2"/>
      <c r="B39" s="2"/>
      <c r="C39" s="2"/>
      <c r="D39" s="6"/>
      <c r="E39" s="2"/>
      <c r="F39" s="2"/>
      <c r="G39" s="2"/>
      <c r="H39" s="10"/>
      <c r="I39" s="10"/>
      <c r="J39" s="2"/>
      <c r="K39" s="42" t="str">
        <f t="shared" si="13"/>
        <v>0,00</v>
      </c>
      <c r="L39" s="42" t="str">
        <f t="shared" si="4"/>
        <v>0,00</v>
      </c>
      <c r="M39" s="31" t="str">
        <f t="shared" si="1"/>
        <v/>
      </c>
      <c r="N39" s="31" t="str">
        <f t="shared" si="5"/>
        <v>0</v>
      </c>
      <c r="O39" s="31" t="str">
        <f t="shared" si="6"/>
        <v>0</v>
      </c>
      <c r="P39" s="31" t="str">
        <f t="shared" si="7"/>
        <v>0</v>
      </c>
      <c r="Q39" s="31" t="str">
        <f t="shared" si="8"/>
        <v>0</v>
      </c>
      <c r="R39" s="21">
        <f t="shared" ref="R39:S62" si="16">H39-K39</f>
        <v>0</v>
      </c>
      <c r="S39" s="21">
        <f t="shared" si="16"/>
        <v>0</v>
      </c>
      <c r="T39" s="31" t="str">
        <f t="shared" si="9"/>
        <v>0</v>
      </c>
      <c r="U39" s="31" t="str">
        <f t="shared" si="15"/>
        <v>0</v>
      </c>
      <c r="V39" s="31" t="str">
        <f t="shared" si="14"/>
        <v>0</v>
      </c>
      <c r="W39" s="31" t="str">
        <f t="shared" si="10"/>
        <v>0</v>
      </c>
      <c r="X39" s="31" t="str">
        <f t="shared" si="11"/>
        <v>0</v>
      </c>
      <c r="Y39" s="31" t="str">
        <f t="shared" si="12"/>
        <v>0</v>
      </c>
    </row>
    <row r="40" spans="1:25">
      <c r="A40" s="2"/>
      <c r="B40" s="2"/>
      <c r="C40" s="2"/>
      <c r="D40" s="6"/>
      <c r="E40" s="2"/>
      <c r="F40" s="2"/>
      <c r="G40" s="2"/>
      <c r="H40" s="10"/>
      <c r="I40" s="10"/>
      <c r="J40" s="2"/>
      <c r="K40" s="42" t="str">
        <f t="shared" si="13"/>
        <v>0,00</v>
      </c>
      <c r="L40" s="42" t="str">
        <f t="shared" si="4"/>
        <v>0,00</v>
      </c>
      <c r="M40" s="31" t="str">
        <f t="shared" si="1"/>
        <v/>
      </c>
      <c r="N40" s="31" t="str">
        <f t="shared" si="5"/>
        <v>0</v>
      </c>
      <c r="O40" s="31" t="str">
        <f t="shared" si="6"/>
        <v>0</v>
      </c>
      <c r="P40" s="31" t="str">
        <f t="shared" si="7"/>
        <v>0</v>
      </c>
      <c r="Q40" s="31" t="str">
        <f t="shared" si="8"/>
        <v>0</v>
      </c>
      <c r="R40" s="21">
        <f t="shared" si="16"/>
        <v>0</v>
      </c>
      <c r="S40" s="21">
        <f t="shared" si="16"/>
        <v>0</v>
      </c>
      <c r="T40" s="31" t="str">
        <f t="shared" si="9"/>
        <v>0</v>
      </c>
      <c r="U40" s="31" t="str">
        <f t="shared" si="15"/>
        <v>0</v>
      </c>
      <c r="V40" s="31" t="str">
        <f t="shared" si="14"/>
        <v>0</v>
      </c>
      <c r="W40" s="31" t="str">
        <f t="shared" si="10"/>
        <v>0</v>
      </c>
      <c r="X40" s="31" t="str">
        <f t="shared" si="11"/>
        <v>0</v>
      </c>
      <c r="Y40" s="31" t="str">
        <f t="shared" si="12"/>
        <v>0</v>
      </c>
    </row>
    <row r="41" spans="1:25">
      <c r="A41" s="2"/>
      <c r="B41" s="2"/>
      <c r="C41" s="2"/>
      <c r="D41" s="6"/>
      <c r="E41" s="2"/>
      <c r="F41" s="2"/>
      <c r="G41" s="2"/>
      <c r="H41" s="10"/>
      <c r="I41" s="10"/>
      <c r="J41" s="2"/>
      <c r="K41" s="42" t="str">
        <f t="shared" si="13"/>
        <v>0,00</v>
      </c>
      <c r="L41" s="42" t="str">
        <f t="shared" si="4"/>
        <v>0,00</v>
      </c>
      <c r="M41" s="31" t="str">
        <f t="shared" si="1"/>
        <v/>
      </c>
      <c r="N41" s="31" t="str">
        <f t="shared" si="5"/>
        <v>0</v>
      </c>
      <c r="O41" s="31" t="str">
        <f t="shared" si="6"/>
        <v>0</v>
      </c>
      <c r="P41" s="31" t="str">
        <f t="shared" si="7"/>
        <v>0</v>
      </c>
      <c r="Q41" s="31" t="str">
        <f t="shared" si="8"/>
        <v>0</v>
      </c>
      <c r="R41" s="21">
        <f t="shared" si="16"/>
        <v>0</v>
      </c>
      <c r="S41" s="21">
        <f t="shared" si="16"/>
        <v>0</v>
      </c>
      <c r="T41" s="31" t="str">
        <f t="shared" si="9"/>
        <v>0</v>
      </c>
      <c r="U41" s="31" t="str">
        <f t="shared" si="15"/>
        <v>0</v>
      </c>
      <c r="V41" s="31" t="str">
        <f t="shared" si="14"/>
        <v>0</v>
      </c>
      <c r="W41" s="31" t="str">
        <f t="shared" si="10"/>
        <v>0</v>
      </c>
      <c r="X41" s="31" t="str">
        <f t="shared" si="11"/>
        <v>0</v>
      </c>
      <c r="Y41" s="31" t="str">
        <f t="shared" si="12"/>
        <v>0</v>
      </c>
    </row>
    <row r="42" spans="1:25">
      <c r="A42" s="2"/>
      <c r="B42" s="2"/>
      <c r="C42" s="2"/>
      <c r="D42" s="6"/>
      <c r="E42" s="2"/>
      <c r="F42" s="2"/>
      <c r="G42" s="2"/>
      <c r="H42" s="10"/>
      <c r="I42" s="10"/>
      <c r="J42" s="2"/>
      <c r="K42" s="42" t="str">
        <f t="shared" si="13"/>
        <v>0,00</v>
      </c>
      <c r="L42" s="42" t="str">
        <f t="shared" si="4"/>
        <v>0,00</v>
      </c>
      <c r="M42" s="31" t="str">
        <f t="shared" si="1"/>
        <v/>
      </c>
      <c r="N42" s="31" t="str">
        <f t="shared" si="5"/>
        <v>0</v>
      </c>
      <c r="O42" s="31" t="str">
        <f t="shared" si="6"/>
        <v>0</v>
      </c>
      <c r="P42" s="31" t="str">
        <f t="shared" si="7"/>
        <v>0</v>
      </c>
      <c r="Q42" s="31" t="str">
        <f t="shared" si="8"/>
        <v>0</v>
      </c>
      <c r="R42" s="21">
        <f t="shared" si="16"/>
        <v>0</v>
      </c>
      <c r="S42" s="21">
        <f t="shared" si="16"/>
        <v>0</v>
      </c>
      <c r="T42" s="31" t="str">
        <f t="shared" si="9"/>
        <v>0</v>
      </c>
      <c r="U42" s="31" t="str">
        <f t="shared" si="15"/>
        <v>0</v>
      </c>
      <c r="V42" s="31" t="str">
        <f t="shared" si="14"/>
        <v>0</v>
      </c>
      <c r="W42" s="31" t="str">
        <f t="shared" si="10"/>
        <v>0</v>
      </c>
      <c r="X42" s="31" t="str">
        <f t="shared" si="11"/>
        <v>0</v>
      </c>
      <c r="Y42" s="31" t="str">
        <f t="shared" si="12"/>
        <v>0</v>
      </c>
    </row>
    <row r="43" spans="1:25">
      <c r="A43" s="2"/>
      <c r="B43" s="2"/>
      <c r="C43" s="2"/>
      <c r="D43" s="6"/>
      <c r="E43" s="2"/>
      <c r="F43" s="2"/>
      <c r="G43" s="2"/>
      <c r="H43" s="10"/>
      <c r="I43" s="10"/>
      <c r="J43" s="2"/>
      <c r="K43" s="42" t="str">
        <f t="shared" si="13"/>
        <v>0,00</v>
      </c>
      <c r="L43" s="42" t="str">
        <f t="shared" si="4"/>
        <v>0,00</v>
      </c>
      <c r="M43" s="31" t="str">
        <f t="shared" si="1"/>
        <v/>
      </c>
      <c r="N43" s="31" t="str">
        <f t="shared" si="5"/>
        <v>0</v>
      </c>
      <c r="O43" s="31" t="str">
        <f t="shared" si="6"/>
        <v>0</v>
      </c>
      <c r="P43" s="31" t="str">
        <f t="shared" si="7"/>
        <v>0</v>
      </c>
      <c r="Q43" s="31" t="str">
        <f t="shared" si="8"/>
        <v>0</v>
      </c>
      <c r="R43" s="21">
        <f t="shared" si="16"/>
        <v>0</v>
      </c>
      <c r="S43" s="21">
        <f t="shared" si="16"/>
        <v>0</v>
      </c>
      <c r="T43" s="31" t="str">
        <f t="shared" si="9"/>
        <v>0</v>
      </c>
      <c r="U43" s="31" t="str">
        <f t="shared" si="15"/>
        <v>0</v>
      </c>
      <c r="V43" s="31" t="str">
        <f t="shared" si="14"/>
        <v>0</v>
      </c>
      <c r="W43" s="31" t="str">
        <f t="shared" si="10"/>
        <v>0</v>
      </c>
      <c r="X43" s="31" t="str">
        <f t="shared" si="11"/>
        <v>0</v>
      </c>
      <c r="Y43" s="31" t="str">
        <f t="shared" si="12"/>
        <v>0</v>
      </c>
    </row>
    <row r="44" spans="1:25">
      <c r="A44" s="2"/>
      <c r="B44" s="2"/>
      <c r="C44" s="2"/>
      <c r="D44" s="6"/>
      <c r="E44" s="2"/>
      <c r="F44" s="2"/>
      <c r="G44" s="2"/>
      <c r="H44" s="10"/>
      <c r="I44" s="10"/>
      <c r="J44" s="2"/>
      <c r="K44" s="42" t="str">
        <f t="shared" si="13"/>
        <v>0,00</v>
      </c>
      <c r="L44" s="42" t="str">
        <f t="shared" si="4"/>
        <v>0,00</v>
      </c>
      <c r="M44" s="31" t="str">
        <f t="shared" si="1"/>
        <v/>
      </c>
      <c r="N44" s="31" t="str">
        <f t="shared" si="5"/>
        <v>0</v>
      </c>
      <c r="O44" s="31" t="str">
        <f t="shared" si="6"/>
        <v>0</v>
      </c>
      <c r="P44" s="31" t="str">
        <f t="shared" si="7"/>
        <v>0</v>
      </c>
      <c r="Q44" s="31" t="str">
        <f t="shared" si="8"/>
        <v>0</v>
      </c>
      <c r="R44" s="21">
        <f t="shared" si="16"/>
        <v>0</v>
      </c>
      <c r="S44" s="21">
        <f t="shared" si="16"/>
        <v>0</v>
      </c>
      <c r="T44" s="31" t="str">
        <f t="shared" si="9"/>
        <v>0</v>
      </c>
      <c r="U44" s="31" t="str">
        <f t="shared" si="15"/>
        <v>0</v>
      </c>
      <c r="V44" s="31" t="str">
        <f t="shared" si="14"/>
        <v>0</v>
      </c>
      <c r="W44" s="31" t="str">
        <f t="shared" si="10"/>
        <v>0</v>
      </c>
      <c r="X44" s="31" t="str">
        <f t="shared" si="11"/>
        <v>0</v>
      </c>
      <c r="Y44" s="31" t="str">
        <f t="shared" si="12"/>
        <v>0</v>
      </c>
    </row>
    <row r="45" spans="1:25">
      <c r="A45" s="2"/>
      <c r="B45" s="2"/>
      <c r="C45" s="2"/>
      <c r="D45" s="6"/>
      <c r="E45" s="2"/>
      <c r="F45" s="2"/>
      <c r="G45" s="2"/>
      <c r="H45" s="10"/>
      <c r="I45" s="10"/>
      <c r="J45" s="2"/>
      <c r="K45" s="42" t="str">
        <f t="shared" si="13"/>
        <v>0,00</v>
      </c>
      <c r="L45" s="42" t="str">
        <f t="shared" si="4"/>
        <v>0,00</v>
      </c>
      <c r="M45" s="31" t="str">
        <f t="shared" si="1"/>
        <v/>
      </c>
      <c r="N45" s="31" t="str">
        <f t="shared" si="5"/>
        <v>0</v>
      </c>
      <c r="O45" s="31" t="str">
        <f t="shared" si="6"/>
        <v>0</v>
      </c>
      <c r="P45" s="31" t="str">
        <f t="shared" si="7"/>
        <v>0</v>
      </c>
      <c r="Q45" s="31" t="str">
        <f t="shared" si="8"/>
        <v>0</v>
      </c>
      <c r="R45" s="21">
        <f t="shared" si="16"/>
        <v>0</v>
      </c>
      <c r="S45" s="21">
        <f t="shared" si="16"/>
        <v>0</v>
      </c>
      <c r="T45" s="31" t="str">
        <f t="shared" si="9"/>
        <v>0</v>
      </c>
      <c r="U45" s="31" t="str">
        <f t="shared" si="15"/>
        <v>0</v>
      </c>
      <c r="V45" s="31" t="str">
        <f t="shared" si="14"/>
        <v>0</v>
      </c>
      <c r="W45" s="31" t="str">
        <f t="shared" si="10"/>
        <v>0</v>
      </c>
      <c r="X45" s="31" t="str">
        <f t="shared" si="11"/>
        <v>0</v>
      </c>
      <c r="Y45" s="31" t="str">
        <f t="shared" si="12"/>
        <v>0</v>
      </c>
    </row>
    <row r="46" spans="1:25">
      <c r="A46" s="2"/>
      <c r="B46" s="2"/>
      <c r="C46" s="2"/>
      <c r="D46" s="6"/>
      <c r="E46" s="2"/>
      <c r="F46" s="2"/>
      <c r="G46" s="2"/>
      <c r="H46" s="10"/>
      <c r="I46" s="10"/>
      <c r="J46" s="2"/>
      <c r="K46" s="42" t="str">
        <f t="shared" si="13"/>
        <v>0,00</v>
      </c>
      <c r="L46" s="42" t="str">
        <f t="shared" si="4"/>
        <v>0,00</v>
      </c>
      <c r="M46" s="31" t="str">
        <f t="shared" si="1"/>
        <v/>
      </c>
      <c r="N46" s="31" t="str">
        <f t="shared" si="5"/>
        <v>0</v>
      </c>
      <c r="O46" s="31" t="str">
        <f t="shared" si="6"/>
        <v>0</v>
      </c>
      <c r="P46" s="31" t="str">
        <f t="shared" si="7"/>
        <v>0</v>
      </c>
      <c r="Q46" s="31" t="str">
        <f t="shared" si="8"/>
        <v>0</v>
      </c>
      <c r="R46" s="21">
        <f t="shared" si="16"/>
        <v>0</v>
      </c>
      <c r="S46" s="21">
        <f t="shared" si="16"/>
        <v>0</v>
      </c>
      <c r="T46" s="31" t="str">
        <f t="shared" si="9"/>
        <v>0</v>
      </c>
      <c r="U46" s="31" t="str">
        <f t="shared" si="15"/>
        <v>0</v>
      </c>
      <c r="V46" s="31" t="str">
        <f t="shared" si="14"/>
        <v>0</v>
      </c>
      <c r="W46" s="31" t="str">
        <f t="shared" si="10"/>
        <v>0</v>
      </c>
      <c r="X46" s="31" t="str">
        <f t="shared" si="11"/>
        <v>0</v>
      </c>
      <c r="Y46" s="31" t="str">
        <f t="shared" si="12"/>
        <v>0</v>
      </c>
    </row>
    <row r="47" spans="1:25">
      <c r="A47" s="2"/>
      <c r="B47" s="2"/>
      <c r="C47" s="2"/>
      <c r="D47" s="6"/>
      <c r="E47" s="2"/>
      <c r="F47" s="2"/>
      <c r="G47" s="2"/>
      <c r="H47" s="10"/>
      <c r="I47" s="10"/>
      <c r="J47" s="2"/>
      <c r="K47" s="42" t="str">
        <f t="shared" si="13"/>
        <v>0,00</v>
      </c>
      <c r="L47" s="42" t="str">
        <f t="shared" si="4"/>
        <v>0,00</v>
      </c>
      <c r="M47" s="31" t="str">
        <f t="shared" si="1"/>
        <v/>
      </c>
      <c r="N47" s="31" t="str">
        <f t="shared" si="5"/>
        <v>0</v>
      </c>
      <c r="O47" s="31" t="str">
        <f t="shared" si="6"/>
        <v>0</v>
      </c>
      <c r="P47" s="31" t="str">
        <f t="shared" si="7"/>
        <v>0</v>
      </c>
      <c r="Q47" s="31" t="str">
        <f t="shared" si="8"/>
        <v>0</v>
      </c>
      <c r="R47" s="21">
        <f t="shared" si="16"/>
        <v>0</v>
      </c>
      <c r="S47" s="21">
        <f t="shared" si="16"/>
        <v>0</v>
      </c>
      <c r="T47" s="31" t="str">
        <f t="shared" si="9"/>
        <v>0</v>
      </c>
      <c r="U47" s="31" t="str">
        <f t="shared" si="15"/>
        <v>0</v>
      </c>
      <c r="V47" s="31" t="str">
        <f t="shared" si="14"/>
        <v>0</v>
      </c>
      <c r="W47" s="31" t="str">
        <f t="shared" si="10"/>
        <v>0</v>
      </c>
      <c r="X47" s="31" t="str">
        <f t="shared" si="11"/>
        <v>0</v>
      </c>
      <c r="Y47" s="31" t="str">
        <f t="shared" si="12"/>
        <v>0</v>
      </c>
    </row>
    <row r="48" spans="1:25">
      <c r="A48" s="2"/>
      <c r="B48" s="2"/>
      <c r="C48" s="2"/>
      <c r="D48" s="6"/>
      <c r="E48" s="2"/>
      <c r="F48" s="2"/>
      <c r="G48" s="2"/>
      <c r="H48" s="10"/>
      <c r="I48" s="10"/>
      <c r="J48" s="2"/>
      <c r="K48" s="42" t="str">
        <f t="shared" si="13"/>
        <v>0,00</v>
      </c>
      <c r="L48" s="42" t="str">
        <f t="shared" si="4"/>
        <v>0,00</v>
      </c>
      <c r="M48" s="31" t="str">
        <f t="shared" si="1"/>
        <v/>
      </c>
      <c r="N48" s="31" t="str">
        <f t="shared" si="5"/>
        <v>0</v>
      </c>
      <c r="O48" s="31" t="str">
        <f t="shared" si="6"/>
        <v>0</v>
      </c>
      <c r="P48" s="31" t="str">
        <f t="shared" si="7"/>
        <v>0</v>
      </c>
      <c r="Q48" s="31" t="str">
        <f t="shared" si="8"/>
        <v>0</v>
      </c>
      <c r="R48" s="21">
        <f t="shared" si="16"/>
        <v>0</v>
      </c>
      <c r="S48" s="21">
        <f t="shared" si="16"/>
        <v>0</v>
      </c>
      <c r="T48" s="31" t="str">
        <f t="shared" si="9"/>
        <v>0</v>
      </c>
      <c r="U48" s="31" t="str">
        <f t="shared" si="15"/>
        <v>0</v>
      </c>
      <c r="V48" s="31" t="str">
        <f t="shared" si="14"/>
        <v>0</v>
      </c>
      <c r="W48" s="31" t="str">
        <f t="shared" si="10"/>
        <v>0</v>
      </c>
      <c r="X48" s="31" t="str">
        <f t="shared" si="11"/>
        <v>0</v>
      </c>
      <c r="Y48" s="31" t="str">
        <f t="shared" si="12"/>
        <v>0</v>
      </c>
    </row>
    <row r="49" spans="1:25">
      <c r="A49" s="2"/>
      <c r="B49" s="2"/>
      <c r="C49" s="2"/>
      <c r="D49" s="6"/>
      <c r="E49" s="2"/>
      <c r="F49" s="2"/>
      <c r="G49" s="2"/>
      <c r="H49" s="10"/>
      <c r="I49" s="10"/>
      <c r="J49" s="2"/>
      <c r="K49" s="42" t="str">
        <f t="shared" si="13"/>
        <v>0,00</v>
      </c>
      <c r="L49" s="42" t="str">
        <f t="shared" si="4"/>
        <v>0,00</v>
      </c>
      <c r="M49" s="31" t="str">
        <f t="shared" si="1"/>
        <v/>
      </c>
      <c r="N49" s="31" t="str">
        <f t="shared" si="5"/>
        <v>0</v>
      </c>
      <c r="O49" s="31" t="str">
        <f t="shared" si="6"/>
        <v>0</v>
      </c>
      <c r="P49" s="31" t="str">
        <f t="shared" si="7"/>
        <v>0</v>
      </c>
      <c r="Q49" s="31" t="str">
        <f t="shared" si="8"/>
        <v>0</v>
      </c>
      <c r="R49" s="21">
        <f t="shared" si="16"/>
        <v>0</v>
      </c>
      <c r="S49" s="21">
        <f t="shared" si="16"/>
        <v>0</v>
      </c>
      <c r="T49" s="31" t="str">
        <f t="shared" si="9"/>
        <v>0</v>
      </c>
      <c r="U49" s="31" t="str">
        <f t="shared" si="15"/>
        <v>0</v>
      </c>
      <c r="V49" s="31" t="str">
        <f t="shared" si="14"/>
        <v>0</v>
      </c>
      <c r="W49" s="31" t="str">
        <f t="shared" si="10"/>
        <v>0</v>
      </c>
      <c r="X49" s="31" t="str">
        <f t="shared" si="11"/>
        <v>0</v>
      </c>
      <c r="Y49" s="31" t="str">
        <f t="shared" si="12"/>
        <v>0</v>
      </c>
    </row>
    <row r="50" spans="1:25">
      <c r="A50" s="2"/>
      <c r="B50" s="2"/>
      <c r="C50" s="2"/>
      <c r="D50" s="6"/>
      <c r="E50" s="2"/>
      <c r="F50" s="2"/>
      <c r="G50" s="2"/>
      <c r="H50" s="10"/>
      <c r="I50" s="10"/>
      <c r="J50" s="2"/>
      <c r="K50" s="42" t="str">
        <f t="shared" si="13"/>
        <v>0,00</v>
      </c>
      <c r="L50" s="42" t="str">
        <f t="shared" si="4"/>
        <v>0,00</v>
      </c>
      <c r="M50" s="31" t="str">
        <f t="shared" si="1"/>
        <v/>
      </c>
      <c r="N50" s="31" t="str">
        <f t="shared" si="5"/>
        <v>0</v>
      </c>
      <c r="O50" s="31" t="str">
        <f t="shared" si="6"/>
        <v>0</v>
      </c>
      <c r="P50" s="31" t="str">
        <f t="shared" si="7"/>
        <v>0</v>
      </c>
      <c r="Q50" s="31" t="str">
        <f t="shared" si="8"/>
        <v>0</v>
      </c>
      <c r="R50" s="21">
        <f t="shared" si="16"/>
        <v>0</v>
      </c>
      <c r="S50" s="21">
        <f t="shared" si="16"/>
        <v>0</v>
      </c>
      <c r="T50" s="31" t="str">
        <f t="shared" si="9"/>
        <v>0</v>
      </c>
      <c r="U50" s="31" t="str">
        <f t="shared" si="15"/>
        <v>0</v>
      </c>
      <c r="V50" s="31" t="str">
        <f t="shared" si="14"/>
        <v>0</v>
      </c>
      <c r="W50" s="31" t="str">
        <f t="shared" si="10"/>
        <v>0</v>
      </c>
      <c r="X50" s="31" t="str">
        <f t="shared" si="11"/>
        <v>0</v>
      </c>
      <c r="Y50" s="31" t="str">
        <f t="shared" si="12"/>
        <v>0</v>
      </c>
    </row>
    <row r="51" spans="1:25">
      <c r="A51" s="2"/>
      <c r="B51" s="2"/>
      <c r="C51" s="2"/>
      <c r="D51" s="6"/>
      <c r="E51" s="2"/>
      <c r="F51" s="2"/>
      <c r="G51" s="2"/>
      <c r="H51" s="10"/>
      <c r="I51" s="10"/>
      <c r="J51" s="2"/>
      <c r="K51" s="42" t="str">
        <f t="shared" si="13"/>
        <v>0,00</v>
      </c>
      <c r="L51" s="42" t="str">
        <f t="shared" si="4"/>
        <v>0,00</v>
      </c>
      <c r="M51" s="31" t="str">
        <f t="shared" si="1"/>
        <v/>
      </c>
      <c r="N51" s="31" t="str">
        <f t="shared" si="5"/>
        <v>0</v>
      </c>
      <c r="O51" s="31" t="str">
        <f t="shared" si="6"/>
        <v>0</v>
      </c>
      <c r="P51" s="31" t="str">
        <f t="shared" si="7"/>
        <v>0</v>
      </c>
      <c r="Q51" s="31" t="str">
        <f t="shared" si="8"/>
        <v>0</v>
      </c>
      <c r="R51" s="21">
        <f t="shared" si="16"/>
        <v>0</v>
      </c>
      <c r="S51" s="21">
        <f t="shared" si="16"/>
        <v>0</v>
      </c>
      <c r="T51" s="31" t="str">
        <f t="shared" si="9"/>
        <v>0</v>
      </c>
      <c r="U51" s="31" t="str">
        <f t="shared" si="15"/>
        <v>0</v>
      </c>
      <c r="V51" s="31" t="str">
        <f t="shared" si="14"/>
        <v>0</v>
      </c>
      <c r="W51" s="31" t="str">
        <f t="shared" si="10"/>
        <v>0</v>
      </c>
      <c r="X51" s="31" t="str">
        <f t="shared" si="11"/>
        <v>0</v>
      </c>
      <c r="Y51" s="31" t="str">
        <f t="shared" si="12"/>
        <v>0</v>
      </c>
    </row>
    <row r="52" spans="1:25">
      <c r="A52" s="2"/>
      <c r="B52" s="2"/>
      <c r="C52" s="2"/>
      <c r="D52" s="6"/>
      <c r="E52" s="2"/>
      <c r="F52" s="2"/>
      <c r="G52" s="2"/>
      <c r="H52" s="10"/>
      <c r="I52" s="10"/>
      <c r="J52" s="2"/>
      <c r="K52" s="42" t="str">
        <f t="shared" si="13"/>
        <v>0,00</v>
      </c>
      <c r="L52" s="42" t="str">
        <f t="shared" si="4"/>
        <v>0,00</v>
      </c>
      <c r="M52" s="31" t="str">
        <f t="shared" si="1"/>
        <v/>
      </c>
      <c r="N52" s="31" t="str">
        <f t="shared" si="5"/>
        <v>0</v>
      </c>
      <c r="O52" s="31" t="str">
        <f t="shared" si="6"/>
        <v>0</v>
      </c>
      <c r="P52" s="31" t="str">
        <f t="shared" si="7"/>
        <v>0</v>
      </c>
      <c r="Q52" s="31" t="str">
        <f t="shared" si="8"/>
        <v>0</v>
      </c>
      <c r="R52" s="21">
        <f t="shared" si="16"/>
        <v>0</v>
      </c>
      <c r="S52" s="21">
        <f t="shared" si="16"/>
        <v>0</v>
      </c>
      <c r="T52" s="31" t="str">
        <f t="shared" si="9"/>
        <v>0</v>
      </c>
      <c r="U52" s="31" t="str">
        <f t="shared" si="15"/>
        <v>0</v>
      </c>
      <c r="V52" s="31" t="str">
        <f t="shared" si="14"/>
        <v>0</v>
      </c>
      <c r="W52" s="31" t="str">
        <f t="shared" si="10"/>
        <v>0</v>
      </c>
      <c r="X52" s="31" t="str">
        <f t="shared" si="11"/>
        <v>0</v>
      </c>
      <c r="Y52" s="31" t="str">
        <f t="shared" si="12"/>
        <v>0</v>
      </c>
    </row>
    <row r="53" spans="1:25">
      <c r="A53" s="2"/>
      <c r="B53" s="2"/>
      <c r="C53" s="2"/>
      <c r="E53" s="2"/>
      <c r="F53" s="2"/>
      <c r="G53" s="2"/>
      <c r="H53" s="10"/>
      <c r="I53" s="10"/>
      <c r="J53" s="2"/>
      <c r="K53" s="42" t="str">
        <f t="shared" si="13"/>
        <v>0,00</v>
      </c>
      <c r="L53" s="42" t="str">
        <f t="shared" si="4"/>
        <v>0,00</v>
      </c>
      <c r="M53" s="31" t="str">
        <f t="shared" si="1"/>
        <v/>
      </c>
      <c r="N53" s="31" t="str">
        <f t="shared" si="5"/>
        <v>0</v>
      </c>
      <c r="O53" s="31" t="str">
        <f t="shared" si="6"/>
        <v>0</v>
      </c>
      <c r="P53" s="31" t="str">
        <f t="shared" si="7"/>
        <v>0</v>
      </c>
      <c r="Q53" s="31" t="str">
        <f t="shared" si="8"/>
        <v>0</v>
      </c>
      <c r="R53" s="21">
        <f t="shared" si="16"/>
        <v>0</v>
      </c>
      <c r="S53" s="21">
        <f t="shared" si="16"/>
        <v>0</v>
      </c>
      <c r="T53" s="31" t="str">
        <f t="shared" si="9"/>
        <v>0</v>
      </c>
      <c r="U53" s="31" t="str">
        <f t="shared" si="15"/>
        <v>0</v>
      </c>
      <c r="V53" s="31" t="str">
        <f t="shared" si="14"/>
        <v>0</v>
      </c>
      <c r="W53" s="31" t="str">
        <f t="shared" si="10"/>
        <v>0</v>
      </c>
      <c r="X53" s="31" t="str">
        <f t="shared" si="11"/>
        <v>0</v>
      </c>
      <c r="Y53" s="31" t="str">
        <f t="shared" si="12"/>
        <v>0</v>
      </c>
    </row>
    <row r="54" spans="1:25">
      <c r="A54" s="2"/>
      <c r="B54" s="2"/>
      <c r="C54" s="2"/>
      <c r="D54" s="6"/>
      <c r="E54" s="2"/>
      <c r="F54" s="2"/>
      <c r="G54" s="2"/>
      <c r="H54" s="10"/>
      <c r="I54" s="10"/>
      <c r="J54" s="2"/>
      <c r="K54" s="42" t="str">
        <f t="shared" si="13"/>
        <v>0,00</v>
      </c>
      <c r="L54" s="42" t="str">
        <f t="shared" si="4"/>
        <v>0,00</v>
      </c>
      <c r="M54" s="31" t="str">
        <f t="shared" si="1"/>
        <v/>
      </c>
      <c r="N54" s="31" t="str">
        <f t="shared" si="5"/>
        <v>0</v>
      </c>
      <c r="O54" s="31" t="str">
        <f t="shared" si="6"/>
        <v>0</v>
      </c>
      <c r="P54" s="31" t="str">
        <f t="shared" si="7"/>
        <v>0</v>
      </c>
      <c r="Q54" s="31" t="str">
        <f t="shared" si="8"/>
        <v>0</v>
      </c>
      <c r="R54" s="21">
        <f t="shared" si="16"/>
        <v>0</v>
      </c>
      <c r="S54" s="21">
        <f t="shared" si="16"/>
        <v>0</v>
      </c>
      <c r="T54" s="31" t="str">
        <f t="shared" si="9"/>
        <v>0</v>
      </c>
      <c r="U54" s="31" t="str">
        <f t="shared" si="15"/>
        <v>0</v>
      </c>
      <c r="V54" s="31" t="str">
        <f t="shared" si="14"/>
        <v>0</v>
      </c>
      <c r="W54" s="31" t="str">
        <f t="shared" si="10"/>
        <v>0</v>
      </c>
      <c r="X54" s="31" t="str">
        <f t="shared" si="11"/>
        <v>0</v>
      </c>
      <c r="Y54" s="31" t="str">
        <f t="shared" si="12"/>
        <v>0</v>
      </c>
    </row>
    <row r="55" spans="1:25">
      <c r="A55" s="2"/>
      <c r="B55" s="2"/>
      <c r="C55" s="2"/>
      <c r="D55" s="6"/>
      <c r="E55" s="2"/>
      <c r="F55" s="2"/>
      <c r="G55" s="2"/>
      <c r="H55" s="10"/>
      <c r="I55" s="10"/>
      <c r="J55" s="2"/>
      <c r="K55" s="42" t="str">
        <f t="shared" si="13"/>
        <v>0,00</v>
      </c>
      <c r="L55" s="42" t="str">
        <f t="shared" si="4"/>
        <v>0,00</v>
      </c>
      <c r="M55" s="31" t="str">
        <f t="shared" si="1"/>
        <v/>
      </c>
      <c r="N55" s="31" t="str">
        <f t="shared" si="5"/>
        <v>0</v>
      </c>
      <c r="O55" s="31" t="str">
        <f t="shared" si="6"/>
        <v>0</v>
      </c>
      <c r="P55" s="31" t="str">
        <f t="shared" si="7"/>
        <v>0</v>
      </c>
      <c r="Q55" s="31" t="str">
        <f t="shared" si="8"/>
        <v>0</v>
      </c>
      <c r="R55" s="21">
        <f t="shared" si="16"/>
        <v>0</v>
      </c>
      <c r="S55" s="21">
        <f t="shared" si="16"/>
        <v>0</v>
      </c>
      <c r="T55" s="31" t="str">
        <f t="shared" si="9"/>
        <v>0</v>
      </c>
      <c r="U55" s="31" t="str">
        <f t="shared" si="15"/>
        <v>0</v>
      </c>
      <c r="V55" s="31" t="str">
        <f t="shared" si="14"/>
        <v>0</v>
      </c>
      <c r="W55" s="31" t="str">
        <f t="shared" si="10"/>
        <v>0</v>
      </c>
      <c r="X55" s="31" t="str">
        <f t="shared" si="11"/>
        <v>0</v>
      </c>
      <c r="Y55" s="31" t="str">
        <f t="shared" si="12"/>
        <v>0</v>
      </c>
    </row>
    <row r="56" spans="1:25">
      <c r="A56" s="2"/>
      <c r="B56" s="2"/>
      <c r="C56" s="2"/>
      <c r="D56" s="5"/>
      <c r="E56" s="2"/>
      <c r="F56" s="2"/>
      <c r="G56" s="2"/>
      <c r="H56" s="10"/>
      <c r="I56" s="10"/>
      <c r="J56" s="2"/>
      <c r="K56" s="42" t="str">
        <f t="shared" si="13"/>
        <v>0,00</v>
      </c>
      <c r="L56" s="42" t="str">
        <f t="shared" si="4"/>
        <v>0,00</v>
      </c>
      <c r="M56" s="31" t="str">
        <f t="shared" si="1"/>
        <v/>
      </c>
      <c r="N56" s="31" t="str">
        <f t="shared" si="5"/>
        <v>0</v>
      </c>
      <c r="O56" s="31" t="str">
        <f t="shared" si="6"/>
        <v>0</v>
      </c>
      <c r="P56" s="31" t="str">
        <f t="shared" si="7"/>
        <v>0</v>
      </c>
      <c r="Q56" s="31" t="str">
        <f t="shared" si="8"/>
        <v>0</v>
      </c>
      <c r="R56" s="21">
        <f t="shared" si="16"/>
        <v>0</v>
      </c>
      <c r="S56" s="21">
        <f t="shared" si="16"/>
        <v>0</v>
      </c>
      <c r="T56" s="31" t="str">
        <f t="shared" si="9"/>
        <v>0</v>
      </c>
      <c r="U56" s="31" t="str">
        <f t="shared" si="15"/>
        <v>0</v>
      </c>
      <c r="V56" s="31" t="str">
        <f t="shared" si="14"/>
        <v>0</v>
      </c>
      <c r="W56" s="31" t="str">
        <f t="shared" si="10"/>
        <v>0</v>
      </c>
      <c r="X56" s="31" t="str">
        <f t="shared" si="11"/>
        <v>0</v>
      </c>
      <c r="Y56" s="31" t="str">
        <f t="shared" si="12"/>
        <v>0</v>
      </c>
    </row>
    <row r="57" spans="1:25">
      <c r="A57" s="2"/>
      <c r="B57" s="2"/>
      <c r="C57" s="2"/>
      <c r="D57" s="6"/>
      <c r="E57" s="2"/>
      <c r="F57" s="2"/>
      <c r="G57" s="2"/>
      <c r="H57" s="10"/>
      <c r="I57" s="10"/>
      <c r="J57" s="2"/>
      <c r="K57" s="42" t="str">
        <f t="shared" si="13"/>
        <v>0,00</v>
      </c>
      <c r="L57" s="42" t="str">
        <f t="shared" si="4"/>
        <v>0,00</v>
      </c>
      <c r="M57" s="31" t="str">
        <f t="shared" si="1"/>
        <v/>
      </c>
      <c r="N57" s="31" t="str">
        <f t="shared" si="5"/>
        <v>0</v>
      </c>
      <c r="O57" s="31" t="str">
        <f t="shared" si="6"/>
        <v>0</v>
      </c>
      <c r="P57" s="31" t="str">
        <f t="shared" si="7"/>
        <v>0</v>
      </c>
      <c r="Q57" s="31" t="str">
        <f t="shared" si="8"/>
        <v>0</v>
      </c>
      <c r="R57" s="21">
        <f t="shared" si="16"/>
        <v>0</v>
      </c>
      <c r="S57" s="21">
        <f t="shared" si="16"/>
        <v>0</v>
      </c>
      <c r="T57" s="31" t="str">
        <f t="shared" si="9"/>
        <v>0</v>
      </c>
      <c r="U57" s="31" t="str">
        <f t="shared" si="15"/>
        <v>0</v>
      </c>
      <c r="V57" s="31" t="str">
        <f t="shared" si="14"/>
        <v>0</v>
      </c>
      <c r="W57" s="31" t="str">
        <f t="shared" si="10"/>
        <v>0</v>
      </c>
      <c r="X57" s="31" t="str">
        <f t="shared" si="11"/>
        <v>0</v>
      </c>
      <c r="Y57" s="31" t="str">
        <f t="shared" si="12"/>
        <v>0</v>
      </c>
    </row>
    <row r="58" spans="1:25">
      <c r="A58" s="2"/>
      <c r="B58" s="2"/>
      <c r="C58" s="2"/>
      <c r="D58" s="6"/>
      <c r="E58" s="2"/>
      <c r="F58" s="2"/>
      <c r="G58" s="2"/>
      <c r="H58" s="10"/>
      <c r="I58" s="10"/>
      <c r="J58" s="2"/>
      <c r="K58" s="42" t="str">
        <f t="shared" si="13"/>
        <v>0,00</v>
      </c>
      <c r="L58" s="42" t="str">
        <f t="shared" si="4"/>
        <v>0,00</v>
      </c>
      <c r="M58" s="31" t="str">
        <f t="shared" si="1"/>
        <v/>
      </c>
      <c r="N58" s="31" t="str">
        <f t="shared" si="5"/>
        <v>0</v>
      </c>
      <c r="O58" s="31" t="str">
        <f t="shared" si="6"/>
        <v>0</v>
      </c>
      <c r="P58" s="31" t="str">
        <f t="shared" si="7"/>
        <v>0</v>
      </c>
      <c r="Q58" s="31" t="str">
        <f t="shared" si="8"/>
        <v>0</v>
      </c>
      <c r="R58" s="21">
        <f t="shared" si="16"/>
        <v>0</v>
      </c>
      <c r="S58" s="21">
        <f t="shared" si="16"/>
        <v>0</v>
      </c>
      <c r="T58" s="31" t="str">
        <f t="shared" si="9"/>
        <v>0</v>
      </c>
      <c r="U58" s="31" t="str">
        <f t="shared" si="15"/>
        <v>0</v>
      </c>
      <c r="V58" s="31" t="str">
        <f t="shared" si="14"/>
        <v>0</v>
      </c>
      <c r="W58" s="31" t="str">
        <f t="shared" si="10"/>
        <v>0</v>
      </c>
      <c r="X58" s="31" t="str">
        <f t="shared" si="11"/>
        <v>0</v>
      </c>
      <c r="Y58" s="31" t="str">
        <f t="shared" si="12"/>
        <v>0</v>
      </c>
    </row>
    <row r="59" spans="1:25">
      <c r="A59" s="2"/>
      <c r="B59" s="2"/>
      <c r="C59" s="2"/>
      <c r="D59" s="6"/>
      <c r="E59" s="2"/>
      <c r="F59" s="2"/>
      <c r="G59" s="2"/>
      <c r="H59" s="10"/>
      <c r="I59" s="10"/>
      <c r="J59" s="2"/>
      <c r="K59" s="42" t="str">
        <f t="shared" si="13"/>
        <v>0,00</v>
      </c>
      <c r="L59" s="42" t="str">
        <f t="shared" si="4"/>
        <v>0,00</v>
      </c>
      <c r="M59" s="31" t="str">
        <f t="shared" si="1"/>
        <v/>
      </c>
      <c r="N59" s="31" t="str">
        <f t="shared" si="5"/>
        <v>0</v>
      </c>
      <c r="O59" s="31" t="str">
        <f t="shared" si="6"/>
        <v>0</v>
      </c>
      <c r="P59" s="31" t="str">
        <f t="shared" si="7"/>
        <v>0</v>
      </c>
      <c r="Q59" s="31" t="str">
        <f t="shared" si="8"/>
        <v>0</v>
      </c>
      <c r="R59" s="21">
        <f t="shared" si="16"/>
        <v>0</v>
      </c>
      <c r="S59" s="21">
        <f t="shared" si="16"/>
        <v>0</v>
      </c>
      <c r="T59" s="31" t="str">
        <f t="shared" si="9"/>
        <v>0</v>
      </c>
      <c r="U59" s="31" t="str">
        <f t="shared" si="15"/>
        <v>0</v>
      </c>
      <c r="V59" s="31" t="str">
        <f t="shared" si="14"/>
        <v>0</v>
      </c>
      <c r="W59" s="31" t="str">
        <f t="shared" si="10"/>
        <v>0</v>
      </c>
      <c r="X59" s="31" t="str">
        <f t="shared" si="11"/>
        <v>0</v>
      </c>
      <c r="Y59" s="31" t="str">
        <f t="shared" si="12"/>
        <v>0</v>
      </c>
    </row>
    <row r="60" spans="1:25">
      <c r="A60" s="2"/>
      <c r="B60" s="2"/>
      <c r="C60" s="2"/>
      <c r="D60" s="6"/>
      <c r="E60" s="2"/>
      <c r="F60" s="2"/>
      <c r="G60" s="2"/>
      <c r="H60" s="10"/>
      <c r="I60" s="10"/>
      <c r="J60" s="2"/>
      <c r="K60" s="42" t="str">
        <f t="shared" si="13"/>
        <v>0,00</v>
      </c>
      <c r="L60" s="42" t="str">
        <f t="shared" si="4"/>
        <v>0,00</v>
      </c>
      <c r="M60" s="31" t="str">
        <f t="shared" si="1"/>
        <v/>
      </c>
      <c r="N60" s="31" t="str">
        <f t="shared" si="5"/>
        <v>0</v>
      </c>
      <c r="O60" s="31" t="str">
        <f t="shared" si="6"/>
        <v>0</v>
      </c>
      <c r="P60" s="31" t="str">
        <f t="shared" si="7"/>
        <v>0</v>
      </c>
      <c r="Q60" s="31" t="str">
        <f t="shared" si="8"/>
        <v>0</v>
      </c>
      <c r="R60" s="21">
        <f t="shared" si="16"/>
        <v>0</v>
      </c>
      <c r="S60" s="21">
        <f t="shared" si="16"/>
        <v>0</v>
      </c>
      <c r="T60" s="31" t="str">
        <f t="shared" si="9"/>
        <v>0</v>
      </c>
      <c r="U60" s="31" t="str">
        <f t="shared" si="15"/>
        <v>0</v>
      </c>
      <c r="V60" s="31" t="str">
        <f t="shared" si="14"/>
        <v>0</v>
      </c>
      <c r="W60" s="31" t="str">
        <f t="shared" si="10"/>
        <v>0</v>
      </c>
      <c r="X60" s="31" t="str">
        <f t="shared" si="11"/>
        <v>0</v>
      </c>
      <c r="Y60" s="31" t="str">
        <f t="shared" si="12"/>
        <v>0</v>
      </c>
    </row>
    <row r="61" spans="1:25">
      <c r="A61" s="2"/>
      <c r="B61" s="2"/>
      <c r="C61" s="2"/>
      <c r="D61" s="6"/>
      <c r="E61" s="2"/>
      <c r="F61" s="2"/>
      <c r="G61" s="2"/>
      <c r="H61" s="10"/>
      <c r="I61" s="10"/>
      <c r="J61" s="2"/>
      <c r="K61" s="42" t="str">
        <f t="shared" si="13"/>
        <v>0,00</v>
      </c>
      <c r="L61" s="42" t="str">
        <f t="shared" si="4"/>
        <v>0,00</v>
      </c>
      <c r="M61" s="31" t="str">
        <f t="shared" si="1"/>
        <v/>
      </c>
      <c r="N61" s="31" t="str">
        <f t="shared" si="5"/>
        <v>0</v>
      </c>
      <c r="O61" s="31" t="str">
        <f t="shared" si="6"/>
        <v>0</v>
      </c>
      <c r="P61" s="31" t="str">
        <f t="shared" si="7"/>
        <v>0</v>
      </c>
      <c r="Q61" s="31" t="str">
        <f t="shared" si="8"/>
        <v>0</v>
      </c>
      <c r="R61" s="21">
        <f t="shared" si="16"/>
        <v>0</v>
      </c>
      <c r="S61" s="21">
        <f t="shared" si="16"/>
        <v>0</v>
      </c>
      <c r="T61" s="31" t="str">
        <f t="shared" si="9"/>
        <v>0</v>
      </c>
      <c r="U61" s="31" t="str">
        <f t="shared" si="15"/>
        <v>0</v>
      </c>
      <c r="V61" s="31" t="str">
        <f t="shared" si="14"/>
        <v>0</v>
      </c>
      <c r="W61" s="31" t="str">
        <f t="shared" si="10"/>
        <v>0</v>
      </c>
      <c r="X61" s="31" t="str">
        <f t="shared" si="11"/>
        <v>0</v>
      </c>
      <c r="Y61" s="31" t="str">
        <f t="shared" si="12"/>
        <v>0</v>
      </c>
    </row>
    <row r="62" spans="1:25">
      <c r="A62" s="2"/>
      <c r="B62" s="2"/>
      <c r="C62" s="2"/>
      <c r="D62" s="6"/>
      <c r="E62" s="2"/>
      <c r="F62" s="2"/>
      <c r="G62" s="2"/>
      <c r="H62" s="10"/>
      <c r="I62" s="10"/>
      <c r="J62" s="2"/>
      <c r="K62" s="42" t="str">
        <f t="shared" si="13"/>
        <v>0,00</v>
      </c>
      <c r="L62" s="42" t="str">
        <f t="shared" si="4"/>
        <v>0,00</v>
      </c>
      <c r="M62" s="31" t="str">
        <f t="shared" si="1"/>
        <v/>
      </c>
      <c r="N62" s="31" t="str">
        <f t="shared" si="5"/>
        <v>0</v>
      </c>
      <c r="O62" s="31" t="str">
        <f t="shared" si="6"/>
        <v>0</v>
      </c>
      <c r="P62" s="31" t="str">
        <f t="shared" si="7"/>
        <v>0</v>
      </c>
      <c r="Q62" s="31" t="str">
        <f t="shared" si="8"/>
        <v>0</v>
      </c>
      <c r="R62" s="21">
        <f t="shared" si="16"/>
        <v>0</v>
      </c>
      <c r="S62" s="21">
        <f t="shared" si="16"/>
        <v>0</v>
      </c>
      <c r="T62" s="31" t="str">
        <f t="shared" si="9"/>
        <v>0</v>
      </c>
      <c r="U62" s="31" t="str">
        <f t="shared" si="15"/>
        <v>0</v>
      </c>
      <c r="V62" s="31" t="str">
        <f t="shared" si="14"/>
        <v>0</v>
      </c>
      <c r="W62" s="31" t="str">
        <f t="shared" si="10"/>
        <v>0</v>
      </c>
      <c r="X62" s="31" t="str">
        <f t="shared" si="11"/>
        <v>0</v>
      </c>
      <c r="Y62" s="31" t="str">
        <f t="shared" si="12"/>
        <v>0</v>
      </c>
    </row>
    <row r="63" spans="1:25">
      <c r="A63" s="7"/>
    </row>
    <row r="67" spans="1:1">
      <c r="A67" s="7"/>
    </row>
  </sheetData>
  <dataValidations count="1">
    <dataValidation type="decimal" operator="greaterThan" allowBlank="1" showInputMessage="1" showErrorMessage="1" error="spatie of tekst verwijderen" sqref="H7:I62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Footer>&amp;Rpagina &amp;P van 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BTW tarief invullen, 0, 6 of 21" xr:uid="{00000000-0002-0000-0000-000001000000}">
          <x14:formula1>
            <xm:f>Data!$A$2:$A$4</xm:f>
          </x14:formula1>
          <xm:sqref>J7:J62</xm:sqref>
        </x14:dataValidation>
        <x14:dataValidation type="list" allowBlank="1" showInputMessage="1" showErrorMessage="1" xr:uid="{CF15C3F0-F2A2-4B42-BF9E-AA57809F210C}">
          <x14:formula1>
            <xm:f>Data!$C$2:$C$23</xm:f>
          </x14:formula1>
          <xm:sqref>B7:B62</xm:sqref>
        </x14:dataValidation>
        <x14:dataValidation type="list" allowBlank="1" showInputMessage="1" showErrorMessage="1" xr:uid="{7A469981-A9A8-45D6-9798-FCDF3247A2C3}">
          <x14:formula1>
            <xm:f>Data!$E$2:$E$21</xm:f>
          </x14:formula1>
          <xm:sqref>D7:D62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7"/>
  <sheetViews>
    <sheetView zoomScale="80" zoomScaleNormal="80" workbookViewId="0">
      <selection activeCell="A7" sqref="A7:XFD10"/>
    </sheetView>
  </sheetViews>
  <sheetFormatPr defaultRowHeight="15"/>
  <cols>
    <col min="1" max="1" width="15.7109375" style="1" customWidth="1"/>
    <col min="2" max="2" width="25.7109375" style="1" customWidth="1"/>
    <col min="3" max="3" width="40.7109375" style="1" customWidth="1"/>
    <col min="4" max="4" width="10.7109375" style="3" customWidth="1"/>
    <col min="5" max="5" width="7.85546875" style="1" customWidth="1"/>
    <col min="6" max="6" width="6.7109375" style="1" customWidth="1"/>
    <col min="7" max="7" width="10.140625" style="1" customWidth="1"/>
    <col min="8" max="9" width="14.5703125" style="1" customWidth="1"/>
    <col min="10" max="10" width="15" style="1" customWidth="1"/>
    <col min="11" max="11" width="12.28515625" style="1" customWidth="1"/>
    <col min="12" max="12" width="11.42578125" style="1" customWidth="1"/>
    <col min="13" max="13" width="12.7109375" style="1" customWidth="1"/>
    <col min="14" max="17" width="11.42578125" style="1" customWidth="1"/>
    <col min="18" max="25" width="11.7109375" style="1" customWidth="1"/>
  </cols>
  <sheetData>
    <row r="1" spans="1:25">
      <c r="A1" s="2"/>
      <c r="B1" s="2"/>
      <c r="C1" s="2"/>
      <c r="D1" s="2"/>
      <c r="E1" s="33"/>
      <c r="F1" s="34"/>
      <c r="G1" s="34"/>
      <c r="H1" s="44" t="s">
        <v>50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>
      <c r="A2" s="2"/>
      <c r="B2" s="11" t="s">
        <v>19</v>
      </c>
      <c r="C2" s="2"/>
      <c r="D2" s="6"/>
      <c r="E2" s="35"/>
      <c r="F2" s="12"/>
      <c r="G2" s="9" t="s">
        <v>20</v>
      </c>
      <c r="H2" s="36">
        <f>jan!H3</f>
        <v>4</v>
      </c>
      <c r="I2" s="2"/>
      <c r="J2" s="2"/>
      <c r="K2" s="2"/>
      <c r="L2" s="2"/>
      <c r="M2" s="2"/>
      <c r="N2" s="11" t="s">
        <v>42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thickBot="1">
      <c r="A3" s="2"/>
      <c r="B3" s="2"/>
      <c r="C3" s="2"/>
      <c r="D3" s="6"/>
      <c r="E3" s="37"/>
      <c r="F3" s="17"/>
      <c r="G3" s="38" t="s">
        <v>35</v>
      </c>
      <c r="H3" s="39">
        <f>H2+H5-I5</f>
        <v>30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5">
      <c r="A4" s="14" t="s">
        <v>2</v>
      </c>
      <c r="B4" s="14" t="s">
        <v>21</v>
      </c>
      <c r="C4" s="14" t="s">
        <v>22</v>
      </c>
      <c r="D4" s="15" t="s">
        <v>3</v>
      </c>
      <c r="E4" s="14"/>
      <c r="F4" s="14"/>
      <c r="G4" s="14"/>
      <c r="H4" s="14" t="s">
        <v>4</v>
      </c>
      <c r="I4" s="14" t="s">
        <v>5</v>
      </c>
      <c r="J4" s="14" t="s">
        <v>6</v>
      </c>
      <c r="K4" s="15" t="s">
        <v>7</v>
      </c>
      <c r="L4" s="15" t="s">
        <v>8</v>
      </c>
      <c r="M4" s="16"/>
      <c r="N4" s="15" t="s">
        <v>9</v>
      </c>
      <c r="O4" s="45" t="s">
        <v>52</v>
      </c>
      <c r="P4" s="15" t="s">
        <v>10</v>
      </c>
      <c r="Q4" s="45" t="s">
        <v>53</v>
      </c>
      <c r="R4" s="15" t="s">
        <v>11</v>
      </c>
      <c r="S4" s="15" t="s">
        <v>12</v>
      </c>
      <c r="T4" s="4" t="s">
        <v>13</v>
      </c>
      <c r="U4" s="4" t="s">
        <v>14</v>
      </c>
      <c r="V4" s="4" t="s">
        <v>15</v>
      </c>
      <c r="W4" s="4" t="s">
        <v>16</v>
      </c>
      <c r="X4" s="4" t="s">
        <v>54</v>
      </c>
      <c r="Y4" s="4" t="s">
        <v>55</v>
      </c>
    </row>
    <row r="5" spans="1:25" ht="15.75" thickBot="1">
      <c r="A5" s="17"/>
      <c r="B5" s="17"/>
      <c r="C5" s="17"/>
      <c r="D5" s="18"/>
      <c r="E5" s="17"/>
      <c r="F5" s="17"/>
      <c r="G5" s="19" t="s">
        <v>17</v>
      </c>
      <c r="H5" s="20">
        <f>SUM(H6:H62)</f>
        <v>36</v>
      </c>
      <c r="I5" s="20">
        <f>SUM(I6:I62)</f>
        <v>10</v>
      </c>
      <c r="J5" s="20"/>
      <c r="K5" s="20">
        <f>SUM(K6:K62)</f>
        <v>0</v>
      </c>
      <c r="L5" s="20">
        <f>SUM(L6:L62)</f>
        <v>0</v>
      </c>
      <c r="M5" s="21"/>
      <c r="N5" s="20">
        <f t="shared" ref="N5:Y5" si="0">SUM(N6:N62)</f>
        <v>0</v>
      </c>
      <c r="O5" s="20">
        <f t="shared" si="0"/>
        <v>0</v>
      </c>
      <c r="P5" s="20">
        <f t="shared" si="0"/>
        <v>0</v>
      </c>
      <c r="Q5" s="20">
        <f t="shared" si="0"/>
        <v>0</v>
      </c>
      <c r="R5" s="20">
        <f t="shared" si="0"/>
        <v>36</v>
      </c>
      <c r="S5" s="20">
        <f t="shared" si="0"/>
        <v>10</v>
      </c>
      <c r="T5" s="22">
        <f t="shared" si="0"/>
        <v>0</v>
      </c>
      <c r="U5" s="22">
        <f t="shared" si="0"/>
        <v>0</v>
      </c>
      <c r="V5" s="22">
        <f t="shared" si="0"/>
        <v>36</v>
      </c>
      <c r="W5" s="22">
        <f t="shared" si="0"/>
        <v>10</v>
      </c>
      <c r="X5" s="22">
        <f t="shared" si="0"/>
        <v>0</v>
      </c>
      <c r="Y5" s="22">
        <f t="shared" si="0"/>
        <v>0</v>
      </c>
    </row>
    <row r="6" spans="1:25">
      <c r="A6" s="23" t="s">
        <v>18</v>
      </c>
      <c r="B6" s="24"/>
      <c r="C6" s="24"/>
      <c r="D6" s="25"/>
      <c r="E6" s="24"/>
      <c r="F6" s="24"/>
      <c r="G6" s="24"/>
      <c r="H6" s="24"/>
      <c r="I6" s="24"/>
      <c r="J6" s="24" t="str">
        <f>jan!J6</f>
        <v>0, 9 of 21 invullen</v>
      </c>
      <c r="K6" s="26"/>
      <c r="L6" s="26"/>
      <c r="M6" s="27"/>
      <c r="N6" s="26"/>
      <c r="O6" s="26"/>
      <c r="P6" s="26"/>
      <c r="Q6" s="24"/>
      <c r="R6" s="28"/>
      <c r="S6" s="28"/>
      <c r="T6" s="29"/>
      <c r="U6" s="30"/>
      <c r="V6" s="29"/>
      <c r="W6" s="30"/>
      <c r="X6" s="29"/>
      <c r="Y6" s="30"/>
    </row>
    <row r="7" spans="1:25">
      <c r="A7" s="46">
        <v>43497</v>
      </c>
      <c r="B7" s="55" t="s">
        <v>65</v>
      </c>
      <c r="C7" s="55">
        <v>2</v>
      </c>
      <c r="D7" s="57">
        <v>10</v>
      </c>
      <c r="E7" s="55"/>
      <c r="F7" s="55"/>
      <c r="G7" s="55"/>
      <c r="H7" s="50"/>
      <c r="I7" s="50">
        <v>10</v>
      </c>
      <c r="J7" s="55">
        <v>0</v>
      </c>
      <c r="K7" s="42" t="str">
        <f>IF($H7="","0,00",ROUND((H7-(H7/((100+$J7)/100))),2))</f>
        <v>0,00</v>
      </c>
      <c r="L7" s="42">
        <f>IF($I7="","0,00",ROUND((I7-(I7/((100+$J7)/100))),2))</f>
        <v>0</v>
      </c>
      <c r="M7" s="31" t="str">
        <f>IF(OR(H7&gt;0,I7&gt;0)*(ISBLANK((J7))),"btw 0,9,21?","")</f>
        <v/>
      </c>
      <c r="N7" s="31" t="str">
        <f>IF(AND(H7&gt;0, J7=21), K7, "0")</f>
        <v>0</v>
      </c>
      <c r="O7" s="31" t="str">
        <f>IF(AND(H7&gt;0, J7=9), K7, "0")</f>
        <v>0</v>
      </c>
      <c r="P7" s="31" t="str">
        <f>IF(AND(I7&gt;0, J7=21), L7, "0")</f>
        <v>0</v>
      </c>
      <c r="Q7" s="31" t="str">
        <f>IF(AND(I7&gt;0, J7=9), L7, "0")</f>
        <v>0</v>
      </c>
      <c r="R7" s="21">
        <f t="shared" ref="R7:S38" si="1">H7-K7</f>
        <v>0</v>
      </c>
      <c r="S7" s="21">
        <f t="shared" si="1"/>
        <v>10</v>
      </c>
      <c r="T7" s="31" t="str">
        <f>IF(AND(H7&gt;0, J7=21), R7, "0")</f>
        <v>0</v>
      </c>
      <c r="U7" s="31" t="str">
        <f t="shared" ref="U7:U13" si="2">IF(AND(I7&gt;0, J7=21), S7, "0")</f>
        <v>0</v>
      </c>
      <c r="V7" s="31" t="str">
        <f>IF(AND(K7=0, H7&gt;0), H7, "0")</f>
        <v>0</v>
      </c>
      <c r="W7" s="31">
        <f>IF(AND(I7&gt;0, J7=0), S7, "0")</f>
        <v>10</v>
      </c>
      <c r="X7" s="31" t="str">
        <f>IF(AND(H7&gt;0, J7=9), R7, "0")</f>
        <v>0</v>
      </c>
      <c r="Y7" s="31" t="str">
        <f>IF(AND(I7&gt;0, J7=9), S7, "0")</f>
        <v>0</v>
      </c>
    </row>
    <row r="8" spans="1:25">
      <c r="A8" s="76">
        <v>43498</v>
      </c>
      <c r="B8" s="55" t="s">
        <v>63</v>
      </c>
      <c r="C8" s="47">
        <v>2.1</v>
      </c>
      <c r="D8" s="57">
        <v>11</v>
      </c>
      <c r="E8" s="55"/>
      <c r="F8" s="55"/>
      <c r="G8" s="55"/>
      <c r="H8" s="50">
        <v>11</v>
      </c>
      <c r="I8" s="50"/>
      <c r="J8" s="55">
        <v>0</v>
      </c>
      <c r="K8" s="42">
        <f>IF($H8="","0,00",ROUND((H8-(H8/((100+$J8)/100))),2))</f>
        <v>0</v>
      </c>
      <c r="L8" s="42" t="str">
        <f t="shared" ref="L8:L62" si="3">IF($I8="","0,00",ROUND((I8-(I8/((100+$J8)/100))),2))</f>
        <v>0,00</v>
      </c>
      <c r="M8" s="31" t="str">
        <f t="shared" ref="M8:M62" si="4">IF(OR(H8&gt;0,I8&gt;0)*(ISBLANK((J8))),"btw 0,9,21?","")</f>
        <v/>
      </c>
      <c r="N8" s="31" t="str">
        <f t="shared" ref="N8:N62" si="5">IF(AND(H8&gt;0, J8=21), K8, "0")</f>
        <v>0</v>
      </c>
      <c r="O8" s="31" t="str">
        <f t="shared" ref="O8:O62" si="6">IF(AND(H8&gt;0, J8=9), K8, "0")</f>
        <v>0</v>
      </c>
      <c r="P8" s="31" t="str">
        <f t="shared" ref="P8:P62" si="7">IF(AND(I8&gt;0, J8=21), L8, "0")</f>
        <v>0</v>
      </c>
      <c r="Q8" s="31" t="str">
        <f t="shared" ref="Q8:Q62" si="8">IF(AND(I8&gt;0, J8=9), L8, "0")</f>
        <v>0</v>
      </c>
      <c r="R8" s="21">
        <f t="shared" si="1"/>
        <v>11</v>
      </c>
      <c r="S8" s="21">
        <f t="shared" si="1"/>
        <v>0</v>
      </c>
      <c r="T8" s="31" t="str">
        <f t="shared" ref="T8:T62" si="9">IF(AND(H8&gt;0, J8=21), R8, "0")</f>
        <v>0</v>
      </c>
      <c r="U8" s="31" t="str">
        <f t="shared" si="2"/>
        <v>0</v>
      </c>
      <c r="V8" s="31">
        <f>IF(AND(K8=0, H8&gt;0), H8, "0")</f>
        <v>11</v>
      </c>
      <c r="W8" s="31" t="str">
        <f t="shared" ref="W8:W62" si="10">IF(AND(I8&gt;0, J8=0), S8, "0")</f>
        <v>0</v>
      </c>
      <c r="X8" s="31" t="str">
        <f t="shared" ref="X8:X62" si="11">IF(AND(H8&gt;0, J8=9), R8, "0")</f>
        <v>0</v>
      </c>
      <c r="Y8" s="31" t="str">
        <f t="shared" ref="Y8:Y62" si="12">IF(AND(I8&gt;0, J8=9), S8, "0")</f>
        <v>0</v>
      </c>
    </row>
    <row r="9" spans="1:25">
      <c r="A9" s="76">
        <v>43499</v>
      </c>
      <c r="B9" s="55" t="s">
        <v>69</v>
      </c>
      <c r="C9" s="47">
        <v>2.2000000000000002</v>
      </c>
      <c r="D9" s="57">
        <v>12</v>
      </c>
      <c r="E9" s="55"/>
      <c r="F9" s="55"/>
      <c r="G9" s="55"/>
      <c r="H9" s="50">
        <v>12</v>
      </c>
      <c r="I9" s="50"/>
      <c r="J9" s="55">
        <v>0</v>
      </c>
      <c r="K9" s="42">
        <f t="shared" ref="K9:K62" si="13">IF($H9="","0,00",ROUND((H9-(H9/((100+$J9)/100))),2))</f>
        <v>0</v>
      </c>
      <c r="L9" s="42" t="str">
        <f t="shared" si="3"/>
        <v>0,00</v>
      </c>
      <c r="M9" s="31" t="str">
        <f t="shared" si="4"/>
        <v/>
      </c>
      <c r="N9" s="31" t="str">
        <f t="shared" si="5"/>
        <v>0</v>
      </c>
      <c r="O9" s="31" t="str">
        <f t="shared" si="6"/>
        <v>0</v>
      </c>
      <c r="P9" s="31" t="str">
        <f t="shared" si="7"/>
        <v>0</v>
      </c>
      <c r="Q9" s="31" t="str">
        <f t="shared" si="8"/>
        <v>0</v>
      </c>
      <c r="R9" s="21">
        <f t="shared" si="1"/>
        <v>12</v>
      </c>
      <c r="S9" s="21">
        <f t="shared" si="1"/>
        <v>0</v>
      </c>
      <c r="T9" s="31" t="str">
        <f t="shared" si="9"/>
        <v>0</v>
      </c>
      <c r="U9" s="31" t="str">
        <f t="shared" si="2"/>
        <v>0</v>
      </c>
      <c r="V9" s="31">
        <f t="shared" ref="V9:V62" si="14">IF(AND(K9=0, H9&gt;0), H9, "0")</f>
        <v>12</v>
      </c>
      <c r="W9" s="31" t="str">
        <f t="shared" si="10"/>
        <v>0</v>
      </c>
      <c r="X9" s="31" t="str">
        <f t="shared" si="11"/>
        <v>0</v>
      </c>
      <c r="Y9" s="31" t="str">
        <f t="shared" si="12"/>
        <v>0</v>
      </c>
    </row>
    <row r="10" spans="1:25">
      <c r="A10" s="58">
        <v>43500</v>
      </c>
      <c r="B10" s="55" t="s">
        <v>62</v>
      </c>
      <c r="C10" s="47">
        <v>2.2999999999999998</v>
      </c>
      <c r="D10" s="57">
        <v>13</v>
      </c>
      <c r="E10" s="55"/>
      <c r="F10" s="55"/>
      <c r="G10" s="55"/>
      <c r="H10" s="50">
        <v>13</v>
      </c>
      <c r="I10" s="50"/>
      <c r="J10" s="55">
        <v>0</v>
      </c>
      <c r="K10" s="42">
        <f t="shared" si="13"/>
        <v>0</v>
      </c>
      <c r="L10" s="42" t="str">
        <f t="shared" si="3"/>
        <v>0,00</v>
      </c>
      <c r="M10" s="31" t="str">
        <f t="shared" si="4"/>
        <v/>
      </c>
      <c r="N10" s="31" t="str">
        <f t="shared" si="5"/>
        <v>0</v>
      </c>
      <c r="O10" s="31" t="str">
        <f t="shared" si="6"/>
        <v>0</v>
      </c>
      <c r="P10" s="31" t="str">
        <f t="shared" si="7"/>
        <v>0</v>
      </c>
      <c r="Q10" s="31" t="str">
        <f t="shared" si="8"/>
        <v>0</v>
      </c>
      <c r="R10" s="21">
        <f t="shared" si="1"/>
        <v>13</v>
      </c>
      <c r="S10" s="21">
        <f t="shared" si="1"/>
        <v>0</v>
      </c>
      <c r="T10" s="31" t="str">
        <f t="shared" si="9"/>
        <v>0</v>
      </c>
      <c r="U10" s="31" t="str">
        <f t="shared" si="2"/>
        <v>0</v>
      </c>
      <c r="V10" s="31">
        <f t="shared" si="14"/>
        <v>13</v>
      </c>
      <c r="W10" s="31" t="str">
        <f t="shared" si="10"/>
        <v>0</v>
      </c>
      <c r="X10" s="31" t="str">
        <f t="shared" si="11"/>
        <v>0</v>
      </c>
      <c r="Y10" s="31" t="str">
        <f t="shared" si="12"/>
        <v>0</v>
      </c>
    </row>
    <row r="11" spans="1:25">
      <c r="A11" s="58"/>
      <c r="B11" s="55"/>
      <c r="C11" s="55"/>
      <c r="D11" s="57"/>
      <c r="E11" s="55"/>
      <c r="F11" s="55"/>
      <c r="G11" s="55"/>
      <c r="H11" s="50"/>
      <c r="I11" s="50"/>
      <c r="J11" s="55"/>
      <c r="K11" s="42" t="str">
        <f t="shared" si="13"/>
        <v>0,00</v>
      </c>
      <c r="L11" s="42" t="str">
        <f t="shared" si="3"/>
        <v>0,00</v>
      </c>
      <c r="M11" s="31" t="str">
        <f t="shared" si="4"/>
        <v/>
      </c>
      <c r="N11" s="31" t="str">
        <f t="shared" si="5"/>
        <v>0</v>
      </c>
      <c r="O11" s="31" t="str">
        <f t="shared" si="6"/>
        <v>0</v>
      </c>
      <c r="P11" s="31" t="str">
        <f t="shared" si="7"/>
        <v>0</v>
      </c>
      <c r="Q11" s="31" t="str">
        <f t="shared" si="8"/>
        <v>0</v>
      </c>
      <c r="R11" s="21">
        <f t="shared" si="1"/>
        <v>0</v>
      </c>
      <c r="S11" s="21">
        <f t="shared" si="1"/>
        <v>0</v>
      </c>
      <c r="T11" s="31" t="str">
        <f t="shared" si="9"/>
        <v>0</v>
      </c>
      <c r="U11" s="31" t="str">
        <f t="shared" si="2"/>
        <v>0</v>
      </c>
      <c r="V11" s="31" t="str">
        <f t="shared" si="14"/>
        <v>0</v>
      </c>
      <c r="W11" s="31" t="str">
        <f t="shared" si="10"/>
        <v>0</v>
      </c>
      <c r="X11" s="31" t="str">
        <f t="shared" si="11"/>
        <v>0</v>
      </c>
      <c r="Y11" s="31" t="str">
        <f t="shared" si="12"/>
        <v>0</v>
      </c>
    </row>
    <row r="12" spans="1:25">
      <c r="A12" s="58"/>
      <c r="B12" s="55"/>
      <c r="C12" s="55"/>
      <c r="D12" s="57"/>
      <c r="E12" s="55"/>
      <c r="F12" s="55"/>
      <c r="G12" s="55"/>
      <c r="H12" s="50"/>
      <c r="I12" s="50"/>
      <c r="J12" s="55"/>
      <c r="K12" s="42" t="str">
        <f t="shared" si="13"/>
        <v>0,00</v>
      </c>
      <c r="L12" s="42" t="str">
        <f t="shared" si="3"/>
        <v>0,00</v>
      </c>
      <c r="M12" s="31" t="str">
        <f t="shared" si="4"/>
        <v/>
      </c>
      <c r="N12" s="31" t="str">
        <f t="shared" si="5"/>
        <v>0</v>
      </c>
      <c r="O12" s="31" t="str">
        <f t="shared" si="6"/>
        <v>0</v>
      </c>
      <c r="P12" s="31" t="str">
        <f t="shared" si="7"/>
        <v>0</v>
      </c>
      <c r="Q12" s="31" t="str">
        <f t="shared" si="8"/>
        <v>0</v>
      </c>
      <c r="R12" s="21">
        <f t="shared" si="1"/>
        <v>0</v>
      </c>
      <c r="S12" s="21">
        <f t="shared" si="1"/>
        <v>0</v>
      </c>
      <c r="T12" s="31" t="str">
        <f t="shared" si="9"/>
        <v>0</v>
      </c>
      <c r="U12" s="31" t="str">
        <f t="shared" si="2"/>
        <v>0</v>
      </c>
      <c r="V12" s="31" t="str">
        <f t="shared" si="14"/>
        <v>0</v>
      </c>
      <c r="W12" s="31" t="str">
        <f t="shared" si="10"/>
        <v>0</v>
      </c>
      <c r="X12" s="31" t="str">
        <f t="shared" si="11"/>
        <v>0</v>
      </c>
      <c r="Y12" s="31" t="str">
        <f t="shared" si="12"/>
        <v>0</v>
      </c>
    </row>
    <row r="13" spans="1:25">
      <c r="A13" s="53"/>
      <c r="B13" s="47"/>
      <c r="C13" s="47"/>
      <c r="D13" s="48"/>
      <c r="E13" s="49"/>
      <c r="F13" s="49"/>
      <c r="G13" s="49"/>
      <c r="H13" s="50"/>
      <c r="I13" s="50"/>
      <c r="J13" s="55"/>
      <c r="K13" s="42" t="str">
        <f t="shared" si="13"/>
        <v>0,00</v>
      </c>
      <c r="L13" s="42" t="str">
        <f t="shared" si="3"/>
        <v>0,00</v>
      </c>
      <c r="M13" s="31" t="str">
        <f t="shared" si="4"/>
        <v/>
      </c>
      <c r="N13" s="31" t="str">
        <f t="shared" si="5"/>
        <v>0</v>
      </c>
      <c r="O13" s="31" t="str">
        <f t="shared" si="6"/>
        <v>0</v>
      </c>
      <c r="P13" s="31" t="str">
        <f t="shared" si="7"/>
        <v>0</v>
      </c>
      <c r="Q13" s="31" t="str">
        <f t="shared" si="8"/>
        <v>0</v>
      </c>
      <c r="R13" s="21">
        <f t="shared" si="1"/>
        <v>0</v>
      </c>
      <c r="S13" s="21">
        <f t="shared" si="1"/>
        <v>0</v>
      </c>
      <c r="T13" s="31" t="str">
        <f t="shared" si="9"/>
        <v>0</v>
      </c>
      <c r="U13" s="31" t="str">
        <f t="shared" si="2"/>
        <v>0</v>
      </c>
      <c r="V13" s="31" t="str">
        <f t="shared" si="14"/>
        <v>0</v>
      </c>
      <c r="W13" s="31" t="str">
        <f t="shared" si="10"/>
        <v>0</v>
      </c>
      <c r="X13" s="31" t="str">
        <f t="shared" si="11"/>
        <v>0</v>
      </c>
      <c r="Y13" s="31" t="str">
        <f t="shared" si="12"/>
        <v>0</v>
      </c>
    </row>
    <row r="14" spans="1:25">
      <c r="A14" s="53"/>
      <c r="B14" s="47"/>
      <c r="C14" s="47"/>
      <c r="D14" s="59"/>
      <c r="E14" s="49"/>
      <c r="F14" s="49"/>
      <c r="G14" s="49"/>
      <c r="H14" s="50"/>
      <c r="I14" s="50"/>
      <c r="J14" s="55"/>
      <c r="K14" s="42" t="str">
        <f t="shared" si="13"/>
        <v>0,00</v>
      </c>
      <c r="L14" s="42" t="str">
        <f t="shared" si="3"/>
        <v>0,00</v>
      </c>
      <c r="M14" s="31" t="str">
        <f t="shared" si="4"/>
        <v/>
      </c>
      <c r="N14" s="31" t="str">
        <f t="shared" si="5"/>
        <v>0</v>
      </c>
      <c r="O14" s="31" t="str">
        <f t="shared" si="6"/>
        <v>0</v>
      </c>
      <c r="P14" s="31" t="str">
        <f t="shared" si="7"/>
        <v>0</v>
      </c>
      <c r="Q14" s="31" t="str">
        <f t="shared" si="8"/>
        <v>0</v>
      </c>
      <c r="R14" s="21">
        <f t="shared" si="1"/>
        <v>0</v>
      </c>
      <c r="S14" s="21">
        <f t="shared" si="1"/>
        <v>0</v>
      </c>
      <c r="T14" s="31" t="str">
        <f t="shared" si="9"/>
        <v>0</v>
      </c>
      <c r="U14" s="31" t="str">
        <f>IF(AND(I14&gt;0, J14=21), S14, "0")</f>
        <v>0</v>
      </c>
      <c r="V14" s="31" t="str">
        <f t="shared" si="14"/>
        <v>0</v>
      </c>
      <c r="W14" s="31" t="str">
        <f t="shared" si="10"/>
        <v>0</v>
      </c>
      <c r="X14" s="31" t="str">
        <f t="shared" si="11"/>
        <v>0</v>
      </c>
      <c r="Y14" s="31" t="str">
        <f t="shared" si="12"/>
        <v>0</v>
      </c>
    </row>
    <row r="15" spans="1:25">
      <c r="A15" s="53"/>
      <c r="B15" s="47"/>
      <c r="C15" s="47"/>
      <c r="D15" s="54"/>
      <c r="E15" s="49"/>
      <c r="F15" s="49"/>
      <c r="G15" s="49"/>
      <c r="H15" s="50"/>
      <c r="I15" s="50"/>
      <c r="J15" s="55"/>
      <c r="K15" s="42" t="str">
        <f t="shared" si="13"/>
        <v>0,00</v>
      </c>
      <c r="L15" s="42" t="str">
        <f t="shared" si="3"/>
        <v>0,00</v>
      </c>
      <c r="M15" s="31" t="str">
        <f t="shared" si="4"/>
        <v/>
      </c>
      <c r="N15" s="31" t="str">
        <f t="shared" si="5"/>
        <v>0</v>
      </c>
      <c r="O15" s="31" t="str">
        <f t="shared" si="6"/>
        <v>0</v>
      </c>
      <c r="P15" s="31" t="str">
        <f t="shared" si="7"/>
        <v>0</v>
      </c>
      <c r="Q15" s="31" t="str">
        <f t="shared" si="8"/>
        <v>0</v>
      </c>
      <c r="R15" s="21">
        <f t="shared" si="1"/>
        <v>0</v>
      </c>
      <c r="S15" s="21">
        <f t="shared" si="1"/>
        <v>0</v>
      </c>
      <c r="T15" s="31" t="str">
        <f t="shared" si="9"/>
        <v>0</v>
      </c>
      <c r="U15" s="31" t="str">
        <f t="shared" ref="U15:U62" si="15">IF(AND(I15&gt;0, J15=21), S15, "0")</f>
        <v>0</v>
      </c>
      <c r="V15" s="31" t="str">
        <f t="shared" si="14"/>
        <v>0</v>
      </c>
      <c r="W15" s="31" t="str">
        <f t="shared" si="10"/>
        <v>0</v>
      </c>
      <c r="X15" s="31" t="str">
        <f t="shared" si="11"/>
        <v>0</v>
      </c>
      <c r="Y15" s="31" t="str">
        <f t="shared" si="12"/>
        <v>0</v>
      </c>
    </row>
    <row r="16" spans="1:25">
      <c r="A16" s="49"/>
      <c r="B16" s="49"/>
      <c r="C16" s="49"/>
      <c r="D16" s="54"/>
      <c r="E16" s="49"/>
      <c r="F16" s="49"/>
      <c r="G16" s="49"/>
      <c r="H16" s="50"/>
      <c r="I16" s="50"/>
      <c r="J16" s="55"/>
      <c r="K16" s="42" t="str">
        <f t="shared" si="13"/>
        <v>0,00</v>
      </c>
      <c r="L16" s="42" t="str">
        <f t="shared" si="3"/>
        <v>0,00</v>
      </c>
      <c r="M16" s="31" t="str">
        <f t="shared" si="4"/>
        <v/>
      </c>
      <c r="N16" s="31" t="str">
        <f t="shared" si="5"/>
        <v>0</v>
      </c>
      <c r="O16" s="31" t="str">
        <f t="shared" si="6"/>
        <v>0</v>
      </c>
      <c r="P16" s="31" t="str">
        <f t="shared" si="7"/>
        <v>0</v>
      </c>
      <c r="Q16" s="31" t="str">
        <f t="shared" si="8"/>
        <v>0</v>
      </c>
      <c r="R16" s="21">
        <f t="shared" si="1"/>
        <v>0</v>
      </c>
      <c r="S16" s="21">
        <f t="shared" si="1"/>
        <v>0</v>
      </c>
      <c r="T16" s="31" t="str">
        <f t="shared" si="9"/>
        <v>0</v>
      </c>
      <c r="U16" s="31" t="str">
        <f t="shared" si="15"/>
        <v>0</v>
      </c>
      <c r="V16" s="31" t="str">
        <f t="shared" si="14"/>
        <v>0</v>
      </c>
      <c r="W16" s="31" t="str">
        <f t="shared" si="10"/>
        <v>0</v>
      </c>
      <c r="X16" s="31" t="str">
        <f t="shared" si="11"/>
        <v>0</v>
      </c>
      <c r="Y16" s="31" t="str">
        <f t="shared" si="12"/>
        <v>0</v>
      </c>
    </row>
    <row r="17" spans="1:25">
      <c r="A17" s="49"/>
      <c r="B17" s="49"/>
      <c r="C17" s="49"/>
      <c r="D17" s="54"/>
      <c r="E17" s="49"/>
      <c r="F17" s="49"/>
      <c r="G17" s="49"/>
      <c r="H17" s="50"/>
      <c r="I17" s="50"/>
      <c r="J17" s="55"/>
      <c r="K17" s="42" t="str">
        <f t="shared" si="13"/>
        <v>0,00</v>
      </c>
      <c r="L17" s="42" t="str">
        <f t="shared" si="3"/>
        <v>0,00</v>
      </c>
      <c r="M17" s="31" t="str">
        <f t="shared" si="4"/>
        <v/>
      </c>
      <c r="N17" s="31" t="str">
        <f t="shared" si="5"/>
        <v>0</v>
      </c>
      <c r="O17" s="31" t="str">
        <f t="shared" si="6"/>
        <v>0</v>
      </c>
      <c r="P17" s="31" t="str">
        <f t="shared" si="7"/>
        <v>0</v>
      </c>
      <c r="Q17" s="31" t="str">
        <f t="shared" si="8"/>
        <v>0</v>
      </c>
      <c r="R17" s="21">
        <f t="shared" si="1"/>
        <v>0</v>
      </c>
      <c r="S17" s="21">
        <f t="shared" si="1"/>
        <v>0</v>
      </c>
      <c r="T17" s="31" t="str">
        <f t="shared" si="9"/>
        <v>0</v>
      </c>
      <c r="U17" s="31" t="str">
        <f t="shared" si="15"/>
        <v>0</v>
      </c>
      <c r="V17" s="31" t="str">
        <f t="shared" si="14"/>
        <v>0</v>
      </c>
      <c r="W17" s="31" t="str">
        <f t="shared" si="10"/>
        <v>0</v>
      </c>
      <c r="X17" s="31" t="str">
        <f t="shared" si="11"/>
        <v>0</v>
      </c>
      <c r="Y17" s="31" t="str">
        <f t="shared" si="12"/>
        <v>0</v>
      </c>
    </row>
    <row r="18" spans="1:25">
      <c r="A18" s="55"/>
      <c r="B18" s="55"/>
      <c r="C18" s="49"/>
      <c r="D18" s="54"/>
      <c r="E18" s="49"/>
      <c r="F18" s="49"/>
      <c r="G18" s="49"/>
      <c r="H18" s="50"/>
      <c r="I18" s="50"/>
      <c r="J18" s="55"/>
      <c r="K18" s="42" t="str">
        <f t="shared" si="13"/>
        <v>0,00</v>
      </c>
      <c r="L18" s="42" t="str">
        <f t="shared" si="3"/>
        <v>0,00</v>
      </c>
      <c r="M18" s="31" t="str">
        <f t="shared" si="4"/>
        <v/>
      </c>
      <c r="N18" s="31" t="str">
        <f t="shared" si="5"/>
        <v>0</v>
      </c>
      <c r="O18" s="31" t="str">
        <f t="shared" si="6"/>
        <v>0</v>
      </c>
      <c r="P18" s="31" t="str">
        <f t="shared" si="7"/>
        <v>0</v>
      </c>
      <c r="Q18" s="31" t="str">
        <f t="shared" si="8"/>
        <v>0</v>
      </c>
      <c r="R18" s="21">
        <f t="shared" si="1"/>
        <v>0</v>
      </c>
      <c r="S18" s="21">
        <f t="shared" si="1"/>
        <v>0</v>
      </c>
      <c r="T18" s="31" t="str">
        <f t="shared" si="9"/>
        <v>0</v>
      </c>
      <c r="U18" s="31" t="str">
        <f t="shared" si="15"/>
        <v>0</v>
      </c>
      <c r="V18" s="31" t="str">
        <f t="shared" si="14"/>
        <v>0</v>
      </c>
      <c r="W18" s="31" t="str">
        <f t="shared" si="10"/>
        <v>0</v>
      </c>
      <c r="X18" s="31" t="str">
        <f t="shared" si="11"/>
        <v>0</v>
      </c>
      <c r="Y18" s="31" t="str">
        <f t="shared" si="12"/>
        <v>0</v>
      </c>
    </row>
    <row r="19" spans="1:25">
      <c r="A19" s="55"/>
      <c r="B19" s="55"/>
      <c r="C19" s="49"/>
      <c r="D19" s="54"/>
      <c r="E19" s="49"/>
      <c r="F19" s="49"/>
      <c r="G19" s="49"/>
      <c r="H19" s="50"/>
      <c r="I19" s="50"/>
      <c r="J19" s="55"/>
      <c r="K19" s="42" t="str">
        <f t="shared" si="13"/>
        <v>0,00</v>
      </c>
      <c r="L19" s="42" t="str">
        <f t="shared" si="3"/>
        <v>0,00</v>
      </c>
      <c r="M19" s="31" t="str">
        <f t="shared" si="4"/>
        <v/>
      </c>
      <c r="N19" s="31" t="str">
        <f t="shared" si="5"/>
        <v>0</v>
      </c>
      <c r="O19" s="31" t="str">
        <f t="shared" si="6"/>
        <v>0</v>
      </c>
      <c r="P19" s="31" t="str">
        <f t="shared" si="7"/>
        <v>0</v>
      </c>
      <c r="Q19" s="31" t="str">
        <f t="shared" si="8"/>
        <v>0</v>
      </c>
      <c r="R19" s="21">
        <f t="shared" si="1"/>
        <v>0</v>
      </c>
      <c r="S19" s="21">
        <f t="shared" si="1"/>
        <v>0</v>
      </c>
      <c r="T19" s="31" t="str">
        <f t="shared" si="9"/>
        <v>0</v>
      </c>
      <c r="U19" s="31" t="str">
        <f t="shared" si="15"/>
        <v>0</v>
      </c>
      <c r="V19" s="31" t="str">
        <f t="shared" si="14"/>
        <v>0</v>
      </c>
      <c r="W19" s="31" t="str">
        <f t="shared" si="10"/>
        <v>0</v>
      </c>
      <c r="X19" s="31" t="str">
        <f t="shared" si="11"/>
        <v>0</v>
      </c>
      <c r="Y19" s="31" t="str">
        <f t="shared" si="12"/>
        <v>0</v>
      </c>
    </row>
    <row r="20" spans="1:25">
      <c r="A20" s="55"/>
      <c r="B20" s="55"/>
      <c r="C20" s="49"/>
      <c r="D20" s="54"/>
      <c r="E20" s="49"/>
      <c r="F20" s="49"/>
      <c r="G20" s="49"/>
      <c r="H20" s="50"/>
      <c r="I20" s="50"/>
      <c r="J20" s="55"/>
      <c r="K20" s="42" t="str">
        <f t="shared" si="13"/>
        <v>0,00</v>
      </c>
      <c r="L20" s="42" t="str">
        <f t="shared" si="3"/>
        <v>0,00</v>
      </c>
      <c r="M20" s="31" t="str">
        <f t="shared" si="4"/>
        <v/>
      </c>
      <c r="N20" s="31" t="str">
        <f t="shared" si="5"/>
        <v>0</v>
      </c>
      <c r="O20" s="31" t="str">
        <f t="shared" si="6"/>
        <v>0</v>
      </c>
      <c r="P20" s="31" t="str">
        <f t="shared" si="7"/>
        <v>0</v>
      </c>
      <c r="Q20" s="31" t="str">
        <f t="shared" si="8"/>
        <v>0</v>
      </c>
      <c r="R20" s="21">
        <f t="shared" si="1"/>
        <v>0</v>
      </c>
      <c r="S20" s="21">
        <f t="shared" si="1"/>
        <v>0</v>
      </c>
      <c r="T20" s="31" t="str">
        <f t="shared" si="9"/>
        <v>0</v>
      </c>
      <c r="U20" s="31" t="str">
        <f t="shared" si="15"/>
        <v>0</v>
      </c>
      <c r="V20" s="31" t="str">
        <f t="shared" si="14"/>
        <v>0</v>
      </c>
      <c r="W20" s="31" t="str">
        <f t="shared" si="10"/>
        <v>0</v>
      </c>
      <c r="X20" s="31" t="str">
        <f t="shared" si="11"/>
        <v>0</v>
      </c>
      <c r="Y20" s="31" t="str">
        <f t="shared" si="12"/>
        <v>0</v>
      </c>
    </row>
    <row r="21" spans="1:25">
      <c r="A21" s="55"/>
      <c r="B21" s="55"/>
      <c r="C21" s="49"/>
      <c r="D21" s="54"/>
      <c r="E21" s="49"/>
      <c r="F21" s="49"/>
      <c r="G21" s="49"/>
      <c r="H21" s="50"/>
      <c r="I21" s="50"/>
      <c r="J21" s="55"/>
      <c r="K21" s="42" t="str">
        <f t="shared" si="13"/>
        <v>0,00</v>
      </c>
      <c r="L21" s="42" t="str">
        <f t="shared" si="3"/>
        <v>0,00</v>
      </c>
      <c r="M21" s="31" t="str">
        <f t="shared" si="4"/>
        <v/>
      </c>
      <c r="N21" s="31" t="str">
        <f t="shared" si="5"/>
        <v>0</v>
      </c>
      <c r="O21" s="31" t="str">
        <f t="shared" si="6"/>
        <v>0</v>
      </c>
      <c r="P21" s="31" t="str">
        <f t="shared" si="7"/>
        <v>0</v>
      </c>
      <c r="Q21" s="31" t="str">
        <f t="shared" si="8"/>
        <v>0</v>
      </c>
      <c r="R21" s="21">
        <f t="shared" si="1"/>
        <v>0</v>
      </c>
      <c r="S21" s="21">
        <f t="shared" si="1"/>
        <v>0</v>
      </c>
      <c r="T21" s="31" t="str">
        <f t="shared" si="9"/>
        <v>0</v>
      </c>
      <c r="U21" s="31" t="str">
        <f t="shared" si="15"/>
        <v>0</v>
      </c>
      <c r="V21" s="31" t="str">
        <f t="shared" si="14"/>
        <v>0</v>
      </c>
      <c r="W21" s="31" t="str">
        <f t="shared" si="10"/>
        <v>0</v>
      </c>
      <c r="X21" s="31" t="str">
        <f t="shared" si="11"/>
        <v>0</v>
      </c>
      <c r="Y21" s="31" t="str">
        <f t="shared" si="12"/>
        <v>0</v>
      </c>
    </row>
    <row r="22" spans="1:25">
      <c r="A22" s="55"/>
      <c r="B22" s="55"/>
      <c r="C22" s="49"/>
      <c r="D22" s="54"/>
      <c r="E22" s="49"/>
      <c r="F22" s="49"/>
      <c r="G22" s="49"/>
      <c r="H22" s="50"/>
      <c r="I22" s="50"/>
      <c r="J22" s="55"/>
      <c r="K22" s="42" t="str">
        <f t="shared" si="13"/>
        <v>0,00</v>
      </c>
      <c r="L22" s="42" t="str">
        <f t="shared" si="3"/>
        <v>0,00</v>
      </c>
      <c r="M22" s="31" t="str">
        <f t="shared" si="4"/>
        <v/>
      </c>
      <c r="N22" s="31" t="str">
        <f t="shared" si="5"/>
        <v>0</v>
      </c>
      <c r="O22" s="31" t="str">
        <f t="shared" si="6"/>
        <v>0</v>
      </c>
      <c r="P22" s="31" t="str">
        <f t="shared" si="7"/>
        <v>0</v>
      </c>
      <c r="Q22" s="31" t="str">
        <f t="shared" si="8"/>
        <v>0</v>
      </c>
      <c r="R22" s="21">
        <f t="shared" si="1"/>
        <v>0</v>
      </c>
      <c r="S22" s="21">
        <f t="shared" si="1"/>
        <v>0</v>
      </c>
      <c r="T22" s="31" t="str">
        <f t="shared" si="9"/>
        <v>0</v>
      </c>
      <c r="U22" s="31" t="str">
        <f t="shared" si="15"/>
        <v>0</v>
      </c>
      <c r="V22" s="31" t="str">
        <f t="shared" si="14"/>
        <v>0</v>
      </c>
      <c r="W22" s="31" t="str">
        <f t="shared" si="10"/>
        <v>0</v>
      </c>
      <c r="X22" s="31" t="str">
        <f t="shared" si="11"/>
        <v>0</v>
      </c>
      <c r="Y22" s="31" t="str">
        <f t="shared" si="12"/>
        <v>0</v>
      </c>
    </row>
    <row r="23" spans="1:25">
      <c r="A23" s="55"/>
      <c r="B23" s="55"/>
      <c r="C23" s="49"/>
      <c r="D23" s="54"/>
      <c r="E23" s="49"/>
      <c r="F23" s="49"/>
      <c r="G23" s="49"/>
      <c r="H23" s="50"/>
      <c r="I23" s="50"/>
      <c r="J23" s="55"/>
      <c r="K23" s="42" t="str">
        <f t="shared" si="13"/>
        <v>0,00</v>
      </c>
      <c r="L23" s="42" t="str">
        <f t="shared" si="3"/>
        <v>0,00</v>
      </c>
      <c r="M23" s="31" t="str">
        <f t="shared" si="4"/>
        <v/>
      </c>
      <c r="N23" s="31" t="str">
        <f t="shared" si="5"/>
        <v>0</v>
      </c>
      <c r="O23" s="31" t="str">
        <f t="shared" si="6"/>
        <v>0</v>
      </c>
      <c r="P23" s="31" t="str">
        <f t="shared" si="7"/>
        <v>0</v>
      </c>
      <c r="Q23" s="31" t="str">
        <f t="shared" si="8"/>
        <v>0</v>
      </c>
      <c r="R23" s="21">
        <f t="shared" si="1"/>
        <v>0</v>
      </c>
      <c r="S23" s="21">
        <f t="shared" si="1"/>
        <v>0</v>
      </c>
      <c r="T23" s="31" t="str">
        <f t="shared" si="9"/>
        <v>0</v>
      </c>
      <c r="U23" s="31" t="str">
        <f t="shared" si="15"/>
        <v>0</v>
      </c>
      <c r="V23" s="31" t="str">
        <f t="shared" si="14"/>
        <v>0</v>
      </c>
      <c r="W23" s="31" t="str">
        <f t="shared" si="10"/>
        <v>0</v>
      </c>
      <c r="X23" s="31" t="str">
        <f t="shared" si="11"/>
        <v>0</v>
      </c>
      <c r="Y23" s="31" t="str">
        <f t="shared" si="12"/>
        <v>0</v>
      </c>
    </row>
    <row r="24" spans="1:25">
      <c r="A24" s="49"/>
      <c r="B24" s="49"/>
      <c r="C24" s="49"/>
      <c r="D24" s="54"/>
      <c r="E24" s="49"/>
      <c r="F24" s="49"/>
      <c r="G24" s="49"/>
      <c r="H24" s="50"/>
      <c r="I24" s="50"/>
      <c r="J24" s="55"/>
      <c r="K24" s="42" t="str">
        <f t="shared" si="13"/>
        <v>0,00</v>
      </c>
      <c r="L24" s="42" t="str">
        <f t="shared" si="3"/>
        <v>0,00</v>
      </c>
      <c r="M24" s="31" t="str">
        <f t="shared" si="4"/>
        <v/>
      </c>
      <c r="N24" s="31" t="str">
        <f t="shared" si="5"/>
        <v>0</v>
      </c>
      <c r="O24" s="31" t="str">
        <f t="shared" si="6"/>
        <v>0</v>
      </c>
      <c r="P24" s="31" t="str">
        <f t="shared" si="7"/>
        <v>0</v>
      </c>
      <c r="Q24" s="31" t="str">
        <f t="shared" si="8"/>
        <v>0</v>
      </c>
      <c r="R24" s="21">
        <f t="shared" si="1"/>
        <v>0</v>
      </c>
      <c r="S24" s="21">
        <f t="shared" si="1"/>
        <v>0</v>
      </c>
      <c r="T24" s="31" t="str">
        <f t="shared" si="9"/>
        <v>0</v>
      </c>
      <c r="U24" s="31" t="str">
        <f t="shared" si="15"/>
        <v>0</v>
      </c>
      <c r="V24" s="31" t="str">
        <f t="shared" si="14"/>
        <v>0</v>
      </c>
      <c r="W24" s="31" t="str">
        <f t="shared" si="10"/>
        <v>0</v>
      </c>
      <c r="X24" s="31" t="str">
        <f t="shared" si="11"/>
        <v>0</v>
      </c>
      <c r="Y24" s="31" t="str">
        <f t="shared" si="12"/>
        <v>0</v>
      </c>
    </row>
    <row r="25" spans="1:25">
      <c r="A25" s="49"/>
      <c r="B25" s="49"/>
      <c r="C25" s="49"/>
      <c r="D25" s="54"/>
      <c r="E25" s="49"/>
      <c r="F25" s="49"/>
      <c r="G25" s="49"/>
      <c r="H25" s="50"/>
      <c r="I25" s="50"/>
      <c r="J25" s="55"/>
      <c r="K25" s="42" t="str">
        <f t="shared" si="13"/>
        <v>0,00</v>
      </c>
      <c r="L25" s="42" t="str">
        <f t="shared" si="3"/>
        <v>0,00</v>
      </c>
      <c r="M25" s="31" t="str">
        <f t="shared" si="4"/>
        <v/>
      </c>
      <c r="N25" s="31" t="str">
        <f t="shared" si="5"/>
        <v>0</v>
      </c>
      <c r="O25" s="31" t="str">
        <f t="shared" si="6"/>
        <v>0</v>
      </c>
      <c r="P25" s="31" t="str">
        <f t="shared" si="7"/>
        <v>0</v>
      </c>
      <c r="Q25" s="31" t="str">
        <f t="shared" si="8"/>
        <v>0</v>
      </c>
      <c r="R25" s="21">
        <f t="shared" si="1"/>
        <v>0</v>
      </c>
      <c r="S25" s="21">
        <f t="shared" si="1"/>
        <v>0</v>
      </c>
      <c r="T25" s="31" t="str">
        <f t="shared" si="9"/>
        <v>0</v>
      </c>
      <c r="U25" s="31" t="str">
        <f t="shared" si="15"/>
        <v>0</v>
      </c>
      <c r="V25" s="31" t="str">
        <f t="shared" si="14"/>
        <v>0</v>
      </c>
      <c r="W25" s="31" t="str">
        <f t="shared" si="10"/>
        <v>0</v>
      </c>
      <c r="X25" s="31" t="str">
        <f t="shared" si="11"/>
        <v>0</v>
      </c>
      <c r="Y25" s="31" t="str">
        <f t="shared" si="12"/>
        <v>0</v>
      </c>
    </row>
    <row r="26" spans="1:25">
      <c r="A26" s="49"/>
      <c r="B26" s="49"/>
      <c r="C26" s="49"/>
      <c r="D26" s="54"/>
      <c r="E26" s="49"/>
      <c r="F26" s="49"/>
      <c r="G26" s="49"/>
      <c r="H26" s="50"/>
      <c r="I26" s="50"/>
      <c r="J26" s="55"/>
      <c r="K26" s="42" t="str">
        <f t="shared" si="13"/>
        <v>0,00</v>
      </c>
      <c r="L26" s="42" t="str">
        <f t="shared" si="3"/>
        <v>0,00</v>
      </c>
      <c r="M26" s="31" t="str">
        <f t="shared" si="4"/>
        <v/>
      </c>
      <c r="N26" s="31" t="str">
        <f t="shared" si="5"/>
        <v>0</v>
      </c>
      <c r="O26" s="31" t="str">
        <f t="shared" si="6"/>
        <v>0</v>
      </c>
      <c r="P26" s="31" t="str">
        <f t="shared" si="7"/>
        <v>0</v>
      </c>
      <c r="Q26" s="31" t="str">
        <f t="shared" si="8"/>
        <v>0</v>
      </c>
      <c r="R26" s="21">
        <f t="shared" si="1"/>
        <v>0</v>
      </c>
      <c r="S26" s="21">
        <f t="shared" si="1"/>
        <v>0</v>
      </c>
      <c r="T26" s="31" t="str">
        <f t="shared" si="9"/>
        <v>0</v>
      </c>
      <c r="U26" s="31" t="str">
        <f t="shared" si="15"/>
        <v>0</v>
      </c>
      <c r="V26" s="31" t="str">
        <f t="shared" si="14"/>
        <v>0</v>
      </c>
      <c r="W26" s="31" t="str">
        <f t="shared" si="10"/>
        <v>0</v>
      </c>
      <c r="X26" s="31" t="str">
        <f t="shared" si="11"/>
        <v>0</v>
      </c>
      <c r="Y26" s="31" t="str">
        <f t="shared" si="12"/>
        <v>0</v>
      </c>
    </row>
    <row r="27" spans="1:25">
      <c r="A27" s="49"/>
      <c r="B27" s="49"/>
      <c r="C27" s="49"/>
      <c r="D27" s="54"/>
      <c r="E27" s="49"/>
      <c r="F27" s="49"/>
      <c r="G27" s="49"/>
      <c r="H27" s="50"/>
      <c r="I27" s="50"/>
      <c r="J27" s="55"/>
      <c r="K27" s="42" t="str">
        <f t="shared" si="13"/>
        <v>0,00</v>
      </c>
      <c r="L27" s="42" t="str">
        <f t="shared" si="3"/>
        <v>0,00</v>
      </c>
      <c r="M27" s="31" t="str">
        <f t="shared" si="4"/>
        <v/>
      </c>
      <c r="N27" s="31" t="str">
        <f t="shared" si="5"/>
        <v>0</v>
      </c>
      <c r="O27" s="31" t="str">
        <f t="shared" si="6"/>
        <v>0</v>
      </c>
      <c r="P27" s="31" t="str">
        <f t="shared" si="7"/>
        <v>0</v>
      </c>
      <c r="Q27" s="31" t="str">
        <f t="shared" si="8"/>
        <v>0</v>
      </c>
      <c r="R27" s="21">
        <f t="shared" si="1"/>
        <v>0</v>
      </c>
      <c r="S27" s="21">
        <f t="shared" si="1"/>
        <v>0</v>
      </c>
      <c r="T27" s="31" t="str">
        <f t="shared" si="9"/>
        <v>0</v>
      </c>
      <c r="U27" s="31" t="str">
        <f t="shared" si="15"/>
        <v>0</v>
      </c>
      <c r="V27" s="31" t="str">
        <f t="shared" si="14"/>
        <v>0</v>
      </c>
      <c r="W27" s="31" t="str">
        <f t="shared" si="10"/>
        <v>0</v>
      </c>
      <c r="X27" s="31" t="str">
        <f t="shared" si="11"/>
        <v>0</v>
      </c>
      <c r="Y27" s="31" t="str">
        <f t="shared" si="12"/>
        <v>0</v>
      </c>
    </row>
    <row r="28" spans="1:25">
      <c r="A28" s="49"/>
      <c r="B28" s="49"/>
      <c r="C28" s="49"/>
      <c r="D28" s="54"/>
      <c r="E28" s="49"/>
      <c r="F28" s="49"/>
      <c r="G28" s="49"/>
      <c r="H28" s="50"/>
      <c r="I28" s="50"/>
      <c r="J28" s="55"/>
      <c r="K28" s="42" t="str">
        <f t="shared" si="13"/>
        <v>0,00</v>
      </c>
      <c r="L28" s="42" t="str">
        <f t="shared" si="3"/>
        <v>0,00</v>
      </c>
      <c r="M28" s="31" t="str">
        <f t="shared" si="4"/>
        <v/>
      </c>
      <c r="N28" s="31" t="str">
        <f t="shared" si="5"/>
        <v>0</v>
      </c>
      <c r="O28" s="31" t="str">
        <f t="shared" si="6"/>
        <v>0</v>
      </c>
      <c r="P28" s="31" t="str">
        <f t="shared" si="7"/>
        <v>0</v>
      </c>
      <c r="Q28" s="31" t="str">
        <f t="shared" si="8"/>
        <v>0</v>
      </c>
      <c r="R28" s="21">
        <f t="shared" si="1"/>
        <v>0</v>
      </c>
      <c r="S28" s="21">
        <f t="shared" si="1"/>
        <v>0</v>
      </c>
      <c r="T28" s="31" t="str">
        <f t="shared" si="9"/>
        <v>0</v>
      </c>
      <c r="U28" s="31" t="str">
        <f t="shared" si="15"/>
        <v>0</v>
      </c>
      <c r="V28" s="31" t="str">
        <f t="shared" si="14"/>
        <v>0</v>
      </c>
      <c r="W28" s="31" t="str">
        <f t="shared" si="10"/>
        <v>0</v>
      </c>
      <c r="X28" s="31" t="str">
        <f t="shared" si="11"/>
        <v>0</v>
      </c>
      <c r="Y28" s="31" t="str">
        <f t="shared" si="12"/>
        <v>0</v>
      </c>
    </row>
    <row r="29" spans="1:25">
      <c r="A29" s="49"/>
      <c r="B29" s="49"/>
      <c r="C29" s="49"/>
      <c r="D29" s="54"/>
      <c r="E29" s="49"/>
      <c r="F29" s="49"/>
      <c r="G29" s="49"/>
      <c r="H29" s="50"/>
      <c r="I29" s="50"/>
      <c r="J29" s="55"/>
      <c r="K29" s="42" t="str">
        <f t="shared" si="13"/>
        <v>0,00</v>
      </c>
      <c r="L29" s="42" t="str">
        <f t="shared" si="3"/>
        <v>0,00</v>
      </c>
      <c r="M29" s="31" t="str">
        <f t="shared" si="4"/>
        <v/>
      </c>
      <c r="N29" s="31" t="str">
        <f t="shared" si="5"/>
        <v>0</v>
      </c>
      <c r="O29" s="31" t="str">
        <f t="shared" si="6"/>
        <v>0</v>
      </c>
      <c r="P29" s="31" t="str">
        <f t="shared" si="7"/>
        <v>0</v>
      </c>
      <c r="Q29" s="31" t="str">
        <f t="shared" si="8"/>
        <v>0</v>
      </c>
      <c r="R29" s="21">
        <f t="shared" si="1"/>
        <v>0</v>
      </c>
      <c r="S29" s="21">
        <f t="shared" si="1"/>
        <v>0</v>
      </c>
      <c r="T29" s="31" t="str">
        <f t="shared" si="9"/>
        <v>0</v>
      </c>
      <c r="U29" s="31" t="str">
        <f t="shared" si="15"/>
        <v>0</v>
      </c>
      <c r="V29" s="31" t="str">
        <f t="shared" si="14"/>
        <v>0</v>
      </c>
      <c r="W29" s="31" t="str">
        <f t="shared" si="10"/>
        <v>0</v>
      </c>
      <c r="X29" s="31" t="str">
        <f t="shared" si="11"/>
        <v>0</v>
      </c>
      <c r="Y29" s="31" t="str">
        <f t="shared" si="12"/>
        <v>0</v>
      </c>
    </row>
    <row r="30" spans="1:25">
      <c r="A30" s="49"/>
      <c r="B30" s="49"/>
      <c r="C30" s="49"/>
      <c r="D30" s="54"/>
      <c r="E30" s="49"/>
      <c r="F30" s="49"/>
      <c r="G30" s="49"/>
      <c r="H30" s="50"/>
      <c r="I30" s="50"/>
      <c r="J30" s="55"/>
      <c r="K30" s="42" t="str">
        <f t="shared" si="13"/>
        <v>0,00</v>
      </c>
      <c r="L30" s="42" t="str">
        <f t="shared" si="3"/>
        <v>0,00</v>
      </c>
      <c r="M30" s="31" t="str">
        <f t="shared" si="4"/>
        <v/>
      </c>
      <c r="N30" s="31" t="str">
        <f t="shared" si="5"/>
        <v>0</v>
      </c>
      <c r="O30" s="31" t="str">
        <f t="shared" si="6"/>
        <v>0</v>
      </c>
      <c r="P30" s="31" t="str">
        <f t="shared" si="7"/>
        <v>0</v>
      </c>
      <c r="Q30" s="31" t="str">
        <f t="shared" si="8"/>
        <v>0</v>
      </c>
      <c r="R30" s="21">
        <f t="shared" si="1"/>
        <v>0</v>
      </c>
      <c r="S30" s="21">
        <f t="shared" si="1"/>
        <v>0</v>
      </c>
      <c r="T30" s="31" t="str">
        <f t="shared" si="9"/>
        <v>0</v>
      </c>
      <c r="U30" s="31" t="str">
        <f t="shared" si="15"/>
        <v>0</v>
      </c>
      <c r="V30" s="31" t="str">
        <f t="shared" si="14"/>
        <v>0</v>
      </c>
      <c r="W30" s="31" t="str">
        <f t="shared" si="10"/>
        <v>0</v>
      </c>
      <c r="X30" s="31" t="str">
        <f t="shared" si="11"/>
        <v>0</v>
      </c>
      <c r="Y30" s="31" t="str">
        <f t="shared" si="12"/>
        <v>0</v>
      </c>
    </row>
    <row r="31" spans="1:25">
      <c r="A31" s="49"/>
      <c r="B31" s="49"/>
      <c r="C31" s="49"/>
      <c r="D31" s="54"/>
      <c r="E31" s="49"/>
      <c r="F31" s="49"/>
      <c r="G31" s="49"/>
      <c r="H31" s="50"/>
      <c r="I31" s="50"/>
      <c r="J31" s="55"/>
      <c r="K31" s="42" t="str">
        <f t="shared" si="13"/>
        <v>0,00</v>
      </c>
      <c r="L31" s="42" t="str">
        <f t="shared" si="3"/>
        <v>0,00</v>
      </c>
      <c r="M31" s="31" t="str">
        <f t="shared" si="4"/>
        <v/>
      </c>
      <c r="N31" s="31" t="str">
        <f t="shared" si="5"/>
        <v>0</v>
      </c>
      <c r="O31" s="31" t="str">
        <f t="shared" si="6"/>
        <v>0</v>
      </c>
      <c r="P31" s="31" t="str">
        <f t="shared" si="7"/>
        <v>0</v>
      </c>
      <c r="Q31" s="31" t="str">
        <f t="shared" si="8"/>
        <v>0</v>
      </c>
      <c r="R31" s="21">
        <f t="shared" si="1"/>
        <v>0</v>
      </c>
      <c r="S31" s="21">
        <f t="shared" si="1"/>
        <v>0</v>
      </c>
      <c r="T31" s="31" t="str">
        <f t="shared" si="9"/>
        <v>0</v>
      </c>
      <c r="U31" s="31" t="str">
        <f t="shared" si="15"/>
        <v>0</v>
      </c>
      <c r="V31" s="31" t="str">
        <f t="shared" si="14"/>
        <v>0</v>
      </c>
      <c r="W31" s="31" t="str">
        <f t="shared" si="10"/>
        <v>0</v>
      </c>
      <c r="X31" s="31" t="str">
        <f t="shared" si="11"/>
        <v>0</v>
      </c>
      <c r="Y31" s="31" t="str">
        <f t="shared" si="12"/>
        <v>0</v>
      </c>
    </row>
    <row r="32" spans="1:25">
      <c r="A32" s="49"/>
      <c r="B32" s="49"/>
      <c r="C32" s="49"/>
      <c r="D32" s="54"/>
      <c r="E32" s="49"/>
      <c r="F32" s="49"/>
      <c r="G32" s="49"/>
      <c r="H32" s="50"/>
      <c r="I32" s="50"/>
      <c r="J32" s="55"/>
      <c r="K32" s="42" t="str">
        <f t="shared" si="13"/>
        <v>0,00</v>
      </c>
      <c r="L32" s="42" t="str">
        <f t="shared" si="3"/>
        <v>0,00</v>
      </c>
      <c r="M32" s="31" t="str">
        <f t="shared" si="4"/>
        <v/>
      </c>
      <c r="N32" s="31" t="str">
        <f t="shared" si="5"/>
        <v>0</v>
      </c>
      <c r="O32" s="31" t="str">
        <f t="shared" si="6"/>
        <v>0</v>
      </c>
      <c r="P32" s="31" t="str">
        <f t="shared" si="7"/>
        <v>0</v>
      </c>
      <c r="Q32" s="31" t="str">
        <f t="shared" si="8"/>
        <v>0</v>
      </c>
      <c r="R32" s="21">
        <f t="shared" si="1"/>
        <v>0</v>
      </c>
      <c r="S32" s="21">
        <f t="shared" si="1"/>
        <v>0</v>
      </c>
      <c r="T32" s="31" t="str">
        <f t="shared" si="9"/>
        <v>0</v>
      </c>
      <c r="U32" s="31" t="str">
        <f t="shared" si="15"/>
        <v>0</v>
      </c>
      <c r="V32" s="31" t="str">
        <f t="shared" si="14"/>
        <v>0</v>
      </c>
      <c r="W32" s="31" t="str">
        <f t="shared" si="10"/>
        <v>0</v>
      </c>
      <c r="X32" s="31" t="str">
        <f t="shared" si="11"/>
        <v>0</v>
      </c>
      <c r="Y32" s="31" t="str">
        <f t="shared" si="12"/>
        <v>0</v>
      </c>
    </row>
    <row r="33" spans="1:25">
      <c r="A33" s="49"/>
      <c r="B33" s="49"/>
      <c r="C33" s="49"/>
      <c r="D33" s="54"/>
      <c r="E33" s="49"/>
      <c r="F33" s="49"/>
      <c r="G33" s="49"/>
      <c r="H33" s="50"/>
      <c r="I33" s="50"/>
      <c r="J33" s="55"/>
      <c r="K33" s="42" t="str">
        <f t="shared" si="13"/>
        <v>0,00</v>
      </c>
      <c r="L33" s="42" t="str">
        <f t="shared" si="3"/>
        <v>0,00</v>
      </c>
      <c r="M33" s="31" t="str">
        <f t="shared" si="4"/>
        <v/>
      </c>
      <c r="N33" s="31" t="str">
        <f t="shared" si="5"/>
        <v>0</v>
      </c>
      <c r="O33" s="31" t="str">
        <f t="shared" si="6"/>
        <v>0</v>
      </c>
      <c r="P33" s="31" t="str">
        <f t="shared" si="7"/>
        <v>0</v>
      </c>
      <c r="Q33" s="31" t="str">
        <f t="shared" si="8"/>
        <v>0</v>
      </c>
      <c r="R33" s="21">
        <f t="shared" si="1"/>
        <v>0</v>
      </c>
      <c r="S33" s="21">
        <f t="shared" si="1"/>
        <v>0</v>
      </c>
      <c r="T33" s="31" t="str">
        <f t="shared" si="9"/>
        <v>0</v>
      </c>
      <c r="U33" s="31" t="str">
        <f t="shared" si="15"/>
        <v>0</v>
      </c>
      <c r="V33" s="31" t="str">
        <f t="shared" si="14"/>
        <v>0</v>
      </c>
      <c r="W33" s="31" t="str">
        <f t="shared" si="10"/>
        <v>0</v>
      </c>
      <c r="X33" s="31" t="str">
        <f t="shared" si="11"/>
        <v>0</v>
      </c>
      <c r="Y33" s="31" t="str">
        <f t="shared" si="12"/>
        <v>0</v>
      </c>
    </row>
    <row r="34" spans="1:25">
      <c r="A34" s="49"/>
      <c r="B34" s="49"/>
      <c r="C34" s="49"/>
      <c r="D34" s="54"/>
      <c r="E34" s="49"/>
      <c r="F34" s="49"/>
      <c r="G34" s="49"/>
      <c r="H34" s="50"/>
      <c r="I34" s="50"/>
      <c r="J34" s="55"/>
      <c r="K34" s="42" t="str">
        <f t="shared" si="13"/>
        <v>0,00</v>
      </c>
      <c r="L34" s="42" t="str">
        <f t="shared" si="3"/>
        <v>0,00</v>
      </c>
      <c r="M34" s="31" t="str">
        <f t="shared" si="4"/>
        <v/>
      </c>
      <c r="N34" s="31" t="str">
        <f t="shared" si="5"/>
        <v>0</v>
      </c>
      <c r="O34" s="31" t="str">
        <f t="shared" si="6"/>
        <v>0</v>
      </c>
      <c r="P34" s="31" t="str">
        <f t="shared" si="7"/>
        <v>0</v>
      </c>
      <c r="Q34" s="31" t="str">
        <f t="shared" si="8"/>
        <v>0</v>
      </c>
      <c r="R34" s="21">
        <f t="shared" si="1"/>
        <v>0</v>
      </c>
      <c r="S34" s="21">
        <f t="shared" si="1"/>
        <v>0</v>
      </c>
      <c r="T34" s="31" t="str">
        <f t="shared" si="9"/>
        <v>0</v>
      </c>
      <c r="U34" s="31" t="str">
        <f t="shared" si="15"/>
        <v>0</v>
      </c>
      <c r="V34" s="31" t="str">
        <f t="shared" si="14"/>
        <v>0</v>
      </c>
      <c r="W34" s="31" t="str">
        <f t="shared" si="10"/>
        <v>0</v>
      </c>
      <c r="X34" s="31" t="str">
        <f t="shared" si="11"/>
        <v>0</v>
      </c>
      <c r="Y34" s="31" t="str">
        <f t="shared" si="12"/>
        <v>0</v>
      </c>
    </row>
    <row r="35" spans="1:25">
      <c r="A35" s="49"/>
      <c r="B35" s="49"/>
      <c r="C35" s="49"/>
      <c r="D35" s="54"/>
      <c r="E35" s="49"/>
      <c r="F35" s="49"/>
      <c r="G35" s="49"/>
      <c r="H35" s="50"/>
      <c r="I35" s="50"/>
      <c r="J35" s="55"/>
      <c r="K35" s="42" t="str">
        <f t="shared" si="13"/>
        <v>0,00</v>
      </c>
      <c r="L35" s="42" t="str">
        <f t="shared" si="3"/>
        <v>0,00</v>
      </c>
      <c r="M35" s="31" t="str">
        <f t="shared" si="4"/>
        <v/>
      </c>
      <c r="N35" s="31" t="str">
        <f t="shared" si="5"/>
        <v>0</v>
      </c>
      <c r="O35" s="31" t="str">
        <f t="shared" si="6"/>
        <v>0</v>
      </c>
      <c r="P35" s="31" t="str">
        <f t="shared" si="7"/>
        <v>0</v>
      </c>
      <c r="Q35" s="31" t="str">
        <f t="shared" si="8"/>
        <v>0</v>
      </c>
      <c r="R35" s="21">
        <f t="shared" si="1"/>
        <v>0</v>
      </c>
      <c r="S35" s="21">
        <f t="shared" si="1"/>
        <v>0</v>
      </c>
      <c r="T35" s="31" t="str">
        <f t="shared" si="9"/>
        <v>0</v>
      </c>
      <c r="U35" s="31" t="str">
        <f t="shared" si="15"/>
        <v>0</v>
      </c>
      <c r="V35" s="31" t="str">
        <f t="shared" si="14"/>
        <v>0</v>
      </c>
      <c r="W35" s="31" t="str">
        <f t="shared" si="10"/>
        <v>0</v>
      </c>
      <c r="X35" s="31" t="str">
        <f t="shared" si="11"/>
        <v>0</v>
      </c>
      <c r="Y35" s="31" t="str">
        <f t="shared" si="12"/>
        <v>0</v>
      </c>
    </row>
    <row r="36" spans="1:25">
      <c r="A36" s="49"/>
      <c r="B36" s="49"/>
      <c r="C36" s="49"/>
      <c r="D36" s="54"/>
      <c r="E36" s="49"/>
      <c r="F36" s="49"/>
      <c r="G36" s="49"/>
      <c r="H36" s="50"/>
      <c r="I36" s="50"/>
      <c r="J36" s="55"/>
      <c r="K36" s="42" t="str">
        <f t="shared" si="13"/>
        <v>0,00</v>
      </c>
      <c r="L36" s="42" t="str">
        <f t="shared" si="3"/>
        <v>0,00</v>
      </c>
      <c r="M36" s="31" t="str">
        <f t="shared" si="4"/>
        <v/>
      </c>
      <c r="N36" s="31" t="str">
        <f t="shared" si="5"/>
        <v>0</v>
      </c>
      <c r="O36" s="31" t="str">
        <f t="shared" si="6"/>
        <v>0</v>
      </c>
      <c r="P36" s="31" t="str">
        <f t="shared" si="7"/>
        <v>0</v>
      </c>
      <c r="Q36" s="31" t="str">
        <f t="shared" si="8"/>
        <v>0</v>
      </c>
      <c r="R36" s="21">
        <f t="shared" si="1"/>
        <v>0</v>
      </c>
      <c r="S36" s="21">
        <f t="shared" si="1"/>
        <v>0</v>
      </c>
      <c r="T36" s="31" t="str">
        <f t="shared" si="9"/>
        <v>0</v>
      </c>
      <c r="U36" s="31" t="str">
        <f t="shared" si="15"/>
        <v>0</v>
      </c>
      <c r="V36" s="31" t="str">
        <f t="shared" si="14"/>
        <v>0</v>
      </c>
      <c r="W36" s="31" t="str">
        <f t="shared" si="10"/>
        <v>0</v>
      </c>
      <c r="X36" s="31" t="str">
        <f t="shared" si="11"/>
        <v>0</v>
      </c>
      <c r="Y36" s="31" t="str">
        <f t="shared" si="12"/>
        <v>0</v>
      </c>
    </row>
    <row r="37" spans="1:25">
      <c r="A37" s="49"/>
      <c r="B37" s="49"/>
      <c r="C37" s="49"/>
      <c r="D37" s="54"/>
      <c r="E37" s="49"/>
      <c r="F37" s="49"/>
      <c r="G37" s="49"/>
      <c r="H37" s="50"/>
      <c r="I37" s="50"/>
      <c r="J37" s="55"/>
      <c r="K37" s="42" t="str">
        <f t="shared" si="13"/>
        <v>0,00</v>
      </c>
      <c r="L37" s="42" t="str">
        <f t="shared" si="3"/>
        <v>0,00</v>
      </c>
      <c r="M37" s="31" t="str">
        <f t="shared" si="4"/>
        <v/>
      </c>
      <c r="N37" s="31" t="str">
        <f t="shared" si="5"/>
        <v>0</v>
      </c>
      <c r="O37" s="31" t="str">
        <f t="shared" si="6"/>
        <v>0</v>
      </c>
      <c r="P37" s="31" t="str">
        <f t="shared" si="7"/>
        <v>0</v>
      </c>
      <c r="Q37" s="31" t="str">
        <f t="shared" si="8"/>
        <v>0</v>
      </c>
      <c r="R37" s="21">
        <f t="shared" si="1"/>
        <v>0</v>
      </c>
      <c r="S37" s="21">
        <f t="shared" si="1"/>
        <v>0</v>
      </c>
      <c r="T37" s="31" t="str">
        <f t="shared" si="9"/>
        <v>0</v>
      </c>
      <c r="U37" s="31" t="str">
        <f t="shared" si="15"/>
        <v>0</v>
      </c>
      <c r="V37" s="31" t="str">
        <f t="shared" si="14"/>
        <v>0</v>
      </c>
      <c r="W37" s="31" t="str">
        <f t="shared" si="10"/>
        <v>0</v>
      </c>
      <c r="X37" s="31" t="str">
        <f t="shared" si="11"/>
        <v>0</v>
      </c>
      <c r="Y37" s="31" t="str">
        <f t="shared" si="12"/>
        <v>0</v>
      </c>
    </row>
    <row r="38" spans="1:25">
      <c r="A38" s="49"/>
      <c r="B38" s="49"/>
      <c r="C38" s="49"/>
      <c r="D38" s="54"/>
      <c r="E38" s="49"/>
      <c r="F38" s="49"/>
      <c r="G38" s="49"/>
      <c r="H38" s="50"/>
      <c r="I38" s="50"/>
      <c r="J38" s="55"/>
      <c r="K38" s="42" t="str">
        <f t="shared" si="13"/>
        <v>0,00</v>
      </c>
      <c r="L38" s="42" t="str">
        <f t="shared" si="3"/>
        <v>0,00</v>
      </c>
      <c r="M38" s="31" t="str">
        <f t="shared" si="4"/>
        <v/>
      </c>
      <c r="N38" s="31" t="str">
        <f t="shared" si="5"/>
        <v>0</v>
      </c>
      <c r="O38" s="31" t="str">
        <f t="shared" si="6"/>
        <v>0</v>
      </c>
      <c r="P38" s="31" t="str">
        <f t="shared" si="7"/>
        <v>0</v>
      </c>
      <c r="Q38" s="31" t="str">
        <f t="shared" si="8"/>
        <v>0</v>
      </c>
      <c r="R38" s="21">
        <f t="shared" si="1"/>
        <v>0</v>
      </c>
      <c r="S38" s="21">
        <f t="shared" si="1"/>
        <v>0</v>
      </c>
      <c r="T38" s="31" t="str">
        <f t="shared" si="9"/>
        <v>0</v>
      </c>
      <c r="U38" s="31" t="str">
        <f t="shared" si="15"/>
        <v>0</v>
      </c>
      <c r="V38" s="31" t="str">
        <f t="shared" si="14"/>
        <v>0</v>
      </c>
      <c r="W38" s="31" t="str">
        <f t="shared" si="10"/>
        <v>0</v>
      </c>
      <c r="X38" s="31" t="str">
        <f t="shared" si="11"/>
        <v>0</v>
      </c>
      <c r="Y38" s="31" t="str">
        <f t="shared" si="12"/>
        <v>0</v>
      </c>
    </row>
    <row r="39" spans="1:25">
      <c r="A39" s="49"/>
      <c r="B39" s="49"/>
      <c r="C39" s="49"/>
      <c r="D39" s="54"/>
      <c r="E39" s="49"/>
      <c r="F39" s="49"/>
      <c r="G39" s="49"/>
      <c r="H39" s="50"/>
      <c r="I39" s="50"/>
      <c r="J39" s="55"/>
      <c r="K39" s="42" t="str">
        <f t="shared" si="13"/>
        <v>0,00</v>
      </c>
      <c r="L39" s="42" t="str">
        <f t="shared" si="3"/>
        <v>0,00</v>
      </c>
      <c r="M39" s="31" t="str">
        <f t="shared" si="4"/>
        <v/>
      </c>
      <c r="N39" s="31" t="str">
        <f t="shared" si="5"/>
        <v>0</v>
      </c>
      <c r="O39" s="31" t="str">
        <f t="shared" si="6"/>
        <v>0</v>
      </c>
      <c r="P39" s="31" t="str">
        <f t="shared" si="7"/>
        <v>0</v>
      </c>
      <c r="Q39" s="31" t="str">
        <f t="shared" si="8"/>
        <v>0</v>
      </c>
      <c r="R39" s="21">
        <f t="shared" ref="R39:S62" si="16">H39-K39</f>
        <v>0</v>
      </c>
      <c r="S39" s="21">
        <f t="shared" si="16"/>
        <v>0</v>
      </c>
      <c r="T39" s="31" t="str">
        <f t="shared" si="9"/>
        <v>0</v>
      </c>
      <c r="U39" s="31" t="str">
        <f t="shared" si="15"/>
        <v>0</v>
      </c>
      <c r="V39" s="31" t="str">
        <f t="shared" si="14"/>
        <v>0</v>
      </c>
      <c r="W39" s="31" t="str">
        <f t="shared" si="10"/>
        <v>0</v>
      </c>
      <c r="X39" s="31" t="str">
        <f t="shared" si="11"/>
        <v>0</v>
      </c>
      <c r="Y39" s="31" t="str">
        <f t="shared" si="12"/>
        <v>0</v>
      </c>
    </row>
    <row r="40" spans="1:25">
      <c r="A40" s="49"/>
      <c r="B40" s="49"/>
      <c r="C40" s="49"/>
      <c r="D40" s="54"/>
      <c r="E40" s="49"/>
      <c r="F40" s="49"/>
      <c r="G40" s="49"/>
      <c r="H40" s="50"/>
      <c r="I40" s="50"/>
      <c r="J40" s="55"/>
      <c r="K40" s="42" t="str">
        <f t="shared" si="13"/>
        <v>0,00</v>
      </c>
      <c r="L40" s="42" t="str">
        <f t="shared" si="3"/>
        <v>0,00</v>
      </c>
      <c r="M40" s="31" t="str">
        <f t="shared" si="4"/>
        <v/>
      </c>
      <c r="N40" s="31" t="str">
        <f t="shared" si="5"/>
        <v>0</v>
      </c>
      <c r="O40" s="31" t="str">
        <f t="shared" si="6"/>
        <v>0</v>
      </c>
      <c r="P40" s="31" t="str">
        <f t="shared" si="7"/>
        <v>0</v>
      </c>
      <c r="Q40" s="31" t="str">
        <f t="shared" si="8"/>
        <v>0</v>
      </c>
      <c r="R40" s="21">
        <f t="shared" si="16"/>
        <v>0</v>
      </c>
      <c r="S40" s="21">
        <f t="shared" si="16"/>
        <v>0</v>
      </c>
      <c r="T40" s="31" t="str">
        <f t="shared" si="9"/>
        <v>0</v>
      </c>
      <c r="U40" s="31" t="str">
        <f t="shared" si="15"/>
        <v>0</v>
      </c>
      <c r="V40" s="31" t="str">
        <f t="shared" si="14"/>
        <v>0</v>
      </c>
      <c r="W40" s="31" t="str">
        <f t="shared" si="10"/>
        <v>0</v>
      </c>
      <c r="X40" s="31" t="str">
        <f t="shared" si="11"/>
        <v>0</v>
      </c>
      <c r="Y40" s="31" t="str">
        <f t="shared" si="12"/>
        <v>0</v>
      </c>
    </row>
    <row r="41" spans="1:25">
      <c r="A41" s="49"/>
      <c r="B41" s="49"/>
      <c r="C41" s="49"/>
      <c r="D41" s="54"/>
      <c r="E41" s="49"/>
      <c r="F41" s="49"/>
      <c r="G41" s="49"/>
      <c r="H41" s="50"/>
      <c r="I41" s="50"/>
      <c r="J41" s="55"/>
      <c r="K41" s="42" t="str">
        <f t="shared" si="13"/>
        <v>0,00</v>
      </c>
      <c r="L41" s="42" t="str">
        <f t="shared" si="3"/>
        <v>0,00</v>
      </c>
      <c r="M41" s="31" t="str">
        <f t="shared" si="4"/>
        <v/>
      </c>
      <c r="N41" s="31" t="str">
        <f t="shared" si="5"/>
        <v>0</v>
      </c>
      <c r="O41" s="31" t="str">
        <f t="shared" si="6"/>
        <v>0</v>
      </c>
      <c r="P41" s="31" t="str">
        <f t="shared" si="7"/>
        <v>0</v>
      </c>
      <c r="Q41" s="31" t="str">
        <f t="shared" si="8"/>
        <v>0</v>
      </c>
      <c r="R41" s="21">
        <f t="shared" si="16"/>
        <v>0</v>
      </c>
      <c r="S41" s="21">
        <f t="shared" si="16"/>
        <v>0</v>
      </c>
      <c r="T41" s="31" t="str">
        <f t="shared" si="9"/>
        <v>0</v>
      </c>
      <c r="U41" s="31" t="str">
        <f t="shared" si="15"/>
        <v>0</v>
      </c>
      <c r="V41" s="31" t="str">
        <f t="shared" si="14"/>
        <v>0</v>
      </c>
      <c r="W41" s="31" t="str">
        <f t="shared" si="10"/>
        <v>0</v>
      </c>
      <c r="X41" s="31" t="str">
        <f t="shared" si="11"/>
        <v>0</v>
      </c>
      <c r="Y41" s="31" t="str">
        <f t="shared" si="12"/>
        <v>0</v>
      </c>
    </row>
    <row r="42" spans="1:25">
      <c r="A42" s="49"/>
      <c r="B42" s="49"/>
      <c r="C42" s="49"/>
      <c r="D42" s="54"/>
      <c r="E42" s="49"/>
      <c r="F42" s="49"/>
      <c r="G42" s="49"/>
      <c r="H42" s="50"/>
      <c r="I42" s="50"/>
      <c r="J42" s="55"/>
      <c r="K42" s="42" t="str">
        <f t="shared" si="13"/>
        <v>0,00</v>
      </c>
      <c r="L42" s="42" t="str">
        <f t="shared" si="3"/>
        <v>0,00</v>
      </c>
      <c r="M42" s="31" t="str">
        <f t="shared" si="4"/>
        <v/>
      </c>
      <c r="N42" s="31" t="str">
        <f t="shared" si="5"/>
        <v>0</v>
      </c>
      <c r="O42" s="31" t="str">
        <f t="shared" si="6"/>
        <v>0</v>
      </c>
      <c r="P42" s="31" t="str">
        <f t="shared" si="7"/>
        <v>0</v>
      </c>
      <c r="Q42" s="31" t="str">
        <f t="shared" si="8"/>
        <v>0</v>
      </c>
      <c r="R42" s="21">
        <f t="shared" si="16"/>
        <v>0</v>
      </c>
      <c r="S42" s="21">
        <f t="shared" si="16"/>
        <v>0</v>
      </c>
      <c r="T42" s="31" t="str">
        <f t="shared" si="9"/>
        <v>0</v>
      </c>
      <c r="U42" s="31" t="str">
        <f t="shared" si="15"/>
        <v>0</v>
      </c>
      <c r="V42" s="31" t="str">
        <f t="shared" si="14"/>
        <v>0</v>
      </c>
      <c r="W42" s="31" t="str">
        <f t="shared" si="10"/>
        <v>0</v>
      </c>
      <c r="X42" s="31" t="str">
        <f t="shared" si="11"/>
        <v>0</v>
      </c>
      <c r="Y42" s="31" t="str">
        <f t="shared" si="12"/>
        <v>0</v>
      </c>
    </row>
    <row r="43" spans="1:25">
      <c r="A43" s="49"/>
      <c r="B43" s="49"/>
      <c r="C43" s="49"/>
      <c r="D43" s="54"/>
      <c r="E43" s="49"/>
      <c r="F43" s="49"/>
      <c r="G43" s="49"/>
      <c r="H43" s="50"/>
      <c r="I43" s="50"/>
      <c r="J43" s="55"/>
      <c r="K43" s="42" t="str">
        <f t="shared" si="13"/>
        <v>0,00</v>
      </c>
      <c r="L43" s="42" t="str">
        <f t="shared" si="3"/>
        <v>0,00</v>
      </c>
      <c r="M43" s="31" t="str">
        <f t="shared" si="4"/>
        <v/>
      </c>
      <c r="N43" s="31" t="str">
        <f t="shared" si="5"/>
        <v>0</v>
      </c>
      <c r="O43" s="31" t="str">
        <f t="shared" si="6"/>
        <v>0</v>
      </c>
      <c r="P43" s="31" t="str">
        <f t="shared" si="7"/>
        <v>0</v>
      </c>
      <c r="Q43" s="31" t="str">
        <f t="shared" si="8"/>
        <v>0</v>
      </c>
      <c r="R43" s="21">
        <f t="shared" si="16"/>
        <v>0</v>
      </c>
      <c r="S43" s="21">
        <f t="shared" si="16"/>
        <v>0</v>
      </c>
      <c r="T43" s="31" t="str">
        <f t="shared" si="9"/>
        <v>0</v>
      </c>
      <c r="U43" s="31" t="str">
        <f t="shared" si="15"/>
        <v>0</v>
      </c>
      <c r="V43" s="31" t="str">
        <f t="shared" si="14"/>
        <v>0</v>
      </c>
      <c r="W43" s="31" t="str">
        <f t="shared" si="10"/>
        <v>0</v>
      </c>
      <c r="X43" s="31" t="str">
        <f t="shared" si="11"/>
        <v>0</v>
      </c>
      <c r="Y43" s="31" t="str">
        <f t="shared" si="12"/>
        <v>0</v>
      </c>
    </row>
    <row r="44" spans="1:25">
      <c r="A44" s="49"/>
      <c r="B44" s="49"/>
      <c r="C44" s="49"/>
      <c r="D44" s="54"/>
      <c r="E44" s="49"/>
      <c r="F44" s="49"/>
      <c r="G44" s="49"/>
      <c r="H44" s="50"/>
      <c r="I44" s="50"/>
      <c r="J44" s="55"/>
      <c r="K44" s="42" t="str">
        <f t="shared" si="13"/>
        <v>0,00</v>
      </c>
      <c r="L44" s="42" t="str">
        <f t="shared" si="3"/>
        <v>0,00</v>
      </c>
      <c r="M44" s="31" t="str">
        <f t="shared" si="4"/>
        <v/>
      </c>
      <c r="N44" s="31" t="str">
        <f t="shared" si="5"/>
        <v>0</v>
      </c>
      <c r="O44" s="31" t="str">
        <f t="shared" si="6"/>
        <v>0</v>
      </c>
      <c r="P44" s="31" t="str">
        <f t="shared" si="7"/>
        <v>0</v>
      </c>
      <c r="Q44" s="31" t="str">
        <f t="shared" si="8"/>
        <v>0</v>
      </c>
      <c r="R44" s="21">
        <f t="shared" si="16"/>
        <v>0</v>
      </c>
      <c r="S44" s="21">
        <f t="shared" si="16"/>
        <v>0</v>
      </c>
      <c r="T44" s="31" t="str">
        <f t="shared" si="9"/>
        <v>0</v>
      </c>
      <c r="U44" s="31" t="str">
        <f t="shared" si="15"/>
        <v>0</v>
      </c>
      <c r="V44" s="31" t="str">
        <f t="shared" si="14"/>
        <v>0</v>
      </c>
      <c r="W44" s="31" t="str">
        <f t="shared" si="10"/>
        <v>0</v>
      </c>
      <c r="X44" s="31" t="str">
        <f t="shared" si="11"/>
        <v>0</v>
      </c>
      <c r="Y44" s="31" t="str">
        <f t="shared" si="12"/>
        <v>0</v>
      </c>
    </row>
    <row r="45" spans="1:25">
      <c r="A45" s="49"/>
      <c r="B45" s="49"/>
      <c r="C45" s="49"/>
      <c r="D45" s="54"/>
      <c r="E45" s="49"/>
      <c r="F45" s="49"/>
      <c r="G45" s="49"/>
      <c r="H45" s="50"/>
      <c r="I45" s="50"/>
      <c r="J45" s="55"/>
      <c r="K45" s="42" t="str">
        <f t="shared" si="13"/>
        <v>0,00</v>
      </c>
      <c r="L45" s="42" t="str">
        <f t="shared" si="3"/>
        <v>0,00</v>
      </c>
      <c r="M45" s="31" t="str">
        <f t="shared" si="4"/>
        <v/>
      </c>
      <c r="N45" s="31" t="str">
        <f t="shared" si="5"/>
        <v>0</v>
      </c>
      <c r="O45" s="31" t="str">
        <f t="shared" si="6"/>
        <v>0</v>
      </c>
      <c r="P45" s="31" t="str">
        <f t="shared" si="7"/>
        <v>0</v>
      </c>
      <c r="Q45" s="31" t="str">
        <f t="shared" si="8"/>
        <v>0</v>
      </c>
      <c r="R45" s="21">
        <f t="shared" si="16"/>
        <v>0</v>
      </c>
      <c r="S45" s="21">
        <f t="shared" si="16"/>
        <v>0</v>
      </c>
      <c r="T45" s="31" t="str">
        <f t="shared" si="9"/>
        <v>0</v>
      </c>
      <c r="U45" s="31" t="str">
        <f t="shared" si="15"/>
        <v>0</v>
      </c>
      <c r="V45" s="31" t="str">
        <f t="shared" si="14"/>
        <v>0</v>
      </c>
      <c r="W45" s="31" t="str">
        <f t="shared" si="10"/>
        <v>0</v>
      </c>
      <c r="X45" s="31" t="str">
        <f t="shared" si="11"/>
        <v>0</v>
      </c>
      <c r="Y45" s="31" t="str">
        <f t="shared" si="12"/>
        <v>0</v>
      </c>
    </row>
    <row r="46" spans="1:25">
      <c r="A46" s="49"/>
      <c r="B46" s="49"/>
      <c r="C46" s="49"/>
      <c r="D46" s="54"/>
      <c r="E46" s="49"/>
      <c r="F46" s="49"/>
      <c r="G46" s="49"/>
      <c r="H46" s="50"/>
      <c r="I46" s="50"/>
      <c r="J46" s="55"/>
      <c r="K46" s="42" t="str">
        <f t="shared" si="13"/>
        <v>0,00</v>
      </c>
      <c r="L46" s="42" t="str">
        <f t="shared" si="3"/>
        <v>0,00</v>
      </c>
      <c r="M46" s="31" t="str">
        <f t="shared" si="4"/>
        <v/>
      </c>
      <c r="N46" s="31" t="str">
        <f t="shared" si="5"/>
        <v>0</v>
      </c>
      <c r="O46" s="31" t="str">
        <f t="shared" si="6"/>
        <v>0</v>
      </c>
      <c r="P46" s="31" t="str">
        <f t="shared" si="7"/>
        <v>0</v>
      </c>
      <c r="Q46" s="31" t="str">
        <f t="shared" si="8"/>
        <v>0</v>
      </c>
      <c r="R46" s="21">
        <f t="shared" si="16"/>
        <v>0</v>
      </c>
      <c r="S46" s="21">
        <f t="shared" si="16"/>
        <v>0</v>
      </c>
      <c r="T46" s="31" t="str">
        <f t="shared" si="9"/>
        <v>0</v>
      </c>
      <c r="U46" s="31" t="str">
        <f t="shared" si="15"/>
        <v>0</v>
      </c>
      <c r="V46" s="31" t="str">
        <f t="shared" si="14"/>
        <v>0</v>
      </c>
      <c r="W46" s="31" t="str">
        <f t="shared" si="10"/>
        <v>0</v>
      </c>
      <c r="X46" s="31" t="str">
        <f t="shared" si="11"/>
        <v>0</v>
      </c>
      <c r="Y46" s="31" t="str">
        <f t="shared" si="12"/>
        <v>0</v>
      </c>
    </row>
    <row r="47" spans="1:25">
      <c r="A47" s="49"/>
      <c r="B47" s="49"/>
      <c r="C47" s="49"/>
      <c r="D47" s="54"/>
      <c r="E47" s="49"/>
      <c r="F47" s="49"/>
      <c r="G47" s="49"/>
      <c r="H47" s="50"/>
      <c r="I47" s="50"/>
      <c r="J47" s="55"/>
      <c r="K47" s="42" t="str">
        <f t="shared" si="13"/>
        <v>0,00</v>
      </c>
      <c r="L47" s="42" t="str">
        <f t="shared" si="3"/>
        <v>0,00</v>
      </c>
      <c r="M47" s="31" t="str">
        <f t="shared" si="4"/>
        <v/>
      </c>
      <c r="N47" s="31" t="str">
        <f t="shared" si="5"/>
        <v>0</v>
      </c>
      <c r="O47" s="31" t="str">
        <f t="shared" si="6"/>
        <v>0</v>
      </c>
      <c r="P47" s="31" t="str">
        <f t="shared" si="7"/>
        <v>0</v>
      </c>
      <c r="Q47" s="31" t="str">
        <f t="shared" si="8"/>
        <v>0</v>
      </c>
      <c r="R47" s="21">
        <f t="shared" si="16"/>
        <v>0</v>
      </c>
      <c r="S47" s="21">
        <f t="shared" si="16"/>
        <v>0</v>
      </c>
      <c r="T47" s="31" t="str">
        <f t="shared" si="9"/>
        <v>0</v>
      </c>
      <c r="U47" s="31" t="str">
        <f t="shared" si="15"/>
        <v>0</v>
      </c>
      <c r="V47" s="31" t="str">
        <f t="shared" si="14"/>
        <v>0</v>
      </c>
      <c r="W47" s="31" t="str">
        <f t="shared" si="10"/>
        <v>0</v>
      </c>
      <c r="X47" s="31" t="str">
        <f t="shared" si="11"/>
        <v>0</v>
      </c>
      <c r="Y47" s="31" t="str">
        <f t="shared" si="12"/>
        <v>0</v>
      </c>
    </row>
    <row r="48" spans="1:25">
      <c r="A48" s="49"/>
      <c r="B48" s="49"/>
      <c r="C48" s="49"/>
      <c r="D48" s="54"/>
      <c r="E48" s="49"/>
      <c r="F48" s="49"/>
      <c r="G48" s="49"/>
      <c r="H48" s="50"/>
      <c r="I48" s="50"/>
      <c r="J48" s="55"/>
      <c r="K48" s="42" t="str">
        <f t="shared" si="13"/>
        <v>0,00</v>
      </c>
      <c r="L48" s="42" t="str">
        <f t="shared" si="3"/>
        <v>0,00</v>
      </c>
      <c r="M48" s="31" t="str">
        <f t="shared" si="4"/>
        <v/>
      </c>
      <c r="N48" s="31" t="str">
        <f t="shared" si="5"/>
        <v>0</v>
      </c>
      <c r="O48" s="31" t="str">
        <f t="shared" si="6"/>
        <v>0</v>
      </c>
      <c r="P48" s="31" t="str">
        <f t="shared" si="7"/>
        <v>0</v>
      </c>
      <c r="Q48" s="31" t="str">
        <f t="shared" si="8"/>
        <v>0</v>
      </c>
      <c r="R48" s="21">
        <f t="shared" si="16"/>
        <v>0</v>
      </c>
      <c r="S48" s="21">
        <f t="shared" si="16"/>
        <v>0</v>
      </c>
      <c r="T48" s="31" t="str">
        <f t="shared" si="9"/>
        <v>0</v>
      </c>
      <c r="U48" s="31" t="str">
        <f t="shared" si="15"/>
        <v>0</v>
      </c>
      <c r="V48" s="31" t="str">
        <f t="shared" si="14"/>
        <v>0</v>
      </c>
      <c r="W48" s="31" t="str">
        <f t="shared" si="10"/>
        <v>0</v>
      </c>
      <c r="X48" s="31" t="str">
        <f t="shared" si="11"/>
        <v>0</v>
      </c>
      <c r="Y48" s="31" t="str">
        <f t="shared" si="12"/>
        <v>0</v>
      </c>
    </row>
    <row r="49" spans="1:25">
      <c r="A49" s="49"/>
      <c r="B49" s="49"/>
      <c r="C49" s="49"/>
      <c r="D49" s="54"/>
      <c r="E49" s="49"/>
      <c r="F49" s="49"/>
      <c r="G49" s="49"/>
      <c r="H49" s="50"/>
      <c r="I49" s="50"/>
      <c r="J49" s="55"/>
      <c r="K49" s="42" t="str">
        <f t="shared" si="13"/>
        <v>0,00</v>
      </c>
      <c r="L49" s="42" t="str">
        <f t="shared" si="3"/>
        <v>0,00</v>
      </c>
      <c r="M49" s="31" t="str">
        <f t="shared" si="4"/>
        <v/>
      </c>
      <c r="N49" s="31" t="str">
        <f t="shared" si="5"/>
        <v>0</v>
      </c>
      <c r="O49" s="31" t="str">
        <f t="shared" si="6"/>
        <v>0</v>
      </c>
      <c r="P49" s="31" t="str">
        <f t="shared" si="7"/>
        <v>0</v>
      </c>
      <c r="Q49" s="31" t="str">
        <f t="shared" si="8"/>
        <v>0</v>
      </c>
      <c r="R49" s="21">
        <f t="shared" si="16"/>
        <v>0</v>
      </c>
      <c r="S49" s="21">
        <f t="shared" si="16"/>
        <v>0</v>
      </c>
      <c r="T49" s="31" t="str">
        <f t="shared" si="9"/>
        <v>0</v>
      </c>
      <c r="U49" s="31" t="str">
        <f t="shared" si="15"/>
        <v>0</v>
      </c>
      <c r="V49" s="31" t="str">
        <f t="shared" si="14"/>
        <v>0</v>
      </c>
      <c r="W49" s="31" t="str">
        <f t="shared" si="10"/>
        <v>0</v>
      </c>
      <c r="X49" s="31" t="str">
        <f t="shared" si="11"/>
        <v>0</v>
      </c>
      <c r="Y49" s="31" t="str">
        <f t="shared" si="12"/>
        <v>0</v>
      </c>
    </row>
    <row r="50" spans="1:25">
      <c r="A50" s="49"/>
      <c r="B50" s="49"/>
      <c r="C50" s="49"/>
      <c r="D50" s="54"/>
      <c r="E50" s="49"/>
      <c r="F50" s="49"/>
      <c r="G50" s="49"/>
      <c r="H50" s="50"/>
      <c r="I50" s="50"/>
      <c r="J50" s="55"/>
      <c r="K50" s="42" t="str">
        <f t="shared" si="13"/>
        <v>0,00</v>
      </c>
      <c r="L50" s="42" t="str">
        <f t="shared" si="3"/>
        <v>0,00</v>
      </c>
      <c r="M50" s="31" t="str">
        <f t="shared" si="4"/>
        <v/>
      </c>
      <c r="N50" s="31" t="str">
        <f t="shared" si="5"/>
        <v>0</v>
      </c>
      <c r="O50" s="31" t="str">
        <f t="shared" si="6"/>
        <v>0</v>
      </c>
      <c r="P50" s="31" t="str">
        <f t="shared" si="7"/>
        <v>0</v>
      </c>
      <c r="Q50" s="31" t="str">
        <f t="shared" si="8"/>
        <v>0</v>
      </c>
      <c r="R50" s="21">
        <f t="shared" si="16"/>
        <v>0</v>
      </c>
      <c r="S50" s="21">
        <f t="shared" si="16"/>
        <v>0</v>
      </c>
      <c r="T50" s="31" t="str">
        <f t="shared" si="9"/>
        <v>0</v>
      </c>
      <c r="U50" s="31" t="str">
        <f t="shared" si="15"/>
        <v>0</v>
      </c>
      <c r="V50" s="31" t="str">
        <f t="shared" si="14"/>
        <v>0</v>
      </c>
      <c r="W50" s="31" t="str">
        <f t="shared" si="10"/>
        <v>0</v>
      </c>
      <c r="X50" s="31" t="str">
        <f t="shared" si="11"/>
        <v>0</v>
      </c>
      <c r="Y50" s="31" t="str">
        <f t="shared" si="12"/>
        <v>0</v>
      </c>
    </row>
    <row r="51" spans="1:25">
      <c r="A51" s="49"/>
      <c r="B51" s="49"/>
      <c r="C51" s="49"/>
      <c r="D51" s="54"/>
      <c r="E51" s="49"/>
      <c r="F51" s="49"/>
      <c r="G51" s="49"/>
      <c r="H51" s="50"/>
      <c r="I51" s="50"/>
      <c r="J51" s="55"/>
      <c r="K51" s="42" t="str">
        <f t="shared" si="13"/>
        <v>0,00</v>
      </c>
      <c r="L51" s="42" t="str">
        <f t="shared" si="3"/>
        <v>0,00</v>
      </c>
      <c r="M51" s="31" t="str">
        <f t="shared" si="4"/>
        <v/>
      </c>
      <c r="N51" s="31" t="str">
        <f t="shared" si="5"/>
        <v>0</v>
      </c>
      <c r="O51" s="31" t="str">
        <f t="shared" si="6"/>
        <v>0</v>
      </c>
      <c r="P51" s="31" t="str">
        <f t="shared" si="7"/>
        <v>0</v>
      </c>
      <c r="Q51" s="31" t="str">
        <f t="shared" si="8"/>
        <v>0</v>
      </c>
      <c r="R51" s="21">
        <f t="shared" si="16"/>
        <v>0</v>
      </c>
      <c r="S51" s="21">
        <f t="shared" si="16"/>
        <v>0</v>
      </c>
      <c r="T51" s="31" t="str">
        <f t="shared" si="9"/>
        <v>0</v>
      </c>
      <c r="U51" s="31" t="str">
        <f t="shared" si="15"/>
        <v>0</v>
      </c>
      <c r="V51" s="31" t="str">
        <f t="shared" si="14"/>
        <v>0</v>
      </c>
      <c r="W51" s="31" t="str">
        <f t="shared" si="10"/>
        <v>0</v>
      </c>
      <c r="X51" s="31" t="str">
        <f t="shared" si="11"/>
        <v>0</v>
      </c>
      <c r="Y51" s="31" t="str">
        <f t="shared" si="12"/>
        <v>0</v>
      </c>
    </row>
    <row r="52" spans="1:25">
      <c r="A52" s="49"/>
      <c r="B52" s="49"/>
      <c r="C52" s="49"/>
      <c r="D52" s="54"/>
      <c r="E52" s="49"/>
      <c r="F52" s="49"/>
      <c r="G52" s="49"/>
      <c r="H52" s="50"/>
      <c r="I52" s="50"/>
      <c r="J52" s="55"/>
      <c r="K52" s="42" t="str">
        <f t="shared" si="13"/>
        <v>0,00</v>
      </c>
      <c r="L52" s="42" t="str">
        <f t="shared" si="3"/>
        <v>0,00</v>
      </c>
      <c r="M52" s="31" t="str">
        <f t="shared" si="4"/>
        <v/>
      </c>
      <c r="N52" s="31" t="str">
        <f t="shared" si="5"/>
        <v>0</v>
      </c>
      <c r="O52" s="31" t="str">
        <f t="shared" si="6"/>
        <v>0</v>
      </c>
      <c r="P52" s="31" t="str">
        <f t="shared" si="7"/>
        <v>0</v>
      </c>
      <c r="Q52" s="31" t="str">
        <f t="shared" si="8"/>
        <v>0</v>
      </c>
      <c r="R52" s="21">
        <f t="shared" si="16"/>
        <v>0</v>
      </c>
      <c r="S52" s="21">
        <f t="shared" si="16"/>
        <v>0</v>
      </c>
      <c r="T52" s="31" t="str">
        <f t="shared" si="9"/>
        <v>0</v>
      </c>
      <c r="U52" s="31" t="str">
        <f t="shared" si="15"/>
        <v>0</v>
      </c>
      <c r="V52" s="31" t="str">
        <f t="shared" si="14"/>
        <v>0</v>
      </c>
      <c r="W52" s="31" t="str">
        <f t="shared" si="10"/>
        <v>0</v>
      </c>
      <c r="X52" s="31" t="str">
        <f t="shared" si="11"/>
        <v>0</v>
      </c>
      <c r="Y52" s="31" t="str">
        <f t="shared" si="12"/>
        <v>0</v>
      </c>
    </row>
    <row r="53" spans="1:25">
      <c r="A53" s="49"/>
      <c r="B53" s="49"/>
      <c r="C53" s="49"/>
      <c r="D53" s="54"/>
      <c r="E53" s="49"/>
      <c r="F53" s="49"/>
      <c r="G53" s="49"/>
      <c r="H53" s="50"/>
      <c r="I53" s="50"/>
      <c r="J53" s="55"/>
      <c r="K53" s="42" t="str">
        <f t="shared" si="13"/>
        <v>0,00</v>
      </c>
      <c r="L53" s="42" t="str">
        <f t="shared" si="3"/>
        <v>0,00</v>
      </c>
      <c r="M53" s="31" t="str">
        <f t="shared" si="4"/>
        <v/>
      </c>
      <c r="N53" s="31" t="str">
        <f t="shared" si="5"/>
        <v>0</v>
      </c>
      <c r="O53" s="31" t="str">
        <f t="shared" si="6"/>
        <v>0</v>
      </c>
      <c r="P53" s="31" t="str">
        <f t="shared" si="7"/>
        <v>0</v>
      </c>
      <c r="Q53" s="31" t="str">
        <f t="shared" si="8"/>
        <v>0</v>
      </c>
      <c r="R53" s="21">
        <f t="shared" si="16"/>
        <v>0</v>
      </c>
      <c r="S53" s="21">
        <f t="shared" si="16"/>
        <v>0</v>
      </c>
      <c r="T53" s="31" t="str">
        <f t="shared" si="9"/>
        <v>0</v>
      </c>
      <c r="U53" s="31" t="str">
        <f t="shared" si="15"/>
        <v>0</v>
      </c>
      <c r="V53" s="31" t="str">
        <f t="shared" si="14"/>
        <v>0</v>
      </c>
      <c r="W53" s="31" t="str">
        <f t="shared" si="10"/>
        <v>0</v>
      </c>
      <c r="X53" s="31" t="str">
        <f t="shared" si="11"/>
        <v>0</v>
      </c>
      <c r="Y53" s="31" t="str">
        <f t="shared" si="12"/>
        <v>0</v>
      </c>
    </row>
    <row r="54" spans="1:25">
      <c r="A54" s="49"/>
      <c r="B54" s="49"/>
      <c r="C54" s="49"/>
      <c r="D54" s="54"/>
      <c r="E54" s="49"/>
      <c r="F54" s="49"/>
      <c r="G54" s="49"/>
      <c r="H54" s="50"/>
      <c r="I54" s="50"/>
      <c r="J54" s="55"/>
      <c r="K54" s="42" t="str">
        <f t="shared" si="13"/>
        <v>0,00</v>
      </c>
      <c r="L54" s="42" t="str">
        <f t="shared" si="3"/>
        <v>0,00</v>
      </c>
      <c r="M54" s="31" t="str">
        <f t="shared" si="4"/>
        <v/>
      </c>
      <c r="N54" s="31" t="str">
        <f t="shared" si="5"/>
        <v>0</v>
      </c>
      <c r="O54" s="31" t="str">
        <f t="shared" si="6"/>
        <v>0</v>
      </c>
      <c r="P54" s="31" t="str">
        <f t="shared" si="7"/>
        <v>0</v>
      </c>
      <c r="Q54" s="31" t="str">
        <f t="shared" si="8"/>
        <v>0</v>
      </c>
      <c r="R54" s="21">
        <f t="shared" si="16"/>
        <v>0</v>
      </c>
      <c r="S54" s="21">
        <f t="shared" si="16"/>
        <v>0</v>
      </c>
      <c r="T54" s="31" t="str">
        <f t="shared" si="9"/>
        <v>0</v>
      </c>
      <c r="U54" s="31" t="str">
        <f t="shared" si="15"/>
        <v>0</v>
      </c>
      <c r="V54" s="31" t="str">
        <f t="shared" si="14"/>
        <v>0</v>
      </c>
      <c r="W54" s="31" t="str">
        <f t="shared" si="10"/>
        <v>0</v>
      </c>
      <c r="X54" s="31" t="str">
        <f t="shared" si="11"/>
        <v>0</v>
      </c>
      <c r="Y54" s="31" t="str">
        <f t="shared" si="12"/>
        <v>0</v>
      </c>
    </row>
    <row r="55" spans="1:25">
      <c r="A55" s="49"/>
      <c r="B55" s="49"/>
      <c r="C55" s="49"/>
      <c r="D55" s="54"/>
      <c r="E55" s="49"/>
      <c r="F55" s="49"/>
      <c r="G55" s="49"/>
      <c r="H55" s="50"/>
      <c r="I55" s="50"/>
      <c r="J55" s="55"/>
      <c r="K55" s="42" t="str">
        <f t="shared" si="13"/>
        <v>0,00</v>
      </c>
      <c r="L55" s="42" t="str">
        <f t="shared" si="3"/>
        <v>0,00</v>
      </c>
      <c r="M55" s="31" t="str">
        <f t="shared" si="4"/>
        <v/>
      </c>
      <c r="N55" s="31" t="str">
        <f t="shared" si="5"/>
        <v>0</v>
      </c>
      <c r="O55" s="31" t="str">
        <f t="shared" si="6"/>
        <v>0</v>
      </c>
      <c r="P55" s="31" t="str">
        <f t="shared" si="7"/>
        <v>0</v>
      </c>
      <c r="Q55" s="31" t="str">
        <f t="shared" si="8"/>
        <v>0</v>
      </c>
      <c r="R55" s="21">
        <f t="shared" si="16"/>
        <v>0</v>
      </c>
      <c r="S55" s="21">
        <f t="shared" si="16"/>
        <v>0</v>
      </c>
      <c r="T55" s="31" t="str">
        <f t="shared" si="9"/>
        <v>0</v>
      </c>
      <c r="U55" s="31" t="str">
        <f t="shared" si="15"/>
        <v>0</v>
      </c>
      <c r="V55" s="31" t="str">
        <f t="shared" si="14"/>
        <v>0</v>
      </c>
      <c r="W55" s="31" t="str">
        <f t="shared" si="10"/>
        <v>0</v>
      </c>
      <c r="X55" s="31" t="str">
        <f t="shared" si="11"/>
        <v>0</v>
      </c>
      <c r="Y55" s="31" t="str">
        <f t="shared" si="12"/>
        <v>0</v>
      </c>
    </row>
    <row r="56" spans="1:25">
      <c r="A56" s="49"/>
      <c r="B56" s="49"/>
      <c r="C56" s="49"/>
      <c r="D56" s="52"/>
      <c r="E56" s="49"/>
      <c r="F56" s="49"/>
      <c r="G56" s="49"/>
      <c r="H56" s="50"/>
      <c r="I56" s="50"/>
      <c r="J56" s="55"/>
      <c r="K56" s="42" t="str">
        <f t="shared" si="13"/>
        <v>0,00</v>
      </c>
      <c r="L56" s="42" t="str">
        <f t="shared" si="3"/>
        <v>0,00</v>
      </c>
      <c r="M56" s="31" t="str">
        <f t="shared" si="4"/>
        <v/>
      </c>
      <c r="N56" s="31" t="str">
        <f t="shared" si="5"/>
        <v>0</v>
      </c>
      <c r="O56" s="31" t="str">
        <f t="shared" si="6"/>
        <v>0</v>
      </c>
      <c r="P56" s="31" t="str">
        <f t="shared" si="7"/>
        <v>0</v>
      </c>
      <c r="Q56" s="31" t="str">
        <f t="shared" si="8"/>
        <v>0</v>
      </c>
      <c r="R56" s="21">
        <f t="shared" si="16"/>
        <v>0</v>
      </c>
      <c r="S56" s="21">
        <f t="shared" si="16"/>
        <v>0</v>
      </c>
      <c r="T56" s="31" t="str">
        <f t="shared" si="9"/>
        <v>0</v>
      </c>
      <c r="U56" s="31" t="str">
        <f t="shared" si="15"/>
        <v>0</v>
      </c>
      <c r="V56" s="31" t="str">
        <f t="shared" si="14"/>
        <v>0</v>
      </c>
      <c r="W56" s="31" t="str">
        <f t="shared" si="10"/>
        <v>0</v>
      </c>
      <c r="X56" s="31" t="str">
        <f t="shared" si="11"/>
        <v>0</v>
      </c>
      <c r="Y56" s="31" t="str">
        <f t="shared" si="12"/>
        <v>0</v>
      </c>
    </row>
    <row r="57" spans="1:25">
      <c r="A57" s="49"/>
      <c r="B57" s="49"/>
      <c r="C57" s="49"/>
      <c r="D57" s="54"/>
      <c r="E57" s="49"/>
      <c r="F57" s="49"/>
      <c r="G57" s="49"/>
      <c r="H57" s="50"/>
      <c r="I57" s="50"/>
      <c r="J57" s="55"/>
      <c r="K57" s="42" t="str">
        <f t="shared" si="13"/>
        <v>0,00</v>
      </c>
      <c r="L57" s="42" t="str">
        <f t="shared" si="3"/>
        <v>0,00</v>
      </c>
      <c r="M57" s="31" t="str">
        <f t="shared" si="4"/>
        <v/>
      </c>
      <c r="N57" s="31" t="str">
        <f t="shared" si="5"/>
        <v>0</v>
      </c>
      <c r="O57" s="31" t="str">
        <f t="shared" si="6"/>
        <v>0</v>
      </c>
      <c r="P57" s="31" t="str">
        <f t="shared" si="7"/>
        <v>0</v>
      </c>
      <c r="Q57" s="31" t="str">
        <f t="shared" si="8"/>
        <v>0</v>
      </c>
      <c r="R57" s="21">
        <f t="shared" si="16"/>
        <v>0</v>
      </c>
      <c r="S57" s="21">
        <f t="shared" si="16"/>
        <v>0</v>
      </c>
      <c r="T57" s="31" t="str">
        <f t="shared" si="9"/>
        <v>0</v>
      </c>
      <c r="U57" s="31" t="str">
        <f t="shared" si="15"/>
        <v>0</v>
      </c>
      <c r="V57" s="31" t="str">
        <f t="shared" si="14"/>
        <v>0</v>
      </c>
      <c r="W57" s="31" t="str">
        <f t="shared" si="10"/>
        <v>0</v>
      </c>
      <c r="X57" s="31" t="str">
        <f t="shared" si="11"/>
        <v>0</v>
      </c>
      <c r="Y57" s="31" t="str">
        <f t="shared" si="12"/>
        <v>0</v>
      </c>
    </row>
    <row r="58" spans="1:25">
      <c r="A58" s="49"/>
      <c r="B58" s="49"/>
      <c r="C58" s="49"/>
      <c r="D58" s="54"/>
      <c r="E58" s="49"/>
      <c r="F58" s="49"/>
      <c r="G58" s="49"/>
      <c r="H58" s="50"/>
      <c r="I58" s="50"/>
      <c r="J58" s="55"/>
      <c r="K58" s="42" t="str">
        <f t="shared" si="13"/>
        <v>0,00</v>
      </c>
      <c r="L58" s="42" t="str">
        <f t="shared" si="3"/>
        <v>0,00</v>
      </c>
      <c r="M58" s="31" t="str">
        <f t="shared" si="4"/>
        <v/>
      </c>
      <c r="N58" s="31" t="str">
        <f t="shared" si="5"/>
        <v>0</v>
      </c>
      <c r="O58" s="31" t="str">
        <f t="shared" si="6"/>
        <v>0</v>
      </c>
      <c r="P58" s="31" t="str">
        <f t="shared" si="7"/>
        <v>0</v>
      </c>
      <c r="Q58" s="31" t="str">
        <f t="shared" si="8"/>
        <v>0</v>
      </c>
      <c r="R58" s="21">
        <f t="shared" si="16"/>
        <v>0</v>
      </c>
      <c r="S58" s="21">
        <f t="shared" si="16"/>
        <v>0</v>
      </c>
      <c r="T58" s="31" t="str">
        <f t="shared" si="9"/>
        <v>0</v>
      </c>
      <c r="U58" s="31" t="str">
        <f t="shared" si="15"/>
        <v>0</v>
      </c>
      <c r="V58" s="31" t="str">
        <f t="shared" si="14"/>
        <v>0</v>
      </c>
      <c r="W58" s="31" t="str">
        <f t="shared" si="10"/>
        <v>0</v>
      </c>
      <c r="X58" s="31" t="str">
        <f t="shared" si="11"/>
        <v>0</v>
      </c>
      <c r="Y58" s="31" t="str">
        <f t="shared" si="12"/>
        <v>0</v>
      </c>
    </row>
    <row r="59" spans="1:25">
      <c r="A59" s="49"/>
      <c r="B59" s="49"/>
      <c r="C59" s="49"/>
      <c r="D59" s="54"/>
      <c r="E59" s="49"/>
      <c r="F59" s="49"/>
      <c r="G59" s="49"/>
      <c r="H59" s="50"/>
      <c r="I59" s="50"/>
      <c r="J59" s="55"/>
      <c r="K59" s="42" t="str">
        <f t="shared" si="13"/>
        <v>0,00</v>
      </c>
      <c r="L59" s="42" t="str">
        <f t="shared" si="3"/>
        <v>0,00</v>
      </c>
      <c r="M59" s="31" t="str">
        <f t="shared" si="4"/>
        <v/>
      </c>
      <c r="N59" s="31" t="str">
        <f t="shared" si="5"/>
        <v>0</v>
      </c>
      <c r="O59" s="31" t="str">
        <f t="shared" si="6"/>
        <v>0</v>
      </c>
      <c r="P59" s="31" t="str">
        <f t="shared" si="7"/>
        <v>0</v>
      </c>
      <c r="Q59" s="31" t="str">
        <f t="shared" si="8"/>
        <v>0</v>
      </c>
      <c r="R59" s="21">
        <f t="shared" si="16"/>
        <v>0</v>
      </c>
      <c r="S59" s="21">
        <f t="shared" si="16"/>
        <v>0</v>
      </c>
      <c r="T59" s="31" t="str">
        <f t="shared" si="9"/>
        <v>0</v>
      </c>
      <c r="U59" s="31" t="str">
        <f t="shared" si="15"/>
        <v>0</v>
      </c>
      <c r="V59" s="31" t="str">
        <f t="shared" si="14"/>
        <v>0</v>
      </c>
      <c r="W59" s="31" t="str">
        <f t="shared" si="10"/>
        <v>0</v>
      </c>
      <c r="X59" s="31" t="str">
        <f t="shared" si="11"/>
        <v>0</v>
      </c>
      <c r="Y59" s="31" t="str">
        <f t="shared" si="12"/>
        <v>0</v>
      </c>
    </row>
    <row r="60" spans="1:25">
      <c r="A60" s="49"/>
      <c r="B60" s="49"/>
      <c r="C60" s="49"/>
      <c r="D60" s="54"/>
      <c r="E60" s="49"/>
      <c r="F60" s="49"/>
      <c r="G60" s="49"/>
      <c r="H60" s="50"/>
      <c r="I60" s="50"/>
      <c r="J60" s="55"/>
      <c r="K60" s="42" t="str">
        <f t="shared" si="13"/>
        <v>0,00</v>
      </c>
      <c r="L60" s="42" t="str">
        <f t="shared" si="3"/>
        <v>0,00</v>
      </c>
      <c r="M60" s="31" t="str">
        <f t="shared" si="4"/>
        <v/>
      </c>
      <c r="N60" s="31" t="str">
        <f t="shared" si="5"/>
        <v>0</v>
      </c>
      <c r="O60" s="31" t="str">
        <f t="shared" si="6"/>
        <v>0</v>
      </c>
      <c r="P60" s="31" t="str">
        <f t="shared" si="7"/>
        <v>0</v>
      </c>
      <c r="Q60" s="31" t="str">
        <f t="shared" si="8"/>
        <v>0</v>
      </c>
      <c r="R60" s="21">
        <f t="shared" si="16"/>
        <v>0</v>
      </c>
      <c r="S60" s="21">
        <f t="shared" si="16"/>
        <v>0</v>
      </c>
      <c r="T60" s="31" t="str">
        <f t="shared" si="9"/>
        <v>0</v>
      </c>
      <c r="U60" s="31" t="str">
        <f t="shared" si="15"/>
        <v>0</v>
      </c>
      <c r="V60" s="31" t="str">
        <f t="shared" si="14"/>
        <v>0</v>
      </c>
      <c r="W60" s="31" t="str">
        <f t="shared" si="10"/>
        <v>0</v>
      </c>
      <c r="X60" s="31" t="str">
        <f t="shared" si="11"/>
        <v>0</v>
      </c>
      <c r="Y60" s="31" t="str">
        <f t="shared" si="12"/>
        <v>0</v>
      </c>
    </row>
    <row r="61" spans="1:25">
      <c r="A61" s="49"/>
      <c r="B61" s="49"/>
      <c r="C61" s="49"/>
      <c r="D61" s="54"/>
      <c r="E61" s="49"/>
      <c r="F61" s="49"/>
      <c r="G61" s="49"/>
      <c r="H61" s="50"/>
      <c r="I61" s="50"/>
      <c r="J61" s="55"/>
      <c r="K61" s="42" t="str">
        <f t="shared" si="13"/>
        <v>0,00</v>
      </c>
      <c r="L61" s="42" t="str">
        <f t="shared" si="3"/>
        <v>0,00</v>
      </c>
      <c r="M61" s="31" t="str">
        <f t="shared" si="4"/>
        <v/>
      </c>
      <c r="N61" s="31" t="str">
        <f t="shared" si="5"/>
        <v>0</v>
      </c>
      <c r="O61" s="31" t="str">
        <f t="shared" si="6"/>
        <v>0</v>
      </c>
      <c r="P61" s="31" t="str">
        <f t="shared" si="7"/>
        <v>0</v>
      </c>
      <c r="Q61" s="31" t="str">
        <f t="shared" si="8"/>
        <v>0</v>
      </c>
      <c r="R61" s="21">
        <f t="shared" si="16"/>
        <v>0</v>
      </c>
      <c r="S61" s="21">
        <f t="shared" si="16"/>
        <v>0</v>
      </c>
      <c r="T61" s="31" t="str">
        <f t="shared" si="9"/>
        <v>0</v>
      </c>
      <c r="U61" s="31" t="str">
        <f t="shared" si="15"/>
        <v>0</v>
      </c>
      <c r="V61" s="31" t="str">
        <f t="shared" si="14"/>
        <v>0</v>
      </c>
      <c r="W61" s="31" t="str">
        <f t="shared" si="10"/>
        <v>0</v>
      </c>
      <c r="X61" s="31" t="str">
        <f t="shared" si="11"/>
        <v>0</v>
      </c>
      <c r="Y61" s="31" t="str">
        <f t="shared" si="12"/>
        <v>0</v>
      </c>
    </row>
    <row r="62" spans="1:25">
      <c r="A62" s="49"/>
      <c r="B62" s="49"/>
      <c r="C62" s="49"/>
      <c r="D62" s="54"/>
      <c r="E62" s="49"/>
      <c r="F62" s="49"/>
      <c r="G62" s="49"/>
      <c r="H62" s="50"/>
      <c r="I62" s="50"/>
      <c r="J62" s="55"/>
      <c r="K62" s="42" t="str">
        <f t="shared" si="13"/>
        <v>0,00</v>
      </c>
      <c r="L62" s="42" t="str">
        <f t="shared" si="3"/>
        <v>0,00</v>
      </c>
      <c r="M62" s="31" t="str">
        <f t="shared" si="4"/>
        <v/>
      </c>
      <c r="N62" s="31" t="str">
        <f t="shared" si="5"/>
        <v>0</v>
      </c>
      <c r="O62" s="31" t="str">
        <f t="shared" si="6"/>
        <v>0</v>
      </c>
      <c r="P62" s="31" t="str">
        <f t="shared" si="7"/>
        <v>0</v>
      </c>
      <c r="Q62" s="31" t="str">
        <f t="shared" si="8"/>
        <v>0</v>
      </c>
      <c r="R62" s="21">
        <f t="shared" si="16"/>
        <v>0</v>
      </c>
      <c r="S62" s="21">
        <f t="shared" si="16"/>
        <v>0</v>
      </c>
      <c r="T62" s="31" t="str">
        <f t="shared" si="9"/>
        <v>0</v>
      </c>
      <c r="U62" s="31" t="str">
        <f t="shared" si="15"/>
        <v>0</v>
      </c>
      <c r="V62" s="31" t="str">
        <f t="shared" si="14"/>
        <v>0</v>
      </c>
      <c r="W62" s="31" t="str">
        <f t="shared" si="10"/>
        <v>0</v>
      </c>
      <c r="X62" s="31" t="str">
        <f t="shared" si="11"/>
        <v>0</v>
      </c>
      <c r="Y62" s="31" t="str">
        <f t="shared" si="12"/>
        <v>0</v>
      </c>
    </row>
    <row r="63" spans="1:25">
      <c r="A63" s="7"/>
    </row>
    <row r="67" spans="1:1">
      <c r="A67" s="7"/>
    </row>
  </sheetData>
  <dataValidations count="1">
    <dataValidation type="decimal" operator="greaterThan" allowBlank="1" showInputMessage="1" showErrorMessage="1" error="spatie of tekst verwijderen" sqref="H7:I62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Footer>&amp;Rpagina &amp;P van 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BTW tarief invullen, 0, 6 of 21" xr:uid="{00000000-0002-0000-0100-000001000000}">
          <x14:formula1>
            <xm:f>Data!$A$2:$A$4</xm:f>
          </x14:formula1>
          <xm:sqref>J7:J62</xm:sqref>
        </x14:dataValidation>
        <x14:dataValidation type="list" allowBlank="1" showInputMessage="1" showErrorMessage="1" xr:uid="{7046E6E9-D6D0-47FA-878D-BD2C7F178C99}">
          <x14:formula1>
            <xm:f>Data!$C$2:$C$23</xm:f>
          </x14:formula1>
          <xm:sqref>B7:B62</xm:sqref>
        </x14:dataValidation>
        <x14:dataValidation type="list" allowBlank="1" showInputMessage="1" showErrorMessage="1" xr:uid="{E1F8F1AE-B0C0-442F-9A93-EDEF1FE22841}">
          <x14:formula1>
            <xm:f>Data!$E$2:$E$21</xm:f>
          </x14:formula1>
          <xm:sqref>D7:D62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67"/>
  <sheetViews>
    <sheetView zoomScale="80" zoomScaleNormal="80" workbookViewId="0">
      <selection activeCell="A7" sqref="A7:XFD8"/>
    </sheetView>
  </sheetViews>
  <sheetFormatPr defaultRowHeight="15"/>
  <cols>
    <col min="1" max="1" width="15.7109375" style="1" customWidth="1"/>
    <col min="2" max="2" width="25.7109375" style="1" customWidth="1"/>
    <col min="3" max="3" width="40.7109375" style="1" customWidth="1"/>
    <col min="4" max="4" width="10.7109375" style="3" customWidth="1"/>
    <col min="5" max="5" width="7.85546875" style="1" customWidth="1"/>
    <col min="6" max="6" width="6.7109375" style="1" customWidth="1"/>
    <col min="7" max="7" width="10.140625" style="1" customWidth="1"/>
    <col min="8" max="9" width="14.5703125" style="1" customWidth="1"/>
    <col min="10" max="10" width="15" style="1" customWidth="1"/>
    <col min="11" max="11" width="12.28515625" style="1" customWidth="1"/>
    <col min="12" max="12" width="11.42578125" style="1" customWidth="1"/>
    <col min="13" max="13" width="12.7109375" style="1" customWidth="1"/>
    <col min="14" max="17" width="11.42578125" style="1" customWidth="1"/>
    <col min="18" max="25" width="11.7109375" style="1" customWidth="1"/>
  </cols>
  <sheetData>
    <row r="1" spans="1:25">
      <c r="A1" s="2"/>
      <c r="B1" s="2"/>
      <c r="C1" s="2"/>
      <c r="D1" s="2"/>
      <c r="E1" s="33"/>
      <c r="F1" s="34"/>
      <c r="G1" s="34"/>
      <c r="H1" s="44" t="s">
        <v>50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>
      <c r="A2" s="2"/>
      <c r="B2" s="11" t="s">
        <v>24</v>
      </c>
      <c r="C2" s="2"/>
      <c r="D2" s="6"/>
      <c r="E2" s="35"/>
      <c r="F2" s="12"/>
      <c r="G2" s="9" t="s">
        <v>20</v>
      </c>
      <c r="H2" s="36">
        <f>feb!H3</f>
        <v>30</v>
      </c>
      <c r="I2" s="2"/>
      <c r="J2" s="2"/>
      <c r="K2" s="2"/>
      <c r="L2" s="2"/>
      <c r="M2" s="2"/>
      <c r="N2" s="11" t="s">
        <v>43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thickBot="1">
      <c r="A3" s="2"/>
      <c r="B3" s="2"/>
      <c r="C3" s="2"/>
      <c r="D3" s="6"/>
      <c r="E3" s="37"/>
      <c r="F3" s="17"/>
      <c r="G3" s="38" t="s">
        <v>35</v>
      </c>
      <c r="H3" s="39">
        <f>H2+H5-I5</f>
        <v>29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5">
      <c r="A4" s="14" t="s">
        <v>2</v>
      </c>
      <c r="B4" s="14" t="s">
        <v>21</v>
      </c>
      <c r="C4" s="14" t="s">
        <v>22</v>
      </c>
      <c r="D4" s="15" t="s">
        <v>3</v>
      </c>
      <c r="E4" s="14"/>
      <c r="F4" s="14"/>
      <c r="G4" s="14"/>
      <c r="H4" s="14" t="s">
        <v>4</v>
      </c>
      <c r="I4" s="14" t="s">
        <v>5</v>
      </c>
      <c r="J4" s="14" t="s">
        <v>6</v>
      </c>
      <c r="K4" s="15" t="s">
        <v>7</v>
      </c>
      <c r="L4" s="15" t="s">
        <v>8</v>
      </c>
      <c r="M4" s="16"/>
      <c r="N4" s="15" t="s">
        <v>9</v>
      </c>
      <c r="O4" s="45" t="s">
        <v>52</v>
      </c>
      <c r="P4" s="15" t="s">
        <v>10</v>
      </c>
      <c r="Q4" s="45" t="s">
        <v>53</v>
      </c>
      <c r="R4" s="15" t="s">
        <v>11</v>
      </c>
      <c r="S4" s="15" t="s">
        <v>12</v>
      </c>
      <c r="T4" s="4" t="s">
        <v>13</v>
      </c>
      <c r="U4" s="4" t="s">
        <v>14</v>
      </c>
      <c r="V4" s="4" t="s">
        <v>15</v>
      </c>
      <c r="W4" s="4" t="s">
        <v>16</v>
      </c>
      <c r="X4" s="4" t="s">
        <v>54</v>
      </c>
      <c r="Y4" s="4" t="s">
        <v>55</v>
      </c>
    </row>
    <row r="5" spans="1:25" ht="15.75" thickBot="1">
      <c r="A5" s="17"/>
      <c r="B5" s="17"/>
      <c r="C5" s="17"/>
      <c r="D5" s="18"/>
      <c r="E5" s="17"/>
      <c r="F5" s="17"/>
      <c r="G5" s="19" t="s">
        <v>17</v>
      </c>
      <c r="H5" s="20">
        <f>SUM(H6:H62)</f>
        <v>1</v>
      </c>
      <c r="I5" s="20">
        <f>SUM(I6:I62)</f>
        <v>2</v>
      </c>
      <c r="J5" s="20"/>
      <c r="K5" s="20">
        <f>SUM(K6:K62)</f>
        <v>0</v>
      </c>
      <c r="L5" s="20">
        <f>SUM(L6:L62)</f>
        <v>0</v>
      </c>
      <c r="M5" s="21"/>
      <c r="N5" s="20">
        <f t="shared" ref="N5:Y5" si="0">SUM(N6:N62)</f>
        <v>0</v>
      </c>
      <c r="O5" s="20">
        <f t="shared" si="0"/>
        <v>0</v>
      </c>
      <c r="P5" s="20">
        <f t="shared" si="0"/>
        <v>0</v>
      </c>
      <c r="Q5" s="20">
        <f t="shared" si="0"/>
        <v>0</v>
      </c>
      <c r="R5" s="20">
        <f t="shared" si="0"/>
        <v>1</v>
      </c>
      <c r="S5" s="20">
        <f t="shared" si="0"/>
        <v>2</v>
      </c>
      <c r="T5" s="22">
        <f t="shared" si="0"/>
        <v>0</v>
      </c>
      <c r="U5" s="22">
        <f t="shared" si="0"/>
        <v>0</v>
      </c>
      <c r="V5" s="22">
        <f t="shared" si="0"/>
        <v>1</v>
      </c>
      <c r="W5" s="22">
        <f t="shared" si="0"/>
        <v>2</v>
      </c>
      <c r="X5" s="22">
        <f t="shared" si="0"/>
        <v>0</v>
      </c>
      <c r="Y5" s="22">
        <f t="shared" si="0"/>
        <v>0</v>
      </c>
    </row>
    <row r="6" spans="1:25">
      <c r="A6" s="23" t="s">
        <v>18</v>
      </c>
      <c r="B6" s="24"/>
      <c r="C6" s="24"/>
      <c r="D6" s="25"/>
      <c r="E6" s="24"/>
      <c r="F6" s="24"/>
      <c r="G6" s="24"/>
      <c r="H6" s="24"/>
      <c r="I6" s="24"/>
      <c r="J6" s="24" t="str">
        <f>jan!J6</f>
        <v>0, 9 of 21 invullen</v>
      </c>
      <c r="K6" s="26"/>
      <c r="L6" s="26"/>
      <c r="M6" s="27"/>
      <c r="N6" s="26"/>
      <c r="O6" s="26"/>
      <c r="P6" s="26"/>
      <c r="Q6" s="24"/>
      <c r="R6" s="28"/>
      <c r="S6" s="28"/>
      <c r="T6" s="29"/>
      <c r="U6" s="30"/>
      <c r="V6" s="29"/>
      <c r="W6" s="30"/>
      <c r="X6" s="29"/>
      <c r="Y6" s="30"/>
    </row>
    <row r="7" spans="1:25">
      <c r="A7" s="76">
        <v>43525</v>
      </c>
      <c r="B7" s="55" t="s">
        <v>63</v>
      </c>
      <c r="C7" s="47">
        <v>3</v>
      </c>
      <c r="D7" s="57">
        <v>11</v>
      </c>
      <c r="E7" s="55"/>
      <c r="F7" s="55"/>
      <c r="G7" s="55"/>
      <c r="H7" s="50">
        <v>1</v>
      </c>
      <c r="I7" s="50"/>
      <c r="J7" s="55">
        <v>0</v>
      </c>
      <c r="K7" s="42">
        <f t="shared" ref="K7:K15" si="1">IF($H7="","0,00",ROUND((H7-(H7/((100+$J7)/100))),2))</f>
        <v>0</v>
      </c>
      <c r="L7" s="42" t="str">
        <f t="shared" ref="L7:L15" si="2">IF($I7="","0,00",ROUND((I7-(I7/((100+$J7)/100))),2))</f>
        <v>0,00</v>
      </c>
      <c r="M7" s="31" t="str">
        <f>IF(OR(H7&gt;0,I7&gt;0)*(ISBLANK((J7))),"btw 0,9,21?","")</f>
        <v/>
      </c>
      <c r="N7" s="31" t="str">
        <f>IF(AND(H7&gt;0, J7=21), K7, "0")</f>
        <v>0</v>
      </c>
      <c r="O7" s="31" t="str">
        <f>IF(AND(H7&gt;0, J7=9), K7, "0")</f>
        <v>0</v>
      </c>
      <c r="P7" s="31" t="str">
        <f>IF(AND(I7&gt;0, J7=21), L7, "0")</f>
        <v>0</v>
      </c>
      <c r="Q7" s="31" t="str">
        <f>IF(AND(I7&gt;0, J7=9), L7, "0")</f>
        <v>0</v>
      </c>
      <c r="R7" s="21">
        <f t="shared" ref="R7:S38" si="3">H7-K7</f>
        <v>1</v>
      </c>
      <c r="S7" s="21">
        <f t="shared" si="3"/>
        <v>0</v>
      </c>
      <c r="T7" s="31" t="str">
        <f>IF(AND(H7&gt;0, J7=21), R7, "0")</f>
        <v>0</v>
      </c>
      <c r="U7" s="31" t="str">
        <f t="shared" ref="U7:U13" si="4">IF(AND(I7&gt;0, J7=21), S7, "0")</f>
        <v>0</v>
      </c>
      <c r="V7" s="31">
        <f>IF(AND(K7=0, H7&gt;0), H7, "0")</f>
        <v>1</v>
      </c>
      <c r="W7" s="31" t="str">
        <f>IF(AND(I7&gt;0, J7=0), S7, "0")</f>
        <v>0</v>
      </c>
      <c r="X7" s="31" t="str">
        <f>IF(AND(H7&gt;0, J7=9), R7, "0")</f>
        <v>0</v>
      </c>
      <c r="Y7" s="31" t="str">
        <f>IF(AND(I7&gt;0, J7=9), S7, "0")</f>
        <v>0</v>
      </c>
    </row>
    <row r="8" spans="1:25">
      <c r="A8" s="60">
        <v>43526</v>
      </c>
      <c r="B8" s="55" t="s">
        <v>69</v>
      </c>
      <c r="C8" s="55">
        <v>3.1</v>
      </c>
      <c r="D8" s="57">
        <v>10</v>
      </c>
      <c r="E8" s="55"/>
      <c r="F8" s="55"/>
      <c r="G8" s="55"/>
      <c r="H8" s="50"/>
      <c r="I8" s="50">
        <v>2</v>
      </c>
      <c r="J8" s="55">
        <v>0</v>
      </c>
      <c r="K8" s="42" t="str">
        <f t="shared" si="1"/>
        <v>0,00</v>
      </c>
      <c r="L8" s="42">
        <f t="shared" si="2"/>
        <v>0</v>
      </c>
      <c r="M8" s="31" t="str">
        <f t="shared" ref="M8:M62" si="5">IF(OR(H8&gt;0,I8&gt;0)*(ISBLANK((J8))),"btw 0,9,21?","")</f>
        <v/>
      </c>
      <c r="N8" s="31" t="str">
        <f t="shared" ref="N8:N62" si="6">IF(AND(H8&gt;0, J8=21), K8, "0")</f>
        <v>0</v>
      </c>
      <c r="O8" s="31" t="str">
        <f t="shared" ref="O8:O62" si="7">IF(AND(H8&gt;0, J8=9), K8, "0")</f>
        <v>0</v>
      </c>
      <c r="P8" s="31" t="str">
        <f t="shared" ref="P8:P62" si="8">IF(AND(I8&gt;0, J8=21), L8, "0")</f>
        <v>0</v>
      </c>
      <c r="Q8" s="31" t="str">
        <f t="shared" ref="Q8:Q62" si="9">IF(AND(I8&gt;0, J8=9), L8, "0")</f>
        <v>0</v>
      </c>
      <c r="R8" s="21">
        <f t="shared" si="3"/>
        <v>0</v>
      </c>
      <c r="S8" s="21">
        <f t="shared" si="3"/>
        <v>2</v>
      </c>
      <c r="T8" s="31" t="str">
        <f t="shared" ref="T8:T62" si="10">IF(AND(H8&gt;0, J8=21), R8, "0")</f>
        <v>0</v>
      </c>
      <c r="U8" s="31" t="str">
        <f t="shared" si="4"/>
        <v>0</v>
      </c>
      <c r="V8" s="31" t="str">
        <f>IF(AND(K8=0, H8&gt;0), H8, "0")</f>
        <v>0</v>
      </c>
      <c r="W8" s="31">
        <f t="shared" ref="W8:W62" si="11">IF(AND(I8&gt;0, J8=0), S8, "0")</f>
        <v>2</v>
      </c>
      <c r="X8" s="31" t="str">
        <f t="shared" ref="X8:X62" si="12">IF(AND(H8&gt;0, J8=9), R8, "0")</f>
        <v>0</v>
      </c>
      <c r="Y8" s="31" t="str">
        <f t="shared" ref="Y8:Y62" si="13">IF(AND(I8&gt;0, J8=9), S8, "0")</f>
        <v>0</v>
      </c>
    </row>
    <row r="9" spans="1:25">
      <c r="A9" s="60"/>
      <c r="B9" s="55"/>
      <c r="C9" s="55"/>
      <c r="D9" s="61"/>
      <c r="E9" s="55"/>
      <c r="F9" s="55"/>
      <c r="G9" s="55"/>
      <c r="H9" s="50"/>
      <c r="I9" s="50"/>
      <c r="J9" s="55"/>
      <c r="K9" s="42" t="str">
        <f t="shared" si="1"/>
        <v>0,00</v>
      </c>
      <c r="L9" s="42" t="str">
        <f t="shared" si="2"/>
        <v>0,00</v>
      </c>
      <c r="M9" s="31" t="str">
        <f t="shared" si="5"/>
        <v/>
      </c>
      <c r="N9" s="31" t="str">
        <f t="shared" si="6"/>
        <v>0</v>
      </c>
      <c r="O9" s="31" t="str">
        <f t="shared" si="7"/>
        <v>0</v>
      </c>
      <c r="P9" s="31" t="str">
        <f t="shared" si="8"/>
        <v>0</v>
      </c>
      <c r="Q9" s="31" t="str">
        <f t="shared" si="9"/>
        <v>0</v>
      </c>
      <c r="R9" s="21">
        <f t="shared" si="3"/>
        <v>0</v>
      </c>
      <c r="S9" s="21">
        <f t="shared" si="3"/>
        <v>0</v>
      </c>
      <c r="T9" s="31" t="str">
        <f t="shared" si="10"/>
        <v>0</v>
      </c>
      <c r="U9" s="31" t="str">
        <f t="shared" si="4"/>
        <v>0</v>
      </c>
      <c r="V9" s="31" t="str">
        <f t="shared" ref="V9:V62" si="14">IF(AND(K9=0, H9&gt;0), H9, "0")</f>
        <v>0</v>
      </c>
      <c r="W9" s="31" t="str">
        <f t="shared" si="11"/>
        <v>0</v>
      </c>
      <c r="X9" s="31" t="str">
        <f t="shared" si="12"/>
        <v>0</v>
      </c>
      <c r="Y9" s="31" t="str">
        <f t="shared" si="13"/>
        <v>0</v>
      </c>
    </row>
    <row r="10" spans="1:25">
      <c r="A10" s="60"/>
      <c r="B10" s="55"/>
      <c r="C10" s="55"/>
      <c r="D10" s="61"/>
      <c r="E10" s="55"/>
      <c r="F10" s="55"/>
      <c r="G10" s="55"/>
      <c r="H10" s="50"/>
      <c r="I10" s="50"/>
      <c r="J10" s="55"/>
      <c r="K10" s="42" t="str">
        <f t="shared" si="1"/>
        <v>0,00</v>
      </c>
      <c r="L10" s="42" t="str">
        <f t="shared" si="2"/>
        <v>0,00</v>
      </c>
      <c r="M10" s="31" t="str">
        <f t="shared" si="5"/>
        <v/>
      </c>
      <c r="N10" s="31" t="str">
        <f t="shared" si="6"/>
        <v>0</v>
      </c>
      <c r="O10" s="31" t="str">
        <f t="shared" si="7"/>
        <v>0</v>
      </c>
      <c r="P10" s="31" t="str">
        <f t="shared" si="8"/>
        <v>0</v>
      </c>
      <c r="Q10" s="31" t="str">
        <f t="shared" si="9"/>
        <v>0</v>
      </c>
      <c r="R10" s="21">
        <f t="shared" si="3"/>
        <v>0</v>
      </c>
      <c r="S10" s="21">
        <f t="shared" si="3"/>
        <v>0</v>
      </c>
      <c r="T10" s="31" t="str">
        <f t="shared" si="10"/>
        <v>0</v>
      </c>
      <c r="U10" s="31" t="str">
        <f t="shared" si="4"/>
        <v>0</v>
      </c>
      <c r="V10" s="31" t="str">
        <f t="shared" si="14"/>
        <v>0</v>
      </c>
      <c r="W10" s="31" t="str">
        <f t="shared" si="11"/>
        <v>0</v>
      </c>
      <c r="X10" s="31" t="str">
        <f t="shared" si="12"/>
        <v>0</v>
      </c>
      <c r="Y10" s="31" t="str">
        <f t="shared" si="13"/>
        <v>0</v>
      </c>
    </row>
    <row r="11" spans="1:25">
      <c r="A11" s="60"/>
      <c r="B11" s="55"/>
      <c r="C11" s="55"/>
      <c r="D11" s="61"/>
      <c r="E11" s="55"/>
      <c r="F11" s="55"/>
      <c r="G11" s="55"/>
      <c r="H11" s="50"/>
      <c r="I11" s="50"/>
      <c r="J11" s="55"/>
      <c r="K11" s="42" t="str">
        <f t="shared" si="1"/>
        <v>0,00</v>
      </c>
      <c r="L11" s="42" t="str">
        <f t="shared" si="2"/>
        <v>0,00</v>
      </c>
      <c r="M11" s="31" t="str">
        <f t="shared" si="5"/>
        <v/>
      </c>
      <c r="N11" s="31" t="str">
        <f t="shared" si="6"/>
        <v>0</v>
      </c>
      <c r="O11" s="31" t="str">
        <f t="shared" si="7"/>
        <v>0</v>
      </c>
      <c r="P11" s="31" t="str">
        <f t="shared" si="8"/>
        <v>0</v>
      </c>
      <c r="Q11" s="31" t="str">
        <f t="shared" si="9"/>
        <v>0</v>
      </c>
      <c r="R11" s="21">
        <f t="shared" si="3"/>
        <v>0</v>
      </c>
      <c r="S11" s="21">
        <f t="shared" si="3"/>
        <v>0</v>
      </c>
      <c r="T11" s="31" t="str">
        <f t="shared" si="10"/>
        <v>0</v>
      </c>
      <c r="U11" s="31" t="str">
        <f t="shared" si="4"/>
        <v>0</v>
      </c>
      <c r="V11" s="31" t="str">
        <f t="shared" si="14"/>
        <v>0</v>
      </c>
      <c r="W11" s="31" t="str">
        <f t="shared" si="11"/>
        <v>0</v>
      </c>
      <c r="X11" s="31" t="str">
        <f t="shared" si="12"/>
        <v>0</v>
      </c>
      <c r="Y11" s="31" t="str">
        <f t="shared" si="13"/>
        <v>0</v>
      </c>
    </row>
    <row r="12" spans="1:25">
      <c r="A12" s="60"/>
      <c r="B12" s="55"/>
      <c r="C12" s="55"/>
      <c r="D12" s="61"/>
      <c r="E12" s="55"/>
      <c r="F12" s="55"/>
      <c r="G12" s="55"/>
      <c r="H12" s="50"/>
      <c r="I12" s="50"/>
      <c r="J12" s="55"/>
      <c r="K12" s="42" t="str">
        <f t="shared" si="1"/>
        <v>0,00</v>
      </c>
      <c r="L12" s="42" t="str">
        <f t="shared" si="2"/>
        <v>0,00</v>
      </c>
      <c r="M12" s="31" t="str">
        <f t="shared" si="5"/>
        <v/>
      </c>
      <c r="N12" s="31" t="str">
        <f t="shared" si="6"/>
        <v>0</v>
      </c>
      <c r="O12" s="31" t="str">
        <f t="shared" si="7"/>
        <v>0</v>
      </c>
      <c r="P12" s="31" t="str">
        <f t="shared" si="8"/>
        <v>0</v>
      </c>
      <c r="Q12" s="31" t="str">
        <f t="shared" si="9"/>
        <v>0</v>
      </c>
      <c r="R12" s="21">
        <f t="shared" si="3"/>
        <v>0</v>
      </c>
      <c r="S12" s="21">
        <f t="shared" si="3"/>
        <v>0</v>
      </c>
      <c r="T12" s="31" t="str">
        <f t="shared" si="10"/>
        <v>0</v>
      </c>
      <c r="U12" s="31" t="str">
        <f t="shared" si="4"/>
        <v>0</v>
      </c>
      <c r="V12" s="31" t="str">
        <f t="shared" si="14"/>
        <v>0</v>
      </c>
      <c r="W12" s="31" t="str">
        <f t="shared" si="11"/>
        <v>0</v>
      </c>
      <c r="X12" s="31" t="str">
        <f t="shared" si="12"/>
        <v>0</v>
      </c>
      <c r="Y12" s="31" t="str">
        <f t="shared" si="13"/>
        <v>0</v>
      </c>
    </row>
    <row r="13" spans="1:25">
      <c r="A13" s="53"/>
      <c r="B13" s="49"/>
      <c r="C13" s="49"/>
      <c r="D13" s="52"/>
      <c r="E13" s="49"/>
      <c r="F13" s="49"/>
      <c r="G13" s="49"/>
      <c r="H13" s="50"/>
      <c r="I13" s="50"/>
      <c r="J13" s="55"/>
      <c r="K13" s="42" t="str">
        <f t="shared" si="1"/>
        <v>0,00</v>
      </c>
      <c r="L13" s="42" t="str">
        <f t="shared" si="2"/>
        <v>0,00</v>
      </c>
      <c r="M13" s="31" t="str">
        <f t="shared" si="5"/>
        <v/>
      </c>
      <c r="N13" s="31" t="str">
        <f t="shared" si="6"/>
        <v>0</v>
      </c>
      <c r="O13" s="31" t="str">
        <f t="shared" si="7"/>
        <v>0</v>
      </c>
      <c r="P13" s="31" t="str">
        <f t="shared" si="8"/>
        <v>0</v>
      </c>
      <c r="Q13" s="31" t="str">
        <f t="shared" si="9"/>
        <v>0</v>
      </c>
      <c r="R13" s="21">
        <f t="shared" si="3"/>
        <v>0</v>
      </c>
      <c r="S13" s="21">
        <f t="shared" si="3"/>
        <v>0</v>
      </c>
      <c r="T13" s="31" t="str">
        <f t="shared" si="10"/>
        <v>0</v>
      </c>
      <c r="U13" s="31" t="str">
        <f t="shared" si="4"/>
        <v>0</v>
      </c>
      <c r="V13" s="31" t="str">
        <f t="shared" si="14"/>
        <v>0</v>
      </c>
      <c r="W13" s="31" t="str">
        <f t="shared" si="11"/>
        <v>0</v>
      </c>
      <c r="X13" s="31" t="str">
        <f t="shared" si="12"/>
        <v>0</v>
      </c>
      <c r="Y13" s="31" t="str">
        <f t="shared" si="13"/>
        <v>0</v>
      </c>
    </row>
    <row r="14" spans="1:25">
      <c r="A14" s="55"/>
      <c r="B14" s="55"/>
      <c r="C14" s="49"/>
      <c r="D14" s="54"/>
      <c r="E14" s="49"/>
      <c r="F14" s="49"/>
      <c r="G14" s="49"/>
      <c r="H14" s="50"/>
      <c r="I14" s="50"/>
      <c r="J14" s="55"/>
      <c r="K14" s="42" t="str">
        <f t="shared" si="1"/>
        <v>0,00</v>
      </c>
      <c r="L14" s="42" t="str">
        <f t="shared" si="2"/>
        <v>0,00</v>
      </c>
      <c r="M14" s="31" t="str">
        <f t="shared" si="5"/>
        <v/>
      </c>
      <c r="N14" s="31" t="str">
        <f t="shared" si="6"/>
        <v>0</v>
      </c>
      <c r="O14" s="31" t="str">
        <f t="shared" si="7"/>
        <v>0</v>
      </c>
      <c r="P14" s="31" t="str">
        <f t="shared" si="8"/>
        <v>0</v>
      </c>
      <c r="Q14" s="31" t="str">
        <f t="shared" si="9"/>
        <v>0</v>
      </c>
      <c r="R14" s="21">
        <f t="shared" si="3"/>
        <v>0</v>
      </c>
      <c r="S14" s="21">
        <f t="shared" si="3"/>
        <v>0</v>
      </c>
      <c r="T14" s="31" t="str">
        <f t="shared" si="10"/>
        <v>0</v>
      </c>
      <c r="U14" s="31" t="str">
        <f>IF(AND(I14&gt;0, J14=21), S14, "0")</f>
        <v>0</v>
      </c>
      <c r="V14" s="31" t="str">
        <f t="shared" si="14"/>
        <v>0</v>
      </c>
      <c r="W14" s="31" t="str">
        <f t="shared" si="11"/>
        <v>0</v>
      </c>
      <c r="X14" s="31" t="str">
        <f t="shared" si="12"/>
        <v>0</v>
      </c>
      <c r="Y14" s="31" t="str">
        <f t="shared" si="13"/>
        <v>0</v>
      </c>
    </row>
    <row r="15" spans="1:25">
      <c r="A15" s="55"/>
      <c r="B15" s="55"/>
      <c r="C15" s="49"/>
      <c r="D15" s="54"/>
      <c r="E15" s="49"/>
      <c r="F15" s="49"/>
      <c r="G15" s="49"/>
      <c r="H15" s="50"/>
      <c r="I15" s="50"/>
      <c r="J15" s="55"/>
      <c r="K15" s="42" t="str">
        <f t="shared" si="1"/>
        <v>0,00</v>
      </c>
      <c r="L15" s="42" t="str">
        <f t="shared" si="2"/>
        <v>0,00</v>
      </c>
      <c r="M15" s="31" t="str">
        <f t="shared" si="5"/>
        <v/>
      </c>
      <c r="N15" s="31" t="str">
        <f t="shared" si="6"/>
        <v>0</v>
      </c>
      <c r="O15" s="31" t="str">
        <f t="shared" si="7"/>
        <v>0</v>
      </c>
      <c r="P15" s="31" t="str">
        <f t="shared" si="8"/>
        <v>0</v>
      </c>
      <c r="Q15" s="31" t="str">
        <f t="shared" si="9"/>
        <v>0</v>
      </c>
      <c r="R15" s="21">
        <f t="shared" si="3"/>
        <v>0</v>
      </c>
      <c r="S15" s="21">
        <f t="shared" si="3"/>
        <v>0</v>
      </c>
      <c r="T15" s="31" t="str">
        <f t="shared" si="10"/>
        <v>0</v>
      </c>
      <c r="U15" s="31" t="str">
        <f t="shared" ref="U15:U62" si="15">IF(AND(I15&gt;0, J15=21), S15, "0")</f>
        <v>0</v>
      </c>
      <c r="V15" s="31" t="str">
        <f t="shared" si="14"/>
        <v>0</v>
      </c>
      <c r="W15" s="31" t="str">
        <f t="shared" si="11"/>
        <v>0</v>
      </c>
      <c r="X15" s="31" t="str">
        <f t="shared" si="12"/>
        <v>0</v>
      </c>
      <c r="Y15" s="31" t="str">
        <f t="shared" si="13"/>
        <v>0</v>
      </c>
    </row>
    <row r="16" spans="1:25">
      <c r="A16" s="55"/>
      <c r="B16" s="55"/>
      <c r="C16" s="49"/>
      <c r="D16" s="54"/>
      <c r="E16" s="49"/>
      <c r="F16" s="49"/>
      <c r="G16" s="49"/>
      <c r="H16" s="50"/>
      <c r="I16" s="50"/>
      <c r="J16" s="55"/>
      <c r="K16" s="42" t="str">
        <f t="shared" ref="K16:K62" si="16">IF($H16="","0,00",ROUND((H16-(H16/((100+$J16)/100))),2))</f>
        <v>0,00</v>
      </c>
      <c r="L16" s="42" t="str">
        <f t="shared" ref="L16:L62" si="17">IF($I16="","0,00",ROUND((I16-(I16/((100+$J16)/100))),2))</f>
        <v>0,00</v>
      </c>
      <c r="M16" s="31" t="str">
        <f t="shared" si="5"/>
        <v/>
      </c>
      <c r="N16" s="31" t="str">
        <f t="shared" si="6"/>
        <v>0</v>
      </c>
      <c r="O16" s="31" t="str">
        <f t="shared" si="7"/>
        <v>0</v>
      </c>
      <c r="P16" s="31" t="str">
        <f t="shared" si="8"/>
        <v>0</v>
      </c>
      <c r="Q16" s="31" t="str">
        <f t="shared" si="9"/>
        <v>0</v>
      </c>
      <c r="R16" s="21">
        <f t="shared" si="3"/>
        <v>0</v>
      </c>
      <c r="S16" s="21">
        <f t="shared" si="3"/>
        <v>0</v>
      </c>
      <c r="T16" s="31" t="str">
        <f t="shared" si="10"/>
        <v>0</v>
      </c>
      <c r="U16" s="31" t="str">
        <f t="shared" si="15"/>
        <v>0</v>
      </c>
      <c r="V16" s="31" t="str">
        <f t="shared" si="14"/>
        <v>0</v>
      </c>
      <c r="W16" s="31" t="str">
        <f t="shared" si="11"/>
        <v>0</v>
      </c>
      <c r="X16" s="31" t="str">
        <f t="shared" si="12"/>
        <v>0</v>
      </c>
      <c r="Y16" s="31" t="str">
        <f t="shared" si="13"/>
        <v>0</v>
      </c>
    </row>
    <row r="17" spans="1:25">
      <c r="A17" s="55"/>
      <c r="B17" s="55"/>
      <c r="C17" s="49"/>
      <c r="D17" s="54"/>
      <c r="E17" s="49"/>
      <c r="F17" s="49"/>
      <c r="G17" s="49"/>
      <c r="H17" s="50"/>
      <c r="I17" s="50"/>
      <c r="J17" s="55"/>
      <c r="K17" s="42" t="str">
        <f t="shared" si="16"/>
        <v>0,00</v>
      </c>
      <c r="L17" s="42" t="str">
        <f t="shared" si="17"/>
        <v>0,00</v>
      </c>
      <c r="M17" s="31" t="str">
        <f t="shared" si="5"/>
        <v/>
      </c>
      <c r="N17" s="31" t="str">
        <f t="shared" si="6"/>
        <v>0</v>
      </c>
      <c r="O17" s="31" t="str">
        <f t="shared" si="7"/>
        <v>0</v>
      </c>
      <c r="P17" s="31" t="str">
        <f t="shared" si="8"/>
        <v>0</v>
      </c>
      <c r="Q17" s="31" t="str">
        <f t="shared" si="9"/>
        <v>0</v>
      </c>
      <c r="R17" s="21">
        <f t="shared" si="3"/>
        <v>0</v>
      </c>
      <c r="S17" s="21">
        <f t="shared" si="3"/>
        <v>0</v>
      </c>
      <c r="T17" s="31" t="str">
        <f t="shared" si="10"/>
        <v>0</v>
      </c>
      <c r="U17" s="31" t="str">
        <f t="shared" si="15"/>
        <v>0</v>
      </c>
      <c r="V17" s="31" t="str">
        <f t="shared" si="14"/>
        <v>0</v>
      </c>
      <c r="W17" s="31" t="str">
        <f t="shared" si="11"/>
        <v>0</v>
      </c>
      <c r="X17" s="31" t="str">
        <f t="shared" si="12"/>
        <v>0</v>
      </c>
      <c r="Y17" s="31" t="str">
        <f t="shared" si="13"/>
        <v>0</v>
      </c>
    </row>
    <row r="18" spans="1:25">
      <c r="A18" s="55"/>
      <c r="B18" s="55"/>
      <c r="C18" s="49"/>
      <c r="D18" s="54"/>
      <c r="E18" s="49"/>
      <c r="F18" s="49"/>
      <c r="G18" s="49"/>
      <c r="H18" s="50"/>
      <c r="I18" s="50"/>
      <c r="J18" s="55"/>
      <c r="K18" s="42" t="str">
        <f t="shared" si="16"/>
        <v>0,00</v>
      </c>
      <c r="L18" s="42" t="str">
        <f t="shared" si="17"/>
        <v>0,00</v>
      </c>
      <c r="M18" s="31" t="str">
        <f t="shared" si="5"/>
        <v/>
      </c>
      <c r="N18" s="31" t="str">
        <f t="shared" si="6"/>
        <v>0</v>
      </c>
      <c r="O18" s="31" t="str">
        <f t="shared" si="7"/>
        <v>0</v>
      </c>
      <c r="P18" s="31" t="str">
        <f t="shared" si="8"/>
        <v>0</v>
      </c>
      <c r="Q18" s="31" t="str">
        <f t="shared" si="9"/>
        <v>0</v>
      </c>
      <c r="R18" s="21">
        <f t="shared" si="3"/>
        <v>0</v>
      </c>
      <c r="S18" s="21">
        <f t="shared" si="3"/>
        <v>0</v>
      </c>
      <c r="T18" s="31" t="str">
        <f t="shared" si="10"/>
        <v>0</v>
      </c>
      <c r="U18" s="31" t="str">
        <f t="shared" si="15"/>
        <v>0</v>
      </c>
      <c r="V18" s="31" t="str">
        <f t="shared" si="14"/>
        <v>0</v>
      </c>
      <c r="W18" s="31" t="str">
        <f t="shared" si="11"/>
        <v>0</v>
      </c>
      <c r="X18" s="31" t="str">
        <f t="shared" si="12"/>
        <v>0</v>
      </c>
      <c r="Y18" s="31" t="str">
        <f t="shared" si="13"/>
        <v>0</v>
      </c>
    </row>
    <row r="19" spans="1:25">
      <c r="A19" s="49"/>
      <c r="B19" s="49"/>
      <c r="C19" s="49"/>
      <c r="D19" s="54"/>
      <c r="E19" s="49"/>
      <c r="F19" s="49"/>
      <c r="G19" s="49"/>
      <c r="H19" s="50"/>
      <c r="I19" s="50"/>
      <c r="J19" s="55"/>
      <c r="K19" s="42" t="str">
        <f t="shared" si="16"/>
        <v>0,00</v>
      </c>
      <c r="L19" s="42" t="str">
        <f t="shared" si="17"/>
        <v>0,00</v>
      </c>
      <c r="M19" s="31" t="str">
        <f t="shared" si="5"/>
        <v/>
      </c>
      <c r="N19" s="31" t="str">
        <f t="shared" si="6"/>
        <v>0</v>
      </c>
      <c r="O19" s="31" t="str">
        <f t="shared" si="7"/>
        <v>0</v>
      </c>
      <c r="P19" s="31" t="str">
        <f t="shared" si="8"/>
        <v>0</v>
      </c>
      <c r="Q19" s="31" t="str">
        <f t="shared" si="9"/>
        <v>0</v>
      </c>
      <c r="R19" s="21">
        <f t="shared" si="3"/>
        <v>0</v>
      </c>
      <c r="S19" s="21">
        <f t="shared" si="3"/>
        <v>0</v>
      </c>
      <c r="T19" s="31" t="str">
        <f t="shared" si="10"/>
        <v>0</v>
      </c>
      <c r="U19" s="31" t="str">
        <f t="shared" si="15"/>
        <v>0</v>
      </c>
      <c r="V19" s="31" t="str">
        <f t="shared" si="14"/>
        <v>0</v>
      </c>
      <c r="W19" s="31" t="str">
        <f t="shared" si="11"/>
        <v>0</v>
      </c>
      <c r="X19" s="31" t="str">
        <f t="shared" si="12"/>
        <v>0</v>
      </c>
      <c r="Y19" s="31" t="str">
        <f t="shared" si="13"/>
        <v>0</v>
      </c>
    </row>
    <row r="20" spans="1:25">
      <c r="A20" s="49"/>
      <c r="B20" s="49"/>
      <c r="C20" s="49"/>
      <c r="D20" s="54"/>
      <c r="E20" s="49"/>
      <c r="F20" s="49"/>
      <c r="G20" s="49"/>
      <c r="H20" s="50"/>
      <c r="I20" s="50"/>
      <c r="J20" s="55"/>
      <c r="K20" s="42" t="str">
        <f t="shared" si="16"/>
        <v>0,00</v>
      </c>
      <c r="L20" s="42" t="str">
        <f t="shared" si="17"/>
        <v>0,00</v>
      </c>
      <c r="M20" s="31" t="str">
        <f t="shared" si="5"/>
        <v/>
      </c>
      <c r="N20" s="31" t="str">
        <f t="shared" si="6"/>
        <v>0</v>
      </c>
      <c r="O20" s="31" t="str">
        <f t="shared" si="7"/>
        <v>0</v>
      </c>
      <c r="P20" s="31" t="str">
        <f t="shared" si="8"/>
        <v>0</v>
      </c>
      <c r="Q20" s="31" t="str">
        <f t="shared" si="9"/>
        <v>0</v>
      </c>
      <c r="R20" s="21">
        <f t="shared" si="3"/>
        <v>0</v>
      </c>
      <c r="S20" s="21">
        <f t="shared" si="3"/>
        <v>0</v>
      </c>
      <c r="T20" s="31" t="str">
        <f t="shared" si="10"/>
        <v>0</v>
      </c>
      <c r="U20" s="31" t="str">
        <f t="shared" si="15"/>
        <v>0</v>
      </c>
      <c r="V20" s="31" t="str">
        <f t="shared" si="14"/>
        <v>0</v>
      </c>
      <c r="W20" s="31" t="str">
        <f t="shared" si="11"/>
        <v>0</v>
      </c>
      <c r="X20" s="31" t="str">
        <f t="shared" si="12"/>
        <v>0</v>
      </c>
      <c r="Y20" s="31" t="str">
        <f t="shared" si="13"/>
        <v>0</v>
      </c>
    </row>
    <row r="21" spans="1:25">
      <c r="A21" s="49"/>
      <c r="B21" s="49"/>
      <c r="C21" s="49"/>
      <c r="D21" s="54"/>
      <c r="E21" s="49"/>
      <c r="F21" s="49"/>
      <c r="G21" s="49"/>
      <c r="H21" s="50"/>
      <c r="I21" s="50"/>
      <c r="J21" s="55"/>
      <c r="K21" s="42" t="str">
        <f t="shared" si="16"/>
        <v>0,00</v>
      </c>
      <c r="L21" s="42" t="str">
        <f t="shared" si="17"/>
        <v>0,00</v>
      </c>
      <c r="M21" s="31" t="str">
        <f t="shared" si="5"/>
        <v/>
      </c>
      <c r="N21" s="31" t="str">
        <f t="shared" si="6"/>
        <v>0</v>
      </c>
      <c r="O21" s="31" t="str">
        <f t="shared" si="7"/>
        <v>0</v>
      </c>
      <c r="P21" s="31" t="str">
        <f t="shared" si="8"/>
        <v>0</v>
      </c>
      <c r="Q21" s="31" t="str">
        <f t="shared" si="9"/>
        <v>0</v>
      </c>
      <c r="R21" s="21">
        <f t="shared" si="3"/>
        <v>0</v>
      </c>
      <c r="S21" s="21">
        <f t="shared" si="3"/>
        <v>0</v>
      </c>
      <c r="T21" s="31" t="str">
        <f t="shared" si="10"/>
        <v>0</v>
      </c>
      <c r="U21" s="31" t="str">
        <f t="shared" si="15"/>
        <v>0</v>
      </c>
      <c r="V21" s="31" t="str">
        <f t="shared" si="14"/>
        <v>0</v>
      </c>
      <c r="W21" s="31" t="str">
        <f t="shared" si="11"/>
        <v>0</v>
      </c>
      <c r="X21" s="31" t="str">
        <f t="shared" si="12"/>
        <v>0</v>
      </c>
      <c r="Y21" s="31" t="str">
        <f t="shared" si="13"/>
        <v>0</v>
      </c>
    </row>
    <row r="22" spans="1:25">
      <c r="A22" s="49"/>
      <c r="B22" s="49"/>
      <c r="C22" s="49"/>
      <c r="D22" s="54"/>
      <c r="E22" s="49"/>
      <c r="F22" s="49"/>
      <c r="G22" s="49"/>
      <c r="H22" s="50"/>
      <c r="I22" s="50"/>
      <c r="J22" s="55"/>
      <c r="K22" s="42" t="str">
        <f t="shared" si="16"/>
        <v>0,00</v>
      </c>
      <c r="L22" s="42" t="str">
        <f t="shared" si="17"/>
        <v>0,00</v>
      </c>
      <c r="M22" s="31" t="str">
        <f t="shared" si="5"/>
        <v/>
      </c>
      <c r="N22" s="31" t="str">
        <f t="shared" si="6"/>
        <v>0</v>
      </c>
      <c r="O22" s="31" t="str">
        <f t="shared" si="7"/>
        <v>0</v>
      </c>
      <c r="P22" s="31" t="str">
        <f t="shared" si="8"/>
        <v>0</v>
      </c>
      <c r="Q22" s="31" t="str">
        <f t="shared" si="9"/>
        <v>0</v>
      </c>
      <c r="R22" s="21">
        <f t="shared" si="3"/>
        <v>0</v>
      </c>
      <c r="S22" s="21">
        <f t="shared" si="3"/>
        <v>0</v>
      </c>
      <c r="T22" s="31" t="str">
        <f t="shared" si="10"/>
        <v>0</v>
      </c>
      <c r="U22" s="31" t="str">
        <f t="shared" si="15"/>
        <v>0</v>
      </c>
      <c r="V22" s="31" t="str">
        <f t="shared" si="14"/>
        <v>0</v>
      </c>
      <c r="W22" s="31" t="str">
        <f t="shared" si="11"/>
        <v>0</v>
      </c>
      <c r="X22" s="31" t="str">
        <f t="shared" si="12"/>
        <v>0</v>
      </c>
      <c r="Y22" s="31" t="str">
        <f t="shared" si="13"/>
        <v>0</v>
      </c>
    </row>
    <row r="23" spans="1:25">
      <c r="A23" s="49"/>
      <c r="B23" s="49"/>
      <c r="C23" s="49"/>
      <c r="D23" s="54"/>
      <c r="E23" s="49"/>
      <c r="F23" s="49"/>
      <c r="G23" s="49"/>
      <c r="H23" s="50"/>
      <c r="I23" s="50"/>
      <c r="J23" s="55"/>
      <c r="K23" s="42" t="str">
        <f t="shared" si="16"/>
        <v>0,00</v>
      </c>
      <c r="L23" s="42" t="str">
        <f t="shared" si="17"/>
        <v>0,00</v>
      </c>
      <c r="M23" s="31" t="str">
        <f t="shared" si="5"/>
        <v/>
      </c>
      <c r="N23" s="31" t="str">
        <f t="shared" si="6"/>
        <v>0</v>
      </c>
      <c r="O23" s="31" t="str">
        <f t="shared" si="7"/>
        <v>0</v>
      </c>
      <c r="P23" s="31" t="str">
        <f t="shared" si="8"/>
        <v>0</v>
      </c>
      <c r="Q23" s="31" t="str">
        <f t="shared" si="9"/>
        <v>0</v>
      </c>
      <c r="R23" s="21">
        <f t="shared" si="3"/>
        <v>0</v>
      </c>
      <c r="S23" s="21">
        <f t="shared" si="3"/>
        <v>0</v>
      </c>
      <c r="T23" s="31" t="str">
        <f t="shared" si="10"/>
        <v>0</v>
      </c>
      <c r="U23" s="31" t="str">
        <f t="shared" si="15"/>
        <v>0</v>
      </c>
      <c r="V23" s="31" t="str">
        <f t="shared" si="14"/>
        <v>0</v>
      </c>
      <c r="W23" s="31" t="str">
        <f t="shared" si="11"/>
        <v>0</v>
      </c>
      <c r="X23" s="31" t="str">
        <f t="shared" si="12"/>
        <v>0</v>
      </c>
      <c r="Y23" s="31" t="str">
        <f t="shared" si="13"/>
        <v>0</v>
      </c>
    </row>
    <row r="24" spans="1:25">
      <c r="A24" s="49"/>
      <c r="B24" s="49"/>
      <c r="C24" s="49"/>
      <c r="D24" s="54"/>
      <c r="E24" s="49"/>
      <c r="F24" s="49"/>
      <c r="G24" s="49"/>
      <c r="H24" s="50"/>
      <c r="I24" s="50"/>
      <c r="J24" s="55"/>
      <c r="K24" s="42" t="str">
        <f t="shared" si="16"/>
        <v>0,00</v>
      </c>
      <c r="L24" s="42" t="str">
        <f t="shared" si="17"/>
        <v>0,00</v>
      </c>
      <c r="M24" s="31" t="str">
        <f t="shared" si="5"/>
        <v/>
      </c>
      <c r="N24" s="31" t="str">
        <f t="shared" si="6"/>
        <v>0</v>
      </c>
      <c r="O24" s="31" t="str">
        <f t="shared" si="7"/>
        <v>0</v>
      </c>
      <c r="P24" s="31" t="str">
        <f t="shared" si="8"/>
        <v>0</v>
      </c>
      <c r="Q24" s="31" t="str">
        <f t="shared" si="9"/>
        <v>0</v>
      </c>
      <c r="R24" s="21">
        <f t="shared" si="3"/>
        <v>0</v>
      </c>
      <c r="S24" s="21">
        <f t="shared" si="3"/>
        <v>0</v>
      </c>
      <c r="T24" s="31" t="str">
        <f t="shared" si="10"/>
        <v>0</v>
      </c>
      <c r="U24" s="31" t="str">
        <f t="shared" si="15"/>
        <v>0</v>
      </c>
      <c r="V24" s="31" t="str">
        <f t="shared" si="14"/>
        <v>0</v>
      </c>
      <c r="W24" s="31" t="str">
        <f t="shared" si="11"/>
        <v>0</v>
      </c>
      <c r="X24" s="31" t="str">
        <f t="shared" si="12"/>
        <v>0</v>
      </c>
      <c r="Y24" s="31" t="str">
        <f t="shared" si="13"/>
        <v>0</v>
      </c>
    </row>
    <row r="25" spans="1:25">
      <c r="A25" s="49"/>
      <c r="B25" s="49"/>
      <c r="C25" s="49"/>
      <c r="D25" s="54"/>
      <c r="E25" s="49"/>
      <c r="F25" s="49"/>
      <c r="G25" s="49"/>
      <c r="H25" s="50"/>
      <c r="I25" s="50"/>
      <c r="J25" s="55"/>
      <c r="K25" s="42" t="str">
        <f t="shared" si="16"/>
        <v>0,00</v>
      </c>
      <c r="L25" s="42" t="str">
        <f t="shared" si="17"/>
        <v>0,00</v>
      </c>
      <c r="M25" s="31" t="str">
        <f t="shared" si="5"/>
        <v/>
      </c>
      <c r="N25" s="31" t="str">
        <f t="shared" si="6"/>
        <v>0</v>
      </c>
      <c r="O25" s="31" t="str">
        <f t="shared" si="7"/>
        <v>0</v>
      </c>
      <c r="P25" s="31" t="str">
        <f t="shared" si="8"/>
        <v>0</v>
      </c>
      <c r="Q25" s="31" t="str">
        <f t="shared" si="9"/>
        <v>0</v>
      </c>
      <c r="R25" s="21">
        <f t="shared" si="3"/>
        <v>0</v>
      </c>
      <c r="S25" s="21">
        <f t="shared" si="3"/>
        <v>0</v>
      </c>
      <c r="T25" s="31" t="str">
        <f t="shared" si="10"/>
        <v>0</v>
      </c>
      <c r="U25" s="31" t="str">
        <f t="shared" si="15"/>
        <v>0</v>
      </c>
      <c r="V25" s="31" t="str">
        <f t="shared" si="14"/>
        <v>0</v>
      </c>
      <c r="W25" s="31" t="str">
        <f t="shared" si="11"/>
        <v>0</v>
      </c>
      <c r="X25" s="31" t="str">
        <f t="shared" si="12"/>
        <v>0</v>
      </c>
      <c r="Y25" s="31" t="str">
        <f t="shared" si="13"/>
        <v>0</v>
      </c>
    </row>
    <row r="26" spans="1:25">
      <c r="A26" s="49"/>
      <c r="B26" s="49"/>
      <c r="C26" s="49"/>
      <c r="D26" s="54"/>
      <c r="E26" s="49"/>
      <c r="F26" s="49"/>
      <c r="G26" s="49"/>
      <c r="H26" s="50"/>
      <c r="I26" s="50"/>
      <c r="J26" s="55"/>
      <c r="K26" s="42" t="str">
        <f t="shared" si="16"/>
        <v>0,00</v>
      </c>
      <c r="L26" s="42" t="str">
        <f t="shared" si="17"/>
        <v>0,00</v>
      </c>
      <c r="M26" s="31" t="str">
        <f t="shared" si="5"/>
        <v/>
      </c>
      <c r="N26" s="31" t="str">
        <f t="shared" si="6"/>
        <v>0</v>
      </c>
      <c r="O26" s="31" t="str">
        <f t="shared" si="7"/>
        <v>0</v>
      </c>
      <c r="P26" s="31" t="str">
        <f t="shared" si="8"/>
        <v>0</v>
      </c>
      <c r="Q26" s="31" t="str">
        <f t="shared" si="9"/>
        <v>0</v>
      </c>
      <c r="R26" s="21">
        <f t="shared" si="3"/>
        <v>0</v>
      </c>
      <c r="S26" s="21">
        <f t="shared" si="3"/>
        <v>0</v>
      </c>
      <c r="T26" s="31" t="str">
        <f t="shared" si="10"/>
        <v>0</v>
      </c>
      <c r="U26" s="31" t="str">
        <f t="shared" si="15"/>
        <v>0</v>
      </c>
      <c r="V26" s="31" t="str">
        <f t="shared" si="14"/>
        <v>0</v>
      </c>
      <c r="W26" s="31" t="str">
        <f t="shared" si="11"/>
        <v>0</v>
      </c>
      <c r="X26" s="31" t="str">
        <f t="shared" si="12"/>
        <v>0</v>
      </c>
      <c r="Y26" s="31" t="str">
        <f t="shared" si="13"/>
        <v>0</v>
      </c>
    </row>
    <row r="27" spans="1:25">
      <c r="A27" s="49"/>
      <c r="B27" s="49"/>
      <c r="C27" s="49"/>
      <c r="D27" s="54"/>
      <c r="E27" s="49"/>
      <c r="F27" s="49"/>
      <c r="G27" s="49"/>
      <c r="H27" s="50"/>
      <c r="I27" s="50"/>
      <c r="J27" s="55"/>
      <c r="K27" s="42" t="str">
        <f t="shared" si="16"/>
        <v>0,00</v>
      </c>
      <c r="L27" s="42" t="str">
        <f t="shared" si="17"/>
        <v>0,00</v>
      </c>
      <c r="M27" s="31" t="str">
        <f t="shared" si="5"/>
        <v/>
      </c>
      <c r="N27" s="31" t="str">
        <f t="shared" si="6"/>
        <v>0</v>
      </c>
      <c r="O27" s="31" t="str">
        <f t="shared" si="7"/>
        <v>0</v>
      </c>
      <c r="P27" s="31" t="str">
        <f t="shared" si="8"/>
        <v>0</v>
      </c>
      <c r="Q27" s="31" t="str">
        <f t="shared" si="9"/>
        <v>0</v>
      </c>
      <c r="R27" s="21">
        <f t="shared" si="3"/>
        <v>0</v>
      </c>
      <c r="S27" s="21">
        <f t="shared" si="3"/>
        <v>0</v>
      </c>
      <c r="T27" s="31" t="str">
        <f t="shared" si="10"/>
        <v>0</v>
      </c>
      <c r="U27" s="31" t="str">
        <f t="shared" si="15"/>
        <v>0</v>
      </c>
      <c r="V27" s="31" t="str">
        <f t="shared" si="14"/>
        <v>0</v>
      </c>
      <c r="W27" s="31" t="str">
        <f t="shared" si="11"/>
        <v>0</v>
      </c>
      <c r="X27" s="31" t="str">
        <f t="shared" si="12"/>
        <v>0</v>
      </c>
      <c r="Y27" s="31" t="str">
        <f t="shared" si="13"/>
        <v>0</v>
      </c>
    </row>
    <row r="28" spans="1:25">
      <c r="A28" s="49"/>
      <c r="B28" s="49"/>
      <c r="C28" s="49"/>
      <c r="D28" s="54"/>
      <c r="E28" s="49"/>
      <c r="F28" s="49"/>
      <c r="G28" s="49"/>
      <c r="H28" s="50"/>
      <c r="I28" s="50"/>
      <c r="J28" s="55"/>
      <c r="K28" s="42" t="str">
        <f t="shared" si="16"/>
        <v>0,00</v>
      </c>
      <c r="L28" s="42" t="str">
        <f t="shared" si="17"/>
        <v>0,00</v>
      </c>
      <c r="M28" s="31" t="str">
        <f t="shared" si="5"/>
        <v/>
      </c>
      <c r="N28" s="31" t="str">
        <f t="shared" si="6"/>
        <v>0</v>
      </c>
      <c r="O28" s="31" t="str">
        <f t="shared" si="7"/>
        <v>0</v>
      </c>
      <c r="P28" s="31" t="str">
        <f t="shared" si="8"/>
        <v>0</v>
      </c>
      <c r="Q28" s="31" t="str">
        <f t="shared" si="9"/>
        <v>0</v>
      </c>
      <c r="R28" s="21">
        <f t="shared" si="3"/>
        <v>0</v>
      </c>
      <c r="S28" s="21">
        <f t="shared" si="3"/>
        <v>0</v>
      </c>
      <c r="T28" s="31" t="str">
        <f t="shared" si="10"/>
        <v>0</v>
      </c>
      <c r="U28" s="31" t="str">
        <f t="shared" si="15"/>
        <v>0</v>
      </c>
      <c r="V28" s="31" t="str">
        <f t="shared" si="14"/>
        <v>0</v>
      </c>
      <c r="W28" s="31" t="str">
        <f t="shared" si="11"/>
        <v>0</v>
      </c>
      <c r="X28" s="31" t="str">
        <f t="shared" si="12"/>
        <v>0</v>
      </c>
      <c r="Y28" s="31" t="str">
        <f t="shared" si="13"/>
        <v>0</v>
      </c>
    </row>
    <row r="29" spans="1:25">
      <c r="A29" s="49"/>
      <c r="B29" s="49"/>
      <c r="C29" s="49"/>
      <c r="D29" s="54"/>
      <c r="E29" s="49"/>
      <c r="F29" s="49"/>
      <c r="G29" s="49"/>
      <c r="H29" s="50"/>
      <c r="I29" s="50"/>
      <c r="J29" s="55"/>
      <c r="K29" s="42" t="str">
        <f t="shared" si="16"/>
        <v>0,00</v>
      </c>
      <c r="L29" s="42" t="str">
        <f t="shared" si="17"/>
        <v>0,00</v>
      </c>
      <c r="M29" s="31" t="str">
        <f t="shared" si="5"/>
        <v/>
      </c>
      <c r="N29" s="31" t="str">
        <f t="shared" si="6"/>
        <v>0</v>
      </c>
      <c r="O29" s="31" t="str">
        <f t="shared" si="7"/>
        <v>0</v>
      </c>
      <c r="P29" s="31" t="str">
        <f t="shared" si="8"/>
        <v>0</v>
      </c>
      <c r="Q29" s="31" t="str">
        <f t="shared" si="9"/>
        <v>0</v>
      </c>
      <c r="R29" s="21">
        <f t="shared" si="3"/>
        <v>0</v>
      </c>
      <c r="S29" s="21">
        <f t="shared" si="3"/>
        <v>0</v>
      </c>
      <c r="T29" s="31" t="str">
        <f t="shared" si="10"/>
        <v>0</v>
      </c>
      <c r="U29" s="31" t="str">
        <f t="shared" si="15"/>
        <v>0</v>
      </c>
      <c r="V29" s="31" t="str">
        <f t="shared" si="14"/>
        <v>0</v>
      </c>
      <c r="W29" s="31" t="str">
        <f t="shared" si="11"/>
        <v>0</v>
      </c>
      <c r="X29" s="31" t="str">
        <f t="shared" si="12"/>
        <v>0</v>
      </c>
      <c r="Y29" s="31" t="str">
        <f t="shared" si="13"/>
        <v>0</v>
      </c>
    </row>
    <row r="30" spans="1:25">
      <c r="A30" s="49"/>
      <c r="B30" s="49"/>
      <c r="C30" s="49"/>
      <c r="D30" s="54"/>
      <c r="E30" s="49"/>
      <c r="F30" s="49"/>
      <c r="G30" s="49"/>
      <c r="H30" s="50"/>
      <c r="I30" s="50"/>
      <c r="J30" s="55"/>
      <c r="K30" s="42" t="str">
        <f t="shared" si="16"/>
        <v>0,00</v>
      </c>
      <c r="L30" s="42" t="str">
        <f t="shared" si="17"/>
        <v>0,00</v>
      </c>
      <c r="M30" s="31" t="str">
        <f t="shared" si="5"/>
        <v/>
      </c>
      <c r="N30" s="31" t="str">
        <f t="shared" si="6"/>
        <v>0</v>
      </c>
      <c r="O30" s="31" t="str">
        <f t="shared" si="7"/>
        <v>0</v>
      </c>
      <c r="P30" s="31" t="str">
        <f t="shared" si="8"/>
        <v>0</v>
      </c>
      <c r="Q30" s="31" t="str">
        <f t="shared" si="9"/>
        <v>0</v>
      </c>
      <c r="R30" s="21">
        <f t="shared" si="3"/>
        <v>0</v>
      </c>
      <c r="S30" s="21">
        <f t="shared" si="3"/>
        <v>0</v>
      </c>
      <c r="T30" s="31" t="str">
        <f t="shared" si="10"/>
        <v>0</v>
      </c>
      <c r="U30" s="31" t="str">
        <f t="shared" si="15"/>
        <v>0</v>
      </c>
      <c r="V30" s="31" t="str">
        <f t="shared" si="14"/>
        <v>0</v>
      </c>
      <c r="W30" s="31" t="str">
        <f t="shared" si="11"/>
        <v>0</v>
      </c>
      <c r="X30" s="31" t="str">
        <f t="shared" si="12"/>
        <v>0</v>
      </c>
      <c r="Y30" s="31" t="str">
        <f t="shared" si="13"/>
        <v>0</v>
      </c>
    </row>
    <row r="31" spans="1:25">
      <c r="A31" s="49"/>
      <c r="B31" s="49"/>
      <c r="C31" s="49"/>
      <c r="D31" s="54"/>
      <c r="E31" s="49"/>
      <c r="F31" s="49"/>
      <c r="G31" s="49"/>
      <c r="H31" s="50"/>
      <c r="I31" s="50"/>
      <c r="J31" s="55"/>
      <c r="K31" s="42" t="str">
        <f t="shared" si="16"/>
        <v>0,00</v>
      </c>
      <c r="L31" s="42" t="str">
        <f t="shared" si="17"/>
        <v>0,00</v>
      </c>
      <c r="M31" s="31" t="str">
        <f t="shared" si="5"/>
        <v/>
      </c>
      <c r="N31" s="31" t="str">
        <f t="shared" si="6"/>
        <v>0</v>
      </c>
      <c r="O31" s="31" t="str">
        <f t="shared" si="7"/>
        <v>0</v>
      </c>
      <c r="P31" s="31" t="str">
        <f t="shared" si="8"/>
        <v>0</v>
      </c>
      <c r="Q31" s="31" t="str">
        <f t="shared" si="9"/>
        <v>0</v>
      </c>
      <c r="R31" s="21">
        <f t="shared" si="3"/>
        <v>0</v>
      </c>
      <c r="S31" s="21">
        <f t="shared" si="3"/>
        <v>0</v>
      </c>
      <c r="T31" s="31" t="str">
        <f t="shared" si="10"/>
        <v>0</v>
      </c>
      <c r="U31" s="31" t="str">
        <f t="shared" si="15"/>
        <v>0</v>
      </c>
      <c r="V31" s="31" t="str">
        <f t="shared" si="14"/>
        <v>0</v>
      </c>
      <c r="W31" s="31" t="str">
        <f t="shared" si="11"/>
        <v>0</v>
      </c>
      <c r="X31" s="31" t="str">
        <f t="shared" si="12"/>
        <v>0</v>
      </c>
      <c r="Y31" s="31" t="str">
        <f t="shared" si="13"/>
        <v>0</v>
      </c>
    </row>
    <row r="32" spans="1:25">
      <c r="A32" s="49"/>
      <c r="B32" s="49"/>
      <c r="C32" s="49"/>
      <c r="D32" s="54"/>
      <c r="E32" s="49"/>
      <c r="F32" s="49"/>
      <c r="G32" s="49"/>
      <c r="H32" s="50"/>
      <c r="I32" s="50"/>
      <c r="J32" s="55"/>
      <c r="K32" s="42" t="str">
        <f t="shared" si="16"/>
        <v>0,00</v>
      </c>
      <c r="L32" s="42" t="str">
        <f t="shared" si="17"/>
        <v>0,00</v>
      </c>
      <c r="M32" s="31" t="str">
        <f t="shared" si="5"/>
        <v/>
      </c>
      <c r="N32" s="31" t="str">
        <f t="shared" si="6"/>
        <v>0</v>
      </c>
      <c r="O32" s="31" t="str">
        <f t="shared" si="7"/>
        <v>0</v>
      </c>
      <c r="P32" s="31" t="str">
        <f t="shared" si="8"/>
        <v>0</v>
      </c>
      <c r="Q32" s="31" t="str">
        <f t="shared" si="9"/>
        <v>0</v>
      </c>
      <c r="R32" s="21">
        <f t="shared" si="3"/>
        <v>0</v>
      </c>
      <c r="S32" s="21">
        <f t="shared" si="3"/>
        <v>0</v>
      </c>
      <c r="T32" s="31" t="str">
        <f t="shared" si="10"/>
        <v>0</v>
      </c>
      <c r="U32" s="31" t="str">
        <f t="shared" si="15"/>
        <v>0</v>
      </c>
      <c r="V32" s="31" t="str">
        <f t="shared" si="14"/>
        <v>0</v>
      </c>
      <c r="W32" s="31" t="str">
        <f t="shared" si="11"/>
        <v>0</v>
      </c>
      <c r="X32" s="31" t="str">
        <f t="shared" si="12"/>
        <v>0</v>
      </c>
      <c r="Y32" s="31" t="str">
        <f t="shared" si="13"/>
        <v>0</v>
      </c>
    </row>
    <row r="33" spans="1:25">
      <c r="A33" s="49"/>
      <c r="B33" s="49"/>
      <c r="C33" s="49"/>
      <c r="D33" s="54"/>
      <c r="E33" s="49"/>
      <c r="F33" s="49"/>
      <c r="G33" s="49"/>
      <c r="H33" s="50"/>
      <c r="I33" s="50"/>
      <c r="J33" s="55"/>
      <c r="K33" s="42" t="str">
        <f t="shared" si="16"/>
        <v>0,00</v>
      </c>
      <c r="L33" s="42" t="str">
        <f t="shared" si="17"/>
        <v>0,00</v>
      </c>
      <c r="M33" s="31" t="str">
        <f t="shared" si="5"/>
        <v/>
      </c>
      <c r="N33" s="31" t="str">
        <f t="shared" si="6"/>
        <v>0</v>
      </c>
      <c r="O33" s="31" t="str">
        <f t="shared" si="7"/>
        <v>0</v>
      </c>
      <c r="P33" s="31" t="str">
        <f t="shared" si="8"/>
        <v>0</v>
      </c>
      <c r="Q33" s="31" t="str">
        <f t="shared" si="9"/>
        <v>0</v>
      </c>
      <c r="R33" s="21">
        <f t="shared" si="3"/>
        <v>0</v>
      </c>
      <c r="S33" s="21">
        <f t="shared" si="3"/>
        <v>0</v>
      </c>
      <c r="T33" s="31" t="str">
        <f t="shared" si="10"/>
        <v>0</v>
      </c>
      <c r="U33" s="31" t="str">
        <f t="shared" si="15"/>
        <v>0</v>
      </c>
      <c r="V33" s="31" t="str">
        <f t="shared" si="14"/>
        <v>0</v>
      </c>
      <c r="W33" s="31" t="str">
        <f t="shared" si="11"/>
        <v>0</v>
      </c>
      <c r="X33" s="31" t="str">
        <f t="shared" si="12"/>
        <v>0</v>
      </c>
      <c r="Y33" s="31" t="str">
        <f t="shared" si="13"/>
        <v>0</v>
      </c>
    </row>
    <row r="34" spans="1:25">
      <c r="A34" s="49"/>
      <c r="B34" s="49"/>
      <c r="C34" s="49"/>
      <c r="D34" s="54"/>
      <c r="E34" s="49"/>
      <c r="F34" s="49"/>
      <c r="G34" s="49"/>
      <c r="H34" s="50"/>
      <c r="I34" s="50"/>
      <c r="J34" s="55"/>
      <c r="K34" s="42" t="str">
        <f t="shared" si="16"/>
        <v>0,00</v>
      </c>
      <c r="L34" s="42" t="str">
        <f t="shared" si="17"/>
        <v>0,00</v>
      </c>
      <c r="M34" s="31" t="str">
        <f t="shared" si="5"/>
        <v/>
      </c>
      <c r="N34" s="31" t="str">
        <f t="shared" si="6"/>
        <v>0</v>
      </c>
      <c r="O34" s="31" t="str">
        <f t="shared" si="7"/>
        <v>0</v>
      </c>
      <c r="P34" s="31" t="str">
        <f t="shared" si="8"/>
        <v>0</v>
      </c>
      <c r="Q34" s="31" t="str">
        <f t="shared" si="9"/>
        <v>0</v>
      </c>
      <c r="R34" s="21">
        <f t="shared" si="3"/>
        <v>0</v>
      </c>
      <c r="S34" s="21">
        <f t="shared" si="3"/>
        <v>0</v>
      </c>
      <c r="T34" s="31" t="str">
        <f t="shared" si="10"/>
        <v>0</v>
      </c>
      <c r="U34" s="31" t="str">
        <f t="shared" si="15"/>
        <v>0</v>
      </c>
      <c r="V34" s="31" t="str">
        <f t="shared" si="14"/>
        <v>0</v>
      </c>
      <c r="W34" s="31" t="str">
        <f t="shared" si="11"/>
        <v>0</v>
      </c>
      <c r="X34" s="31" t="str">
        <f t="shared" si="12"/>
        <v>0</v>
      </c>
      <c r="Y34" s="31" t="str">
        <f t="shared" si="13"/>
        <v>0</v>
      </c>
    </row>
    <row r="35" spans="1:25">
      <c r="A35" s="49"/>
      <c r="B35" s="49"/>
      <c r="C35" s="49"/>
      <c r="D35" s="54"/>
      <c r="E35" s="49"/>
      <c r="F35" s="49"/>
      <c r="G35" s="49"/>
      <c r="H35" s="50"/>
      <c r="I35" s="50"/>
      <c r="J35" s="55"/>
      <c r="K35" s="42" t="str">
        <f t="shared" si="16"/>
        <v>0,00</v>
      </c>
      <c r="L35" s="42" t="str">
        <f t="shared" si="17"/>
        <v>0,00</v>
      </c>
      <c r="M35" s="31" t="str">
        <f t="shared" si="5"/>
        <v/>
      </c>
      <c r="N35" s="31" t="str">
        <f t="shared" si="6"/>
        <v>0</v>
      </c>
      <c r="O35" s="31" t="str">
        <f t="shared" si="7"/>
        <v>0</v>
      </c>
      <c r="P35" s="31" t="str">
        <f t="shared" si="8"/>
        <v>0</v>
      </c>
      <c r="Q35" s="31" t="str">
        <f t="shared" si="9"/>
        <v>0</v>
      </c>
      <c r="R35" s="21">
        <f t="shared" si="3"/>
        <v>0</v>
      </c>
      <c r="S35" s="21">
        <f t="shared" si="3"/>
        <v>0</v>
      </c>
      <c r="T35" s="31" t="str">
        <f t="shared" si="10"/>
        <v>0</v>
      </c>
      <c r="U35" s="31" t="str">
        <f t="shared" si="15"/>
        <v>0</v>
      </c>
      <c r="V35" s="31" t="str">
        <f t="shared" si="14"/>
        <v>0</v>
      </c>
      <c r="W35" s="31" t="str">
        <f t="shared" si="11"/>
        <v>0</v>
      </c>
      <c r="X35" s="31" t="str">
        <f t="shared" si="12"/>
        <v>0</v>
      </c>
      <c r="Y35" s="31" t="str">
        <f t="shared" si="13"/>
        <v>0</v>
      </c>
    </row>
    <row r="36" spans="1:25">
      <c r="A36" s="49"/>
      <c r="B36" s="49"/>
      <c r="C36" s="49"/>
      <c r="D36" s="54"/>
      <c r="E36" s="49"/>
      <c r="F36" s="49"/>
      <c r="G36" s="49"/>
      <c r="H36" s="50"/>
      <c r="I36" s="50"/>
      <c r="J36" s="55"/>
      <c r="K36" s="42" t="str">
        <f t="shared" si="16"/>
        <v>0,00</v>
      </c>
      <c r="L36" s="42" t="str">
        <f t="shared" si="17"/>
        <v>0,00</v>
      </c>
      <c r="M36" s="31" t="str">
        <f t="shared" si="5"/>
        <v/>
      </c>
      <c r="N36" s="31" t="str">
        <f t="shared" si="6"/>
        <v>0</v>
      </c>
      <c r="O36" s="31" t="str">
        <f t="shared" si="7"/>
        <v>0</v>
      </c>
      <c r="P36" s="31" t="str">
        <f t="shared" si="8"/>
        <v>0</v>
      </c>
      <c r="Q36" s="31" t="str">
        <f t="shared" si="9"/>
        <v>0</v>
      </c>
      <c r="R36" s="21">
        <f t="shared" si="3"/>
        <v>0</v>
      </c>
      <c r="S36" s="21">
        <f t="shared" si="3"/>
        <v>0</v>
      </c>
      <c r="T36" s="31" t="str">
        <f t="shared" si="10"/>
        <v>0</v>
      </c>
      <c r="U36" s="31" t="str">
        <f t="shared" si="15"/>
        <v>0</v>
      </c>
      <c r="V36" s="31" t="str">
        <f t="shared" si="14"/>
        <v>0</v>
      </c>
      <c r="W36" s="31" t="str">
        <f t="shared" si="11"/>
        <v>0</v>
      </c>
      <c r="X36" s="31" t="str">
        <f t="shared" si="12"/>
        <v>0</v>
      </c>
      <c r="Y36" s="31" t="str">
        <f t="shared" si="13"/>
        <v>0</v>
      </c>
    </row>
    <row r="37" spans="1:25">
      <c r="A37" s="49"/>
      <c r="B37" s="49"/>
      <c r="C37" s="49"/>
      <c r="D37" s="54"/>
      <c r="E37" s="49"/>
      <c r="F37" s="49"/>
      <c r="G37" s="49"/>
      <c r="H37" s="50"/>
      <c r="I37" s="50"/>
      <c r="J37" s="55"/>
      <c r="K37" s="42" t="str">
        <f t="shared" si="16"/>
        <v>0,00</v>
      </c>
      <c r="L37" s="42" t="str">
        <f t="shared" si="17"/>
        <v>0,00</v>
      </c>
      <c r="M37" s="31" t="str">
        <f t="shared" si="5"/>
        <v/>
      </c>
      <c r="N37" s="31" t="str">
        <f t="shared" si="6"/>
        <v>0</v>
      </c>
      <c r="O37" s="31" t="str">
        <f t="shared" si="7"/>
        <v>0</v>
      </c>
      <c r="P37" s="31" t="str">
        <f t="shared" si="8"/>
        <v>0</v>
      </c>
      <c r="Q37" s="31" t="str">
        <f t="shared" si="9"/>
        <v>0</v>
      </c>
      <c r="R37" s="21">
        <f t="shared" si="3"/>
        <v>0</v>
      </c>
      <c r="S37" s="21">
        <f t="shared" si="3"/>
        <v>0</v>
      </c>
      <c r="T37" s="31" t="str">
        <f t="shared" si="10"/>
        <v>0</v>
      </c>
      <c r="U37" s="31" t="str">
        <f t="shared" si="15"/>
        <v>0</v>
      </c>
      <c r="V37" s="31" t="str">
        <f t="shared" si="14"/>
        <v>0</v>
      </c>
      <c r="W37" s="31" t="str">
        <f t="shared" si="11"/>
        <v>0</v>
      </c>
      <c r="X37" s="31" t="str">
        <f t="shared" si="12"/>
        <v>0</v>
      </c>
      <c r="Y37" s="31" t="str">
        <f t="shared" si="13"/>
        <v>0</v>
      </c>
    </row>
    <row r="38" spans="1:25">
      <c r="A38" s="49"/>
      <c r="B38" s="49"/>
      <c r="C38" s="49"/>
      <c r="D38" s="54"/>
      <c r="E38" s="49"/>
      <c r="F38" s="49"/>
      <c r="G38" s="49"/>
      <c r="H38" s="50"/>
      <c r="I38" s="50"/>
      <c r="J38" s="55"/>
      <c r="K38" s="42" t="str">
        <f t="shared" si="16"/>
        <v>0,00</v>
      </c>
      <c r="L38" s="42" t="str">
        <f t="shared" si="17"/>
        <v>0,00</v>
      </c>
      <c r="M38" s="31" t="str">
        <f t="shared" si="5"/>
        <v/>
      </c>
      <c r="N38" s="31" t="str">
        <f t="shared" si="6"/>
        <v>0</v>
      </c>
      <c r="O38" s="31" t="str">
        <f t="shared" si="7"/>
        <v>0</v>
      </c>
      <c r="P38" s="31" t="str">
        <f t="shared" si="8"/>
        <v>0</v>
      </c>
      <c r="Q38" s="31" t="str">
        <f t="shared" si="9"/>
        <v>0</v>
      </c>
      <c r="R38" s="21">
        <f t="shared" si="3"/>
        <v>0</v>
      </c>
      <c r="S38" s="21">
        <f t="shared" si="3"/>
        <v>0</v>
      </c>
      <c r="T38" s="31" t="str">
        <f t="shared" si="10"/>
        <v>0</v>
      </c>
      <c r="U38" s="31" t="str">
        <f t="shared" si="15"/>
        <v>0</v>
      </c>
      <c r="V38" s="31" t="str">
        <f t="shared" si="14"/>
        <v>0</v>
      </c>
      <c r="W38" s="31" t="str">
        <f t="shared" si="11"/>
        <v>0</v>
      </c>
      <c r="X38" s="31" t="str">
        <f t="shared" si="12"/>
        <v>0</v>
      </c>
      <c r="Y38" s="31" t="str">
        <f t="shared" si="13"/>
        <v>0</v>
      </c>
    </row>
    <row r="39" spans="1:25">
      <c r="A39" s="49"/>
      <c r="B39" s="49"/>
      <c r="C39" s="49"/>
      <c r="D39" s="54"/>
      <c r="E39" s="49"/>
      <c r="F39" s="49"/>
      <c r="G39" s="49"/>
      <c r="H39" s="50"/>
      <c r="I39" s="50"/>
      <c r="J39" s="55"/>
      <c r="K39" s="42" t="str">
        <f t="shared" si="16"/>
        <v>0,00</v>
      </c>
      <c r="L39" s="42" t="str">
        <f t="shared" si="17"/>
        <v>0,00</v>
      </c>
      <c r="M39" s="31" t="str">
        <f t="shared" si="5"/>
        <v/>
      </c>
      <c r="N39" s="31" t="str">
        <f t="shared" si="6"/>
        <v>0</v>
      </c>
      <c r="O39" s="31" t="str">
        <f t="shared" si="7"/>
        <v>0</v>
      </c>
      <c r="P39" s="31" t="str">
        <f t="shared" si="8"/>
        <v>0</v>
      </c>
      <c r="Q39" s="31" t="str">
        <f t="shared" si="9"/>
        <v>0</v>
      </c>
      <c r="R39" s="21">
        <f t="shared" ref="R39:S62" si="18">H39-K39</f>
        <v>0</v>
      </c>
      <c r="S39" s="21">
        <f t="shared" si="18"/>
        <v>0</v>
      </c>
      <c r="T39" s="31" t="str">
        <f t="shared" si="10"/>
        <v>0</v>
      </c>
      <c r="U39" s="31" t="str">
        <f t="shared" si="15"/>
        <v>0</v>
      </c>
      <c r="V39" s="31" t="str">
        <f t="shared" si="14"/>
        <v>0</v>
      </c>
      <c r="W39" s="31" t="str">
        <f t="shared" si="11"/>
        <v>0</v>
      </c>
      <c r="X39" s="31" t="str">
        <f t="shared" si="12"/>
        <v>0</v>
      </c>
      <c r="Y39" s="31" t="str">
        <f t="shared" si="13"/>
        <v>0</v>
      </c>
    </row>
    <row r="40" spans="1:25">
      <c r="A40" s="49"/>
      <c r="B40" s="49"/>
      <c r="C40" s="49"/>
      <c r="D40" s="54"/>
      <c r="E40" s="49"/>
      <c r="F40" s="49"/>
      <c r="G40" s="49"/>
      <c r="H40" s="50"/>
      <c r="I40" s="50"/>
      <c r="J40" s="55"/>
      <c r="K40" s="42" t="str">
        <f t="shared" si="16"/>
        <v>0,00</v>
      </c>
      <c r="L40" s="42" t="str">
        <f t="shared" si="17"/>
        <v>0,00</v>
      </c>
      <c r="M40" s="31" t="str">
        <f t="shared" si="5"/>
        <v/>
      </c>
      <c r="N40" s="31" t="str">
        <f t="shared" si="6"/>
        <v>0</v>
      </c>
      <c r="O40" s="31" t="str">
        <f t="shared" si="7"/>
        <v>0</v>
      </c>
      <c r="P40" s="31" t="str">
        <f t="shared" si="8"/>
        <v>0</v>
      </c>
      <c r="Q40" s="31" t="str">
        <f t="shared" si="9"/>
        <v>0</v>
      </c>
      <c r="R40" s="21">
        <f t="shared" si="18"/>
        <v>0</v>
      </c>
      <c r="S40" s="21">
        <f t="shared" si="18"/>
        <v>0</v>
      </c>
      <c r="T40" s="31" t="str">
        <f t="shared" si="10"/>
        <v>0</v>
      </c>
      <c r="U40" s="31" t="str">
        <f t="shared" si="15"/>
        <v>0</v>
      </c>
      <c r="V40" s="31" t="str">
        <f t="shared" si="14"/>
        <v>0</v>
      </c>
      <c r="W40" s="31" t="str">
        <f t="shared" si="11"/>
        <v>0</v>
      </c>
      <c r="X40" s="31" t="str">
        <f t="shared" si="12"/>
        <v>0</v>
      </c>
      <c r="Y40" s="31" t="str">
        <f t="shared" si="13"/>
        <v>0</v>
      </c>
    </row>
    <row r="41" spans="1:25">
      <c r="A41" s="49"/>
      <c r="B41" s="49"/>
      <c r="C41" s="49"/>
      <c r="D41" s="54"/>
      <c r="E41" s="49"/>
      <c r="F41" s="49"/>
      <c r="G41" s="49"/>
      <c r="H41" s="50"/>
      <c r="I41" s="50"/>
      <c r="J41" s="55"/>
      <c r="K41" s="42" t="str">
        <f t="shared" si="16"/>
        <v>0,00</v>
      </c>
      <c r="L41" s="42" t="str">
        <f t="shared" si="17"/>
        <v>0,00</v>
      </c>
      <c r="M41" s="31" t="str">
        <f t="shared" si="5"/>
        <v/>
      </c>
      <c r="N41" s="31" t="str">
        <f t="shared" si="6"/>
        <v>0</v>
      </c>
      <c r="O41" s="31" t="str">
        <f t="shared" si="7"/>
        <v>0</v>
      </c>
      <c r="P41" s="31" t="str">
        <f t="shared" si="8"/>
        <v>0</v>
      </c>
      <c r="Q41" s="31" t="str">
        <f t="shared" si="9"/>
        <v>0</v>
      </c>
      <c r="R41" s="21">
        <f t="shared" si="18"/>
        <v>0</v>
      </c>
      <c r="S41" s="21">
        <f t="shared" si="18"/>
        <v>0</v>
      </c>
      <c r="T41" s="31" t="str">
        <f t="shared" si="10"/>
        <v>0</v>
      </c>
      <c r="U41" s="31" t="str">
        <f t="shared" si="15"/>
        <v>0</v>
      </c>
      <c r="V41" s="31" t="str">
        <f t="shared" si="14"/>
        <v>0</v>
      </c>
      <c r="W41" s="31" t="str">
        <f t="shared" si="11"/>
        <v>0</v>
      </c>
      <c r="X41" s="31" t="str">
        <f t="shared" si="12"/>
        <v>0</v>
      </c>
      <c r="Y41" s="31" t="str">
        <f t="shared" si="13"/>
        <v>0</v>
      </c>
    </row>
    <row r="42" spans="1:25">
      <c r="A42" s="49"/>
      <c r="B42" s="49"/>
      <c r="C42" s="49"/>
      <c r="D42" s="54"/>
      <c r="E42" s="49"/>
      <c r="F42" s="49"/>
      <c r="G42" s="49"/>
      <c r="H42" s="50"/>
      <c r="I42" s="50"/>
      <c r="J42" s="55"/>
      <c r="K42" s="42" t="str">
        <f t="shared" si="16"/>
        <v>0,00</v>
      </c>
      <c r="L42" s="42" t="str">
        <f t="shared" si="17"/>
        <v>0,00</v>
      </c>
      <c r="M42" s="31" t="str">
        <f t="shared" si="5"/>
        <v/>
      </c>
      <c r="N42" s="31" t="str">
        <f t="shared" si="6"/>
        <v>0</v>
      </c>
      <c r="O42" s="31" t="str">
        <f t="shared" si="7"/>
        <v>0</v>
      </c>
      <c r="P42" s="31" t="str">
        <f t="shared" si="8"/>
        <v>0</v>
      </c>
      <c r="Q42" s="31" t="str">
        <f t="shared" si="9"/>
        <v>0</v>
      </c>
      <c r="R42" s="21">
        <f t="shared" si="18"/>
        <v>0</v>
      </c>
      <c r="S42" s="21">
        <f t="shared" si="18"/>
        <v>0</v>
      </c>
      <c r="T42" s="31" t="str">
        <f t="shared" si="10"/>
        <v>0</v>
      </c>
      <c r="U42" s="31" t="str">
        <f t="shared" si="15"/>
        <v>0</v>
      </c>
      <c r="V42" s="31" t="str">
        <f t="shared" si="14"/>
        <v>0</v>
      </c>
      <c r="W42" s="31" t="str">
        <f t="shared" si="11"/>
        <v>0</v>
      </c>
      <c r="X42" s="31" t="str">
        <f t="shared" si="12"/>
        <v>0</v>
      </c>
      <c r="Y42" s="31" t="str">
        <f t="shared" si="13"/>
        <v>0</v>
      </c>
    </row>
    <row r="43" spans="1:25">
      <c r="A43" s="49"/>
      <c r="B43" s="49"/>
      <c r="C43" s="49"/>
      <c r="D43" s="54"/>
      <c r="E43" s="49"/>
      <c r="F43" s="49"/>
      <c r="G43" s="49"/>
      <c r="H43" s="50"/>
      <c r="I43" s="50"/>
      <c r="J43" s="55"/>
      <c r="K43" s="42" t="str">
        <f t="shared" si="16"/>
        <v>0,00</v>
      </c>
      <c r="L43" s="42" t="str">
        <f t="shared" si="17"/>
        <v>0,00</v>
      </c>
      <c r="M43" s="31" t="str">
        <f t="shared" si="5"/>
        <v/>
      </c>
      <c r="N43" s="31" t="str">
        <f t="shared" si="6"/>
        <v>0</v>
      </c>
      <c r="O43" s="31" t="str">
        <f t="shared" si="7"/>
        <v>0</v>
      </c>
      <c r="P43" s="31" t="str">
        <f t="shared" si="8"/>
        <v>0</v>
      </c>
      <c r="Q43" s="31" t="str">
        <f t="shared" si="9"/>
        <v>0</v>
      </c>
      <c r="R43" s="21">
        <f t="shared" si="18"/>
        <v>0</v>
      </c>
      <c r="S43" s="21">
        <f t="shared" si="18"/>
        <v>0</v>
      </c>
      <c r="T43" s="31" t="str">
        <f t="shared" si="10"/>
        <v>0</v>
      </c>
      <c r="U43" s="31" t="str">
        <f t="shared" si="15"/>
        <v>0</v>
      </c>
      <c r="V43" s="31" t="str">
        <f t="shared" si="14"/>
        <v>0</v>
      </c>
      <c r="W43" s="31" t="str">
        <f t="shared" si="11"/>
        <v>0</v>
      </c>
      <c r="X43" s="31" t="str">
        <f t="shared" si="12"/>
        <v>0</v>
      </c>
      <c r="Y43" s="31" t="str">
        <f t="shared" si="13"/>
        <v>0</v>
      </c>
    </row>
    <row r="44" spans="1:25">
      <c r="A44" s="49"/>
      <c r="B44" s="49"/>
      <c r="C44" s="49"/>
      <c r="D44" s="54"/>
      <c r="E44" s="49"/>
      <c r="F44" s="49"/>
      <c r="G44" s="49"/>
      <c r="H44" s="50"/>
      <c r="I44" s="50"/>
      <c r="J44" s="55"/>
      <c r="K44" s="42" t="str">
        <f t="shared" si="16"/>
        <v>0,00</v>
      </c>
      <c r="L44" s="42" t="str">
        <f t="shared" si="17"/>
        <v>0,00</v>
      </c>
      <c r="M44" s="31" t="str">
        <f t="shared" si="5"/>
        <v/>
      </c>
      <c r="N44" s="31" t="str">
        <f t="shared" si="6"/>
        <v>0</v>
      </c>
      <c r="O44" s="31" t="str">
        <f t="shared" si="7"/>
        <v>0</v>
      </c>
      <c r="P44" s="31" t="str">
        <f t="shared" si="8"/>
        <v>0</v>
      </c>
      <c r="Q44" s="31" t="str">
        <f t="shared" si="9"/>
        <v>0</v>
      </c>
      <c r="R44" s="21">
        <f t="shared" si="18"/>
        <v>0</v>
      </c>
      <c r="S44" s="21">
        <f t="shared" si="18"/>
        <v>0</v>
      </c>
      <c r="T44" s="31" t="str">
        <f t="shared" si="10"/>
        <v>0</v>
      </c>
      <c r="U44" s="31" t="str">
        <f t="shared" si="15"/>
        <v>0</v>
      </c>
      <c r="V44" s="31" t="str">
        <f t="shared" si="14"/>
        <v>0</v>
      </c>
      <c r="W44" s="31" t="str">
        <f t="shared" si="11"/>
        <v>0</v>
      </c>
      <c r="X44" s="31" t="str">
        <f t="shared" si="12"/>
        <v>0</v>
      </c>
      <c r="Y44" s="31" t="str">
        <f t="shared" si="13"/>
        <v>0</v>
      </c>
    </row>
    <row r="45" spans="1:25">
      <c r="A45" s="49"/>
      <c r="B45" s="49"/>
      <c r="C45" s="49"/>
      <c r="D45" s="54"/>
      <c r="E45" s="49"/>
      <c r="F45" s="49"/>
      <c r="G45" s="49"/>
      <c r="H45" s="50"/>
      <c r="I45" s="50"/>
      <c r="J45" s="55"/>
      <c r="K45" s="42" t="str">
        <f t="shared" si="16"/>
        <v>0,00</v>
      </c>
      <c r="L45" s="42" t="str">
        <f t="shared" si="17"/>
        <v>0,00</v>
      </c>
      <c r="M45" s="31" t="str">
        <f t="shared" si="5"/>
        <v/>
      </c>
      <c r="N45" s="31" t="str">
        <f t="shared" si="6"/>
        <v>0</v>
      </c>
      <c r="O45" s="31" t="str">
        <f t="shared" si="7"/>
        <v>0</v>
      </c>
      <c r="P45" s="31" t="str">
        <f t="shared" si="8"/>
        <v>0</v>
      </c>
      <c r="Q45" s="31" t="str">
        <f t="shared" si="9"/>
        <v>0</v>
      </c>
      <c r="R45" s="21">
        <f t="shared" si="18"/>
        <v>0</v>
      </c>
      <c r="S45" s="21">
        <f t="shared" si="18"/>
        <v>0</v>
      </c>
      <c r="T45" s="31" t="str">
        <f t="shared" si="10"/>
        <v>0</v>
      </c>
      <c r="U45" s="31" t="str">
        <f t="shared" si="15"/>
        <v>0</v>
      </c>
      <c r="V45" s="31" t="str">
        <f t="shared" si="14"/>
        <v>0</v>
      </c>
      <c r="W45" s="31" t="str">
        <f t="shared" si="11"/>
        <v>0</v>
      </c>
      <c r="X45" s="31" t="str">
        <f t="shared" si="12"/>
        <v>0</v>
      </c>
      <c r="Y45" s="31" t="str">
        <f t="shared" si="13"/>
        <v>0</v>
      </c>
    </row>
    <row r="46" spans="1:25">
      <c r="A46" s="49"/>
      <c r="B46" s="49"/>
      <c r="C46" s="49"/>
      <c r="D46" s="54"/>
      <c r="E46" s="49"/>
      <c r="F46" s="49"/>
      <c r="G46" s="49"/>
      <c r="H46" s="50"/>
      <c r="I46" s="50"/>
      <c r="J46" s="55"/>
      <c r="K46" s="42" t="str">
        <f t="shared" si="16"/>
        <v>0,00</v>
      </c>
      <c r="L46" s="42" t="str">
        <f t="shared" si="17"/>
        <v>0,00</v>
      </c>
      <c r="M46" s="31" t="str">
        <f t="shared" si="5"/>
        <v/>
      </c>
      <c r="N46" s="31" t="str">
        <f t="shared" si="6"/>
        <v>0</v>
      </c>
      <c r="O46" s="31" t="str">
        <f t="shared" si="7"/>
        <v>0</v>
      </c>
      <c r="P46" s="31" t="str">
        <f t="shared" si="8"/>
        <v>0</v>
      </c>
      <c r="Q46" s="31" t="str">
        <f t="shared" si="9"/>
        <v>0</v>
      </c>
      <c r="R46" s="21">
        <f t="shared" si="18"/>
        <v>0</v>
      </c>
      <c r="S46" s="21">
        <f t="shared" si="18"/>
        <v>0</v>
      </c>
      <c r="T46" s="31" t="str">
        <f t="shared" si="10"/>
        <v>0</v>
      </c>
      <c r="U46" s="31" t="str">
        <f t="shared" si="15"/>
        <v>0</v>
      </c>
      <c r="V46" s="31" t="str">
        <f t="shared" si="14"/>
        <v>0</v>
      </c>
      <c r="W46" s="31" t="str">
        <f t="shared" si="11"/>
        <v>0</v>
      </c>
      <c r="X46" s="31" t="str">
        <f t="shared" si="12"/>
        <v>0</v>
      </c>
      <c r="Y46" s="31" t="str">
        <f t="shared" si="13"/>
        <v>0</v>
      </c>
    </row>
    <row r="47" spans="1:25">
      <c r="A47" s="49"/>
      <c r="B47" s="49"/>
      <c r="C47" s="49"/>
      <c r="D47" s="54"/>
      <c r="E47" s="49"/>
      <c r="F47" s="49"/>
      <c r="G47" s="49"/>
      <c r="H47" s="50"/>
      <c r="I47" s="50"/>
      <c r="J47" s="55"/>
      <c r="K47" s="42" t="str">
        <f t="shared" si="16"/>
        <v>0,00</v>
      </c>
      <c r="L47" s="42" t="str">
        <f t="shared" si="17"/>
        <v>0,00</v>
      </c>
      <c r="M47" s="31" t="str">
        <f t="shared" si="5"/>
        <v/>
      </c>
      <c r="N47" s="31" t="str">
        <f t="shared" si="6"/>
        <v>0</v>
      </c>
      <c r="O47" s="31" t="str">
        <f t="shared" si="7"/>
        <v>0</v>
      </c>
      <c r="P47" s="31" t="str">
        <f t="shared" si="8"/>
        <v>0</v>
      </c>
      <c r="Q47" s="31" t="str">
        <f t="shared" si="9"/>
        <v>0</v>
      </c>
      <c r="R47" s="21">
        <f t="shared" si="18"/>
        <v>0</v>
      </c>
      <c r="S47" s="21">
        <f t="shared" si="18"/>
        <v>0</v>
      </c>
      <c r="T47" s="31" t="str">
        <f t="shared" si="10"/>
        <v>0</v>
      </c>
      <c r="U47" s="31" t="str">
        <f t="shared" si="15"/>
        <v>0</v>
      </c>
      <c r="V47" s="31" t="str">
        <f t="shared" si="14"/>
        <v>0</v>
      </c>
      <c r="W47" s="31" t="str">
        <f t="shared" si="11"/>
        <v>0</v>
      </c>
      <c r="X47" s="31" t="str">
        <f t="shared" si="12"/>
        <v>0</v>
      </c>
      <c r="Y47" s="31" t="str">
        <f t="shared" si="13"/>
        <v>0</v>
      </c>
    </row>
    <row r="48" spans="1:25">
      <c r="A48" s="49"/>
      <c r="B48" s="49"/>
      <c r="C48" s="49"/>
      <c r="D48" s="54"/>
      <c r="E48" s="49"/>
      <c r="F48" s="49"/>
      <c r="G48" s="49"/>
      <c r="H48" s="50"/>
      <c r="I48" s="50"/>
      <c r="J48" s="55"/>
      <c r="K48" s="42" t="str">
        <f t="shared" si="16"/>
        <v>0,00</v>
      </c>
      <c r="L48" s="42" t="str">
        <f t="shared" si="17"/>
        <v>0,00</v>
      </c>
      <c r="M48" s="31" t="str">
        <f t="shared" si="5"/>
        <v/>
      </c>
      <c r="N48" s="31" t="str">
        <f t="shared" si="6"/>
        <v>0</v>
      </c>
      <c r="O48" s="31" t="str">
        <f t="shared" si="7"/>
        <v>0</v>
      </c>
      <c r="P48" s="31" t="str">
        <f t="shared" si="8"/>
        <v>0</v>
      </c>
      <c r="Q48" s="31" t="str">
        <f t="shared" si="9"/>
        <v>0</v>
      </c>
      <c r="R48" s="21">
        <f t="shared" si="18"/>
        <v>0</v>
      </c>
      <c r="S48" s="21">
        <f t="shared" si="18"/>
        <v>0</v>
      </c>
      <c r="T48" s="31" t="str">
        <f t="shared" si="10"/>
        <v>0</v>
      </c>
      <c r="U48" s="31" t="str">
        <f t="shared" si="15"/>
        <v>0</v>
      </c>
      <c r="V48" s="31" t="str">
        <f t="shared" si="14"/>
        <v>0</v>
      </c>
      <c r="W48" s="31" t="str">
        <f t="shared" si="11"/>
        <v>0</v>
      </c>
      <c r="X48" s="31" t="str">
        <f t="shared" si="12"/>
        <v>0</v>
      </c>
      <c r="Y48" s="31" t="str">
        <f t="shared" si="13"/>
        <v>0</v>
      </c>
    </row>
    <row r="49" spans="1:25">
      <c r="A49" s="49"/>
      <c r="B49" s="49"/>
      <c r="C49" s="49"/>
      <c r="D49" s="54"/>
      <c r="E49" s="49"/>
      <c r="F49" s="49"/>
      <c r="G49" s="49"/>
      <c r="H49" s="50"/>
      <c r="I49" s="50"/>
      <c r="J49" s="55"/>
      <c r="K49" s="42" t="str">
        <f t="shared" si="16"/>
        <v>0,00</v>
      </c>
      <c r="L49" s="42" t="str">
        <f t="shared" si="17"/>
        <v>0,00</v>
      </c>
      <c r="M49" s="31" t="str">
        <f t="shared" si="5"/>
        <v/>
      </c>
      <c r="N49" s="31" t="str">
        <f t="shared" si="6"/>
        <v>0</v>
      </c>
      <c r="O49" s="31" t="str">
        <f t="shared" si="7"/>
        <v>0</v>
      </c>
      <c r="P49" s="31" t="str">
        <f t="shared" si="8"/>
        <v>0</v>
      </c>
      <c r="Q49" s="31" t="str">
        <f t="shared" si="9"/>
        <v>0</v>
      </c>
      <c r="R49" s="21">
        <f t="shared" si="18"/>
        <v>0</v>
      </c>
      <c r="S49" s="21">
        <f t="shared" si="18"/>
        <v>0</v>
      </c>
      <c r="T49" s="31" t="str">
        <f t="shared" si="10"/>
        <v>0</v>
      </c>
      <c r="U49" s="31" t="str">
        <f t="shared" si="15"/>
        <v>0</v>
      </c>
      <c r="V49" s="31" t="str">
        <f t="shared" si="14"/>
        <v>0</v>
      </c>
      <c r="W49" s="31" t="str">
        <f t="shared" si="11"/>
        <v>0</v>
      </c>
      <c r="X49" s="31" t="str">
        <f t="shared" si="12"/>
        <v>0</v>
      </c>
      <c r="Y49" s="31" t="str">
        <f t="shared" si="13"/>
        <v>0</v>
      </c>
    </row>
    <row r="50" spans="1:25">
      <c r="A50" s="49"/>
      <c r="B50" s="49"/>
      <c r="C50" s="49"/>
      <c r="D50" s="54"/>
      <c r="E50" s="49"/>
      <c r="F50" s="49"/>
      <c r="G50" s="49"/>
      <c r="H50" s="50"/>
      <c r="I50" s="50"/>
      <c r="J50" s="55"/>
      <c r="K50" s="42" t="str">
        <f t="shared" si="16"/>
        <v>0,00</v>
      </c>
      <c r="L50" s="42" t="str">
        <f t="shared" si="17"/>
        <v>0,00</v>
      </c>
      <c r="M50" s="31" t="str">
        <f t="shared" si="5"/>
        <v/>
      </c>
      <c r="N50" s="31" t="str">
        <f t="shared" si="6"/>
        <v>0</v>
      </c>
      <c r="O50" s="31" t="str">
        <f t="shared" si="7"/>
        <v>0</v>
      </c>
      <c r="P50" s="31" t="str">
        <f t="shared" si="8"/>
        <v>0</v>
      </c>
      <c r="Q50" s="31" t="str">
        <f t="shared" si="9"/>
        <v>0</v>
      </c>
      <c r="R50" s="21">
        <f t="shared" si="18"/>
        <v>0</v>
      </c>
      <c r="S50" s="21">
        <f t="shared" si="18"/>
        <v>0</v>
      </c>
      <c r="T50" s="31" t="str">
        <f t="shared" si="10"/>
        <v>0</v>
      </c>
      <c r="U50" s="31" t="str">
        <f t="shared" si="15"/>
        <v>0</v>
      </c>
      <c r="V50" s="31" t="str">
        <f t="shared" si="14"/>
        <v>0</v>
      </c>
      <c r="W50" s="31" t="str">
        <f t="shared" si="11"/>
        <v>0</v>
      </c>
      <c r="X50" s="31" t="str">
        <f t="shared" si="12"/>
        <v>0</v>
      </c>
      <c r="Y50" s="31" t="str">
        <f t="shared" si="13"/>
        <v>0</v>
      </c>
    </row>
    <row r="51" spans="1:25">
      <c r="A51" s="49"/>
      <c r="B51" s="49"/>
      <c r="C51" s="49"/>
      <c r="D51" s="54"/>
      <c r="E51" s="49"/>
      <c r="F51" s="49"/>
      <c r="G51" s="49"/>
      <c r="H51" s="50"/>
      <c r="I51" s="50"/>
      <c r="J51" s="55"/>
      <c r="K51" s="42" t="str">
        <f t="shared" si="16"/>
        <v>0,00</v>
      </c>
      <c r="L51" s="42" t="str">
        <f t="shared" si="17"/>
        <v>0,00</v>
      </c>
      <c r="M51" s="31" t="str">
        <f t="shared" si="5"/>
        <v/>
      </c>
      <c r="N51" s="31" t="str">
        <f t="shared" si="6"/>
        <v>0</v>
      </c>
      <c r="O51" s="31" t="str">
        <f t="shared" si="7"/>
        <v>0</v>
      </c>
      <c r="P51" s="31" t="str">
        <f t="shared" si="8"/>
        <v>0</v>
      </c>
      <c r="Q51" s="31" t="str">
        <f t="shared" si="9"/>
        <v>0</v>
      </c>
      <c r="R51" s="21">
        <f t="shared" si="18"/>
        <v>0</v>
      </c>
      <c r="S51" s="21">
        <f t="shared" si="18"/>
        <v>0</v>
      </c>
      <c r="T51" s="31" t="str">
        <f t="shared" si="10"/>
        <v>0</v>
      </c>
      <c r="U51" s="31" t="str">
        <f t="shared" si="15"/>
        <v>0</v>
      </c>
      <c r="V51" s="31" t="str">
        <f t="shared" si="14"/>
        <v>0</v>
      </c>
      <c r="W51" s="31" t="str">
        <f t="shared" si="11"/>
        <v>0</v>
      </c>
      <c r="X51" s="31" t="str">
        <f t="shared" si="12"/>
        <v>0</v>
      </c>
      <c r="Y51" s="31" t="str">
        <f t="shared" si="13"/>
        <v>0</v>
      </c>
    </row>
    <row r="52" spans="1:25">
      <c r="A52" s="49"/>
      <c r="B52" s="49"/>
      <c r="C52" s="49"/>
      <c r="D52" s="54"/>
      <c r="E52" s="49"/>
      <c r="F52" s="49"/>
      <c r="G52" s="49"/>
      <c r="H52" s="50"/>
      <c r="I52" s="50"/>
      <c r="J52" s="55"/>
      <c r="K52" s="42" t="str">
        <f t="shared" si="16"/>
        <v>0,00</v>
      </c>
      <c r="L52" s="42" t="str">
        <f t="shared" si="17"/>
        <v>0,00</v>
      </c>
      <c r="M52" s="31" t="str">
        <f t="shared" si="5"/>
        <v/>
      </c>
      <c r="N52" s="31" t="str">
        <f t="shared" si="6"/>
        <v>0</v>
      </c>
      <c r="O52" s="31" t="str">
        <f t="shared" si="7"/>
        <v>0</v>
      </c>
      <c r="P52" s="31" t="str">
        <f t="shared" si="8"/>
        <v>0</v>
      </c>
      <c r="Q52" s="31" t="str">
        <f t="shared" si="9"/>
        <v>0</v>
      </c>
      <c r="R52" s="21">
        <f t="shared" si="18"/>
        <v>0</v>
      </c>
      <c r="S52" s="21">
        <f t="shared" si="18"/>
        <v>0</v>
      </c>
      <c r="T52" s="31" t="str">
        <f t="shared" si="10"/>
        <v>0</v>
      </c>
      <c r="U52" s="31" t="str">
        <f t="shared" si="15"/>
        <v>0</v>
      </c>
      <c r="V52" s="31" t="str">
        <f t="shared" si="14"/>
        <v>0</v>
      </c>
      <c r="W52" s="31" t="str">
        <f t="shared" si="11"/>
        <v>0</v>
      </c>
      <c r="X52" s="31" t="str">
        <f t="shared" si="12"/>
        <v>0</v>
      </c>
      <c r="Y52" s="31" t="str">
        <f t="shared" si="13"/>
        <v>0</v>
      </c>
    </row>
    <row r="53" spans="1:25">
      <c r="A53" s="49"/>
      <c r="B53" s="49"/>
      <c r="C53" s="49"/>
      <c r="D53" s="54"/>
      <c r="E53" s="49"/>
      <c r="F53" s="49"/>
      <c r="G53" s="49"/>
      <c r="H53" s="50"/>
      <c r="I53" s="50"/>
      <c r="J53" s="55"/>
      <c r="K53" s="42" t="str">
        <f t="shared" si="16"/>
        <v>0,00</v>
      </c>
      <c r="L53" s="42" t="str">
        <f t="shared" si="17"/>
        <v>0,00</v>
      </c>
      <c r="M53" s="31" t="str">
        <f t="shared" si="5"/>
        <v/>
      </c>
      <c r="N53" s="31" t="str">
        <f t="shared" si="6"/>
        <v>0</v>
      </c>
      <c r="O53" s="31" t="str">
        <f t="shared" si="7"/>
        <v>0</v>
      </c>
      <c r="P53" s="31" t="str">
        <f t="shared" si="8"/>
        <v>0</v>
      </c>
      <c r="Q53" s="31" t="str">
        <f t="shared" si="9"/>
        <v>0</v>
      </c>
      <c r="R53" s="21">
        <f t="shared" si="18"/>
        <v>0</v>
      </c>
      <c r="S53" s="21">
        <f t="shared" si="18"/>
        <v>0</v>
      </c>
      <c r="T53" s="31" t="str">
        <f t="shared" si="10"/>
        <v>0</v>
      </c>
      <c r="U53" s="31" t="str">
        <f t="shared" si="15"/>
        <v>0</v>
      </c>
      <c r="V53" s="31" t="str">
        <f t="shared" si="14"/>
        <v>0</v>
      </c>
      <c r="W53" s="31" t="str">
        <f t="shared" si="11"/>
        <v>0</v>
      </c>
      <c r="X53" s="31" t="str">
        <f t="shared" si="12"/>
        <v>0</v>
      </c>
      <c r="Y53" s="31" t="str">
        <f t="shared" si="13"/>
        <v>0</v>
      </c>
    </row>
    <row r="54" spans="1:25">
      <c r="A54" s="49"/>
      <c r="B54" s="49"/>
      <c r="C54" s="49"/>
      <c r="D54" s="54"/>
      <c r="E54" s="49"/>
      <c r="F54" s="49"/>
      <c r="G54" s="49"/>
      <c r="H54" s="50"/>
      <c r="I54" s="50"/>
      <c r="J54" s="55"/>
      <c r="K54" s="42" t="str">
        <f t="shared" si="16"/>
        <v>0,00</v>
      </c>
      <c r="L54" s="42" t="str">
        <f t="shared" si="17"/>
        <v>0,00</v>
      </c>
      <c r="M54" s="31" t="str">
        <f t="shared" si="5"/>
        <v/>
      </c>
      <c r="N54" s="31" t="str">
        <f t="shared" si="6"/>
        <v>0</v>
      </c>
      <c r="O54" s="31" t="str">
        <f t="shared" si="7"/>
        <v>0</v>
      </c>
      <c r="P54" s="31" t="str">
        <f t="shared" si="8"/>
        <v>0</v>
      </c>
      <c r="Q54" s="31" t="str">
        <f t="shared" si="9"/>
        <v>0</v>
      </c>
      <c r="R54" s="21">
        <f t="shared" si="18"/>
        <v>0</v>
      </c>
      <c r="S54" s="21">
        <f t="shared" si="18"/>
        <v>0</v>
      </c>
      <c r="T54" s="31" t="str">
        <f t="shared" si="10"/>
        <v>0</v>
      </c>
      <c r="U54" s="31" t="str">
        <f t="shared" si="15"/>
        <v>0</v>
      </c>
      <c r="V54" s="31" t="str">
        <f t="shared" si="14"/>
        <v>0</v>
      </c>
      <c r="W54" s="31" t="str">
        <f t="shared" si="11"/>
        <v>0</v>
      </c>
      <c r="X54" s="31" t="str">
        <f t="shared" si="12"/>
        <v>0</v>
      </c>
      <c r="Y54" s="31" t="str">
        <f t="shared" si="13"/>
        <v>0</v>
      </c>
    </row>
    <row r="55" spans="1:25">
      <c r="A55" s="49"/>
      <c r="B55" s="49"/>
      <c r="C55" s="49"/>
      <c r="D55" s="54"/>
      <c r="E55" s="49"/>
      <c r="F55" s="49"/>
      <c r="G55" s="49"/>
      <c r="H55" s="50"/>
      <c r="I55" s="50"/>
      <c r="J55" s="55"/>
      <c r="K55" s="42" t="str">
        <f t="shared" si="16"/>
        <v>0,00</v>
      </c>
      <c r="L55" s="42" t="str">
        <f t="shared" si="17"/>
        <v>0,00</v>
      </c>
      <c r="M55" s="31" t="str">
        <f t="shared" si="5"/>
        <v/>
      </c>
      <c r="N55" s="31" t="str">
        <f t="shared" si="6"/>
        <v>0</v>
      </c>
      <c r="O55" s="31" t="str">
        <f t="shared" si="7"/>
        <v>0</v>
      </c>
      <c r="P55" s="31" t="str">
        <f t="shared" si="8"/>
        <v>0</v>
      </c>
      <c r="Q55" s="31" t="str">
        <f t="shared" si="9"/>
        <v>0</v>
      </c>
      <c r="R55" s="21">
        <f t="shared" si="18"/>
        <v>0</v>
      </c>
      <c r="S55" s="21">
        <f t="shared" si="18"/>
        <v>0</v>
      </c>
      <c r="T55" s="31" t="str">
        <f t="shared" si="10"/>
        <v>0</v>
      </c>
      <c r="U55" s="31" t="str">
        <f t="shared" si="15"/>
        <v>0</v>
      </c>
      <c r="V55" s="31" t="str">
        <f t="shared" si="14"/>
        <v>0</v>
      </c>
      <c r="W55" s="31" t="str">
        <f t="shared" si="11"/>
        <v>0</v>
      </c>
      <c r="X55" s="31" t="str">
        <f t="shared" si="12"/>
        <v>0</v>
      </c>
      <c r="Y55" s="31" t="str">
        <f t="shared" si="13"/>
        <v>0</v>
      </c>
    </row>
    <row r="56" spans="1:25">
      <c r="A56" s="49"/>
      <c r="B56" s="49"/>
      <c r="C56" s="49"/>
      <c r="D56" s="52"/>
      <c r="E56" s="49"/>
      <c r="F56" s="49"/>
      <c r="G56" s="49"/>
      <c r="H56" s="50"/>
      <c r="I56" s="50"/>
      <c r="J56" s="55"/>
      <c r="K56" s="42" t="str">
        <f t="shared" si="16"/>
        <v>0,00</v>
      </c>
      <c r="L56" s="42" t="str">
        <f t="shared" si="17"/>
        <v>0,00</v>
      </c>
      <c r="M56" s="31" t="str">
        <f t="shared" si="5"/>
        <v/>
      </c>
      <c r="N56" s="31" t="str">
        <f t="shared" si="6"/>
        <v>0</v>
      </c>
      <c r="O56" s="31" t="str">
        <f t="shared" si="7"/>
        <v>0</v>
      </c>
      <c r="P56" s="31" t="str">
        <f t="shared" si="8"/>
        <v>0</v>
      </c>
      <c r="Q56" s="31" t="str">
        <f t="shared" si="9"/>
        <v>0</v>
      </c>
      <c r="R56" s="21">
        <f t="shared" si="18"/>
        <v>0</v>
      </c>
      <c r="S56" s="21">
        <f t="shared" si="18"/>
        <v>0</v>
      </c>
      <c r="T56" s="31" t="str">
        <f t="shared" si="10"/>
        <v>0</v>
      </c>
      <c r="U56" s="31" t="str">
        <f t="shared" si="15"/>
        <v>0</v>
      </c>
      <c r="V56" s="31" t="str">
        <f t="shared" si="14"/>
        <v>0</v>
      </c>
      <c r="W56" s="31" t="str">
        <f t="shared" si="11"/>
        <v>0</v>
      </c>
      <c r="X56" s="31" t="str">
        <f t="shared" si="12"/>
        <v>0</v>
      </c>
      <c r="Y56" s="31" t="str">
        <f t="shared" si="13"/>
        <v>0</v>
      </c>
    </row>
    <row r="57" spans="1:25">
      <c r="A57" s="49"/>
      <c r="B57" s="49"/>
      <c r="C57" s="49"/>
      <c r="D57" s="54"/>
      <c r="E57" s="49"/>
      <c r="F57" s="49"/>
      <c r="G57" s="49"/>
      <c r="H57" s="50"/>
      <c r="I57" s="50"/>
      <c r="J57" s="55"/>
      <c r="K57" s="42" t="str">
        <f t="shared" si="16"/>
        <v>0,00</v>
      </c>
      <c r="L57" s="42" t="str">
        <f t="shared" si="17"/>
        <v>0,00</v>
      </c>
      <c r="M57" s="31" t="str">
        <f t="shared" si="5"/>
        <v/>
      </c>
      <c r="N57" s="31" t="str">
        <f t="shared" si="6"/>
        <v>0</v>
      </c>
      <c r="O57" s="31" t="str">
        <f t="shared" si="7"/>
        <v>0</v>
      </c>
      <c r="P57" s="31" t="str">
        <f t="shared" si="8"/>
        <v>0</v>
      </c>
      <c r="Q57" s="31" t="str">
        <f t="shared" si="9"/>
        <v>0</v>
      </c>
      <c r="R57" s="21">
        <f t="shared" si="18"/>
        <v>0</v>
      </c>
      <c r="S57" s="21">
        <f t="shared" si="18"/>
        <v>0</v>
      </c>
      <c r="T57" s="31" t="str">
        <f t="shared" si="10"/>
        <v>0</v>
      </c>
      <c r="U57" s="31" t="str">
        <f t="shared" si="15"/>
        <v>0</v>
      </c>
      <c r="V57" s="31" t="str">
        <f t="shared" si="14"/>
        <v>0</v>
      </c>
      <c r="W57" s="31" t="str">
        <f t="shared" si="11"/>
        <v>0</v>
      </c>
      <c r="X57" s="31" t="str">
        <f t="shared" si="12"/>
        <v>0</v>
      </c>
      <c r="Y57" s="31" t="str">
        <f t="shared" si="13"/>
        <v>0</v>
      </c>
    </row>
    <row r="58" spans="1:25">
      <c r="A58" s="49"/>
      <c r="B58" s="49"/>
      <c r="C58" s="49"/>
      <c r="D58" s="54"/>
      <c r="E58" s="49"/>
      <c r="F58" s="49"/>
      <c r="G58" s="49"/>
      <c r="H58" s="50"/>
      <c r="I58" s="50"/>
      <c r="J58" s="55"/>
      <c r="K58" s="42" t="str">
        <f t="shared" si="16"/>
        <v>0,00</v>
      </c>
      <c r="L58" s="42" t="str">
        <f t="shared" si="17"/>
        <v>0,00</v>
      </c>
      <c r="M58" s="31" t="str">
        <f t="shared" si="5"/>
        <v/>
      </c>
      <c r="N58" s="31" t="str">
        <f t="shared" si="6"/>
        <v>0</v>
      </c>
      <c r="O58" s="31" t="str">
        <f t="shared" si="7"/>
        <v>0</v>
      </c>
      <c r="P58" s="31" t="str">
        <f t="shared" si="8"/>
        <v>0</v>
      </c>
      <c r="Q58" s="31" t="str">
        <f t="shared" si="9"/>
        <v>0</v>
      </c>
      <c r="R58" s="21">
        <f t="shared" si="18"/>
        <v>0</v>
      </c>
      <c r="S58" s="21">
        <f t="shared" si="18"/>
        <v>0</v>
      </c>
      <c r="T58" s="31" t="str">
        <f t="shared" si="10"/>
        <v>0</v>
      </c>
      <c r="U58" s="31" t="str">
        <f t="shared" si="15"/>
        <v>0</v>
      </c>
      <c r="V58" s="31" t="str">
        <f t="shared" si="14"/>
        <v>0</v>
      </c>
      <c r="W58" s="31" t="str">
        <f t="shared" si="11"/>
        <v>0</v>
      </c>
      <c r="X58" s="31" t="str">
        <f t="shared" si="12"/>
        <v>0</v>
      </c>
      <c r="Y58" s="31" t="str">
        <f t="shared" si="13"/>
        <v>0</v>
      </c>
    </row>
    <row r="59" spans="1:25">
      <c r="A59" s="49"/>
      <c r="B59" s="49"/>
      <c r="C59" s="49"/>
      <c r="D59" s="54"/>
      <c r="E59" s="49"/>
      <c r="F59" s="49"/>
      <c r="G59" s="49"/>
      <c r="H59" s="50"/>
      <c r="I59" s="50"/>
      <c r="J59" s="55"/>
      <c r="K59" s="42" t="str">
        <f t="shared" si="16"/>
        <v>0,00</v>
      </c>
      <c r="L59" s="42" t="str">
        <f t="shared" si="17"/>
        <v>0,00</v>
      </c>
      <c r="M59" s="31" t="str">
        <f t="shared" si="5"/>
        <v/>
      </c>
      <c r="N59" s="31" t="str">
        <f t="shared" si="6"/>
        <v>0</v>
      </c>
      <c r="O59" s="31" t="str">
        <f t="shared" si="7"/>
        <v>0</v>
      </c>
      <c r="P59" s="31" t="str">
        <f t="shared" si="8"/>
        <v>0</v>
      </c>
      <c r="Q59" s="31" t="str">
        <f t="shared" si="9"/>
        <v>0</v>
      </c>
      <c r="R59" s="21">
        <f t="shared" si="18"/>
        <v>0</v>
      </c>
      <c r="S59" s="21">
        <f t="shared" si="18"/>
        <v>0</v>
      </c>
      <c r="T59" s="31" t="str">
        <f t="shared" si="10"/>
        <v>0</v>
      </c>
      <c r="U59" s="31" t="str">
        <f t="shared" si="15"/>
        <v>0</v>
      </c>
      <c r="V59" s="31" t="str">
        <f t="shared" si="14"/>
        <v>0</v>
      </c>
      <c r="W59" s="31" t="str">
        <f t="shared" si="11"/>
        <v>0</v>
      </c>
      <c r="X59" s="31" t="str">
        <f t="shared" si="12"/>
        <v>0</v>
      </c>
      <c r="Y59" s="31" t="str">
        <f t="shared" si="13"/>
        <v>0</v>
      </c>
    </row>
    <row r="60" spans="1:25">
      <c r="A60" s="49"/>
      <c r="B60" s="49"/>
      <c r="C60" s="49"/>
      <c r="D60" s="54"/>
      <c r="E60" s="49"/>
      <c r="F60" s="49"/>
      <c r="G60" s="49"/>
      <c r="H60" s="50"/>
      <c r="I60" s="50"/>
      <c r="J60" s="55"/>
      <c r="K60" s="42" t="str">
        <f t="shared" si="16"/>
        <v>0,00</v>
      </c>
      <c r="L60" s="42" t="str">
        <f t="shared" si="17"/>
        <v>0,00</v>
      </c>
      <c r="M60" s="31" t="str">
        <f t="shared" si="5"/>
        <v/>
      </c>
      <c r="N60" s="31" t="str">
        <f t="shared" si="6"/>
        <v>0</v>
      </c>
      <c r="O60" s="31" t="str">
        <f t="shared" si="7"/>
        <v>0</v>
      </c>
      <c r="P60" s="31" t="str">
        <f t="shared" si="8"/>
        <v>0</v>
      </c>
      <c r="Q60" s="31" t="str">
        <f t="shared" si="9"/>
        <v>0</v>
      </c>
      <c r="R60" s="21">
        <f t="shared" si="18"/>
        <v>0</v>
      </c>
      <c r="S60" s="21">
        <f t="shared" si="18"/>
        <v>0</v>
      </c>
      <c r="T60" s="31" t="str">
        <f t="shared" si="10"/>
        <v>0</v>
      </c>
      <c r="U60" s="31" t="str">
        <f t="shared" si="15"/>
        <v>0</v>
      </c>
      <c r="V60" s="31" t="str">
        <f t="shared" si="14"/>
        <v>0</v>
      </c>
      <c r="W60" s="31" t="str">
        <f t="shared" si="11"/>
        <v>0</v>
      </c>
      <c r="X60" s="31" t="str">
        <f t="shared" si="12"/>
        <v>0</v>
      </c>
      <c r="Y60" s="31" t="str">
        <f t="shared" si="13"/>
        <v>0</v>
      </c>
    </row>
    <row r="61" spans="1:25">
      <c r="A61" s="49"/>
      <c r="B61" s="49"/>
      <c r="C61" s="49"/>
      <c r="D61" s="54"/>
      <c r="E61" s="49"/>
      <c r="F61" s="49"/>
      <c r="G61" s="49"/>
      <c r="H61" s="50"/>
      <c r="I61" s="50"/>
      <c r="J61" s="55"/>
      <c r="K61" s="42" t="str">
        <f t="shared" si="16"/>
        <v>0,00</v>
      </c>
      <c r="L61" s="42" t="str">
        <f t="shared" si="17"/>
        <v>0,00</v>
      </c>
      <c r="M61" s="31" t="str">
        <f t="shared" si="5"/>
        <v/>
      </c>
      <c r="N61" s="31" t="str">
        <f t="shared" si="6"/>
        <v>0</v>
      </c>
      <c r="O61" s="31" t="str">
        <f t="shared" si="7"/>
        <v>0</v>
      </c>
      <c r="P61" s="31" t="str">
        <f t="shared" si="8"/>
        <v>0</v>
      </c>
      <c r="Q61" s="31" t="str">
        <f t="shared" si="9"/>
        <v>0</v>
      </c>
      <c r="R61" s="21">
        <f t="shared" si="18"/>
        <v>0</v>
      </c>
      <c r="S61" s="21">
        <f t="shared" si="18"/>
        <v>0</v>
      </c>
      <c r="T61" s="31" t="str">
        <f t="shared" si="10"/>
        <v>0</v>
      </c>
      <c r="U61" s="31" t="str">
        <f t="shared" si="15"/>
        <v>0</v>
      </c>
      <c r="V61" s="31" t="str">
        <f t="shared" si="14"/>
        <v>0</v>
      </c>
      <c r="W61" s="31" t="str">
        <f t="shared" si="11"/>
        <v>0</v>
      </c>
      <c r="X61" s="31" t="str">
        <f t="shared" si="12"/>
        <v>0</v>
      </c>
      <c r="Y61" s="31" t="str">
        <f t="shared" si="13"/>
        <v>0</v>
      </c>
    </row>
    <row r="62" spans="1:25">
      <c r="A62" s="49"/>
      <c r="B62" s="49"/>
      <c r="C62" s="49"/>
      <c r="D62" s="54"/>
      <c r="E62" s="49"/>
      <c r="F62" s="49"/>
      <c r="G62" s="49"/>
      <c r="H62" s="50"/>
      <c r="I62" s="50"/>
      <c r="J62" s="55"/>
      <c r="K62" s="42" t="str">
        <f t="shared" si="16"/>
        <v>0,00</v>
      </c>
      <c r="L62" s="42" t="str">
        <f t="shared" si="17"/>
        <v>0,00</v>
      </c>
      <c r="M62" s="31" t="str">
        <f t="shared" si="5"/>
        <v/>
      </c>
      <c r="N62" s="31" t="str">
        <f t="shared" si="6"/>
        <v>0</v>
      </c>
      <c r="O62" s="31" t="str">
        <f t="shared" si="7"/>
        <v>0</v>
      </c>
      <c r="P62" s="31" t="str">
        <f t="shared" si="8"/>
        <v>0</v>
      </c>
      <c r="Q62" s="31" t="str">
        <f t="shared" si="9"/>
        <v>0</v>
      </c>
      <c r="R62" s="21">
        <f t="shared" si="18"/>
        <v>0</v>
      </c>
      <c r="S62" s="21">
        <f t="shared" si="18"/>
        <v>0</v>
      </c>
      <c r="T62" s="31" t="str">
        <f t="shared" si="10"/>
        <v>0</v>
      </c>
      <c r="U62" s="31" t="str">
        <f t="shared" si="15"/>
        <v>0</v>
      </c>
      <c r="V62" s="31" t="str">
        <f t="shared" si="14"/>
        <v>0</v>
      </c>
      <c r="W62" s="31" t="str">
        <f t="shared" si="11"/>
        <v>0</v>
      </c>
      <c r="X62" s="31" t="str">
        <f t="shared" si="12"/>
        <v>0</v>
      </c>
      <c r="Y62" s="31" t="str">
        <f t="shared" si="13"/>
        <v>0</v>
      </c>
    </row>
    <row r="63" spans="1:25">
      <c r="A63" s="7"/>
    </row>
    <row r="67" spans="1:1">
      <c r="A67" s="7"/>
    </row>
  </sheetData>
  <dataValidations count="1">
    <dataValidation type="decimal" operator="greaterThan" allowBlank="1" showInputMessage="1" showErrorMessage="1" error="spatie of tekst verwijderen" sqref="H7:I62" xr:uid="{00000000-0002-0000-02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&amp;Rpagina &amp;P van 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BTW tafief invulllen 0, 6 of 21" xr:uid="{00000000-0002-0000-0200-000001000000}">
          <x14:formula1>
            <xm:f>Data!$A$2:$A$4</xm:f>
          </x14:formula1>
          <xm:sqref>J7:J62</xm:sqref>
        </x14:dataValidation>
        <x14:dataValidation type="list" allowBlank="1" showInputMessage="1" showErrorMessage="1" xr:uid="{A9B9F698-783B-432C-8942-1AD6EEC053C3}">
          <x14:formula1>
            <xm:f>Data!$C$2:$C$23</xm:f>
          </x14:formula1>
          <xm:sqref>B7:B62</xm:sqref>
        </x14:dataValidation>
        <x14:dataValidation type="list" allowBlank="1" showInputMessage="1" showErrorMessage="1" xr:uid="{D9FB6D38-2915-4AB3-A820-FAF5AB5BC4D6}">
          <x14:formula1>
            <xm:f>Data!$E$2:$E$21</xm:f>
          </x14:formula1>
          <xm:sqref>D7:D62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67"/>
  <sheetViews>
    <sheetView zoomScale="80" zoomScaleNormal="80" workbookViewId="0">
      <selection activeCell="D1" sqref="D1"/>
    </sheetView>
  </sheetViews>
  <sheetFormatPr defaultRowHeight="15"/>
  <cols>
    <col min="1" max="1" width="15.7109375" style="1" customWidth="1"/>
    <col min="2" max="2" width="25.7109375" style="1" customWidth="1"/>
    <col min="3" max="3" width="40.7109375" style="1" customWidth="1"/>
    <col min="4" max="4" width="10.7109375" style="3" customWidth="1"/>
    <col min="5" max="5" width="7.85546875" style="1" customWidth="1"/>
    <col min="6" max="6" width="6.7109375" style="1" customWidth="1"/>
    <col min="7" max="7" width="10.140625" style="1" customWidth="1"/>
    <col min="8" max="9" width="14.5703125" style="1" customWidth="1"/>
    <col min="10" max="10" width="15" style="1" customWidth="1"/>
    <col min="11" max="11" width="12.28515625" style="1" customWidth="1"/>
    <col min="12" max="12" width="11.42578125" style="1" customWidth="1"/>
    <col min="13" max="13" width="12.7109375" style="1" customWidth="1"/>
    <col min="14" max="17" width="11.42578125" style="1" customWidth="1"/>
    <col min="18" max="25" width="11.7109375" style="1" customWidth="1"/>
  </cols>
  <sheetData>
    <row r="1" spans="1:25">
      <c r="A1" s="2"/>
      <c r="B1" s="2"/>
      <c r="C1" s="2"/>
      <c r="D1" s="2"/>
      <c r="E1" s="33"/>
      <c r="F1" s="34"/>
      <c r="G1" s="34"/>
      <c r="H1" s="44" t="s">
        <v>50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>
      <c r="A2" s="2"/>
      <c r="B2" s="11" t="s">
        <v>25</v>
      </c>
      <c r="C2" s="2"/>
      <c r="D2" s="6"/>
      <c r="E2" s="35"/>
      <c r="F2" s="12"/>
      <c r="G2" s="9" t="s">
        <v>20</v>
      </c>
      <c r="H2" s="36">
        <f>mrt!H3</f>
        <v>29</v>
      </c>
      <c r="I2" s="2"/>
      <c r="J2" s="2"/>
      <c r="K2" s="2"/>
      <c r="L2" s="2"/>
      <c r="M2" s="2"/>
      <c r="N2" s="11" t="s">
        <v>44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thickBot="1">
      <c r="A3" s="2"/>
      <c r="B3" s="2"/>
      <c r="C3" s="2"/>
      <c r="D3" s="6"/>
      <c r="E3" s="37"/>
      <c r="F3" s="17"/>
      <c r="G3" s="38" t="s">
        <v>35</v>
      </c>
      <c r="H3" s="39">
        <f>H2+H5-I5</f>
        <v>29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5">
      <c r="A4" s="14" t="s">
        <v>2</v>
      </c>
      <c r="B4" s="14" t="s">
        <v>21</v>
      </c>
      <c r="C4" s="14" t="s">
        <v>22</v>
      </c>
      <c r="D4" s="15" t="s">
        <v>3</v>
      </c>
      <c r="E4" s="14"/>
      <c r="F4" s="14"/>
      <c r="G4" s="14"/>
      <c r="H4" s="14" t="s">
        <v>4</v>
      </c>
      <c r="I4" s="14" t="s">
        <v>5</v>
      </c>
      <c r="J4" s="14" t="s">
        <v>6</v>
      </c>
      <c r="K4" s="15" t="s">
        <v>7</v>
      </c>
      <c r="L4" s="15" t="s">
        <v>8</v>
      </c>
      <c r="M4" s="16"/>
      <c r="N4" s="15" t="s">
        <v>9</v>
      </c>
      <c r="O4" s="45" t="s">
        <v>52</v>
      </c>
      <c r="P4" s="15" t="s">
        <v>10</v>
      </c>
      <c r="Q4" s="45" t="s">
        <v>53</v>
      </c>
      <c r="R4" s="15" t="s">
        <v>11</v>
      </c>
      <c r="S4" s="15" t="s">
        <v>12</v>
      </c>
      <c r="T4" s="4" t="s">
        <v>13</v>
      </c>
      <c r="U4" s="4" t="s">
        <v>14</v>
      </c>
      <c r="V4" s="4" t="s">
        <v>15</v>
      </c>
      <c r="W4" s="4" t="s">
        <v>16</v>
      </c>
      <c r="X4" s="4" t="s">
        <v>54</v>
      </c>
      <c r="Y4" s="4" t="s">
        <v>55</v>
      </c>
    </row>
    <row r="5" spans="1:25" ht="15.75" thickBot="1">
      <c r="A5" s="17"/>
      <c r="B5" s="17"/>
      <c r="C5" s="17"/>
      <c r="D5" s="18"/>
      <c r="E5" s="17"/>
      <c r="F5" s="17"/>
      <c r="G5" s="19" t="s">
        <v>17</v>
      </c>
      <c r="H5" s="20">
        <f>SUM(H6:H62)</f>
        <v>0</v>
      </c>
      <c r="I5" s="20">
        <f>SUM(I6:I62)</f>
        <v>0</v>
      </c>
      <c r="J5" s="20"/>
      <c r="K5" s="20">
        <f>SUM(K6:K62)</f>
        <v>0</v>
      </c>
      <c r="L5" s="20">
        <f>SUM(L6:L62)</f>
        <v>0</v>
      </c>
      <c r="M5" s="21"/>
      <c r="N5" s="20">
        <f t="shared" ref="N5:Y5" si="0">SUM(N6:N62)</f>
        <v>0</v>
      </c>
      <c r="O5" s="20">
        <f t="shared" si="0"/>
        <v>0</v>
      </c>
      <c r="P5" s="20">
        <f t="shared" si="0"/>
        <v>0</v>
      </c>
      <c r="Q5" s="20">
        <f t="shared" si="0"/>
        <v>0</v>
      </c>
      <c r="R5" s="20">
        <f t="shared" si="0"/>
        <v>0</v>
      </c>
      <c r="S5" s="20">
        <f t="shared" si="0"/>
        <v>0</v>
      </c>
      <c r="T5" s="22">
        <f t="shared" si="0"/>
        <v>0</v>
      </c>
      <c r="U5" s="22">
        <f t="shared" si="0"/>
        <v>0</v>
      </c>
      <c r="V5" s="22">
        <f t="shared" si="0"/>
        <v>0</v>
      </c>
      <c r="W5" s="22">
        <f t="shared" si="0"/>
        <v>0</v>
      </c>
      <c r="X5" s="22">
        <f t="shared" si="0"/>
        <v>0</v>
      </c>
      <c r="Y5" s="22">
        <f t="shared" si="0"/>
        <v>0</v>
      </c>
    </row>
    <row r="6" spans="1:25">
      <c r="A6" s="23" t="s">
        <v>18</v>
      </c>
      <c r="B6" s="24"/>
      <c r="C6" s="24"/>
      <c r="D6" s="25"/>
      <c r="E6" s="24"/>
      <c r="F6" s="24"/>
      <c r="G6" s="24"/>
      <c r="H6" s="24"/>
      <c r="I6" s="24"/>
      <c r="J6" s="24" t="str">
        <f>jan!J6</f>
        <v>0, 9 of 21 invullen</v>
      </c>
      <c r="K6" s="26"/>
      <c r="L6" s="26"/>
      <c r="M6" s="27"/>
      <c r="N6" s="26"/>
      <c r="O6" s="26"/>
      <c r="P6" s="26"/>
      <c r="Q6" s="24"/>
      <c r="R6" s="28"/>
      <c r="S6" s="28"/>
      <c r="T6" s="29"/>
      <c r="U6" s="30"/>
      <c r="V6" s="29"/>
      <c r="W6" s="30"/>
      <c r="X6" s="29"/>
      <c r="Y6" s="30"/>
    </row>
    <row r="7" spans="1:25">
      <c r="A7" s="56"/>
      <c r="B7" s="55"/>
      <c r="C7" s="47"/>
      <c r="D7" s="61"/>
      <c r="E7" s="55"/>
      <c r="F7" s="55"/>
      <c r="G7" s="55"/>
      <c r="H7" s="50"/>
      <c r="I7" s="50"/>
      <c r="J7" s="55"/>
      <c r="K7" s="42" t="str">
        <f>IF($H7="","0,00",ROUND((H7-(H7/((100+$J7)/100))),2))</f>
        <v>0,00</v>
      </c>
      <c r="L7" s="42" t="str">
        <f>IF($I7="","0,00",ROUND((I7-(I7/((100+$J7)/100))),2))</f>
        <v>0,00</v>
      </c>
      <c r="M7" s="31" t="str">
        <f>IF(OR(H7&gt;0,I7&gt;0)*(ISBLANK((J7))),"btw 0,9,21?","")</f>
        <v/>
      </c>
      <c r="N7" s="31" t="str">
        <f>IF(AND(H7&gt;0, J7=21), K7, "0")</f>
        <v>0</v>
      </c>
      <c r="O7" s="31" t="str">
        <f>IF(AND(H7&gt;0, J7=9), K7, "0")</f>
        <v>0</v>
      </c>
      <c r="P7" s="31" t="str">
        <f>IF(AND(I7&gt;0, J7=21), L7, "0")</f>
        <v>0</v>
      </c>
      <c r="Q7" s="31" t="str">
        <f>IF(AND(I7&gt;0, J7=9), L7, "0")</f>
        <v>0</v>
      </c>
      <c r="R7" s="21">
        <f t="shared" ref="R7:S38" si="1">H7-K7</f>
        <v>0</v>
      </c>
      <c r="S7" s="21">
        <f t="shared" si="1"/>
        <v>0</v>
      </c>
      <c r="T7" s="31" t="str">
        <f>IF(AND(H7&gt;0, J7=21), R7, "0")</f>
        <v>0</v>
      </c>
      <c r="U7" s="31" t="str">
        <f t="shared" ref="U7:U13" si="2">IF(AND(I7&gt;0, J7=21), S7, "0")</f>
        <v>0</v>
      </c>
      <c r="V7" s="31" t="str">
        <f>IF(AND(K7=0, H7&gt;0), H7, "0")</f>
        <v>0</v>
      </c>
      <c r="W7" s="31" t="str">
        <f>IF(AND(I7&gt;0, J7=0), S7, "0")</f>
        <v>0</v>
      </c>
      <c r="X7" s="31" t="str">
        <f>IF(AND(H7&gt;0, J7=9), R7, "0")</f>
        <v>0</v>
      </c>
      <c r="Y7" s="31" t="str">
        <f>IF(AND(I7&gt;0, J7=9), S7, "0")</f>
        <v>0</v>
      </c>
    </row>
    <row r="8" spans="1:25">
      <c r="A8" s="56"/>
      <c r="B8" s="55"/>
      <c r="C8" s="47"/>
      <c r="D8" s="61"/>
      <c r="E8" s="55"/>
      <c r="F8" s="55"/>
      <c r="G8" s="55"/>
      <c r="H8" s="50"/>
      <c r="I8" s="50"/>
      <c r="J8" s="55"/>
      <c r="K8" s="42" t="str">
        <f>IF($H8="","0,00",ROUND((H8-(H8/((100+$J8)/100))),2))</f>
        <v>0,00</v>
      </c>
      <c r="L8" s="42" t="str">
        <f>IF($I8="","0,00",ROUND((I8-(I8/((100+$J8)/100))),2))</f>
        <v>0,00</v>
      </c>
      <c r="M8" s="31" t="str">
        <f t="shared" ref="M8:M62" si="3">IF(OR(H8&gt;0,I8&gt;0)*(ISBLANK((J8))),"btw 0,9,21?","")</f>
        <v/>
      </c>
      <c r="N8" s="31" t="str">
        <f t="shared" ref="N8:N62" si="4">IF(AND(H8&gt;0, J8=21), K8, "0")</f>
        <v>0</v>
      </c>
      <c r="O8" s="31" t="str">
        <f t="shared" ref="O8:O62" si="5">IF(AND(H8&gt;0, J8=9), K8, "0")</f>
        <v>0</v>
      </c>
      <c r="P8" s="31" t="str">
        <f t="shared" ref="P8:P62" si="6">IF(AND(I8&gt;0, J8=21), L8, "0")</f>
        <v>0</v>
      </c>
      <c r="Q8" s="31" t="str">
        <f t="shared" ref="Q8:Q62" si="7">IF(AND(I8&gt;0, J8=9), L8, "0")</f>
        <v>0</v>
      </c>
      <c r="R8" s="21">
        <f t="shared" si="1"/>
        <v>0</v>
      </c>
      <c r="S8" s="21">
        <f t="shared" si="1"/>
        <v>0</v>
      </c>
      <c r="T8" s="31" t="str">
        <f t="shared" ref="T8:T62" si="8">IF(AND(H8&gt;0, J8=21), R8, "0")</f>
        <v>0</v>
      </c>
      <c r="U8" s="31" t="str">
        <f t="shared" si="2"/>
        <v>0</v>
      </c>
      <c r="V8" s="31" t="str">
        <f>IF(AND(K8=0, H8&gt;0), H8, "0")</f>
        <v>0</v>
      </c>
      <c r="W8" s="31" t="str">
        <f t="shared" ref="W8:W62" si="9">IF(AND(I8&gt;0, J8=0), S8, "0")</f>
        <v>0</v>
      </c>
      <c r="X8" s="31" t="str">
        <f t="shared" ref="X8:X62" si="10">IF(AND(H8&gt;0, J8=9), R8, "0")</f>
        <v>0</v>
      </c>
      <c r="Y8" s="31" t="str">
        <f t="shared" ref="Y8:Y62" si="11">IF(AND(I8&gt;0, J8=9), S8, "0")</f>
        <v>0</v>
      </c>
    </row>
    <row r="9" spans="1:25">
      <c r="A9" s="58"/>
      <c r="B9" s="55"/>
      <c r="C9" s="47"/>
      <c r="D9" s="55"/>
      <c r="E9" s="55"/>
      <c r="F9" s="55"/>
      <c r="G9" s="55"/>
      <c r="H9" s="50"/>
      <c r="I9" s="50"/>
      <c r="J9" s="55"/>
      <c r="K9" s="42" t="str">
        <f t="shared" ref="K9:K62" si="12">IF($H9="","0,00",ROUND((H9-(H9/((100+$J9)/100))),2))</f>
        <v>0,00</v>
      </c>
      <c r="L9" s="42" t="str">
        <f t="shared" ref="L9:L62" si="13">IF($I9="","0,00",ROUND((I9-(I9/((100+$J9)/100))),2))</f>
        <v>0,00</v>
      </c>
      <c r="M9" s="31" t="str">
        <f t="shared" si="3"/>
        <v/>
      </c>
      <c r="N9" s="31" t="str">
        <f t="shared" si="4"/>
        <v>0</v>
      </c>
      <c r="O9" s="31" t="str">
        <f t="shared" si="5"/>
        <v>0</v>
      </c>
      <c r="P9" s="31" t="str">
        <f t="shared" si="6"/>
        <v>0</v>
      </c>
      <c r="Q9" s="31" t="str">
        <f t="shared" si="7"/>
        <v>0</v>
      </c>
      <c r="R9" s="21">
        <f t="shared" si="1"/>
        <v>0</v>
      </c>
      <c r="S9" s="21">
        <f t="shared" si="1"/>
        <v>0</v>
      </c>
      <c r="T9" s="31" t="str">
        <f t="shared" si="8"/>
        <v>0</v>
      </c>
      <c r="U9" s="31" t="str">
        <f t="shared" si="2"/>
        <v>0</v>
      </c>
      <c r="V9" s="31" t="str">
        <f t="shared" ref="V9:V62" si="14">IF(AND(K9=0, H9&gt;0), H9, "0")</f>
        <v>0</v>
      </c>
      <c r="W9" s="31" t="str">
        <f t="shared" si="9"/>
        <v>0</v>
      </c>
      <c r="X9" s="31" t="str">
        <f t="shared" si="10"/>
        <v>0</v>
      </c>
      <c r="Y9" s="31" t="str">
        <f t="shared" si="11"/>
        <v>0</v>
      </c>
    </row>
    <row r="10" spans="1:25">
      <c r="A10" s="56"/>
      <c r="B10" s="55"/>
      <c r="C10" s="47"/>
      <c r="D10" s="61"/>
      <c r="E10" s="55"/>
      <c r="F10" s="55"/>
      <c r="G10" s="55"/>
      <c r="H10" s="50"/>
      <c r="I10" s="50"/>
      <c r="J10" s="55"/>
      <c r="K10" s="42" t="str">
        <f t="shared" si="12"/>
        <v>0,00</v>
      </c>
      <c r="L10" s="42" t="str">
        <f t="shared" si="13"/>
        <v>0,00</v>
      </c>
      <c r="M10" s="31" t="str">
        <f t="shared" si="3"/>
        <v/>
      </c>
      <c r="N10" s="31" t="str">
        <f t="shared" si="4"/>
        <v>0</v>
      </c>
      <c r="O10" s="31" t="str">
        <f t="shared" si="5"/>
        <v>0</v>
      </c>
      <c r="P10" s="31" t="str">
        <f t="shared" si="6"/>
        <v>0</v>
      </c>
      <c r="Q10" s="31" t="str">
        <f t="shared" si="7"/>
        <v>0</v>
      </c>
      <c r="R10" s="21">
        <f t="shared" si="1"/>
        <v>0</v>
      </c>
      <c r="S10" s="21">
        <f t="shared" si="1"/>
        <v>0</v>
      </c>
      <c r="T10" s="31" t="str">
        <f t="shared" si="8"/>
        <v>0</v>
      </c>
      <c r="U10" s="31" t="str">
        <f t="shared" si="2"/>
        <v>0</v>
      </c>
      <c r="V10" s="31" t="str">
        <f t="shared" si="14"/>
        <v>0</v>
      </c>
      <c r="W10" s="31" t="str">
        <f t="shared" si="9"/>
        <v>0</v>
      </c>
      <c r="X10" s="31" t="str">
        <f t="shared" si="10"/>
        <v>0</v>
      </c>
      <c r="Y10" s="31" t="str">
        <f t="shared" si="11"/>
        <v>0</v>
      </c>
    </row>
    <row r="11" spans="1:25">
      <c r="A11" s="56"/>
      <c r="B11" s="55"/>
      <c r="C11" s="47"/>
      <c r="D11" s="61"/>
      <c r="E11" s="55"/>
      <c r="F11" s="55"/>
      <c r="G11" s="55"/>
      <c r="H11" s="50"/>
      <c r="I11" s="50"/>
      <c r="J11" s="55"/>
      <c r="K11" s="42" t="str">
        <f t="shared" si="12"/>
        <v>0,00</v>
      </c>
      <c r="L11" s="42" t="str">
        <f t="shared" si="13"/>
        <v>0,00</v>
      </c>
      <c r="M11" s="31" t="str">
        <f t="shared" si="3"/>
        <v/>
      </c>
      <c r="N11" s="31" t="str">
        <f t="shared" si="4"/>
        <v>0</v>
      </c>
      <c r="O11" s="31" t="str">
        <f t="shared" si="5"/>
        <v>0</v>
      </c>
      <c r="P11" s="31" t="str">
        <f t="shared" si="6"/>
        <v>0</v>
      </c>
      <c r="Q11" s="31" t="str">
        <f t="shared" si="7"/>
        <v>0</v>
      </c>
      <c r="R11" s="21">
        <f t="shared" si="1"/>
        <v>0</v>
      </c>
      <c r="S11" s="21">
        <f t="shared" si="1"/>
        <v>0</v>
      </c>
      <c r="T11" s="31" t="str">
        <f t="shared" si="8"/>
        <v>0</v>
      </c>
      <c r="U11" s="31" t="str">
        <f t="shared" si="2"/>
        <v>0</v>
      </c>
      <c r="V11" s="31" t="str">
        <f t="shared" si="14"/>
        <v>0</v>
      </c>
      <c r="W11" s="31" t="str">
        <f t="shared" si="9"/>
        <v>0</v>
      </c>
      <c r="X11" s="31" t="str">
        <f t="shared" si="10"/>
        <v>0</v>
      </c>
      <c r="Y11" s="31" t="str">
        <f t="shared" si="11"/>
        <v>0</v>
      </c>
    </row>
    <row r="12" spans="1:25">
      <c r="A12" s="58"/>
      <c r="B12" s="55"/>
      <c r="C12" s="62"/>
      <c r="D12" s="61"/>
      <c r="E12" s="55"/>
      <c r="F12" s="55"/>
      <c r="G12" s="55"/>
      <c r="H12" s="50"/>
      <c r="I12" s="50"/>
      <c r="J12" s="55"/>
      <c r="K12" s="42" t="str">
        <f t="shared" si="12"/>
        <v>0,00</v>
      </c>
      <c r="L12" s="42" t="str">
        <f t="shared" si="13"/>
        <v>0,00</v>
      </c>
      <c r="M12" s="31" t="str">
        <f t="shared" si="3"/>
        <v/>
      </c>
      <c r="N12" s="31" t="str">
        <f t="shared" si="4"/>
        <v>0</v>
      </c>
      <c r="O12" s="31" t="str">
        <f t="shared" si="5"/>
        <v>0</v>
      </c>
      <c r="P12" s="31" t="str">
        <f t="shared" si="6"/>
        <v>0</v>
      </c>
      <c r="Q12" s="31" t="str">
        <f t="shared" si="7"/>
        <v>0</v>
      </c>
      <c r="R12" s="21">
        <f t="shared" si="1"/>
        <v>0</v>
      </c>
      <c r="S12" s="21">
        <f t="shared" si="1"/>
        <v>0</v>
      </c>
      <c r="T12" s="31" t="str">
        <f t="shared" si="8"/>
        <v>0</v>
      </c>
      <c r="U12" s="31" t="str">
        <f t="shared" si="2"/>
        <v>0</v>
      </c>
      <c r="V12" s="31" t="str">
        <f t="shared" si="14"/>
        <v>0</v>
      </c>
      <c r="W12" s="31" t="str">
        <f t="shared" si="9"/>
        <v>0</v>
      </c>
      <c r="X12" s="31" t="str">
        <f t="shared" si="10"/>
        <v>0</v>
      </c>
      <c r="Y12" s="31" t="str">
        <f t="shared" si="11"/>
        <v>0</v>
      </c>
    </row>
    <row r="13" spans="1:25">
      <c r="A13" s="58"/>
      <c r="B13" s="55"/>
      <c r="C13" s="62"/>
      <c r="D13" s="61"/>
      <c r="E13" s="55"/>
      <c r="F13" s="55"/>
      <c r="G13" s="55"/>
      <c r="H13" s="50"/>
      <c r="I13" s="50"/>
      <c r="J13" s="55"/>
      <c r="K13" s="42" t="str">
        <f t="shared" si="12"/>
        <v>0,00</v>
      </c>
      <c r="L13" s="42" t="str">
        <f t="shared" si="13"/>
        <v>0,00</v>
      </c>
      <c r="M13" s="31" t="str">
        <f t="shared" si="3"/>
        <v/>
      </c>
      <c r="N13" s="31" t="str">
        <f t="shared" si="4"/>
        <v>0</v>
      </c>
      <c r="O13" s="31" t="str">
        <f t="shared" si="5"/>
        <v>0</v>
      </c>
      <c r="P13" s="31" t="str">
        <f t="shared" si="6"/>
        <v>0</v>
      </c>
      <c r="Q13" s="31" t="str">
        <f t="shared" si="7"/>
        <v>0</v>
      </c>
      <c r="R13" s="21">
        <f t="shared" si="1"/>
        <v>0</v>
      </c>
      <c r="S13" s="21">
        <f t="shared" si="1"/>
        <v>0</v>
      </c>
      <c r="T13" s="31" t="str">
        <f t="shared" si="8"/>
        <v>0</v>
      </c>
      <c r="U13" s="31" t="str">
        <f t="shared" si="2"/>
        <v>0</v>
      </c>
      <c r="V13" s="31" t="str">
        <f t="shared" si="14"/>
        <v>0</v>
      </c>
      <c r="W13" s="31" t="str">
        <f t="shared" si="9"/>
        <v>0</v>
      </c>
      <c r="X13" s="31" t="str">
        <f t="shared" si="10"/>
        <v>0</v>
      </c>
      <c r="Y13" s="31" t="str">
        <f t="shared" si="11"/>
        <v>0</v>
      </c>
    </row>
    <row r="14" spans="1:25">
      <c r="A14" s="53"/>
      <c r="B14" s="49"/>
      <c r="C14" s="49"/>
      <c r="D14" s="54"/>
      <c r="E14" s="49"/>
      <c r="F14" s="49"/>
      <c r="G14" s="49"/>
      <c r="H14" s="50"/>
      <c r="I14" s="50"/>
      <c r="J14" s="55"/>
      <c r="K14" s="42" t="str">
        <f t="shared" si="12"/>
        <v>0,00</v>
      </c>
      <c r="L14" s="42" t="str">
        <f t="shared" si="13"/>
        <v>0,00</v>
      </c>
      <c r="M14" s="31" t="str">
        <f t="shared" si="3"/>
        <v/>
      </c>
      <c r="N14" s="31" t="str">
        <f t="shared" si="4"/>
        <v>0</v>
      </c>
      <c r="O14" s="31" t="str">
        <f t="shared" si="5"/>
        <v>0</v>
      </c>
      <c r="P14" s="31" t="str">
        <f t="shared" si="6"/>
        <v>0</v>
      </c>
      <c r="Q14" s="31" t="str">
        <f t="shared" si="7"/>
        <v>0</v>
      </c>
      <c r="R14" s="21">
        <f t="shared" si="1"/>
        <v>0</v>
      </c>
      <c r="S14" s="21">
        <f t="shared" si="1"/>
        <v>0</v>
      </c>
      <c r="T14" s="31" t="str">
        <f t="shared" si="8"/>
        <v>0</v>
      </c>
      <c r="U14" s="31" t="str">
        <f>IF(AND(I14&gt;0, J14=21), S14, "0")</f>
        <v>0</v>
      </c>
      <c r="V14" s="31" t="str">
        <f t="shared" si="14"/>
        <v>0</v>
      </c>
      <c r="W14" s="31" t="str">
        <f t="shared" si="9"/>
        <v>0</v>
      </c>
      <c r="X14" s="31" t="str">
        <f t="shared" si="10"/>
        <v>0</v>
      </c>
      <c r="Y14" s="31" t="str">
        <f t="shared" si="11"/>
        <v>0</v>
      </c>
    </row>
    <row r="15" spans="1:25">
      <c r="A15" s="49"/>
      <c r="B15" s="49"/>
      <c r="C15" s="49"/>
      <c r="D15" s="54"/>
      <c r="E15" s="49"/>
      <c r="F15" s="49"/>
      <c r="G15" s="49"/>
      <c r="H15" s="50"/>
      <c r="I15" s="50"/>
      <c r="J15" s="55"/>
      <c r="K15" s="42" t="str">
        <f t="shared" si="12"/>
        <v>0,00</v>
      </c>
      <c r="L15" s="42" t="str">
        <f t="shared" si="13"/>
        <v>0,00</v>
      </c>
      <c r="M15" s="31" t="str">
        <f t="shared" si="3"/>
        <v/>
      </c>
      <c r="N15" s="31" t="str">
        <f t="shared" si="4"/>
        <v>0</v>
      </c>
      <c r="O15" s="31" t="str">
        <f t="shared" si="5"/>
        <v>0</v>
      </c>
      <c r="P15" s="31" t="str">
        <f t="shared" si="6"/>
        <v>0</v>
      </c>
      <c r="Q15" s="31" t="str">
        <f t="shared" si="7"/>
        <v>0</v>
      </c>
      <c r="R15" s="21">
        <f t="shared" si="1"/>
        <v>0</v>
      </c>
      <c r="S15" s="21">
        <f t="shared" si="1"/>
        <v>0</v>
      </c>
      <c r="T15" s="31" t="str">
        <f t="shared" si="8"/>
        <v>0</v>
      </c>
      <c r="U15" s="31" t="str">
        <f t="shared" ref="U15:U62" si="15">IF(AND(I15&gt;0, J15=21), S15, "0")</f>
        <v>0</v>
      </c>
      <c r="V15" s="31" t="str">
        <f t="shared" si="14"/>
        <v>0</v>
      </c>
      <c r="W15" s="31" t="str">
        <f t="shared" si="9"/>
        <v>0</v>
      </c>
      <c r="X15" s="31" t="str">
        <f t="shared" si="10"/>
        <v>0</v>
      </c>
      <c r="Y15" s="31" t="str">
        <f t="shared" si="11"/>
        <v>0</v>
      </c>
    </row>
    <row r="16" spans="1:25">
      <c r="A16" s="49"/>
      <c r="B16" s="49"/>
      <c r="C16" s="49"/>
      <c r="D16" s="54"/>
      <c r="E16" s="49"/>
      <c r="F16" s="49"/>
      <c r="G16" s="49"/>
      <c r="H16" s="50"/>
      <c r="I16" s="50"/>
      <c r="J16" s="55"/>
      <c r="K16" s="42" t="str">
        <f t="shared" si="12"/>
        <v>0,00</v>
      </c>
      <c r="L16" s="42" t="str">
        <f t="shared" si="13"/>
        <v>0,00</v>
      </c>
      <c r="M16" s="31" t="str">
        <f t="shared" si="3"/>
        <v/>
      </c>
      <c r="N16" s="31" t="str">
        <f t="shared" si="4"/>
        <v>0</v>
      </c>
      <c r="O16" s="31" t="str">
        <f t="shared" si="5"/>
        <v>0</v>
      </c>
      <c r="P16" s="31" t="str">
        <f t="shared" si="6"/>
        <v>0</v>
      </c>
      <c r="Q16" s="31" t="str">
        <f t="shared" si="7"/>
        <v>0</v>
      </c>
      <c r="R16" s="21">
        <f t="shared" si="1"/>
        <v>0</v>
      </c>
      <c r="S16" s="21">
        <f t="shared" si="1"/>
        <v>0</v>
      </c>
      <c r="T16" s="31" t="str">
        <f t="shared" si="8"/>
        <v>0</v>
      </c>
      <c r="U16" s="31" t="str">
        <f t="shared" si="15"/>
        <v>0</v>
      </c>
      <c r="V16" s="31" t="str">
        <f t="shared" si="14"/>
        <v>0</v>
      </c>
      <c r="W16" s="31" t="str">
        <f t="shared" si="9"/>
        <v>0</v>
      </c>
      <c r="X16" s="31" t="str">
        <f t="shared" si="10"/>
        <v>0</v>
      </c>
      <c r="Y16" s="31" t="str">
        <f t="shared" si="11"/>
        <v>0</v>
      </c>
    </row>
    <row r="17" spans="1:25">
      <c r="A17" s="49"/>
      <c r="B17" s="49"/>
      <c r="C17" s="49"/>
      <c r="D17" s="54"/>
      <c r="E17" s="49"/>
      <c r="F17" s="49"/>
      <c r="G17" s="49"/>
      <c r="H17" s="50"/>
      <c r="I17" s="50"/>
      <c r="J17" s="55"/>
      <c r="K17" s="42" t="str">
        <f t="shared" si="12"/>
        <v>0,00</v>
      </c>
      <c r="L17" s="42" t="str">
        <f t="shared" si="13"/>
        <v>0,00</v>
      </c>
      <c r="M17" s="31" t="str">
        <f t="shared" si="3"/>
        <v/>
      </c>
      <c r="N17" s="31" t="str">
        <f t="shared" si="4"/>
        <v>0</v>
      </c>
      <c r="O17" s="31" t="str">
        <f t="shared" si="5"/>
        <v>0</v>
      </c>
      <c r="P17" s="31" t="str">
        <f t="shared" si="6"/>
        <v>0</v>
      </c>
      <c r="Q17" s="31" t="str">
        <f t="shared" si="7"/>
        <v>0</v>
      </c>
      <c r="R17" s="21">
        <f t="shared" si="1"/>
        <v>0</v>
      </c>
      <c r="S17" s="21">
        <f t="shared" si="1"/>
        <v>0</v>
      </c>
      <c r="T17" s="31" t="str">
        <f t="shared" si="8"/>
        <v>0</v>
      </c>
      <c r="U17" s="31" t="str">
        <f t="shared" si="15"/>
        <v>0</v>
      </c>
      <c r="V17" s="31" t="str">
        <f t="shared" si="14"/>
        <v>0</v>
      </c>
      <c r="W17" s="31" t="str">
        <f t="shared" si="9"/>
        <v>0</v>
      </c>
      <c r="X17" s="31" t="str">
        <f t="shared" si="10"/>
        <v>0</v>
      </c>
      <c r="Y17" s="31" t="str">
        <f t="shared" si="11"/>
        <v>0</v>
      </c>
    </row>
    <row r="18" spans="1:25">
      <c r="A18" s="49"/>
      <c r="B18" s="49"/>
      <c r="C18" s="49"/>
      <c r="D18" s="54"/>
      <c r="E18" s="49"/>
      <c r="F18" s="49"/>
      <c r="G18" s="49"/>
      <c r="H18" s="50"/>
      <c r="I18" s="50"/>
      <c r="J18" s="55"/>
      <c r="K18" s="42" t="str">
        <f t="shared" si="12"/>
        <v>0,00</v>
      </c>
      <c r="L18" s="42" t="str">
        <f t="shared" si="13"/>
        <v>0,00</v>
      </c>
      <c r="M18" s="31" t="str">
        <f t="shared" si="3"/>
        <v/>
      </c>
      <c r="N18" s="31" t="str">
        <f t="shared" si="4"/>
        <v>0</v>
      </c>
      <c r="O18" s="31" t="str">
        <f t="shared" si="5"/>
        <v>0</v>
      </c>
      <c r="P18" s="31" t="str">
        <f t="shared" si="6"/>
        <v>0</v>
      </c>
      <c r="Q18" s="31" t="str">
        <f t="shared" si="7"/>
        <v>0</v>
      </c>
      <c r="R18" s="21">
        <f t="shared" si="1"/>
        <v>0</v>
      </c>
      <c r="S18" s="21">
        <f t="shared" si="1"/>
        <v>0</v>
      </c>
      <c r="T18" s="31" t="str">
        <f t="shared" si="8"/>
        <v>0</v>
      </c>
      <c r="U18" s="31" t="str">
        <f t="shared" si="15"/>
        <v>0</v>
      </c>
      <c r="V18" s="31" t="str">
        <f t="shared" si="14"/>
        <v>0</v>
      </c>
      <c r="W18" s="31" t="str">
        <f t="shared" si="9"/>
        <v>0</v>
      </c>
      <c r="X18" s="31" t="str">
        <f t="shared" si="10"/>
        <v>0</v>
      </c>
      <c r="Y18" s="31" t="str">
        <f t="shared" si="11"/>
        <v>0</v>
      </c>
    </row>
    <row r="19" spans="1:25">
      <c r="A19" s="49"/>
      <c r="B19" s="49"/>
      <c r="C19" s="49"/>
      <c r="D19" s="54"/>
      <c r="E19" s="49"/>
      <c r="F19" s="49"/>
      <c r="G19" s="49"/>
      <c r="H19" s="50"/>
      <c r="I19" s="50"/>
      <c r="J19" s="55"/>
      <c r="K19" s="42" t="str">
        <f t="shared" si="12"/>
        <v>0,00</v>
      </c>
      <c r="L19" s="42" t="str">
        <f t="shared" si="13"/>
        <v>0,00</v>
      </c>
      <c r="M19" s="31" t="str">
        <f t="shared" si="3"/>
        <v/>
      </c>
      <c r="N19" s="31" t="str">
        <f t="shared" si="4"/>
        <v>0</v>
      </c>
      <c r="O19" s="31" t="str">
        <f t="shared" si="5"/>
        <v>0</v>
      </c>
      <c r="P19" s="31" t="str">
        <f t="shared" si="6"/>
        <v>0</v>
      </c>
      <c r="Q19" s="31" t="str">
        <f t="shared" si="7"/>
        <v>0</v>
      </c>
      <c r="R19" s="21">
        <f t="shared" si="1"/>
        <v>0</v>
      </c>
      <c r="S19" s="21">
        <f t="shared" si="1"/>
        <v>0</v>
      </c>
      <c r="T19" s="31" t="str">
        <f t="shared" si="8"/>
        <v>0</v>
      </c>
      <c r="U19" s="31" t="str">
        <f t="shared" si="15"/>
        <v>0</v>
      </c>
      <c r="V19" s="31" t="str">
        <f t="shared" si="14"/>
        <v>0</v>
      </c>
      <c r="W19" s="31" t="str">
        <f t="shared" si="9"/>
        <v>0</v>
      </c>
      <c r="X19" s="31" t="str">
        <f t="shared" si="10"/>
        <v>0</v>
      </c>
      <c r="Y19" s="31" t="str">
        <f t="shared" si="11"/>
        <v>0</v>
      </c>
    </row>
    <row r="20" spans="1:25">
      <c r="A20" s="49"/>
      <c r="B20" s="49"/>
      <c r="C20" s="49"/>
      <c r="D20" s="54"/>
      <c r="E20" s="49"/>
      <c r="F20" s="49"/>
      <c r="G20" s="49"/>
      <c r="H20" s="50"/>
      <c r="I20" s="50"/>
      <c r="J20" s="55"/>
      <c r="K20" s="42" t="str">
        <f t="shared" si="12"/>
        <v>0,00</v>
      </c>
      <c r="L20" s="42" t="str">
        <f t="shared" si="13"/>
        <v>0,00</v>
      </c>
      <c r="M20" s="31" t="str">
        <f t="shared" si="3"/>
        <v/>
      </c>
      <c r="N20" s="31" t="str">
        <f t="shared" si="4"/>
        <v>0</v>
      </c>
      <c r="O20" s="31" t="str">
        <f t="shared" si="5"/>
        <v>0</v>
      </c>
      <c r="P20" s="31" t="str">
        <f t="shared" si="6"/>
        <v>0</v>
      </c>
      <c r="Q20" s="31" t="str">
        <f t="shared" si="7"/>
        <v>0</v>
      </c>
      <c r="R20" s="21">
        <f t="shared" si="1"/>
        <v>0</v>
      </c>
      <c r="S20" s="21">
        <f t="shared" si="1"/>
        <v>0</v>
      </c>
      <c r="T20" s="31" t="str">
        <f t="shared" si="8"/>
        <v>0</v>
      </c>
      <c r="U20" s="31" t="str">
        <f t="shared" si="15"/>
        <v>0</v>
      </c>
      <c r="V20" s="31" t="str">
        <f t="shared" si="14"/>
        <v>0</v>
      </c>
      <c r="W20" s="31" t="str">
        <f t="shared" si="9"/>
        <v>0</v>
      </c>
      <c r="X20" s="31" t="str">
        <f t="shared" si="10"/>
        <v>0</v>
      </c>
      <c r="Y20" s="31" t="str">
        <f t="shared" si="11"/>
        <v>0</v>
      </c>
    </row>
    <row r="21" spans="1:25">
      <c r="A21" s="49"/>
      <c r="B21" s="49"/>
      <c r="C21" s="49"/>
      <c r="D21" s="54"/>
      <c r="E21" s="49"/>
      <c r="F21" s="49"/>
      <c r="G21" s="49"/>
      <c r="H21" s="50"/>
      <c r="I21" s="50"/>
      <c r="J21" s="55"/>
      <c r="K21" s="42" t="str">
        <f t="shared" si="12"/>
        <v>0,00</v>
      </c>
      <c r="L21" s="42" t="str">
        <f t="shared" si="13"/>
        <v>0,00</v>
      </c>
      <c r="M21" s="31" t="str">
        <f t="shared" si="3"/>
        <v/>
      </c>
      <c r="N21" s="31" t="str">
        <f t="shared" si="4"/>
        <v>0</v>
      </c>
      <c r="O21" s="31" t="str">
        <f t="shared" si="5"/>
        <v>0</v>
      </c>
      <c r="P21" s="31" t="str">
        <f t="shared" si="6"/>
        <v>0</v>
      </c>
      <c r="Q21" s="31" t="str">
        <f t="shared" si="7"/>
        <v>0</v>
      </c>
      <c r="R21" s="21">
        <f t="shared" si="1"/>
        <v>0</v>
      </c>
      <c r="S21" s="21">
        <f t="shared" si="1"/>
        <v>0</v>
      </c>
      <c r="T21" s="31" t="str">
        <f t="shared" si="8"/>
        <v>0</v>
      </c>
      <c r="U21" s="31" t="str">
        <f t="shared" si="15"/>
        <v>0</v>
      </c>
      <c r="V21" s="31" t="str">
        <f t="shared" si="14"/>
        <v>0</v>
      </c>
      <c r="W21" s="31" t="str">
        <f t="shared" si="9"/>
        <v>0</v>
      </c>
      <c r="X21" s="31" t="str">
        <f t="shared" si="10"/>
        <v>0</v>
      </c>
      <c r="Y21" s="31" t="str">
        <f t="shared" si="11"/>
        <v>0</v>
      </c>
    </row>
    <row r="22" spans="1:25">
      <c r="A22" s="49"/>
      <c r="B22" s="49"/>
      <c r="C22" s="49"/>
      <c r="D22" s="54"/>
      <c r="E22" s="49"/>
      <c r="F22" s="49"/>
      <c r="G22" s="49"/>
      <c r="H22" s="50"/>
      <c r="I22" s="50"/>
      <c r="J22" s="55"/>
      <c r="K22" s="42" t="str">
        <f t="shared" si="12"/>
        <v>0,00</v>
      </c>
      <c r="L22" s="42" t="str">
        <f t="shared" si="13"/>
        <v>0,00</v>
      </c>
      <c r="M22" s="31" t="str">
        <f t="shared" si="3"/>
        <v/>
      </c>
      <c r="N22" s="31" t="str">
        <f t="shared" si="4"/>
        <v>0</v>
      </c>
      <c r="O22" s="31" t="str">
        <f t="shared" si="5"/>
        <v>0</v>
      </c>
      <c r="P22" s="31" t="str">
        <f t="shared" si="6"/>
        <v>0</v>
      </c>
      <c r="Q22" s="31" t="str">
        <f t="shared" si="7"/>
        <v>0</v>
      </c>
      <c r="R22" s="21">
        <f t="shared" si="1"/>
        <v>0</v>
      </c>
      <c r="S22" s="21">
        <f t="shared" si="1"/>
        <v>0</v>
      </c>
      <c r="T22" s="31" t="str">
        <f t="shared" si="8"/>
        <v>0</v>
      </c>
      <c r="U22" s="31" t="str">
        <f t="shared" si="15"/>
        <v>0</v>
      </c>
      <c r="V22" s="31" t="str">
        <f t="shared" si="14"/>
        <v>0</v>
      </c>
      <c r="W22" s="31" t="str">
        <f t="shared" si="9"/>
        <v>0</v>
      </c>
      <c r="X22" s="31" t="str">
        <f t="shared" si="10"/>
        <v>0</v>
      </c>
      <c r="Y22" s="31" t="str">
        <f t="shared" si="11"/>
        <v>0</v>
      </c>
    </row>
    <row r="23" spans="1:25">
      <c r="A23" s="49"/>
      <c r="B23" s="49"/>
      <c r="C23" s="49"/>
      <c r="D23" s="54"/>
      <c r="E23" s="49"/>
      <c r="F23" s="49"/>
      <c r="G23" s="49"/>
      <c r="H23" s="50"/>
      <c r="I23" s="50"/>
      <c r="J23" s="55"/>
      <c r="K23" s="42" t="str">
        <f t="shared" si="12"/>
        <v>0,00</v>
      </c>
      <c r="L23" s="42" t="str">
        <f t="shared" si="13"/>
        <v>0,00</v>
      </c>
      <c r="M23" s="31" t="str">
        <f t="shared" si="3"/>
        <v/>
      </c>
      <c r="N23" s="31" t="str">
        <f t="shared" si="4"/>
        <v>0</v>
      </c>
      <c r="O23" s="31" t="str">
        <f t="shared" si="5"/>
        <v>0</v>
      </c>
      <c r="P23" s="31" t="str">
        <f t="shared" si="6"/>
        <v>0</v>
      </c>
      <c r="Q23" s="31" t="str">
        <f t="shared" si="7"/>
        <v>0</v>
      </c>
      <c r="R23" s="21">
        <f t="shared" si="1"/>
        <v>0</v>
      </c>
      <c r="S23" s="21">
        <f t="shared" si="1"/>
        <v>0</v>
      </c>
      <c r="T23" s="31" t="str">
        <f t="shared" si="8"/>
        <v>0</v>
      </c>
      <c r="U23" s="31" t="str">
        <f t="shared" si="15"/>
        <v>0</v>
      </c>
      <c r="V23" s="31" t="str">
        <f t="shared" si="14"/>
        <v>0</v>
      </c>
      <c r="W23" s="31" t="str">
        <f t="shared" si="9"/>
        <v>0</v>
      </c>
      <c r="X23" s="31" t="str">
        <f t="shared" si="10"/>
        <v>0</v>
      </c>
      <c r="Y23" s="31" t="str">
        <f t="shared" si="11"/>
        <v>0</v>
      </c>
    </row>
    <row r="24" spans="1:25">
      <c r="A24" s="49"/>
      <c r="B24" s="49"/>
      <c r="C24" s="49"/>
      <c r="D24" s="54"/>
      <c r="E24" s="49"/>
      <c r="F24" s="49"/>
      <c r="G24" s="49"/>
      <c r="H24" s="50"/>
      <c r="I24" s="50"/>
      <c r="J24" s="55"/>
      <c r="K24" s="42" t="str">
        <f t="shared" si="12"/>
        <v>0,00</v>
      </c>
      <c r="L24" s="42" t="str">
        <f t="shared" si="13"/>
        <v>0,00</v>
      </c>
      <c r="M24" s="31" t="str">
        <f t="shared" si="3"/>
        <v/>
      </c>
      <c r="N24" s="31" t="str">
        <f t="shared" si="4"/>
        <v>0</v>
      </c>
      <c r="O24" s="31" t="str">
        <f t="shared" si="5"/>
        <v>0</v>
      </c>
      <c r="P24" s="31" t="str">
        <f t="shared" si="6"/>
        <v>0</v>
      </c>
      <c r="Q24" s="31" t="str">
        <f t="shared" si="7"/>
        <v>0</v>
      </c>
      <c r="R24" s="21">
        <f t="shared" si="1"/>
        <v>0</v>
      </c>
      <c r="S24" s="21">
        <f t="shared" si="1"/>
        <v>0</v>
      </c>
      <c r="T24" s="31" t="str">
        <f t="shared" si="8"/>
        <v>0</v>
      </c>
      <c r="U24" s="31" t="str">
        <f t="shared" si="15"/>
        <v>0</v>
      </c>
      <c r="V24" s="31" t="str">
        <f t="shared" si="14"/>
        <v>0</v>
      </c>
      <c r="W24" s="31" t="str">
        <f t="shared" si="9"/>
        <v>0</v>
      </c>
      <c r="X24" s="31" t="str">
        <f t="shared" si="10"/>
        <v>0</v>
      </c>
      <c r="Y24" s="31" t="str">
        <f t="shared" si="11"/>
        <v>0</v>
      </c>
    </row>
    <row r="25" spans="1:25">
      <c r="A25" s="49"/>
      <c r="B25" s="49"/>
      <c r="C25" s="49"/>
      <c r="D25" s="54"/>
      <c r="E25" s="49"/>
      <c r="F25" s="49"/>
      <c r="G25" s="49"/>
      <c r="H25" s="50"/>
      <c r="I25" s="50"/>
      <c r="J25" s="55"/>
      <c r="K25" s="42" t="str">
        <f t="shared" si="12"/>
        <v>0,00</v>
      </c>
      <c r="L25" s="42" t="str">
        <f t="shared" si="13"/>
        <v>0,00</v>
      </c>
      <c r="M25" s="31" t="str">
        <f t="shared" si="3"/>
        <v/>
      </c>
      <c r="N25" s="31" t="str">
        <f t="shared" si="4"/>
        <v>0</v>
      </c>
      <c r="O25" s="31" t="str">
        <f t="shared" si="5"/>
        <v>0</v>
      </c>
      <c r="P25" s="31" t="str">
        <f t="shared" si="6"/>
        <v>0</v>
      </c>
      <c r="Q25" s="31" t="str">
        <f t="shared" si="7"/>
        <v>0</v>
      </c>
      <c r="R25" s="21">
        <f t="shared" si="1"/>
        <v>0</v>
      </c>
      <c r="S25" s="21">
        <f t="shared" si="1"/>
        <v>0</v>
      </c>
      <c r="T25" s="31" t="str">
        <f t="shared" si="8"/>
        <v>0</v>
      </c>
      <c r="U25" s="31" t="str">
        <f t="shared" si="15"/>
        <v>0</v>
      </c>
      <c r="V25" s="31" t="str">
        <f t="shared" si="14"/>
        <v>0</v>
      </c>
      <c r="W25" s="31" t="str">
        <f t="shared" si="9"/>
        <v>0</v>
      </c>
      <c r="X25" s="31" t="str">
        <f t="shared" si="10"/>
        <v>0</v>
      </c>
      <c r="Y25" s="31" t="str">
        <f t="shared" si="11"/>
        <v>0</v>
      </c>
    </row>
    <row r="26" spans="1:25">
      <c r="A26" s="49"/>
      <c r="B26" s="49"/>
      <c r="C26" s="49"/>
      <c r="D26" s="54"/>
      <c r="E26" s="49"/>
      <c r="F26" s="49"/>
      <c r="G26" s="49"/>
      <c r="H26" s="50"/>
      <c r="I26" s="50"/>
      <c r="J26" s="55"/>
      <c r="K26" s="42" t="str">
        <f t="shared" si="12"/>
        <v>0,00</v>
      </c>
      <c r="L26" s="42" t="str">
        <f t="shared" si="13"/>
        <v>0,00</v>
      </c>
      <c r="M26" s="31" t="str">
        <f t="shared" si="3"/>
        <v/>
      </c>
      <c r="N26" s="31" t="str">
        <f t="shared" si="4"/>
        <v>0</v>
      </c>
      <c r="O26" s="31" t="str">
        <f t="shared" si="5"/>
        <v>0</v>
      </c>
      <c r="P26" s="31" t="str">
        <f t="shared" si="6"/>
        <v>0</v>
      </c>
      <c r="Q26" s="31" t="str">
        <f t="shared" si="7"/>
        <v>0</v>
      </c>
      <c r="R26" s="21">
        <f t="shared" si="1"/>
        <v>0</v>
      </c>
      <c r="S26" s="21">
        <f t="shared" si="1"/>
        <v>0</v>
      </c>
      <c r="T26" s="31" t="str">
        <f t="shared" si="8"/>
        <v>0</v>
      </c>
      <c r="U26" s="31" t="str">
        <f t="shared" si="15"/>
        <v>0</v>
      </c>
      <c r="V26" s="31" t="str">
        <f t="shared" si="14"/>
        <v>0</v>
      </c>
      <c r="W26" s="31" t="str">
        <f t="shared" si="9"/>
        <v>0</v>
      </c>
      <c r="X26" s="31" t="str">
        <f t="shared" si="10"/>
        <v>0</v>
      </c>
      <c r="Y26" s="31" t="str">
        <f t="shared" si="11"/>
        <v>0</v>
      </c>
    </row>
    <row r="27" spans="1:25">
      <c r="A27" s="49"/>
      <c r="B27" s="49"/>
      <c r="C27" s="49"/>
      <c r="D27" s="54"/>
      <c r="E27" s="49"/>
      <c r="F27" s="49"/>
      <c r="G27" s="49"/>
      <c r="H27" s="50"/>
      <c r="I27" s="50"/>
      <c r="J27" s="55"/>
      <c r="K27" s="42" t="str">
        <f t="shared" si="12"/>
        <v>0,00</v>
      </c>
      <c r="L27" s="42" t="str">
        <f t="shared" si="13"/>
        <v>0,00</v>
      </c>
      <c r="M27" s="31" t="str">
        <f t="shared" si="3"/>
        <v/>
      </c>
      <c r="N27" s="31" t="str">
        <f t="shared" si="4"/>
        <v>0</v>
      </c>
      <c r="O27" s="31" t="str">
        <f t="shared" si="5"/>
        <v>0</v>
      </c>
      <c r="P27" s="31" t="str">
        <f t="shared" si="6"/>
        <v>0</v>
      </c>
      <c r="Q27" s="31" t="str">
        <f t="shared" si="7"/>
        <v>0</v>
      </c>
      <c r="R27" s="21">
        <f t="shared" si="1"/>
        <v>0</v>
      </c>
      <c r="S27" s="21">
        <f t="shared" si="1"/>
        <v>0</v>
      </c>
      <c r="T27" s="31" t="str">
        <f t="shared" si="8"/>
        <v>0</v>
      </c>
      <c r="U27" s="31" t="str">
        <f t="shared" si="15"/>
        <v>0</v>
      </c>
      <c r="V27" s="31" t="str">
        <f t="shared" si="14"/>
        <v>0</v>
      </c>
      <c r="W27" s="31" t="str">
        <f t="shared" si="9"/>
        <v>0</v>
      </c>
      <c r="X27" s="31" t="str">
        <f t="shared" si="10"/>
        <v>0</v>
      </c>
      <c r="Y27" s="31" t="str">
        <f t="shared" si="11"/>
        <v>0</v>
      </c>
    </row>
    <row r="28" spans="1:25">
      <c r="A28" s="49"/>
      <c r="B28" s="49"/>
      <c r="C28" s="49"/>
      <c r="D28" s="54"/>
      <c r="E28" s="49"/>
      <c r="F28" s="49"/>
      <c r="G28" s="49"/>
      <c r="H28" s="50"/>
      <c r="I28" s="50"/>
      <c r="J28" s="55"/>
      <c r="K28" s="42" t="str">
        <f t="shared" si="12"/>
        <v>0,00</v>
      </c>
      <c r="L28" s="42" t="str">
        <f t="shared" si="13"/>
        <v>0,00</v>
      </c>
      <c r="M28" s="31" t="str">
        <f t="shared" si="3"/>
        <v/>
      </c>
      <c r="N28" s="31" t="str">
        <f t="shared" si="4"/>
        <v>0</v>
      </c>
      <c r="O28" s="31" t="str">
        <f t="shared" si="5"/>
        <v>0</v>
      </c>
      <c r="P28" s="31" t="str">
        <f t="shared" si="6"/>
        <v>0</v>
      </c>
      <c r="Q28" s="31" t="str">
        <f t="shared" si="7"/>
        <v>0</v>
      </c>
      <c r="R28" s="21">
        <f t="shared" si="1"/>
        <v>0</v>
      </c>
      <c r="S28" s="21">
        <f t="shared" si="1"/>
        <v>0</v>
      </c>
      <c r="T28" s="31" t="str">
        <f t="shared" si="8"/>
        <v>0</v>
      </c>
      <c r="U28" s="31" t="str">
        <f t="shared" si="15"/>
        <v>0</v>
      </c>
      <c r="V28" s="31" t="str">
        <f t="shared" si="14"/>
        <v>0</v>
      </c>
      <c r="W28" s="31" t="str">
        <f t="shared" si="9"/>
        <v>0</v>
      </c>
      <c r="X28" s="31" t="str">
        <f t="shared" si="10"/>
        <v>0</v>
      </c>
      <c r="Y28" s="31" t="str">
        <f t="shared" si="11"/>
        <v>0</v>
      </c>
    </row>
    <row r="29" spans="1:25">
      <c r="A29" s="49"/>
      <c r="B29" s="49"/>
      <c r="C29" s="49"/>
      <c r="D29" s="54"/>
      <c r="E29" s="49"/>
      <c r="F29" s="49"/>
      <c r="G29" s="49"/>
      <c r="H29" s="50"/>
      <c r="I29" s="50"/>
      <c r="J29" s="55"/>
      <c r="K29" s="42" t="str">
        <f t="shared" si="12"/>
        <v>0,00</v>
      </c>
      <c r="L29" s="42" t="str">
        <f t="shared" si="13"/>
        <v>0,00</v>
      </c>
      <c r="M29" s="31" t="str">
        <f t="shared" si="3"/>
        <v/>
      </c>
      <c r="N29" s="31" t="str">
        <f t="shared" si="4"/>
        <v>0</v>
      </c>
      <c r="O29" s="31" t="str">
        <f t="shared" si="5"/>
        <v>0</v>
      </c>
      <c r="P29" s="31" t="str">
        <f t="shared" si="6"/>
        <v>0</v>
      </c>
      <c r="Q29" s="31" t="str">
        <f t="shared" si="7"/>
        <v>0</v>
      </c>
      <c r="R29" s="21">
        <f t="shared" si="1"/>
        <v>0</v>
      </c>
      <c r="S29" s="21">
        <f t="shared" si="1"/>
        <v>0</v>
      </c>
      <c r="T29" s="31" t="str">
        <f t="shared" si="8"/>
        <v>0</v>
      </c>
      <c r="U29" s="31" t="str">
        <f t="shared" si="15"/>
        <v>0</v>
      </c>
      <c r="V29" s="31" t="str">
        <f t="shared" si="14"/>
        <v>0</v>
      </c>
      <c r="W29" s="31" t="str">
        <f t="shared" si="9"/>
        <v>0</v>
      </c>
      <c r="X29" s="31" t="str">
        <f t="shared" si="10"/>
        <v>0</v>
      </c>
      <c r="Y29" s="31" t="str">
        <f t="shared" si="11"/>
        <v>0</v>
      </c>
    </row>
    <row r="30" spans="1:25">
      <c r="A30" s="49"/>
      <c r="B30" s="49"/>
      <c r="C30" s="49"/>
      <c r="D30" s="54"/>
      <c r="E30" s="49"/>
      <c r="F30" s="49"/>
      <c r="G30" s="49"/>
      <c r="H30" s="50"/>
      <c r="I30" s="50"/>
      <c r="J30" s="55"/>
      <c r="K30" s="42" t="str">
        <f t="shared" si="12"/>
        <v>0,00</v>
      </c>
      <c r="L30" s="42" t="str">
        <f t="shared" si="13"/>
        <v>0,00</v>
      </c>
      <c r="M30" s="31" t="str">
        <f t="shared" si="3"/>
        <v/>
      </c>
      <c r="N30" s="31" t="str">
        <f t="shared" si="4"/>
        <v>0</v>
      </c>
      <c r="O30" s="31" t="str">
        <f t="shared" si="5"/>
        <v>0</v>
      </c>
      <c r="P30" s="31" t="str">
        <f t="shared" si="6"/>
        <v>0</v>
      </c>
      <c r="Q30" s="31" t="str">
        <f t="shared" si="7"/>
        <v>0</v>
      </c>
      <c r="R30" s="21">
        <f t="shared" si="1"/>
        <v>0</v>
      </c>
      <c r="S30" s="21">
        <f t="shared" si="1"/>
        <v>0</v>
      </c>
      <c r="T30" s="31" t="str">
        <f t="shared" si="8"/>
        <v>0</v>
      </c>
      <c r="U30" s="31" t="str">
        <f t="shared" si="15"/>
        <v>0</v>
      </c>
      <c r="V30" s="31" t="str">
        <f t="shared" si="14"/>
        <v>0</v>
      </c>
      <c r="W30" s="31" t="str">
        <f t="shared" si="9"/>
        <v>0</v>
      </c>
      <c r="X30" s="31" t="str">
        <f t="shared" si="10"/>
        <v>0</v>
      </c>
      <c r="Y30" s="31" t="str">
        <f t="shared" si="11"/>
        <v>0</v>
      </c>
    </row>
    <row r="31" spans="1:25">
      <c r="A31" s="49"/>
      <c r="B31" s="49"/>
      <c r="C31" s="49"/>
      <c r="D31" s="54"/>
      <c r="E31" s="49"/>
      <c r="F31" s="49"/>
      <c r="G31" s="49"/>
      <c r="H31" s="50"/>
      <c r="I31" s="50"/>
      <c r="J31" s="55"/>
      <c r="K31" s="42" t="str">
        <f t="shared" si="12"/>
        <v>0,00</v>
      </c>
      <c r="L31" s="42" t="str">
        <f t="shared" si="13"/>
        <v>0,00</v>
      </c>
      <c r="M31" s="31" t="str">
        <f t="shared" si="3"/>
        <v/>
      </c>
      <c r="N31" s="31" t="str">
        <f t="shared" si="4"/>
        <v>0</v>
      </c>
      <c r="O31" s="31" t="str">
        <f t="shared" si="5"/>
        <v>0</v>
      </c>
      <c r="P31" s="31" t="str">
        <f t="shared" si="6"/>
        <v>0</v>
      </c>
      <c r="Q31" s="31" t="str">
        <f t="shared" si="7"/>
        <v>0</v>
      </c>
      <c r="R31" s="21">
        <f t="shared" si="1"/>
        <v>0</v>
      </c>
      <c r="S31" s="21">
        <f t="shared" si="1"/>
        <v>0</v>
      </c>
      <c r="T31" s="31" t="str">
        <f t="shared" si="8"/>
        <v>0</v>
      </c>
      <c r="U31" s="31" t="str">
        <f t="shared" si="15"/>
        <v>0</v>
      </c>
      <c r="V31" s="31" t="str">
        <f t="shared" si="14"/>
        <v>0</v>
      </c>
      <c r="W31" s="31" t="str">
        <f t="shared" si="9"/>
        <v>0</v>
      </c>
      <c r="X31" s="31" t="str">
        <f t="shared" si="10"/>
        <v>0</v>
      </c>
      <c r="Y31" s="31" t="str">
        <f t="shared" si="11"/>
        <v>0</v>
      </c>
    </row>
    <row r="32" spans="1:25">
      <c r="A32" s="49"/>
      <c r="B32" s="49"/>
      <c r="C32" s="49"/>
      <c r="D32" s="54"/>
      <c r="E32" s="49"/>
      <c r="F32" s="49"/>
      <c r="G32" s="49"/>
      <c r="H32" s="50"/>
      <c r="I32" s="50"/>
      <c r="J32" s="55"/>
      <c r="K32" s="42" t="str">
        <f t="shared" si="12"/>
        <v>0,00</v>
      </c>
      <c r="L32" s="42" t="str">
        <f t="shared" si="13"/>
        <v>0,00</v>
      </c>
      <c r="M32" s="31" t="str">
        <f t="shared" si="3"/>
        <v/>
      </c>
      <c r="N32" s="31" t="str">
        <f t="shared" si="4"/>
        <v>0</v>
      </c>
      <c r="O32" s="31" t="str">
        <f t="shared" si="5"/>
        <v>0</v>
      </c>
      <c r="P32" s="31" t="str">
        <f t="shared" si="6"/>
        <v>0</v>
      </c>
      <c r="Q32" s="31" t="str">
        <f t="shared" si="7"/>
        <v>0</v>
      </c>
      <c r="R32" s="21">
        <f t="shared" si="1"/>
        <v>0</v>
      </c>
      <c r="S32" s="21">
        <f t="shared" si="1"/>
        <v>0</v>
      </c>
      <c r="T32" s="31" t="str">
        <f t="shared" si="8"/>
        <v>0</v>
      </c>
      <c r="U32" s="31" t="str">
        <f t="shared" si="15"/>
        <v>0</v>
      </c>
      <c r="V32" s="31" t="str">
        <f t="shared" si="14"/>
        <v>0</v>
      </c>
      <c r="W32" s="31" t="str">
        <f t="shared" si="9"/>
        <v>0</v>
      </c>
      <c r="X32" s="31" t="str">
        <f t="shared" si="10"/>
        <v>0</v>
      </c>
      <c r="Y32" s="31" t="str">
        <f t="shared" si="11"/>
        <v>0</v>
      </c>
    </row>
    <row r="33" spans="1:25">
      <c r="A33" s="49"/>
      <c r="B33" s="49"/>
      <c r="C33" s="49"/>
      <c r="D33" s="54"/>
      <c r="E33" s="49"/>
      <c r="F33" s="49"/>
      <c r="G33" s="49"/>
      <c r="H33" s="50"/>
      <c r="I33" s="50"/>
      <c r="J33" s="55"/>
      <c r="K33" s="42" t="str">
        <f t="shared" si="12"/>
        <v>0,00</v>
      </c>
      <c r="L33" s="42" t="str">
        <f t="shared" si="13"/>
        <v>0,00</v>
      </c>
      <c r="M33" s="31" t="str">
        <f t="shared" si="3"/>
        <v/>
      </c>
      <c r="N33" s="31" t="str">
        <f t="shared" si="4"/>
        <v>0</v>
      </c>
      <c r="O33" s="31" t="str">
        <f t="shared" si="5"/>
        <v>0</v>
      </c>
      <c r="P33" s="31" t="str">
        <f t="shared" si="6"/>
        <v>0</v>
      </c>
      <c r="Q33" s="31" t="str">
        <f t="shared" si="7"/>
        <v>0</v>
      </c>
      <c r="R33" s="21">
        <f t="shared" si="1"/>
        <v>0</v>
      </c>
      <c r="S33" s="21">
        <f t="shared" si="1"/>
        <v>0</v>
      </c>
      <c r="T33" s="31" t="str">
        <f t="shared" si="8"/>
        <v>0</v>
      </c>
      <c r="U33" s="31" t="str">
        <f t="shared" si="15"/>
        <v>0</v>
      </c>
      <c r="V33" s="31" t="str">
        <f t="shared" si="14"/>
        <v>0</v>
      </c>
      <c r="W33" s="31" t="str">
        <f t="shared" si="9"/>
        <v>0</v>
      </c>
      <c r="X33" s="31" t="str">
        <f t="shared" si="10"/>
        <v>0</v>
      </c>
      <c r="Y33" s="31" t="str">
        <f t="shared" si="11"/>
        <v>0</v>
      </c>
    </row>
    <row r="34" spans="1:25">
      <c r="A34" s="49"/>
      <c r="B34" s="49"/>
      <c r="C34" s="49"/>
      <c r="D34" s="54"/>
      <c r="E34" s="49"/>
      <c r="F34" s="49"/>
      <c r="G34" s="49"/>
      <c r="H34" s="50"/>
      <c r="I34" s="50"/>
      <c r="J34" s="55"/>
      <c r="K34" s="42" t="str">
        <f t="shared" si="12"/>
        <v>0,00</v>
      </c>
      <c r="L34" s="42" t="str">
        <f t="shared" si="13"/>
        <v>0,00</v>
      </c>
      <c r="M34" s="31" t="str">
        <f t="shared" si="3"/>
        <v/>
      </c>
      <c r="N34" s="31" t="str">
        <f t="shared" si="4"/>
        <v>0</v>
      </c>
      <c r="O34" s="31" t="str">
        <f t="shared" si="5"/>
        <v>0</v>
      </c>
      <c r="P34" s="31" t="str">
        <f t="shared" si="6"/>
        <v>0</v>
      </c>
      <c r="Q34" s="31" t="str">
        <f t="shared" si="7"/>
        <v>0</v>
      </c>
      <c r="R34" s="21">
        <f t="shared" si="1"/>
        <v>0</v>
      </c>
      <c r="S34" s="21">
        <f t="shared" si="1"/>
        <v>0</v>
      </c>
      <c r="T34" s="31" t="str">
        <f t="shared" si="8"/>
        <v>0</v>
      </c>
      <c r="U34" s="31" t="str">
        <f t="shared" si="15"/>
        <v>0</v>
      </c>
      <c r="V34" s="31" t="str">
        <f t="shared" si="14"/>
        <v>0</v>
      </c>
      <c r="W34" s="31" t="str">
        <f t="shared" si="9"/>
        <v>0</v>
      </c>
      <c r="X34" s="31" t="str">
        <f t="shared" si="10"/>
        <v>0</v>
      </c>
      <c r="Y34" s="31" t="str">
        <f t="shared" si="11"/>
        <v>0</v>
      </c>
    </row>
    <row r="35" spans="1:25">
      <c r="A35" s="49"/>
      <c r="B35" s="49"/>
      <c r="C35" s="49"/>
      <c r="D35" s="54"/>
      <c r="E35" s="49"/>
      <c r="F35" s="49"/>
      <c r="G35" s="49"/>
      <c r="H35" s="50"/>
      <c r="I35" s="50"/>
      <c r="J35" s="55"/>
      <c r="K35" s="42" t="str">
        <f t="shared" si="12"/>
        <v>0,00</v>
      </c>
      <c r="L35" s="42" t="str">
        <f t="shared" si="13"/>
        <v>0,00</v>
      </c>
      <c r="M35" s="31" t="str">
        <f t="shared" si="3"/>
        <v/>
      </c>
      <c r="N35" s="31" t="str">
        <f t="shared" si="4"/>
        <v>0</v>
      </c>
      <c r="O35" s="31" t="str">
        <f t="shared" si="5"/>
        <v>0</v>
      </c>
      <c r="P35" s="31" t="str">
        <f t="shared" si="6"/>
        <v>0</v>
      </c>
      <c r="Q35" s="31" t="str">
        <f t="shared" si="7"/>
        <v>0</v>
      </c>
      <c r="R35" s="21">
        <f t="shared" si="1"/>
        <v>0</v>
      </c>
      <c r="S35" s="21">
        <f t="shared" si="1"/>
        <v>0</v>
      </c>
      <c r="T35" s="31" t="str">
        <f t="shared" si="8"/>
        <v>0</v>
      </c>
      <c r="U35" s="31" t="str">
        <f t="shared" si="15"/>
        <v>0</v>
      </c>
      <c r="V35" s="31" t="str">
        <f t="shared" si="14"/>
        <v>0</v>
      </c>
      <c r="W35" s="31" t="str">
        <f t="shared" si="9"/>
        <v>0</v>
      </c>
      <c r="X35" s="31" t="str">
        <f t="shared" si="10"/>
        <v>0</v>
      </c>
      <c r="Y35" s="31" t="str">
        <f t="shared" si="11"/>
        <v>0</v>
      </c>
    </row>
    <row r="36" spans="1:25">
      <c r="A36" s="49"/>
      <c r="B36" s="49"/>
      <c r="C36" s="49"/>
      <c r="D36" s="54"/>
      <c r="E36" s="49"/>
      <c r="F36" s="49"/>
      <c r="G36" s="49"/>
      <c r="H36" s="50"/>
      <c r="I36" s="50"/>
      <c r="J36" s="55"/>
      <c r="K36" s="42" t="str">
        <f t="shared" si="12"/>
        <v>0,00</v>
      </c>
      <c r="L36" s="42" t="str">
        <f t="shared" si="13"/>
        <v>0,00</v>
      </c>
      <c r="M36" s="31" t="str">
        <f t="shared" si="3"/>
        <v/>
      </c>
      <c r="N36" s="31" t="str">
        <f t="shared" si="4"/>
        <v>0</v>
      </c>
      <c r="O36" s="31" t="str">
        <f t="shared" si="5"/>
        <v>0</v>
      </c>
      <c r="P36" s="31" t="str">
        <f t="shared" si="6"/>
        <v>0</v>
      </c>
      <c r="Q36" s="31" t="str">
        <f t="shared" si="7"/>
        <v>0</v>
      </c>
      <c r="R36" s="21">
        <f t="shared" si="1"/>
        <v>0</v>
      </c>
      <c r="S36" s="21">
        <f t="shared" si="1"/>
        <v>0</v>
      </c>
      <c r="T36" s="31" t="str">
        <f t="shared" si="8"/>
        <v>0</v>
      </c>
      <c r="U36" s="31" t="str">
        <f t="shared" si="15"/>
        <v>0</v>
      </c>
      <c r="V36" s="31" t="str">
        <f t="shared" si="14"/>
        <v>0</v>
      </c>
      <c r="W36" s="31" t="str">
        <f t="shared" si="9"/>
        <v>0</v>
      </c>
      <c r="X36" s="31" t="str">
        <f t="shared" si="10"/>
        <v>0</v>
      </c>
      <c r="Y36" s="31" t="str">
        <f t="shared" si="11"/>
        <v>0</v>
      </c>
    </row>
    <row r="37" spans="1:25">
      <c r="A37" s="49"/>
      <c r="B37" s="49"/>
      <c r="C37" s="49"/>
      <c r="D37" s="54"/>
      <c r="E37" s="49"/>
      <c r="F37" s="49"/>
      <c r="G37" s="49"/>
      <c r="H37" s="50"/>
      <c r="I37" s="50"/>
      <c r="J37" s="55"/>
      <c r="K37" s="42" t="str">
        <f t="shared" si="12"/>
        <v>0,00</v>
      </c>
      <c r="L37" s="42" t="str">
        <f t="shared" si="13"/>
        <v>0,00</v>
      </c>
      <c r="M37" s="31" t="str">
        <f t="shared" si="3"/>
        <v/>
      </c>
      <c r="N37" s="31" t="str">
        <f t="shared" si="4"/>
        <v>0</v>
      </c>
      <c r="O37" s="31" t="str">
        <f t="shared" si="5"/>
        <v>0</v>
      </c>
      <c r="P37" s="31" t="str">
        <f t="shared" si="6"/>
        <v>0</v>
      </c>
      <c r="Q37" s="31" t="str">
        <f t="shared" si="7"/>
        <v>0</v>
      </c>
      <c r="R37" s="21">
        <f t="shared" si="1"/>
        <v>0</v>
      </c>
      <c r="S37" s="21">
        <f t="shared" si="1"/>
        <v>0</v>
      </c>
      <c r="T37" s="31" t="str">
        <f t="shared" si="8"/>
        <v>0</v>
      </c>
      <c r="U37" s="31" t="str">
        <f t="shared" si="15"/>
        <v>0</v>
      </c>
      <c r="V37" s="31" t="str">
        <f t="shared" si="14"/>
        <v>0</v>
      </c>
      <c r="W37" s="31" t="str">
        <f t="shared" si="9"/>
        <v>0</v>
      </c>
      <c r="X37" s="31" t="str">
        <f t="shared" si="10"/>
        <v>0</v>
      </c>
      <c r="Y37" s="31" t="str">
        <f t="shared" si="11"/>
        <v>0</v>
      </c>
    </row>
    <row r="38" spans="1:25">
      <c r="A38" s="49"/>
      <c r="B38" s="49"/>
      <c r="C38" s="49"/>
      <c r="D38" s="54"/>
      <c r="E38" s="49"/>
      <c r="F38" s="49"/>
      <c r="G38" s="49"/>
      <c r="H38" s="50"/>
      <c r="I38" s="50"/>
      <c r="J38" s="55"/>
      <c r="K38" s="42" t="str">
        <f t="shared" si="12"/>
        <v>0,00</v>
      </c>
      <c r="L38" s="42" t="str">
        <f t="shared" si="13"/>
        <v>0,00</v>
      </c>
      <c r="M38" s="31" t="str">
        <f t="shared" si="3"/>
        <v/>
      </c>
      <c r="N38" s="31" t="str">
        <f t="shared" si="4"/>
        <v>0</v>
      </c>
      <c r="O38" s="31" t="str">
        <f t="shared" si="5"/>
        <v>0</v>
      </c>
      <c r="P38" s="31" t="str">
        <f t="shared" si="6"/>
        <v>0</v>
      </c>
      <c r="Q38" s="31" t="str">
        <f t="shared" si="7"/>
        <v>0</v>
      </c>
      <c r="R38" s="21">
        <f t="shared" si="1"/>
        <v>0</v>
      </c>
      <c r="S38" s="21">
        <f t="shared" si="1"/>
        <v>0</v>
      </c>
      <c r="T38" s="31" t="str">
        <f t="shared" si="8"/>
        <v>0</v>
      </c>
      <c r="U38" s="31" t="str">
        <f t="shared" si="15"/>
        <v>0</v>
      </c>
      <c r="V38" s="31" t="str">
        <f t="shared" si="14"/>
        <v>0</v>
      </c>
      <c r="W38" s="31" t="str">
        <f t="shared" si="9"/>
        <v>0</v>
      </c>
      <c r="X38" s="31" t="str">
        <f t="shared" si="10"/>
        <v>0</v>
      </c>
      <c r="Y38" s="31" t="str">
        <f t="shared" si="11"/>
        <v>0</v>
      </c>
    </row>
    <row r="39" spans="1:25">
      <c r="A39" s="49"/>
      <c r="B39" s="49"/>
      <c r="C39" s="49"/>
      <c r="D39" s="54"/>
      <c r="E39" s="49"/>
      <c r="F39" s="49"/>
      <c r="G39" s="49"/>
      <c r="H39" s="50"/>
      <c r="I39" s="50"/>
      <c r="J39" s="55"/>
      <c r="K39" s="42" t="str">
        <f t="shared" si="12"/>
        <v>0,00</v>
      </c>
      <c r="L39" s="42" t="str">
        <f t="shared" si="13"/>
        <v>0,00</v>
      </c>
      <c r="M39" s="31" t="str">
        <f t="shared" si="3"/>
        <v/>
      </c>
      <c r="N39" s="31" t="str">
        <f t="shared" si="4"/>
        <v>0</v>
      </c>
      <c r="O39" s="31" t="str">
        <f t="shared" si="5"/>
        <v>0</v>
      </c>
      <c r="P39" s="31" t="str">
        <f t="shared" si="6"/>
        <v>0</v>
      </c>
      <c r="Q39" s="31" t="str">
        <f t="shared" si="7"/>
        <v>0</v>
      </c>
      <c r="R39" s="21">
        <f t="shared" ref="R39:S62" si="16">H39-K39</f>
        <v>0</v>
      </c>
      <c r="S39" s="21">
        <f t="shared" si="16"/>
        <v>0</v>
      </c>
      <c r="T39" s="31" t="str">
        <f t="shared" si="8"/>
        <v>0</v>
      </c>
      <c r="U39" s="31" t="str">
        <f t="shared" si="15"/>
        <v>0</v>
      </c>
      <c r="V39" s="31" t="str">
        <f t="shared" si="14"/>
        <v>0</v>
      </c>
      <c r="W39" s="31" t="str">
        <f t="shared" si="9"/>
        <v>0</v>
      </c>
      <c r="X39" s="31" t="str">
        <f t="shared" si="10"/>
        <v>0</v>
      </c>
      <c r="Y39" s="31" t="str">
        <f t="shared" si="11"/>
        <v>0</v>
      </c>
    </row>
    <row r="40" spans="1:25">
      <c r="A40" s="49"/>
      <c r="B40" s="49"/>
      <c r="C40" s="49"/>
      <c r="D40" s="54"/>
      <c r="E40" s="49"/>
      <c r="F40" s="49"/>
      <c r="G40" s="49"/>
      <c r="H40" s="50"/>
      <c r="I40" s="50"/>
      <c r="J40" s="55"/>
      <c r="K40" s="42" t="str">
        <f t="shared" si="12"/>
        <v>0,00</v>
      </c>
      <c r="L40" s="42" t="str">
        <f t="shared" si="13"/>
        <v>0,00</v>
      </c>
      <c r="M40" s="31" t="str">
        <f t="shared" si="3"/>
        <v/>
      </c>
      <c r="N40" s="31" t="str">
        <f t="shared" si="4"/>
        <v>0</v>
      </c>
      <c r="O40" s="31" t="str">
        <f t="shared" si="5"/>
        <v>0</v>
      </c>
      <c r="P40" s="31" t="str">
        <f t="shared" si="6"/>
        <v>0</v>
      </c>
      <c r="Q40" s="31" t="str">
        <f t="shared" si="7"/>
        <v>0</v>
      </c>
      <c r="R40" s="21">
        <f t="shared" si="16"/>
        <v>0</v>
      </c>
      <c r="S40" s="21">
        <f t="shared" si="16"/>
        <v>0</v>
      </c>
      <c r="T40" s="31" t="str">
        <f t="shared" si="8"/>
        <v>0</v>
      </c>
      <c r="U40" s="31" t="str">
        <f t="shared" si="15"/>
        <v>0</v>
      </c>
      <c r="V40" s="31" t="str">
        <f t="shared" si="14"/>
        <v>0</v>
      </c>
      <c r="W40" s="31" t="str">
        <f t="shared" si="9"/>
        <v>0</v>
      </c>
      <c r="X40" s="31" t="str">
        <f t="shared" si="10"/>
        <v>0</v>
      </c>
      <c r="Y40" s="31" t="str">
        <f t="shared" si="11"/>
        <v>0</v>
      </c>
    </row>
    <row r="41" spans="1:25">
      <c r="A41" s="49"/>
      <c r="B41" s="49"/>
      <c r="C41" s="49"/>
      <c r="D41" s="54"/>
      <c r="E41" s="49"/>
      <c r="F41" s="49"/>
      <c r="G41" s="49"/>
      <c r="H41" s="50"/>
      <c r="I41" s="50"/>
      <c r="J41" s="55"/>
      <c r="K41" s="42" t="str">
        <f t="shared" si="12"/>
        <v>0,00</v>
      </c>
      <c r="L41" s="42" t="str">
        <f t="shared" si="13"/>
        <v>0,00</v>
      </c>
      <c r="M41" s="31" t="str">
        <f t="shared" si="3"/>
        <v/>
      </c>
      <c r="N41" s="31" t="str">
        <f t="shared" si="4"/>
        <v>0</v>
      </c>
      <c r="O41" s="31" t="str">
        <f t="shared" si="5"/>
        <v>0</v>
      </c>
      <c r="P41" s="31" t="str">
        <f t="shared" si="6"/>
        <v>0</v>
      </c>
      <c r="Q41" s="31" t="str">
        <f t="shared" si="7"/>
        <v>0</v>
      </c>
      <c r="R41" s="21">
        <f t="shared" si="16"/>
        <v>0</v>
      </c>
      <c r="S41" s="21">
        <f t="shared" si="16"/>
        <v>0</v>
      </c>
      <c r="T41" s="31" t="str">
        <f t="shared" si="8"/>
        <v>0</v>
      </c>
      <c r="U41" s="31" t="str">
        <f t="shared" si="15"/>
        <v>0</v>
      </c>
      <c r="V41" s="31" t="str">
        <f t="shared" si="14"/>
        <v>0</v>
      </c>
      <c r="W41" s="31" t="str">
        <f t="shared" si="9"/>
        <v>0</v>
      </c>
      <c r="X41" s="31" t="str">
        <f t="shared" si="10"/>
        <v>0</v>
      </c>
      <c r="Y41" s="31" t="str">
        <f t="shared" si="11"/>
        <v>0</v>
      </c>
    </row>
    <row r="42" spans="1:25">
      <c r="A42" s="49"/>
      <c r="B42" s="49"/>
      <c r="C42" s="49"/>
      <c r="D42" s="54"/>
      <c r="E42" s="49"/>
      <c r="F42" s="49"/>
      <c r="G42" s="49"/>
      <c r="H42" s="50"/>
      <c r="I42" s="50"/>
      <c r="J42" s="55"/>
      <c r="K42" s="42" t="str">
        <f t="shared" si="12"/>
        <v>0,00</v>
      </c>
      <c r="L42" s="42" t="str">
        <f t="shared" si="13"/>
        <v>0,00</v>
      </c>
      <c r="M42" s="31" t="str">
        <f t="shared" si="3"/>
        <v/>
      </c>
      <c r="N42" s="31" t="str">
        <f t="shared" si="4"/>
        <v>0</v>
      </c>
      <c r="O42" s="31" t="str">
        <f t="shared" si="5"/>
        <v>0</v>
      </c>
      <c r="P42" s="31" t="str">
        <f t="shared" si="6"/>
        <v>0</v>
      </c>
      <c r="Q42" s="31" t="str">
        <f t="shared" si="7"/>
        <v>0</v>
      </c>
      <c r="R42" s="21">
        <f t="shared" si="16"/>
        <v>0</v>
      </c>
      <c r="S42" s="21">
        <f t="shared" si="16"/>
        <v>0</v>
      </c>
      <c r="T42" s="31" t="str">
        <f t="shared" si="8"/>
        <v>0</v>
      </c>
      <c r="U42" s="31" t="str">
        <f t="shared" si="15"/>
        <v>0</v>
      </c>
      <c r="V42" s="31" t="str">
        <f t="shared" si="14"/>
        <v>0</v>
      </c>
      <c r="W42" s="31" t="str">
        <f t="shared" si="9"/>
        <v>0</v>
      </c>
      <c r="X42" s="31" t="str">
        <f t="shared" si="10"/>
        <v>0</v>
      </c>
      <c r="Y42" s="31" t="str">
        <f t="shared" si="11"/>
        <v>0</v>
      </c>
    </row>
    <row r="43" spans="1:25">
      <c r="A43" s="49"/>
      <c r="B43" s="49"/>
      <c r="C43" s="49"/>
      <c r="D43" s="54"/>
      <c r="E43" s="49"/>
      <c r="F43" s="49"/>
      <c r="G43" s="49"/>
      <c r="H43" s="50"/>
      <c r="I43" s="50"/>
      <c r="J43" s="55"/>
      <c r="K43" s="42" t="str">
        <f t="shared" si="12"/>
        <v>0,00</v>
      </c>
      <c r="L43" s="42" t="str">
        <f t="shared" si="13"/>
        <v>0,00</v>
      </c>
      <c r="M43" s="31" t="str">
        <f t="shared" si="3"/>
        <v/>
      </c>
      <c r="N43" s="31" t="str">
        <f t="shared" si="4"/>
        <v>0</v>
      </c>
      <c r="O43" s="31" t="str">
        <f t="shared" si="5"/>
        <v>0</v>
      </c>
      <c r="P43" s="31" t="str">
        <f t="shared" si="6"/>
        <v>0</v>
      </c>
      <c r="Q43" s="31" t="str">
        <f t="shared" si="7"/>
        <v>0</v>
      </c>
      <c r="R43" s="21">
        <f t="shared" si="16"/>
        <v>0</v>
      </c>
      <c r="S43" s="21">
        <f t="shared" si="16"/>
        <v>0</v>
      </c>
      <c r="T43" s="31" t="str">
        <f t="shared" si="8"/>
        <v>0</v>
      </c>
      <c r="U43" s="31" t="str">
        <f t="shared" si="15"/>
        <v>0</v>
      </c>
      <c r="V43" s="31" t="str">
        <f t="shared" si="14"/>
        <v>0</v>
      </c>
      <c r="W43" s="31" t="str">
        <f t="shared" si="9"/>
        <v>0</v>
      </c>
      <c r="X43" s="31" t="str">
        <f t="shared" si="10"/>
        <v>0</v>
      </c>
      <c r="Y43" s="31" t="str">
        <f t="shared" si="11"/>
        <v>0</v>
      </c>
    </row>
    <row r="44" spans="1:25">
      <c r="A44" s="49"/>
      <c r="B44" s="49"/>
      <c r="C44" s="49"/>
      <c r="D44" s="54"/>
      <c r="E44" s="49"/>
      <c r="F44" s="49"/>
      <c r="G44" s="49"/>
      <c r="H44" s="50"/>
      <c r="I44" s="50"/>
      <c r="J44" s="55"/>
      <c r="K44" s="42" t="str">
        <f t="shared" si="12"/>
        <v>0,00</v>
      </c>
      <c r="L44" s="42" t="str">
        <f t="shared" si="13"/>
        <v>0,00</v>
      </c>
      <c r="M44" s="31" t="str">
        <f t="shared" si="3"/>
        <v/>
      </c>
      <c r="N44" s="31" t="str">
        <f t="shared" si="4"/>
        <v>0</v>
      </c>
      <c r="O44" s="31" t="str">
        <f t="shared" si="5"/>
        <v>0</v>
      </c>
      <c r="P44" s="31" t="str">
        <f t="shared" si="6"/>
        <v>0</v>
      </c>
      <c r="Q44" s="31" t="str">
        <f t="shared" si="7"/>
        <v>0</v>
      </c>
      <c r="R44" s="21">
        <f t="shared" si="16"/>
        <v>0</v>
      </c>
      <c r="S44" s="21">
        <f t="shared" si="16"/>
        <v>0</v>
      </c>
      <c r="T44" s="31" t="str">
        <f t="shared" si="8"/>
        <v>0</v>
      </c>
      <c r="U44" s="31" t="str">
        <f t="shared" si="15"/>
        <v>0</v>
      </c>
      <c r="V44" s="31" t="str">
        <f t="shared" si="14"/>
        <v>0</v>
      </c>
      <c r="W44" s="31" t="str">
        <f t="shared" si="9"/>
        <v>0</v>
      </c>
      <c r="X44" s="31" t="str">
        <f t="shared" si="10"/>
        <v>0</v>
      </c>
      <c r="Y44" s="31" t="str">
        <f t="shared" si="11"/>
        <v>0</v>
      </c>
    </row>
    <row r="45" spans="1:25">
      <c r="A45" s="49"/>
      <c r="B45" s="49"/>
      <c r="C45" s="49"/>
      <c r="D45" s="54"/>
      <c r="E45" s="49"/>
      <c r="F45" s="49"/>
      <c r="G45" s="49"/>
      <c r="H45" s="50"/>
      <c r="I45" s="50"/>
      <c r="J45" s="55"/>
      <c r="K45" s="42" t="str">
        <f t="shared" si="12"/>
        <v>0,00</v>
      </c>
      <c r="L45" s="42" t="str">
        <f t="shared" si="13"/>
        <v>0,00</v>
      </c>
      <c r="M45" s="31" t="str">
        <f t="shared" si="3"/>
        <v/>
      </c>
      <c r="N45" s="31" t="str">
        <f t="shared" si="4"/>
        <v>0</v>
      </c>
      <c r="O45" s="31" t="str">
        <f t="shared" si="5"/>
        <v>0</v>
      </c>
      <c r="P45" s="31" t="str">
        <f t="shared" si="6"/>
        <v>0</v>
      </c>
      <c r="Q45" s="31" t="str">
        <f t="shared" si="7"/>
        <v>0</v>
      </c>
      <c r="R45" s="21">
        <f t="shared" si="16"/>
        <v>0</v>
      </c>
      <c r="S45" s="21">
        <f t="shared" si="16"/>
        <v>0</v>
      </c>
      <c r="T45" s="31" t="str">
        <f t="shared" si="8"/>
        <v>0</v>
      </c>
      <c r="U45" s="31" t="str">
        <f t="shared" si="15"/>
        <v>0</v>
      </c>
      <c r="V45" s="31" t="str">
        <f t="shared" si="14"/>
        <v>0</v>
      </c>
      <c r="W45" s="31" t="str">
        <f t="shared" si="9"/>
        <v>0</v>
      </c>
      <c r="X45" s="31" t="str">
        <f t="shared" si="10"/>
        <v>0</v>
      </c>
      <c r="Y45" s="31" t="str">
        <f t="shared" si="11"/>
        <v>0</v>
      </c>
    </row>
    <row r="46" spans="1:25">
      <c r="A46" s="49"/>
      <c r="B46" s="49"/>
      <c r="C46" s="49"/>
      <c r="D46" s="54"/>
      <c r="E46" s="49"/>
      <c r="F46" s="49"/>
      <c r="G46" s="49"/>
      <c r="H46" s="50"/>
      <c r="I46" s="50"/>
      <c r="J46" s="55"/>
      <c r="K46" s="42" t="str">
        <f t="shared" si="12"/>
        <v>0,00</v>
      </c>
      <c r="L46" s="42" t="str">
        <f t="shared" si="13"/>
        <v>0,00</v>
      </c>
      <c r="M46" s="31" t="str">
        <f t="shared" si="3"/>
        <v/>
      </c>
      <c r="N46" s="31" t="str">
        <f t="shared" si="4"/>
        <v>0</v>
      </c>
      <c r="O46" s="31" t="str">
        <f t="shared" si="5"/>
        <v>0</v>
      </c>
      <c r="P46" s="31" t="str">
        <f t="shared" si="6"/>
        <v>0</v>
      </c>
      <c r="Q46" s="31" t="str">
        <f t="shared" si="7"/>
        <v>0</v>
      </c>
      <c r="R46" s="21">
        <f t="shared" si="16"/>
        <v>0</v>
      </c>
      <c r="S46" s="21">
        <f t="shared" si="16"/>
        <v>0</v>
      </c>
      <c r="T46" s="31" t="str">
        <f t="shared" si="8"/>
        <v>0</v>
      </c>
      <c r="U46" s="31" t="str">
        <f t="shared" si="15"/>
        <v>0</v>
      </c>
      <c r="V46" s="31" t="str">
        <f t="shared" si="14"/>
        <v>0</v>
      </c>
      <c r="W46" s="31" t="str">
        <f t="shared" si="9"/>
        <v>0</v>
      </c>
      <c r="X46" s="31" t="str">
        <f t="shared" si="10"/>
        <v>0</v>
      </c>
      <c r="Y46" s="31" t="str">
        <f t="shared" si="11"/>
        <v>0</v>
      </c>
    </row>
    <row r="47" spans="1:25">
      <c r="A47" s="49"/>
      <c r="B47" s="49"/>
      <c r="C47" s="49"/>
      <c r="D47" s="54"/>
      <c r="E47" s="49"/>
      <c r="F47" s="49"/>
      <c r="G47" s="49"/>
      <c r="H47" s="50"/>
      <c r="I47" s="50"/>
      <c r="J47" s="55"/>
      <c r="K47" s="42" t="str">
        <f t="shared" si="12"/>
        <v>0,00</v>
      </c>
      <c r="L47" s="42" t="str">
        <f t="shared" si="13"/>
        <v>0,00</v>
      </c>
      <c r="M47" s="31" t="str">
        <f t="shared" si="3"/>
        <v/>
      </c>
      <c r="N47" s="31" t="str">
        <f t="shared" si="4"/>
        <v>0</v>
      </c>
      <c r="O47" s="31" t="str">
        <f t="shared" si="5"/>
        <v>0</v>
      </c>
      <c r="P47" s="31" t="str">
        <f t="shared" si="6"/>
        <v>0</v>
      </c>
      <c r="Q47" s="31" t="str">
        <f t="shared" si="7"/>
        <v>0</v>
      </c>
      <c r="R47" s="21">
        <f t="shared" si="16"/>
        <v>0</v>
      </c>
      <c r="S47" s="21">
        <f t="shared" si="16"/>
        <v>0</v>
      </c>
      <c r="T47" s="31" t="str">
        <f t="shared" si="8"/>
        <v>0</v>
      </c>
      <c r="U47" s="31" t="str">
        <f t="shared" si="15"/>
        <v>0</v>
      </c>
      <c r="V47" s="31" t="str">
        <f t="shared" si="14"/>
        <v>0</v>
      </c>
      <c r="W47" s="31" t="str">
        <f t="shared" si="9"/>
        <v>0</v>
      </c>
      <c r="X47" s="31" t="str">
        <f t="shared" si="10"/>
        <v>0</v>
      </c>
      <c r="Y47" s="31" t="str">
        <f t="shared" si="11"/>
        <v>0</v>
      </c>
    </row>
    <row r="48" spans="1:25">
      <c r="A48" s="49"/>
      <c r="B48" s="49"/>
      <c r="C48" s="49"/>
      <c r="D48" s="54"/>
      <c r="E48" s="49"/>
      <c r="F48" s="49"/>
      <c r="G48" s="49"/>
      <c r="H48" s="50"/>
      <c r="I48" s="50"/>
      <c r="J48" s="55"/>
      <c r="K48" s="42" t="str">
        <f t="shared" si="12"/>
        <v>0,00</v>
      </c>
      <c r="L48" s="42" t="str">
        <f t="shared" si="13"/>
        <v>0,00</v>
      </c>
      <c r="M48" s="31" t="str">
        <f t="shared" si="3"/>
        <v/>
      </c>
      <c r="N48" s="31" t="str">
        <f t="shared" si="4"/>
        <v>0</v>
      </c>
      <c r="O48" s="31" t="str">
        <f t="shared" si="5"/>
        <v>0</v>
      </c>
      <c r="P48" s="31" t="str">
        <f t="shared" si="6"/>
        <v>0</v>
      </c>
      <c r="Q48" s="31" t="str">
        <f t="shared" si="7"/>
        <v>0</v>
      </c>
      <c r="R48" s="21">
        <f t="shared" si="16"/>
        <v>0</v>
      </c>
      <c r="S48" s="21">
        <f t="shared" si="16"/>
        <v>0</v>
      </c>
      <c r="T48" s="31" t="str">
        <f t="shared" si="8"/>
        <v>0</v>
      </c>
      <c r="U48" s="31" t="str">
        <f t="shared" si="15"/>
        <v>0</v>
      </c>
      <c r="V48" s="31" t="str">
        <f t="shared" si="14"/>
        <v>0</v>
      </c>
      <c r="W48" s="31" t="str">
        <f t="shared" si="9"/>
        <v>0</v>
      </c>
      <c r="X48" s="31" t="str">
        <f t="shared" si="10"/>
        <v>0</v>
      </c>
      <c r="Y48" s="31" t="str">
        <f t="shared" si="11"/>
        <v>0</v>
      </c>
    </row>
    <row r="49" spans="1:25">
      <c r="A49" s="49"/>
      <c r="B49" s="49"/>
      <c r="C49" s="49"/>
      <c r="D49" s="54"/>
      <c r="E49" s="49"/>
      <c r="F49" s="49"/>
      <c r="G49" s="49"/>
      <c r="H49" s="50"/>
      <c r="I49" s="50"/>
      <c r="J49" s="55"/>
      <c r="K49" s="42" t="str">
        <f t="shared" si="12"/>
        <v>0,00</v>
      </c>
      <c r="L49" s="42" t="str">
        <f t="shared" si="13"/>
        <v>0,00</v>
      </c>
      <c r="M49" s="31" t="str">
        <f t="shared" si="3"/>
        <v/>
      </c>
      <c r="N49" s="31" t="str">
        <f t="shared" si="4"/>
        <v>0</v>
      </c>
      <c r="O49" s="31" t="str">
        <f t="shared" si="5"/>
        <v>0</v>
      </c>
      <c r="P49" s="31" t="str">
        <f t="shared" si="6"/>
        <v>0</v>
      </c>
      <c r="Q49" s="31" t="str">
        <f t="shared" si="7"/>
        <v>0</v>
      </c>
      <c r="R49" s="21">
        <f t="shared" si="16"/>
        <v>0</v>
      </c>
      <c r="S49" s="21">
        <f t="shared" si="16"/>
        <v>0</v>
      </c>
      <c r="T49" s="31" t="str">
        <f t="shared" si="8"/>
        <v>0</v>
      </c>
      <c r="U49" s="31" t="str">
        <f t="shared" si="15"/>
        <v>0</v>
      </c>
      <c r="V49" s="31" t="str">
        <f t="shared" si="14"/>
        <v>0</v>
      </c>
      <c r="W49" s="31" t="str">
        <f t="shared" si="9"/>
        <v>0</v>
      </c>
      <c r="X49" s="31" t="str">
        <f t="shared" si="10"/>
        <v>0</v>
      </c>
      <c r="Y49" s="31" t="str">
        <f t="shared" si="11"/>
        <v>0</v>
      </c>
    </row>
    <row r="50" spans="1:25">
      <c r="A50" s="49"/>
      <c r="B50" s="49"/>
      <c r="C50" s="49"/>
      <c r="D50" s="54"/>
      <c r="E50" s="49"/>
      <c r="F50" s="49"/>
      <c r="G50" s="49"/>
      <c r="H50" s="50"/>
      <c r="I50" s="50"/>
      <c r="J50" s="55"/>
      <c r="K50" s="42" t="str">
        <f t="shared" si="12"/>
        <v>0,00</v>
      </c>
      <c r="L50" s="42" t="str">
        <f t="shared" si="13"/>
        <v>0,00</v>
      </c>
      <c r="M50" s="31" t="str">
        <f t="shared" si="3"/>
        <v/>
      </c>
      <c r="N50" s="31" t="str">
        <f t="shared" si="4"/>
        <v>0</v>
      </c>
      <c r="O50" s="31" t="str">
        <f t="shared" si="5"/>
        <v>0</v>
      </c>
      <c r="P50" s="31" t="str">
        <f t="shared" si="6"/>
        <v>0</v>
      </c>
      <c r="Q50" s="31" t="str">
        <f t="shared" si="7"/>
        <v>0</v>
      </c>
      <c r="R50" s="21">
        <f t="shared" si="16"/>
        <v>0</v>
      </c>
      <c r="S50" s="21">
        <f t="shared" si="16"/>
        <v>0</v>
      </c>
      <c r="T50" s="31" t="str">
        <f t="shared" si="8"/>
        <v>0</v>
      </c>
      <c r="U50" s="31" t="str">
        <f t="shared" si="15"/>
        <v>0</v>
      </c>
      <c r="V50" s="31" t="str">
        <f t="shared" si="14"/>
        <v>0</v>
      </c>
      <c r="W50" s="31" t="str">
        <f t="shared" si="9"/>
        <v>0</v>
      </c>
      <c r="X50" s="31" t="str">
        <f t="shared" si="10"/>
        <v>0</v>
      </c>
      <c r="Y50" s="31" t="str">
        <f t="shared" si="11"/>
        <v>0</v>
      </c>
    </row>
    <row r="51" spans="1:25">
      <c r="A51" s="49"/>
      <c r="B51" s="49"/>
      <c r="C51" s="49"/>
      <c r="D51" s="54"/>
      <c r="E51" s="49"/>
      <c r="F51" s="49"/>
      <c r="G51" s="49"/>
      <c r="H51" s="50"/>
      <c r="I51" s="50"/>
      <c r="J51" s="55"/>
      <c r="K51" s="42" t="str">
        <f t="shared" si="12"/>
        <v>0,00</v>
      </c>
      <c r="L51" s="42" t="str">
        <f t="shared" si="13"/>
        <v>0,00</v>
      </c>
      <c r="M51" s="31" t="str">
        <f t="shared" si="3"/>
        <v/>
      </c>
      <c r="N51" s="31" t="str">
        <f t="shared" si="4"/>
        <v>0</v>
      </c>
      <c r="O51" s="31" t="str">
        <f t="shared" si="5"/>
        <v>0</v>
      </c>
      <c r="P51" s="31" t="str">
        <f t="shared" si="6"/>
        <v>0</v>
      </c>
      <c r="Q51" s="31" t="str">
        <f t="shared" si="7"/>
        <v>0</v>
      </c>
      <c r="R51" s="21">
        <f t="shared" si="16"/>
        <v>0</v>
      </c>
      <c r="S51" s="21">
        <f t="shared" si="16"/>
        <v>0</v>
      </c>
      <c r="T51" s="31" t="str">
        <f t="shared" si="8"/>
        <v>0</v>
      </c>
      <c r="U51" s="31" t="str">
        <f t="shared" si="15"/>
        <v>0</v>
      </c>
      <c r="V51" s="31" t="str">
        <f t="shared" si="14"/>
        <v>0</v>
      </c>
      <c r="W51" s="31" t="str">
        <f t="shared" si="9"/>
        <v>0</v>
      </c>
      <c r="X51" s="31" t="str">
        <f t="shared" si="10"/>
        <v>0</v>
      </c>
      <c r="Y51" s="31" t="str">
        <f t="shared" si="11"/>
        <v>0</v>
      </c>
    </row>
    <row r="52" spans="1:25">
      <c r="A52" s="49"/>
      <c r="B52" s="49"/>
      <c r="C52" s="49"/>
      <c r="D52" s="54"/>
      <c r="E52" s="49"/>
      <c r="F52" s="49"/>
      <c r="G52" s="49"/>
      <c r="H52" s="50"/>
      <c r="I52" s="50"/>
      <c r="J52" s="55"/>
      <c r="K52" s="42" t="str">
        <f t="shared" si="12"/>
        <v>0,00</v>
      </c>
      <c r="L52" s="42" t="str">
        <f t="shared" si="13"/>
        <v>0,00</v>
      </c>
      <c r="M52" s="31" t="str">
        <f t="shared" si="3"/>
        <v/>
      </c>
      <c r="N52" s="31" t="str">
        <f t="shared" si="4"/>
        <v>0</v>
      </c>
      <c r="O52" s="31" t="str">
        <f t="shared" si="5"/>
        <v>0</v>
      </c>
      <c r="P52" s="31" t="str">
        <f t="shared" si="6"/>
        <v>0</v>
      </c>
      <c r="Q52" s="31" t="str">
        <f t="shared" si="7"/>
        <v>0</v>
      </c>
      <c r="R52" s="21">
        <f t="shared" si="16"/>
        <v>0</v>
      </c>
      <c r="S52" s="21">
        <f t="shared" si="16"/>
        <v>0</v>
      </c>
      <c r="T52" s="31" t="str">
        <f t="shared" si="8"/>
        <v>0</v>
      </c>
      <c r="U52" s="31" t="str">
        <f t="shared" si="15"/>
        <v>0</v>
      </c>
      <c r="V52" s="31" t="str">
        <f t="shared" si="14"/>
        <v>0</v>
      </c>
      <c r="W52" s="31" t="str">
        <f t="shared" si="9"/>
        <v>0</v>
      </c>
      <c r="X52" s="31" t="str">
        <f t="shared" si="10"/>
        <v>0</v>
      </c>
      <c r="Y52" s="31" t="str">
        <f t="shared" si="11"/>
        <v>0</v>
      </c>
    </row>
    <row r="53" spans="1:25">
      <c r="A53" s="49"/>
      <c r="B53" s="49"/>
      <c r="C53" s="49"/>
      <c r="D53" s="54"/>
      <c r="E53" s="49"/>
      <c r="F53" s="49"/>
      <c r="G53" s="49"/>
      <c r="H53" s="50"/>
      <c r="I53" s="50"/>
      <c r="J53" s="55"/>
      <c r="K53" s="42" t="str">
        <f t="shared" si="12"/>
        <v>0,00</v>
      </c>
      <c r="L53" s="42" t="str">
        <f t="shared" si="13"/>
        <v>0,00</v>
      </c>
      <c r="M53" s="31" t="str">
        <f t="shared" si="3"/>
        <v/>
      </c>
      <c r="N53" s="31" t="str">
        <f t="shared" si="4"/>
        <v>0</v>
      </c>
      <c r="O53" s="31" t="str">
        <f t="shared" si="5"/>
        <v>0</v>
      </c>
      <c r="P53" s="31" t="str">
        <f t="shared" si="6"/>
        <v>0</v>
      </c>
      <c r="Q53" s="31" t="str">
        <f t="shared" si="7"/>
        <v>0</v>
      </c>
      <c r="R53" s="21">
        <f t="shared" si="16"/>
        <v>0</v>
      </c>
      <c r="S53" s="21">
        <f t="shared" si="16"/>
        <v>0</v>
      </c>
      <c r="T53" s="31" t="str">
        <f t="shared" si="8"/>
        <v>0</v>
      </c>
      <c r="U53" s="31" t="str">
        <f t="shared" si="15"/>
        <v>0</v>
      </c>
      <c r="V53" s="31" t="str">
        <f t="shared" si="14"/>
        <v>0</v>
      </c>
      <c r="W53" s="31" t="str">
        <f t="shared" si="9"/>
        <v>0</v>
      </c>
      <c r="X53" s="31" t="str">
        <f t="shared" si="10"/>
        <v>0</v>
      </c>
      <c r="Y53" s="31" t="str">
        <f t="shared" si="11"/>
        <v>0</v>
      </c>
    </row>
    <row r="54" spans="1:25">
      <c r="A54" s="49"/>
      <c r="B54" s="49"/>
      <c r="C54" s="49"/>
      <c r="D54" s="54"/>
      <c r="E54" s="49"/>
      <c r="F54" s="49"/>
      <c r="G54" s="49"/>
      <c r="H54" s="50"/>
      <c r="I54" s="50"/>
      <c r="J54" s="55"/>
      <c r="K54" s="42" t="str">
        <f t="shared" si="12"/>
        <v>0,00</v>
      </c>
      <c r="L54" s="42" t="str">
        <f t="shared" si="13"/>
        <v>0,00</v>
      </c>
      <c r="M54" s="31" t="str">
        <f t="shared" si="3"/>
        <v/>
      </c>
      <c r="N54" s="31" t="str">
        <f t="shared" si="4"/>
        <v>0</v>
      </c>
      <c r="O54" s="31" t="str">
        <f t="shared" si="5"/>
        <v>0</v>
      </c>
      <c r="P54" s="31" t="str">
        <f t="shared" si="6"/>
        <v>0</v>
      </c>
      <c r="Q54" s="31" t="str">
        <f t="shared" si="7"/>
        <v>0</v>
      </c>
      <c r="R54" s="21">
        <f t="shared" si="16"/>
        <v>0</v>
      </c>
      <c r="S54" s="21">
        <f t="shared" si="16"/>
        <v>0</v>
      </c>
      <c r="T54" s="31" t="str">
        <f t="shared" si="8"/>
        <v>0</v>
      </c>
      <c r="U54" s="31" t="str">
        <f t="shared" si="15"/>
        <v>0</v>
      </c>
      <c r="V54" s="31" t="str">
        <f t="shared" si="14"/>
        <v>0</v>
      </c>
      <c r="W54" s="31" t="str">
        <f t="shared" si="9"/>
        <v>0</v>
      </c>
      <c r="X54" s="31" t="str">
        <f t="shared" si="10"/>
        <v>0</v>
      </c>
      <c r="Y54" s="31" t="str">
        <f t="shared" si="11"/>
        <v>0</v>
      </c>
    </row>
    <row r="55" spans="1:25">
      <c r="A55" s="49"/>
      <c r="B55" s="49"/>
      <c r="C55" s="49"/>
      <c r="D55" s="54"/>
      <c r="E55" s="49"/>
      <c r="F55" s="49"/>
      <c r="G55" s="49"/>
      <c r="H55" s="50"/>
      <c r="I55" s="50"/>
      <c r="J55" s="55"/>
      <c r="K55" s="42" t="str">
        <f t="shared" si="12"/>
        <v>0,00</v>
      </c>
      <c r="L55" s="42" t="str">
        <f t="shared" si="13"/>
        <v>0,00</v>
      </c>
      <c r="M55" s="31" t="str">
        <f t="shared" si="3"/>
        <v/>
      </c>
      <c r="N55" s="31" t="str">
        <f t="shared" si="4"/>
        <v>0</v>
      </c>
      <c r="O55" s="31" t="str">
        <f t="shared" si="5"/>
        <v>0</v>
      </c>
      <c r="P55" s="31" t="str">
        <f t="shared" si="6"/>
        <v>0</v>
      </c>
      <c r="Q55" s="31" t="str">
        <f t="shared" si="7"/>
        <v>0</v>
      </c>
      <c r="R55" s="21">
        <f t="shared" si="16"/>
        <v>0</v>
      </c>
      <c r="S55" s="21">
        <f t="shared" si="16"/>
        <v>0</v>
      </c>
      <c r="T55" s="31" t="str">
        <f t="shared" si="8"/>
        <v>0</v>
      </c>
      <c r="U55" s="31" t="str">
        <f t="shared" si="15"/>
        <v>0</v>
      </c>
      <c r="V55" s="31" t="str">
        <f t="shared" si="14"/>
        <v>0</v>
      </c>
      <c r="W55" s="31" t="str">
        <f t="shared" si="9"/>
        <v>0</v>
      </c>
      <c r="X55" s="31" t="str">
        <f t="shared" si="10"/>
        <v>0</v>
      </c>
      <c r="Y55" s="31" t="str">
        <f t="shared" si="11"/>
        <v>0</v>
      </c>
    </row>
    <row r="56" spans="1:25">
      <c r="A56" s="49"/>
      <c r="B56" s="49"/>
      <c r="C56" s="49"/>
      <c r="D56" s="52"/>
      <c r="E56" s="49"/>
      <c r="F56" s="49"/>
      <c r="G56" s="49"/>
      <c r="H56" s="50"/>
      <c r="I56" s="50"/>
      <c r="J56" s="55"/>
      <c r="K56" s="42" t="str">
        <f t="shared" si="12"/>
        <v>0,00</v>
      </c>
      <c r="L56" s="42" t="str">
        <f t="shared" si="13"/>
        <v>0,00</v>
      </c>
      <c r="M56" s="31" t="str">
        <f t="shared" si="3"/>
        <v/>
      </c>
      <c r="N56" s="31" t="str">
        <f t="shared" si="4"/>
        <v>0</v>
      </c>
      <c r="O56" s="31" t="str">
        <f t="shared" si="5"/>
        <v>0</v>
      </c>
      <c r="P56" s="31" t="str">
        <f t="shared" si="6"/>
        <v>0</v>
      </c>
      <c r="Q56" s="31" t="str">
        <f t="shared" si="7"/>
        <v>0</v>
      </c>
      <c r="R56" s="21">
        <f t="shared" si="16"/>
        <v>0</v>
      </c>
      <c r="S56" s="21">
        <f t="shared" si="16"/>
        <v>0</v>
      </c>
      <c r="T56" s="31" t="str">
        <f t="shared" si="8"/>
        <v>0</v>
      </c>
      <c r="U56" s="31" t="str">
        <f t="shared" si="15"/>
        <v>0</v>
      </c>
      <c r="V56" s="31" t="str">
        <f t="shared" si="14"/>
        <v>0</v>
      </c>
      <c r="W56" s="31" t="str">
        <f t="shared" si="9"/>
        <v>0</v>
      </c>
      <c r="X56" s="31" t="str">
        <f t="shared" si="10"/>
        <v>0</v>
      </c>
      <c r="Y56" s="31" t="str">
        <f t="shared" si="11"/>
        <v>0</v>
      </c>
    </row>
    <row r="57" spans="1:25">
      <c r="A57" s="49"/>
      <c r="B57" s="49"/>
      <c r="C57" s="49"/>
      <c r="D57" s="54"/>
      <c r="E57" s="49"/>
      <c r="F57" s="49"/>
      <c r="G57" s="49"/>
      <c r="H57" s="50"/>
      <c r="I57" s="50"/>
      <c r="J57" s="55"/>
      <c r="K57" s="42" t="str">
        <f t="shared" si="12"/>
        <v>0,00</v>
      </c>
      <c r="L57" s="42" t="str">
        <f t="shared" si="13"/>
        <v>0,00</v>
      </c>
      <c r="M57" s="31" t="str">
        <f t="shared" si="3"/>
        <v/>
      </c>
      <c r="N57" s="31" t="str">
        <f t="shared" si="4"/>
        <v>0</v>
      </c>
      <c r="O57" s="31" t="str">
        <f t="shared" si="5"/>
        <v>0</v>
      </c>
      <c r="P57" s="31" t="str">
        <f t="shared" si="6"/>
        <v>0</v>
      </c>
      <c r="Q57" s="31" t="str">
        <f t="shared" si="7"/>
        <v>0</v>
      </c>
      <c r="R57" s="21">
        <f t="shared" si="16"/>
        <v>0</v>
      </c>
      <c r="S57" s="21">
        <f t="shared" si="16"/>
        <v>0</v>
      </c>
      <c r="T57" s="31" t="str">
        <f t="shared" si="8"/>
        <v>0</v>
      </c>
      <c r="U57" s="31" t="str">
        <f t="shared" si="15"/>
        <v>0</v>
      </c>
      <c r="V57" s="31" t="str">
        <f t="shared" si="14"/>
        <v>0</v>
      </c>
      <c r="W57" s="31" t="str">
        <f t="shared" si="9"/>
        <v>0</v>
      </c>
      <c r="X57" s="31" t="str">
        <f t="shared" si="10"/>
        <v>0</v>
      </c>
      <c r="Y57" s="31" t="str">
        <f t="shared" si="11"/>
        <v>0</v>
      </c>
    </row>
    <row r="58" spans="1:25">
      <c r="A58" s="49"/>
      <c r="B58" s="49"/>
      <c r="C58" s="49"/>
      <c r="D58" s="54"/>
      <c r="E58" s="49"/>
      <c r="F58" s="49"/>
      <c r="G58" s="49"/>
      <c r="H58" s="50"/>
      <c r="I58" s="50"/>
      <c r="J58" s="55"/>
      <c r="K58" s="42" t="str">
        <f t="shared" si="12"/>
        <v>0,00</v>
      </c>
      <c r="L58" s="42" t="str">
        <f t="shared" si="13"/>
        <v>0,00</v>
      </c>
      <c r="M58" s="31" t="str">
        <f t="shared" si="3"/>
        <v/>
      </c>
      <c r="N58" s="31" t="str">
        <f t="shared" si="4"/>
        <v>0</v>
      </c>
      <c r="O58" s="31" t="str">
        <f t="shared" si="5"/>
        <v>0</v>
      </c>
      <c r="P58" s="31" t="str">
        <f t="shared" si="6"/>
        <v>0</v>
      </c>
      <c r="Q58" s="31" t="str">
        <f t="shared" si="7"/>
        <v>0</v>
      </c>
      <c r="R58" s="21">
        <f t="shared" si="16"/>
        <v>0</v>
      </c>
      <c r="S58" s="21">
        <f t="shared" si="16"/>
        <v>0</v>
      </c>
      <c r="T58" s="31" t="str">
        <f t="shared" si="8"/>
        <v>0</v>
      </c>
      <c r="U58" s="31" t="str">
        <f t="shared" si="15"/>
        <v>0</v>
      </c>
      <c r="V58" s="31" t="str">
        <f t="shared" si="14"/>
        <v>0</v>
      </c>
      <c r="W58" s="31" t="str">
        <f t="shared" si="9"/>
        <v>0</v>
      </c>
      <c r="X58" s="31" t="str">
        <f t="shared" si="10"/>
        <v>0</v>
      </c>
      <c r="Y58" s="31" t="str">
        <f t="shared" si="11"/>
        <v>0</v>
      </c>
    </row>
    <row r="59" spans="1:25">
      <c r="A59" s="49"/>
      <c r="B59" s="49"/>
      <c r="C59" s="49"/>
      <c r="D59" s="54"/>
      <c r="E59" s="49"/>
      <c r="F59" s="49"/>
      <c r="G59" s="49"/>
      <c r="H59" s="50"/>
      <c r="I59" s="50"/>
      <c r="J59" s="55"/>
      <c r="K59" s="42" t="str">
        <f t="shared" si="12"/>
        <v>0,00</v>
      </c>
      <c r="L59" s="42" t="str">
        <f t="shared" si="13"/>
        <v>0,00</v>
      </c>
      <c r="M59" s="31" t="str">
        <f t="shared" si="3"/>
        <v/>
      </c>
      <c r="N59" s="31" t="str">
        <f t="shared" si="4"/>
        <v>0</v>
      </c>
      <c r="O59" s="31" t="str">
        <f t="shared" si="5"/>
        <v>0</v>
      </c>
      <c r="P59" s="31" t="str">
        <f t="shared" si="6"/>
        <v>0</v>
      </c>
      <c r="Q59" s="31" t="str">
        <f t="shared" si="7"/>
        <v>0</v>
      </c>
      <c r="R59" s="21">
        <f t="shared" si="16"/>
        <v>0</v>
      </c>
      <c r="S59" s="21">
        <f t="shared" si="16"/>
        <v>0</v>
      </c>
      <c r="T59" s="31" t="str">
        <f t="shared" si="8"/>
        <v>0</v>
      </c>
      <c r="U59" s="31" t="str">
        <f t="shared" si="15"/>
        <v>0</v>
      </c>
      <c r="V59" s="31" t="str">
        <f t="shared" si="14"/>
        <v>0</v>
      </c>
      <c r="W59" s="31" t="str">
        <f t="shared" si="9"/>
        <v>0</v>
      </c>
      <c r="X59" s="31" t="str">
        <f t="shared" si="10"/>
        <v>0</v>
      </c>
      <c r="Y59" s="31" t="str">
        <f t="shared" si="11"/>
        <v>0</v>
      </c>
    </row>
    <row r="60" spans="1:25">
      <c r="A60" s="49"/>
      <c r="B60" s="49"/>
      <c r="C60" s="49"/>
      <c r="D60" s="54"/>
      <c r="E60" s="49"/>
      <c r="F60" s="49"/>
      <c r="G60" s="49"/>
      <c r="H60" s="50"/>
      <c r="I60" s="50"/>
      <c r="J60" s="55"/>
      <c r="K60" s="42" t="str">
        <f t="shared" si="12"/>
        <v>0,00</v>
      </c>
      <c r="L60" s="42" t="str">
        <f t="shared" si="13"/>
        <v>0,00</v>
      </c>
      <c r="M60" s="31" t="str">
        <f t="shared" si="3"/>
        <v/>
      </c>
      <c r="N60" s="31" t="str">
        <f t="shared" si="4"/>
        <v>0</v>
      </c>
      <c r="O60" s="31" t="str">
        <f t="shared" si="5"/>
        <v>0</v>
      </c>
      <c r="P60" s="31" t="str">
        <f t="shared" si="6"/>
        <v>0</v>
      </c>
      <c r="Q60" s="31" t="str">
        <f t="shared" si="7"/>
        <v>0</v>
      </c>
      <c r="R60" s="21">
        <f t="shared" si="16"/>
        <v>0</v>
      </c>
      <c r="S60" s="21">
        <f t="shared" si="16"/>
        <v>0</v>
      </c>
      <c r="T60" s="31" t="str">
        <f t="shared" si="8"/>
        <v>0</v>
      </c>
      <c r="U60" s="31" t="str">
        <f t="shared" si="15"/>
        <v>0</v>
      </c>
      <c r="V60" s="31" t="str">
        <f t="shared" si="14"/>
        <v>0</v>
      </c>
      <c r="W60" s="31" t="str">
        <f t="shared" si="9"/>
        <v>0</v>
      </c>
      <c r="X60" s="31" t="str">
        <f t="shared" si="10"/>
        <v>0</v>
      </c>
      <c r="Y60" s="31" t="str">
        <f t="shared" si="11"/>
        <v>0</v>
      </c>
    </row>
    <row r="61" spans="1:25">
      <c r="A61" s="49"/>
      <c r="B61" s="49"/>
      <c r="C61" s="49"/>
      <c r="D61" s="54"/>
      <c r="E61" s="49"/>
      <c r="F61" s="49"/>
      <c r="G61" s="49"/>
      <c r="H61" s="50"/>
      <c r="I61" s="50"/>
      <c r="J61" s="55"/>
      <c r="K61" s="42" t="str">
        <f t="shared" si="12"/>
        <v>0,00</v>
      </c>
      <c r="L61" s="42" t="str">
        <f t="shared" si="13"/>
        <v>0,00</v>
      </c>
      <c r="M61" s="31" t="str">
        <f t="shared" si="3"/>
        <v/>
      </c>
      <c r="N61" s="31" t="str">
        <f t="shared" si="4"/>
        <v>0</v>
      </c>
      <c r="O61" s="31" t="str">
        <f t="shared" si="5"/>
        <v>0</v>
      </c>
      <c r="P61" s="31" t="str">
        <f t="shared" si="6"/>
        <v>0</v>
      </c>
      <c r="Q61" s="31" t="str">
        <f t="shared" si="7"/>
        <v>0</v>
      </c>
      <c r="R61" s="21">
        <f t="shared" si="16"/>
        <v>0</v>
      </c>
      <c r="S61" s="21">
        <f t="shared" si="16"/>
        <v>0</v>
      </c>
      <c r="T61" s="31" t="str">
        <f t="shared" si="8"/>
        <v>0</v>
      </c>
      <c r="U61" s="31" t="str">
        <f t="shared" si="15"/>
        <v>0</v>
      </c>
      <c r="V61" s="31" t="str">
        <f t="shared" si="14"/>
        <v>0</v>
      </c>
      <c r="W61" s="31" t="str">
        <f t="shared" si="9"/>
        <v>0</v>
      </c>
      <c r="X61" s="31" t="str">
        <f t="shared" si="10"/>
        <v>0</v>
      </c>
      <c r="Y61" s="31" t="str">
        <f t="shared" si="11"/>
        <v>0</v>
      </c>
    </row>
    <row r="62" spans="1:25">
      <c r="A62" s="49"/>
      <c r="B62" s="49"/>
      <c r="C62" s="49"/>
      <c r="D62" s="54"/>
      <c r="E62" s="49"/>
      <c r="F62" s="49"/>
      <c r="G62" s="49"/>
      <c r="H62" s="50"/>
      <c r="I62" s="50"/>
      <c r="J62" s="55"/>
      <c r="K62" s="42" t="str">
        <f t="shared" si="12"/>
        <v>0,00</v>
      </c>
      <c r="L62" s="42" t="str">
        <f t="shared" si="13"/>
        <v>0,00</v>
      </c>
      <c r="M62" s="31" t="str">
        <f t="shared" si="3"/>
        <v/>
      </c>
      <c r="N62" s="31" t="str">
        <f t="shared" si="4"/>
        <v>0</v>
      </c>
      <c r="O62" s="31" t="str">
        <f t="shared" si="5"/>
        <v>0</v>
      </c>
      <c r="P62" s="31" t="str">
        <f t="shared" si="6"/>
        <v>0</v>
      </c>
      <c r="Q62" s="31" t="str">
        <f t="shared" si="7"/>
        <v>0</v>
      </c>
      <c r="R62" s="21">
        <f t="shared" si="16"/>
        <v>0</v>
      </c>
      <c r="S62" s="21">
        <f t="shared" si="16"/>
        <v>0</v>
      </c>
      <c r="T62" s="31" t="str">
        <f t="shared" si="8"/>
        <v>0</v>
      </c>
      <c r="U62" s="31" t="str">
        <f t="shared" si="15"/>
        <v>0</v>
      </c>
      <c r="V62" s="31" t="str">
        <f t="shared" si="14"/>
        <v>0</v>
      </c>
      <c r="W62" s="31" t="str">
        <f t="shared" si="9"/>
        <v>0</v>
      </c>
      <c r="X62" s="31" t="str">
        <f t="shared" si="10"/>
        <v>0</v>
      </c>
      <c r="Y62" s="31" t="str">
        <f t="shared" si="11"/>
        <v>0</v>
      </c>
    </row>
    <row r="63" spans="1:25">
      <c r="A63" s="7"/>
    </row>
    <row r="67" spans="1:1">
      <c r="A67" s="7"/>
    </row>
  </sheetData>
  <dataValidations count="1">
    <dataValidation type="decimal" operator="greaterThan" allowBlank="1" showInputMessage="1" showErrorMessage="1" error="spatie of tekst verwijderen" sqref="H7:I62" xr:uid="{00000000-0002-0000-03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&amp;Rpagina &amp;P van 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BTW tafief invulllen 0, 6 of 21" xr:uid="{00000000-0002-0000-0300-000001000000}">
          <x14:formula1>
            <xm:f>Data!$A$2:$A$4</xm:f>
          </x14:formula1>
          <xm:sqref>J7:J62</xm:sqref>
        </x14:dataValidation>
        <x14:dataValidation type="list" allowBlank="1" showInputMessage="1" showErrorMessage="1" xr:uid="{A0087A4F-0F94-4FC6-B45B-F99502B9DCA1}">
          <x14:formula1>
            <xm:f>Data!$C$2:$C$23</xm:f>
          </x14:formula1>
          <xm:sqref>B7:B62</xm:sqref>
        </x14:dataValidation>
        <x14:dataValidation type="list" allowBlank="1" showInputMessage="1" showErrorMessage="1" xr:uid="{73675326-A7E2-4551-81A0-C920B1129B5E}">
          <x14:formula1>
            <xm:f>Data!$E$2:$E$21</xm:f>
          </x14:formula1>
          <xm:sqref>D7:D62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67"/>
  <sheetViews>
    <sheetView zoomScale="80" zoomScaleNormal="80" workbookViewId="0">
      <selection activeCell="D1" sqref="D1"/>
    </sheetView>
  </sheetViews>
  <sheetFormatPr defaultRowHeight="15"/>
  <cols>
    <col min="1" max="1" width="15.7109375" style="1" customWidth="1"/>
    <col min="2" max="2" width="25.7109375" style="1" customWidth="1"/>
    <col min="3" max="3" width="40.7109375" style="1" customWidth="1"/>
    <col min="4" max="4" width="10.7109375" style="3" customWidth="1"/>
    <col min="5" max="5" width="7.85546875" style="1" customWidth="1"/>
    <col min="6" max="6" width="6.7109375" style="1" customWidth="1"/>
    <col min="7" max="7" width="10.140625" style="1" customWidth="1"/>
    <col min="8" max="9" width="14.5703125" style="1" customWidth="1"/>
    <col min="10" max="10" width="15" style="1" customWidth="1"/>
    <col min="11" max="11" width="12.28515625" style="1" customWidth="1"/>
    <col min="12" max="12" width="11.42578125" style="1" customWidth="1"/>
    <col min="13" max="13" width="12.7109375" style="1" customWidth="1"/>
    <col min="14" max="17" width="11.42578125" style="1" customWidth="1"/>
    <col min="18" max="25" width="11.7109375" style="1" customWidth="1"/>
  </cols>
  <sheetData>
    <row r="1" spans="1:25">
      <c r="A1" s="2"/>
      <c r="B1" s="2"/>
      <c r="C1" s="2"/>
      <c r="D1" s="2"/>
      <c r="E1" s="33"/>
      <c r="F1" s="34"/>
      <c r="G1" s="34"/>
      <c r="H1" s="44" t="s">
        <v>50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>
      <c r="A2" s="2"/>
      <c r="B2" s="11" t="s">
        <v>26</v>
      </c>
      <c r="C2" s="2"/>
      <c r="D2" s="6"/>
      <c r="E2" s="35"/>
      <c r="F2" s="12"/>
      <c r="G2" s="9" t="s">
        <v>20</v>
      </c>
      <c r="H2" s="36">
        <f>apr!H3</f>
        <v>29</v>
      </c>
      <c r="I2" s="2"/>
      <c r="J2" s="2"/>
      <c r="K2" s="2"/>
      <c r="L2" s="2"/>
      <c r="M2" s="2"/>
      <c r="N2" s="11" t="s">
        <v>45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thickBot="1">
      <c r="A3" s="2"/>
      <c r="B3" s="2"/>
      <c r="C3" s="2"/>
      <c r="D3" s="6"/>
      <c r="E3" s="37"/>
      <c r="F3" s="17"/>
      <c r="G3" s="38" t="s">
        <v>35</v>
      </c>
      <c r="H3" s="39">
        <f>H2+H5-I5</f>
        <v>29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5">
      <c r="A4" s="14" t="s">
        <v>2</v>
      </c>
      <c r="B4" s="14" t="s">
        <v>21</v>
      </c>
      <c r="C4" s="14" t="s">
        <v>22</v>
      </c>
      <c r="D4" s="15" t="s">
        <v>3</v>
      </c>
      <c r="E4" s="14"/>
      <c r="F4" s="14"/>
      <c r="G4" s="14"/>
      <c r="H4" s="14" t="s">
        <v>4</v>
      </c>
      <c r="I4" s="14" t="s">
        <v>5</v>
      </c>
      <c r="J4" s="14" t="s">
        <v>6</v>
      </c>
      <c r="K4" s="15" t="s">
        <v>7</v>
      </c>
      <c r="L4" s="15" t="s">
        <v>8</v>
      </c>
      <c r="M4" s="16"/>
      <c r="N4" s="15" t="s">
        <v>9</v>
      </c>
      <c r="O4" s="45" t="s">
        <v>52</v>
      </c>
      <c r="P4" s="15" t="s">
        <v>10</v>
      </c>
      <c r="Q4" s="45" t="s">
        <v>53</v>
      </c>
      <c r="R4" s="15" t="s">
        <v>11</v>
      </c>
      <c r="S4" s="15" t="s">
        <v>12</v>
      </c>
      <c r="T4" s="4" t="s">
        <v>13</v>
      </c>
      <c r="U4" s="4" t="s">
        <v>14</v>
      </c>
      <c r="V4" s="4" t="s">
        <v>15</v>
      </c>
      <c r="W4" s="4" t="s">
        <v>16</v>
      </c>
      <c r="X4" s="4" t="s">
        <v>54</v>
      </c>
      <c r="Y4" s="4" t="s">
        <v>55</v>
      </c>
    </row>
    <row r="5" spans="1:25" ht="15.75" thickBot="1">
      <c r="A5" s="17"/>
      <c r="B5" s="17"/>
      <c r="C5" s="17"/>
      <c r="D5" s="18"/>
      <c r="E5" s="17"/>
      <c r="F5" s="17"/>
      <c r="G5" s="19" t="s">
        <v>17</v>
      </c>
      <c r="H5" s="20">
        <f>SUM(H6:H62)</f>
        <v>0</v>
      </c>
      <c r="I5" s="20">
        <f>SUM(I6:I62)</f>
        <v>0</v>
      </c>
      <c r="J5" s="20"/>
      <c r="K5" s="20">
        <f>SUM(K6:K62)</f>
        <v>0</v>
      </c>
      <c r="L5" s="20">
        <f>SUM(L6:L62)</f>
        <v>0</v>
      </c>
      <c r="M5" s="21"/>
      <c r="N5" s="20">
        <f t="shared" ref="N5:Y5" si="0">SUM(N6:N62)</f>
        <v>0</v>
      </c>
      <c r="O5" s="20">
        <f t="shared" si="0"/>
        <v>0</v>
      </c>
      <c r="P5" s="20">
        <f t="shared" si="0"/>
        <v>0</v>
      </c>
      <c r="Q5" s="20">
        <f t="shared" si="0"/>
        <v>0</v>
      </c>
      <c r="R5" s="20">
        <f t="shared" si="0"/>
        <v>0</v>
      </c>
      <c r="S5" s="20">
        <f t="shared" si="0"/>
        <v>0</v>
      </c>
      <c r="T5" s="22">
        <f t="shared" si="0"/>
        <v>0</v>
      </c>
      <c r="U5" s="22">
        <f t="shared" si="0"/>
        <v>0</v>
      </c>
      <c r="V5" s="22">
        <f t="shared" si="0"/>
        <v>0</v>
      </c>
      <c r="W5" s="22">
        <f t="shared" si="0"/>
        <v>0</v>
      </c>
      <c r="X5" s="22">
        <f t="shared" si="0"/>
        <v>0</v>
      </c>
      <c r="Y5" s="22">
        <f t="shared" si="0"/>
        <v>0</v>
      </c>
    </row>
    <row r="6" spans="1:25">
      <c r="A6" s="23" t="s">
        <v>18</v>
      </c>
      <c r="B6" s="24"/>
      <c r="C6" s="24"/>
      <c r="D6" s="25"/>
      <c r="E6" s="24"/>
      <c r="F6" s="24"/>
      <c r="G6" s="24"/>
      <c r="H6" s="24"/>
      <c r="I6" s="24"/>
      <c r="J6" s="24" t="str">
        <f>jan!J6</f>
        <v>0, 9 of 21 invullen</v>
      </c>
      <c r="K6" s="26"/>
      <c r="L6" s="26"/>
      <c r="M6" s="27"/>
      <c r="N6" s="26"/>
      <c r="O6" s="26"/>
      <c r="P6" s="26"/>
      <c r="Q6" s="24"/>
      <c r="R6" s="28"/>
      <c r="S6" s="28"/>
      <c r="T6" s="29"/>
      <c r="U6" s="30"/>
      <c r="V6" s="29"/>
      <c r="W6" s="30"/>
      <c r="X6" s="29"/>
      <c r="Y6" s="30"/>
    </row>
    <row r="7" spans="1:25">
      <c r="A7" s="60"/>
      <c r="B7" s="47"/>
      <c r="C7" s="47"/>
      <c r="D7" s="61"/>
      <c r="E7" s="55"/>
      <c r="F7" s="55"/>
      <c r="G7" s="55"/>
      <c r="H7" s="50"/>
      <c r="I7" s="50"/>
      <c r="J7" s="55"/>
      <c r="K7" s="43" t="str">
        <f>IF($H7="","0,00",ROUND((H7-(H7/((100+$J7)/100))),2))</f>
        <v>0,00</v>
      </c>
      <c r="L7" s="43" t="str">
        <f>IF($I7="","0,00",ROUND((I7-(I7/((100+$J7)/100))),2))</f>
        <v>0,00</v>
      </c>
      <c r="M7" s="31" t="str">
        <f>IF(OR(H7&gt;0,I7&gt;0)*(ISBLANK((J7))),"btw 0,9,21?","")</f>
        <v/>
      </c>
      <c r="N7" s="31" t="str">
        <f>IF(AND(H7&gt;0, J7=21), K7, "0")</f>
        <v>0</v>
      </c>
      <c r="O7" s="31" t="str">
        <f>IF(AND(H7&gt;0, J7=9), K7, "0")</f>
        <v>0</v>
      </c>
      <c r="P7" s="31" t="str">
        <f>IF(AND(I7&gt;0, J7=21), L7, "0")</f>
        <v>0</v>
      </c>
      <c r="Q7" s="31" t="str">
        <f>IF(AND(I7&gt;0, J7=9), L7, "0")</f>
        <v>0</v>
      </c>
      <c r="R7" s="21">
        <f t="shared" ref="R7:S38" si="1">H7-K7</f>
        <v>0</v>
      </c>
      <c r="S7" s="21">
        <f t="shared" si="1"/>
        <v>0</v>
      </c>
      <c r="T7" s="31" t="str">
        <f>IF(AND(H7&gt;0, J7=21), R7, "0")</f>
        <v>0</v>
      </c>
      <c r="U7" s="31" t="str">
        <f t="shared" ref="U7:U13" si="2">IF(AND(I7&gt;0, J7=21), S7, "0")</f>
        <v>0</v>
      </c>
      <c r="V7" s="31" t="str">
        <f>IF(AND(K7=0, H7&gt;0), H7, "0")</f>
        <v>0</v>
      </c>
      <c r="W7" s="31" t="str">
        <f>IF(AND(I7&gt;0, J7=0), S7, "0")</f>
        <v>0</v>
      </c>
      <c r="X7" s="31" t="str">
        <f>IF(AND(H7&gt;0, J7=9), R7, "0")</f>
        <v>0</v>
      </c>
      <c r="Y7" s="31" t="str">
        <f>IF(AND(I7&gt;0, J7=9), S7, "0")</f>
        <v>0</v>
      </c>
    </row>
    <row r="8" spans="1:25">
      <c r="A8" s="60"/>
      <c r="B8" s="55"/>
      <c r="C8" s="47"/>
      <c r="D8" s="61"/>
      <c r="E8" s="55"/>
      <c r="F8" s="55"/>
      <c r="G8" s="55"/>
      <c r="H8" s="50"/>
      <c r="I8" s="50"/>
      <c r="J8" s="55"/>
      <c r="K8" s="43" t="str">
        <f>IF($H8="","0,00",ROUND((H8-(H8/((100+$J8)/100))),2))</f>
        <v>0,00</v>
      </c>
      <c r="L8" s="43" t="str">
        <f t="shared" ref="L8:L62" si="3">IF($I8="","0,00",ROUND((I8-(I8/((100+$J8)/100))),2))</f>
        <v>0,00</v>
      </c>
      <c r="M8" s="31" t="str">
        <f t="shared" ref="M8:M62" si="4">IF(OR(H8&gt;0,I8&gt;0)*(ISBLANK((J8))),"btw 0,9,21?","")</f>
        <v/>
      </c>
      <c r="N8" s="31" t="str">
        <f t="shared" ref="N8:N62" si="5">IF(AND(H8&gt;0, J8=21), K8, "0")</f>
        <v>0</v>
      </c>
      <c r="O8" s="31" t="str">
        <f t="shared" ref="O8:O62" si="6">IF(AND(H8&gt;0, J8=9), K8, "0")</f>
        <v>0</v>
      </c>
      <c r="P8" s="31" t="str">
        <f t="shared" ref="P8:P62" si="7">IF(AND(I8&gt;0, J8=21), L8, "0")</f>
        <v>0</v>
      </c>
      <c r="Q8" s="31" t="str">
        <f t="shared" ref="Q8:Q62" si="8">IF(AND(I8&gt;0, J8=9), L8, "0")</f>
        <v>0</v>
      </c>
      <c r="R8" s="21">
        <f t="shared" si="1"/>
        <v>0</v>
      </c>
      <c r="S8" s="21">
        <f t="shared" si="1"/>
        <v>0</v>
      </c>
      <c r="T8" s="31" t="str">
        <f t="shared" ref="T8:T62" si="9">IF(AND(H8&gt;0, J8=21), R8, "0")</f>
        <v>0</v>
      </c>
      <c r="U8" s="31" t="str">
        <f t="shared" si="2"/>
        <v>0</v>
      </c>
      <c r="V8" s="31" t="str">
        <f>IF(AND(K8=0, H8&gt;0), H8, "0")</f>
        <v>0</v>
      </c>
      <c r="W8" s="31" t="str">
        <f t="shared" ref="W8:W62" si="10">IF(AND(I8&gt;0, J8=0), S8, "0")</f>
        <v>0</v>
      </c>
      <c r="X8" s="31" t="str">
        <f t="shared" ref="X8:X62" si="11">IF(AND(H8&gt;0, J8=9), R8, "0")</f>
        <v>0</v>
      </c>
      <c r="Y8" s="31" t="str">
        <f t="shared" ref="Y8:Y62" si="12">IF(AND(I8&gt;0, J8=9), S8, "0")</f>
        <v>0</v>
      </c>
    </row>
    <row r="9" spans="1:25">
      <c r="A9" s="60"/>
      <c r="B9" s="55"/>
      <c r="C9" s="47"/>
      <c r="D9" s="61"/>
      <c r="E9" s="55"/>
      <c r="F9" s="55"/>
      <c r="G9" s="55"/>
      <c r="H9" s="50"/>
      <c r="I9" s="50"/>
      <c r="J9" s="55"/>
      <c r="K9" s="43" t="str">
        <f t="shared" ref="K9:K62" si="13">IF($H9="","0,00",ROUND((H9-(H9/((100+$J9)/100))),2))</f>
        <v>0,00</v>
      </c>
      <c r="L9" s="43" t="str">
        <f t="shared" si="3"/>
        <v>0,00</v>
      </c>
      <c r="M9" s="31" t="str">
        <f t="shared" si="4"/>
        <v/>
      </c>
      <c r="N9" s="31" t="str">
        <f t="shared" si="5"/>
        <v>0</v>
      </c>
      <c r="O9" s="31" t="str">
        <f t="shared" si="6"/>
        <v>0</v>
      </c>
      <c r="P9" s="31" t="str">
        <f t="shared" si="7"/>
        <v>0</v>
      </c>
      <c r="Q9" s="31" t="str">
        <f t="shared" si="8"/>
        <v>0</v>
      </c>
      <c r="R9" s="21">
        <f t="shared" si="1"/>
        <v>0</v>
      </c>
      <c r="S9" s="21">
        <f t="shared" si="1"/>
        <v>0</v>
      </c>
      <c r="T9" s="31" t="str">
        <f t="shared" si="9"/>
        <v>0</v>
      </c>
      <c r="U9" s="31" t="str">
        <f t="shared" si="2"/>
        <v>0</v>
      </c>
      <c r="V9" s="31" t="str">
        <f t="shared" ref="V9:V62" si="14">IF(AND(K9=0, H9&gt;0), H9, "0")</f>
        <v>0</v>
      </c>
      <c r="W9" s="31" t="str">
        <f t="shared" si="10"/>
        <v>0</v>
      </c>
      <c r="X9" s="31" t="str">
        <f t="shared" si="11"/>
        <v>0</v>
      </c>
      <c r="Y9" s="31" t="str">
        <f t="shared" si="12"/>
        <v>0</v>
      </c>
    </row>
    <row r="10" spans="1:25">
      <c r="A10" s="58"/>
      <c r="B10" s="55"/>
      <c r="C10" s="47"/>
      <c r="D10" s="61"/>
      <c r="E10" s="55"/>
      <c r="F10" s="55"/>
      <c r="G10" s="55"/>
      <c r="H10" s="50"/>
      <c r="I10" s="50"/>
      <c r="J10" s="55"/>
      <c r="K10" s="43" t="str">
        <f t="shared" si="13"/>
        <v>0,00</v>
      </c>
      <c r="L10" s="43" t="str">
        <f t="shared" si="3"/>
        <v>0,00</v>
      </c>
      <c r="M10" s="31" t="str">
        <f t="shared" si="4"/>
        <v/>
      </c>
      <c r="N10" s="31" t="str">
        <f t="shared" si="5"/>
        <v>0</v>
      </c>
      <c r="O10" s="31" t="str">
        <f t="shared" si="6"/>
        <v>0</v>
      </c>
      <c r="P10" s="31" t="str">
        <f t="shared" si="7"/>
        <v>0</v>
      </c>
      <c r="Q10" s="31" t="str">
        <f t="shared" si="8"/>
        <v>0</v>
      </c>
      <c r="R10" s="21">
        <f t="shared" si="1"/>
        <v>0</v>
      </c>
      <c r="S10" s="21">
        <f t="shared" si="1"/>
        <v>0</v>
      </c>
      <c r="T10" s="31" t="str">
        <f t="shared" si="9"/>
        <v>0</v>
      </c>
      <c r="U10" s="31" t="str">
        <f t="shared" si="2"/>
        <v>0</v>
      </c>
      <c r="V10" s="31" t="str">
        <f t="shared" si="14"/>
        <v>0</v>
      </c>
      <c r="W10" s="31" t="str">
        <f t="shared" si="10"/>
        <v>0</v>
      </c>
      <c r="X10" s="31" t="str">
        <f t="shared" si="11"/>
        <v>0</v>
      </c>
      <c r="Y10" s="31" t="str">
        <f t="shared" si="12"/>
        <v>0</v>
      </c>
    </row>
    <row r="11" spans="1:25">
      <c r="A11" s="58"/>
      <c r="B11" s="55"/>
      <c r="C11" s="47"/>
      <c r="D11" s="61"/>
      <c r="E11" s="55"/>
      <c r="F11" s="55"/>
      <c r="G11" s="55"/>
      <c r="H11" s="50"/>
      <c r="I11" s="50"/>
      <c r="J11" s="55"/>
      <c r="K11" s="43" t="str">
        <f t="shared" si="13"/>
        <v>0,00</v>
      </c>
      <c r="L11" s="43" t="str">
        <f t="shared" si="3"/>
        <v>0,00</v>
      </c>
      <c r="M11" s="31" t="str">
        <f t="shared" si="4"/>
        <v/>
      </c>
      <c r="N11" s="31" t="str">
        <f t="shared" si="5"/>
        <v>0</v>
      </c>
      <c r="O11" s="31" t="str">
        <f t="shared" si="6"/>
        <v>0</v>
      </c>
      <c r="P11" s="31" t="str">
        <f t="shared" si="7"/>
        <v>0</v>
      </c>
      <c r="Q11" s="31" t="str">
        <f t="shared" si="8"/>
        <v>0</v>
      </c>
      <c r="R11" s="21">
        <f t="shared" si="1"/>
        <v>0</v>
      </c>
      <c r="S11" s="21">
        <f t="shared" si="1"/>
        <v>0</v>
      </c>
      <c r="T11" s="31" t="str">
        <f t="shared" si="9"/>
        <v>0</v>
      </c>
      <c r="U11" s="31" t="str">
        <f t="shared" si="2"/>
        <v>0</v>
      </c>
      <c r="V11" s="31" t="str">
        <f t="shared" si="14"/>
        <v>0</v>
      </c>
      <c r="W11" s="31" t="str">
        <f t="shared" si="10"/>
        <v>0</v>
      </c>
      <c r="X11" s="31" t="str">
        <f t="shared" si="11"/>
        <v>0</v>
      </c>
      <c r="Y11" s="31" t="str">
        <f t="shared" si="12"/>
        <v>0</v>
      </c>
    </row>
    <row r="12" spans="1:25">
      <c r="A12" s="58"/>
      <c r="B12" s="55"/>
      <c r="C12" s="55"/>
      <c r="D12" s="61"/>
      <c r="E12" s="55"/>
      <c r="F12" s="55"/>
      <c r="G12" s="55"/>
      <c r="H12" s="50"/>
      <c r="I12" s="50"/>
      <c r="J12" s="55"/>
      <c r="K12" s="43" t="str">
        <f t="shared" si="13"/>
        <v>0,00</v>
      </c>
      <c r="L12" s="43" t="str">
        <f t="shared" si="3"/>
        <v>0,00</v>
      </c>
      <c r="M12" s="31" t="str">
        <f t="shared" si="4"/>
        <v/>
      </c>
      <c r="N12" s="31" t="str">
        <f t="shared" si="5"/>
        <v>0</v>
      </c>
      <c r="O12" s="31" t="str">
        <f t="shared" si="6"/>
        <v>0</v>
      </c>
      <c r="P12" s="31" t="str">
        <f t="shared" si="7"/>
        <v>0</v>
      </c>
      <c r="Q12" s="31" t="str">
        <f t="shared" si="8"/>
        <v>0</v>
      </c>
      <c r="R12" s="21">
        <f t="shared" si="1"/>
        <v>0</v>
      </c>
      <c r="S12" s="21">
        <f t="shared" si="1"/>
        <v>0</v>
      </c>
      <c r="T12" s="31" t="str">
        <f t="shared" si="9"/>
        <v>0</v>
      </c>
      <c r="U12" s="31" t="str">
        <f t="shared" si="2"/>
        <v>0</v>
      </c>
      <c r="V12" s="31" t="str">
        <f t="shared" si="14"/>
        <v>0</v>
      </c>
      <c r="W12" s="31" t="str">
        <f t="shared" si="10"/>
        <v>0</v>
      </c>
      <c r="X12" s="31" t="str">
        <f t="shared" si="11"/>
        <v>0</v>
      </c>
      <c r="Y12" s="31" t="str">
        <f t="shared" si="12"/>
        <v>0</v>
      </c>
    </row>
    <row r="13" spans="1:25">
      <c r="A13" s="58"/>
      <c r="B13" s="55"/>
      <c r="C13" s="55"/>
      <c r="D13" s="61"/>
      <c r="E13" s="55"/>
      <c r="F13" s="55"/>
      <c r="G13" s="55"/>
      <c r="H13" s="50"/>
      <c r="I13" s="50"/>
      <c r="J13" s="55"/>
      <c r="K13" s="43" t="str">
        <f t="shared" si="13"/>
        <v>0,00</v>
      </c>
      <c r="L13" s="43" t="str">
        <f t="shared" si="3"/>
        <v>0,00</v>
      </c>
      <c r="M13" s="31" t="str">
        <f t="shared" si="4"/>
        <v/>
      </c>
      <c r="N13" s="31" t="str">
        <f t="shared" si="5"/>
        <v>0</v>
      </c>
      <c r="O13" s="31" t="str">
        <f t="shared" si="6"/>
        <v>0</v>
      </c>
      <c r="P13" s="31" t="str">
        <f t="shared" si="7"/>
        <v>0</v>
      </c>
      <c r="Q13" s="31" t="str">
        <f t="shared" si="8"/>
        <v>0</v>
      </c>
      <c r="R13" s="21">
        <f t="shared" si="1"/>
        <v>0</v>
      </c>
      <c r="S13" s="21">
        <f t="shared" si="1"/>
        <v>0</v>
      </c>
      <c r="T13" s="31" t="str">
        <f t="shared" si="9"/>
        <v>0</v>
      </c>
      <c r="U13" s="31" t="str">
        <f t="shared" si="2"/>
        <v>0</v>
      </c>
      <c r="V13" s="31" t="str">
        <f t="shared" si="14"/>
        <v>0</v>
      </c>
      <c r="W13" s="31" t="str">
        <f t="shared" si="10"/>
        <v>0</v>
      </c>
      <c r="X13" s="31" t="str">
        <f t="shared" si="11"/>
        <v>0</v>
      </c>
      <c r="Y13" s="31" t="str">
        <f t="shared" si="12"/>
        <v>0</v>
      </c>
    </row>
    <row r="14" spans="1:25">
      <c r="A14" s="58"/>
      <c r="B14" s="55"/>
      <c r="C14" s="55"/>
      <c r="D14" s="55"/>
      <c r="E14" s="55"/>
      <c r="F14" s="55"/>
      <c r="G14" s="55"/>
      <c r="H14" s="50"/>
      <c r="I14" s="50"/>
      <c r="J14" s="55"/>
      <c r="K14" s="43" t="str">
        <f t="shared" si="13"/>
        <v>0,00</v>
      </c>
      <c r="L14" s="43" t="str">
        <f t="shared" si="3"/>
        <v>0,00</v>
      </c>
      <c r="M14" s="31" t="str">
        <f t="shared" si="4"/>
        <v/>
      </c>
      <c r="N14" s="31" t="str">
        <f t="shared" si="5"/>
        <v>0</v>
      </c>
      <c r="O14" s="31" t="str">
        <f t="shared" si="6"/>
        <v>0</v>
      </c>
      <c r="P14" s="31" t="str">
        <f t="shared" si="7"/>
        <v>0</v>
      </c>
      <c r="Q14" s="31" t="str">
        <f t="shared" si="8"/>
        <v>0</v>
      </c>
      <c r="R14" s="21">
        <f t="shared" si="1"/>
        <v>0</v>
      </c>
      <c r="S14" s="21">
        <f t="shared" si="1"/>
        <v>0</v>
      </c>
      <c r="T14" s="31" t="str">
        <f t="shared" si="9"/>
        <v>0</v>
      </c>
      <c r="U14" s="31" t="str">
        <f>IF(AND(I14&gt;0, J14=21), S14, "0")</f>
        <v>0</v>
      </c>
      <c r="V14" s="31" t="str">
        <f t="shared" si="14"/>
        <v>0</v>
      </c>
      <c r="W14" s="31" t="str">
        <f t="shared" si="10"/>
        <v>0</v>
      </c>
      <c r="X14" s="31" t="str">
        <f t="shared" si="11"/>
        <v>0</v>
      </c>
      <c r="Y14" s="31" t="str">
        <f t="shared" si="12"/>
        <v>0</v>
      </c>
    </row>
    <row r="15" spans="1:25">
      <c r="A15" s="55"/>
      <c r="B15" s="55"/>
      <c r="C15" s="55"/>
      <c r="D15" s="55"/>
      <c r="E15" s="55"/>
      <c r="F15" s="55"/>
      <c r="G15" s="55"/>
      <c r="H15" s="50"/>
      <c r="I15" s="50"/>
      <c r="J15" s="55"/>
      <c r="K15" s="43" t="str">
        <f t="shared" si="13"/>
        <v>0,00</v>
      </c>
      <c r="L15" s="43" t="str">
        <f t="shared" si="3"/>
        <v>0,00</v>
      </c>
      <c r="M15" s="31" t="str">
        <f t="shared" si="4"/>
        <v/>
      </c>
      <c r="N15" s="31" t="str">
        <f t="shared" si="5"/>
        <v>0</v>
      </c>
      <c r="O15" s="31" t="str">
        <f t="shared" si="6"/>
        <v>0</v>
      </c>
      <c r="P15" s="31" t="str">
        <f t="shared" si="7"/>
        <v>0</v>
      </c>
      <c r="Q15" s="31" t="str">
        <f t="shared" si="8"/>
        <v>0</v>
      </c>
      <c r="R15" s="21">
        <f t="shared" si="1"/>
        <v>0</v>
      </c>
      <c r="S15" s="21">
        <f t="shared" si="1"/>
        <v>0</v>
      </c>
      <c r="T15" s="31" t="str">
        <f t="shared" si="9"/>
        <v>0</v>
      </c>
      <c r="U15" s="31" t="str">
        <f t="shared" ref="U15:U62" si="15">IF(AND(I15&gt;0, J15=21), S15, "0")</f>
        <v>0</v>
      </c>
      <c r="V15" s="31" t="str">
        <f t="shared" si="14"/>
        <v>0</v>
      </c>
      <c r="W15" s="31" t="str">
        <f t="shared" si="10"/>
        <v>0</v>
      </c>
      <c r="X15" s="31" t="str">
        <f t="shared" si="11"/>
        <v>0</v>
      </c>
      <c r="Y15" s="31" t="str">
        <f t="shared" si="12"/>
        <v>0</v>
      </c>
    </row>
    <row r="16" spans="1:25">
      <c r="A16" s="55"/>
      <c r="B16" s="55"/>
      <c r="C16" s="55"/>
      <c r="D16" s="55"/>
      <c r="E16" s="55"/>
      <c r="F16" s="55"/>
      <c r="G16" s="55"/>
      <c r="H16" s="50"/>
      <c r="I16" s="50"/>
      <c r="J16" s="55"/>
      <c r="K16" s="43" t="str">
        <f t="shared" si="13"/>
        <v>0,00</v>
      </c>
      <c r="L16" s="43" t="str">
        <f t="shared" si="3"/>
        <v>0,00</v>
      </c>
      <c r="M16" s="31" t="str">
        <f t="shared" si="4"/>
        <v/>
      </c>
      <c r="N16" s="31" t="str">
        <f t="shared" si="5"/>
        <v>0</v>
      </c>
      <c r="O16" s="31" t="str">
        <f t="shared" si="6"/>
        <v>0</v>
      </c>
      <c r="P16" s="31" t="str">
        <f t="shared" si="7"/>
        <v>0</v>
      </c>
      <c r="Q16" s="31" t="str">
        <f t="shared" si="8"/>
        <v>0</v>
      </c>
      <c r="R16" s="21">
        <f t="shared" si="1"/>
        <v>0</v>
      </c>
      <c r="S16" s="21">
        <f t="shared" si="1"/>
        <v>0</v>
      </c>
      <c r="T16" s="31" t="str">
        <f t="shared" si="9"/>
        <v>0</v>
      </c>
      <c r="U16" s="31" t="str">
        <f t="shared" si="15"/>
        <v>0</v>
      </c>
      <c r="V16" s="31" t="str">
        <f t="shared" si="14"/>
        <v>0</v>
      </c>
      <c r="W16" s="31" t="str">
        <f t="shared" si="10"/>
        <v>0</v>
      </c>
      <c r="X16" s="31" t="str">
        <f t="shared" si="11"/>
        <v>0</v>
      </c>
      <c r="Y16" s="31" t="str">
        <f t="shared" si="12"/>
        <v>0</v>
      </c>
    </row>
    <row r="17" spans="1:25">
      <c r="A17" s="55"/>
      <c r="B17" s="55"/>
      <c r="C17" s="55"/>
      <c r="D17" s="55"/>
      <c r="E17" s="55"/>
      <c r="F17" s="55"/>
      <c r="G17" s="55"/>
      <c r="H17" s="50"/>
      <c r="I17" s="50"/>
      <c r="J17" s="55"/>
      <c r="K17" s="43" t="str">
        <f t="shared" si="13"/>
        <v>0,00</v>
      </c>
      <c r="L17" s="43" t="str">
        <f t="shared" si="3"/>
        <v>0,00</v>
      </c>
      <c r="M17" s="31" t="str">
        <f t="shared" si="4"/>
        <v/>
      </c>
      <c r="N17" s="31" t="str">
        <f t="shared" si="5"/>
        <v>0</v>
      </c>
      <c r="O17" s="31" t="str">
        <f t="shared" si="6"/>
        <v>0</v>
      </c>
      <c r="P17" s="31" t="str">
        <f t="shared" si="7"/>
        <v>0</v>
      </c>
      <c r="Q17" s="31" t="str">
        <f t="shared" si="8"/>
        <v>0</v>
      </c>
      <c r="R17" s="21">
        <f t="shared" si="1"/>
        <v>0</v>
      </c>
      <c r="S17" s="21">
        <f t="shared" si="1"/>
        <v>0</v>
      </c>
      <c r="T17" s="31" t="str">
        <f t="shared" si="9"/>
        <v>0</v>
      </c>
      <c r="U17" s="31" t="str">
        <f t="shared" si="15"/>
        <v>0</v>
      </c>
      <c r="V17" s="31" t="str">
        <f t="shared" si="14"/>
        <v>0</v>
      </c>
      <c r="W17" s="31" t="str">
        <f t="shared" si="10"/>
        <v>0</v>
      </c>
      <c r="X17" s="31" t="str">
        <f t="shared" si="11"/>
        <v>0</v>
      </c>
      <c r="Y17" s="31" t="str">
        <f t="shared" si="12"/>
        <v>0</v>
      </c>
    </row>
    <row r="18" spans="1:25">
      <c r="A18" s="55"/>
      <c r="B18" s="55"/>
      <c r="C18" s="55"/>
      <c r="D18" s="55"/>
      <c r="E18" s="55"/>
      <c r="F18" s="55"/>
      <c r="G18" s="55"/>
      <c r="H18" s="50"/>
      <c r="I18" s="50"/>
      <c r="J18" s="55"/>
      <c r="K18" s="43" t="str">
        <f t="shared" si="13"/>
        <v>0,00</v>
      </c>
      <c r="L18" s="43" t="str">
        <f t="shared" si="3"/>
        <v>0,00</v>
      </c>
      <c r="M18" s="31" t="str">
        <f t="shared" si="4"/>
        <v/>
      </c>
      <c r="N18" s="31" t="str">
        <f t="shared" si="5"/>
        <v>0</v>
      </c>
      <c r="O18" s="31" t="str">
        <f t="shared" si="6"/>
        <v>0</v>
      </c>
      <c r="P18" s="31" t="str">
        <f t="shared" si="7"/>
        <v>0</v>
      </c>
      <c r="Q18" s="31" t="str">
        <f t="shared" si="8"/>
        <v>0</v>
      </c>
      <c r="R18" s="21">
        <f t="shared" si="1"/>
        <v>0</v>
      </c>
      <c r="S18" s="21">
        <f t="shared" si="1"/>
        <v>0</v>
      </c>
      <c r="T18" s="31" t="str">
        <f t="shared" si="9"/>
        <v>0</v>
      </c>
      <c r="U18" s="31" t="str">
        <f t="shared" si="15"/>
        <v>0</v>
      </c>
      <c r="V18" s="31" t="str">
        <f t="shared" si="14"/>
        <v>0</v>
      </c>
      <c r="W18" s="31" t="str">
        <f t="shared" si="10"/>
        <v>0</v>
      </c>
      <c r="X18" s="31" t="str">
        <f t="shared" si="11"/>
        <v>0</v>
      </c>
      <c r="Y18" s="31" t="str">
        <f t="shared" si="12"/>
        <v>0</v>
      </c>
    </row>
    <row r="19" spans="1:25">
      <c r="A19" s="55"/>
      <c r="B19" s="55"/>
      <c r="C19" s="55"/>
      <c r="D19" s="55"/>
      <c r="E19" s="55"/>
      <c r="F19" s="55"/>
      <c r="G19" s="55"/>
      <c r="H19" s="50"/>
      <c r="I19" s="50"/>
      <c r="J19" s="55"/>
      <c r="K19" s="43" t="str">
        <f t="shared" si="13"/>
        <v>0,00</v>
      </c>
      <c r="L19" s="43" t="str">
        <f t="shared" si="3"/>
        <v>0,00</v>
      </c>
      <c r="M19" s="31" t="str">
        <f t="shared" si="4"/>
        <v/>
      </c>
      <c r="N19" s="31" t="str">
        <f t="shared" si="5"/>
        <v>0</v>
      </c>
      <c r="O19" s="31" t="str">
        <f t="shared" si="6"/>
        <v>0</v>
      </c>
      <c r="P19" s="31" t="str">
        <f t="shared" si="7"/>
        <v>0</v>
      </c>
      <c r="Q19" s="31" t="str">
        <f t="shared" si="8"/>
        <v>0</v>
      </c>
      <c r="R19" s="21">
        <f t="shared" si="1"/>
        <v>0</v>
      </c>
      <c r="S19" s="21">
        <f t="shared" si="1"/>
        <v>0</v>
      </c>
      <c r="T19" s="31" t="str">
        <f t="shared" si="9"/>
        <v>0</v>
      </c>
      <c r="U19" s="31" t="str">
        <f t="shared" si="15"/>
        <v>0</v>
      </c>
      <c r="V19" s="31" t="str">
        <f t="shared" si="14"/>
        <v>0</v>
      </c>
      <c r="W19" s="31" t="str">
        <f t="shared" si="10"/>
        <v>0</v>
      </c>
      <c r="X19" s="31" t="str">
        <f t="shared" si="11"/>
        <v>0</v>
      </c>
      <c r="Y19" s="31" t="str">
        <f t="shared" si="12"/>
        <v>0</v>
      </c>
    </row>
    <row r="20" spans="1:25">
      <c r="A20" s="55"/>
      <c r="B20" s="55"/>
      <c r="C20" s="55"/>
      <c r="D20" s="55"/>
      <c r="E20" s="55"/>
      <c r="F20" s="55"/>
      <c r="G20" s="55"/>
      <c r="H20" s="50"/>
      <c r="I20" s="50"/>
      <c r="J20" s="55"/>
      <c r="K20" s="43" t="str">
        <f t="shared" si="13"/>
        <v>0,00</v>
      </c>
      <c r="L20" s="43" t="str">
        <f t="shared" si="3"/>
        <v>0,00</v>
      </c>
      <c r="M20" s="31" t="str">
        <f t="shared" si="4"/>
        <v/>
      </c>
      <c r="N20" s="31" t="str">
        <f t="shared" si="5"/>
        <v>0</v>
      </c>
      <c r="O20" s="31" t="str">
        <f t="shared" si="6"/>
        <v>0</v>
      </c>
      <c r="P20" s="31" t="str">
        <f t="shared" si="7"/>
        <v>0</v>
      </c>
      <c r="Q20" s="31" t="str">
        <f t="shared" si="8"/>
        <v>0</v>
      </c>
      <c r="R20" s="21">
        <f t="shared" si="1"/>
        <v>0</v>
      </c>
      <c r="S20" s="21">
        <f t="shared" si="1"/>
        <v>0</v>
      </c>
      <c r="T20" s="31" t="str">
        <f t="shared" si="9"/>
        <v>0</v>
      </c>
      <c r="U20" s="31" t="str">
        <f t="shared" si="15"/>
        <v>0</v>
      </c>
      <c r="V20" s="31" t="str">
        <f t="shared" si="14"/>
        <v>0</v>
      </c>
      <c r="W20" s="31" t="str">
        <f t="shared" si="10"/>
        <v>0</v>
      </c>
      <c r="X20" s="31" t="str">
        <f t="shared" si="11"/>
        <v>0</v>
      </c>
      <c r="Y20" s="31" t="str">
        <f t="shared" si="12"/>
        <v>0</v>
      </c>
    </row>
    <row r="21" spans="1:25">
      <c r="A21" s="55"/>
      <c r="B21" s="55"/>
      <c r="C21" s="55"/>
      <c r="D21" s="55"/>
      <c r="E21" s="55"/>
      <c r="F21" s="55"/>
      <c r="G21" s="55"/>
      <c r="H21" s="50"/>
      <c r="I21" s="50"/>
      <c r="J21" s="55"/>
      <c r="K21" s="43" t="str">
        <f t="shared" si="13"/>
        <v>0,00</v>
      </c>
      <c r="L21" s="43" t="str">
        <f t="shared" si="3"/>
        <v>0,00</v>
      </c>
      <c r="M21" s="31" t="str">
        <f t="shared" si="4"/>
        <v/>
      </c>
      <c r="N21" s="31" t="str">
        <f t="shared" si="5"/>
        <v>0</v>
      </c>
      <c r="O21" s="31" t="str">
        <f t="shared" si="6"/>
        <v>0</v>
      </c>
      <c r="P21" s="31" t="str">
        <f t="shared" si="7"/>
        <v>0</v>
      </c>
      <c r="Q21" s="31" t="str">
        <f t="shared" si="8"/>
        <v>0</v>
      </c>
      <c r="R21" s="21">
        <f t="shared" si="1"/>
        <v>0</v>
      </c>
      <c r="S21" s="21">
        <f t="shared" si="1"/>
        <v>0</v>
      </c>
      <c r="T21" s="31" t="str">
        <f t="shared" si="9"/>
        <v>0</v>
      </c>
      <c r="U21" s="31" t="str">
        <f t="shared" si="15"/>
        <v>0</v>
      </c>
      <c r="V21" s="31" t="str">
        <f t="shared" si="14"/>
        <v>0</v>
      </c>
      <c r="W21" s="31" t="str">
        <f t="shared" si="10"/>
        <v>0</v>
      </c>
      <c r="X21" s="31" t="str">
        <f t="shared" si="11"/>
        <v>0</v>
      </c>
      <c r="Y21" s="31" t="str">
        <f t="shared" si="12"/>
        <v>0</v>
      </c>
    </row>
    <row r="22" spans="1:25">
      <c r="A22" s="55"/>
      <c r="B22" s="55"/>
      <c r="C22" s="55"/>
      <c r="D22" s="55"/>
      <c r="E22" s="55"/>
      <c r="F22" s="55"/>
      <c r="G22" s="55"/>
      <c r="H22" s="50"/>
      <c r="I22" s="50"/>
      <c r="J22" s="55"/>
      <c r="K22" s="43" t="str">
        <f t="shared" si="13"/>
        <v>0,00</v>
      </c>
      <c r="L22" s="43" t="str">
        <f t="shared" si="3"/>
        <v>0,00</v>
      </c>
      <c r="M22" s="31" t="str">
        <f t="shared" si="4"/>
        <v/>
      </c>
      <c r="N22" s="31" t="str">
        <f t="shared" si="5"/>
        <v>0</v>
      </c>
      <c r="O22" s="31" t="str">
        <f t="shared" si="6"/>
        <v>0</v>
      </c>
      <c r="P22" s="31" t="str">
        <f t="shared" si="7"/>
        <v>0</v>
      </c>
      <c r="Q22" s="31" t="str">
        <f t="shared" si="8"/>
        <v>0</v>
      </c>
      <c r="R22" s="21">
        <f t="shared" si="1"/>
        <v>0</v>
      </c>
      <c r="S22" s="21">
        <f t="shared" si="1"/>
        <v>0</v>
      </c>
      <c r="T22" s="31" t="str">
        <f t="shared" si="9"/>
        <v>0</v>
      </c>
      <c r="U22" s="31" t="str">
        <f t="shared" si="15"/>
        <v>0</v>
      </c>
      <c r="V22" s="31" t="str">
        <f t="shared" si="14"/>
        <v>0</v>
      </c>
      <c r="W22" s="31" t="str">
        <f t="shared" si="10"/>
        <v>0</v>
      </c>
      <c r="X22" s="31" t="str">
        <f t="shared" si="11"/>
        <v>0</v>
      </c>
      <c r="Y22" s="31" t="str">
        <f t="shared" si="12"/>
        <v>0</v>
      </c>
    </row>
    <row r="23" spans="1:25">
      <c r="A23" s="55"/>
      <c r="B23" s="55"/>
      <c r="C23" s="55"/>
      <c r="D23" s="55"/>
      <c r="E23" s="55"/>
      <c r="F23" s="55"/>
      <c r="G23" s="55"/>
      <c r="H23" s="50"/>
      <c r="I23" s="50"/>
      <c r="J23" s="55"/>
      <c r="K23" s="43" t="str">
        <f t="shared" si="13"/>
        <v>0,00</v>
      </c>
      <c r="L23" s="43" t="str">
        <f t="shared" si="3"/>
        <v>0,00</v>
      </c>
      <c r="M23" s="31" t="str">
        <f t="shared" si="4"/>
        <v/>
      </c>
      <c r="N23" s="31" t="str">
        <f t="shared" si="5"/>
        <v>0</v>
      </c>
      <c r="O23" s="31" t="str">
        <f t="shared" si="6"/>
        <v>0</v>
      </c>
      <c r="P23" s="31" t="str">
        <f t="shared" si="7"/>
        <v>0</v>
      </c>
      <c r="Q23" s="31" t="str">
        <f t="shared" si="8"/>
        <v>0</v>
      </c>
      <c r="R23" s="21">
        <f t="shared" si="1"/>
        <v>0</v>
      </c>
      <c r="S23" s="21">
        <f t="shared" si="1"/>
        <v>0</v>
      </c>
      <c r="T23" s="31" t="str">
        <f t="shared" si="9"/>
        <v>0</v>
      </c>
      <c r="U23" s="31" t="str">
        <f t="shared" si="15"/>
        <v>0</v>
      </c>
      <c r="V23" s="31" t="str">
        <f t="shared" si="14"/>
        <v>0</v>
      </c>
      <c r="W23" s="31" t="str">
        <f t="shared" si="10"/>
        <v>0</v>
      </c>
      <c r="X23" s="31" t="str">
        <f t="shared" si="11"/>
        <v>0</v>
      </c>
      <c r="Y23" s="31" t="str">
        <f t="shared" si="12"/>
        <v>0</v>
      </c>
    </row>
    <row r="24" spans="1:25">
      <c r="A24" s="55"/>
      <c r="B24" s="55"/>
      <c r="C24" s="55"/>
      <c r="D24" s="55"/>
      <c r="E24" s="55"/>
      <c r="F24" s="55"/>
      <c r="G24" s="55"/>
      <c r="H24" s="50"/>
      <c r="I24" s="50"/>
      <c r="J24" s="55"/>
      <c r="K24" s="43" t="str">
        <f t="shared" si="13"/>
        <v>0,00</v>
      </c>
      <c r="L24" s="43" t="str">
        <f t="shared" si="3"/>
        <v>0,00</v>
      </c>
      <c r="M24" s="31" t="str">
        <f t="shared" si="4"/>
        <v/>
      </c>
      <c r="N24" s="31" t="str">
        <f t="shared" si="5"/>
        <v>0</v>
      </c>
      <c r="O24" s="31" t="str">
        <f t="shared" si="6"/>
        <v>0</v>
      </c>
      <c r="P24" s="31" t="str">
        <f t="shared" si="7"/>
        <v>0</v>
      </c>
      <c r="Q24" s="31" t="str">
        <f t="shared" si="8"/>
        <v>0</v>
      </c>
      <c r="R24" s="21">
        <f t="shared" si="1"/>
        <v>0</v>
      </c>
      <c r="S24" s="21">
        <f t="shared" si="1"/>
        <v>0</v>
      </c>
      <c r="T24" s="31" t="str">
        <f t="shared" si="9"/>
        <v>0</v>
      </c>
      <c r="U24" s="31" t="str">
        <f t="shared" si="15"/>
        <v>0</v>
      </c>
      <c r="V24" s="31" t="str">
        <f t="shared" si="14"/>
        <v>0</v>
      </c>
      <c r="W24" s="31" t="str">
        <f t="shared" si="10"/>
        <v>0</v>
      </c>
      <c r="X24" s="31" t="str">
        <f t="shared" si="11"/>
        <v>0</v>
      </c>
      <c r="Y24" s="31" t="str">
        <f t="shared" si="12"/>
        <v>0</v>
      </c>
    </row>
    <row r="25" spans="1:25">
      <c r="A25" s="55"/>
      <c r="B25" s="55"/>
      <c r="C25" s="55"/>
      <c r="D25" s="55"/>
      <c r="E25" s="55"/>
      <c r="F25" s="55"/>
      <c r="G25" s="55"/>
      <c r="H25" s="50"/>
      <c r="I25" s="50"/>
      <c r="J25" s="55"/>
      <c r="K25" s="43" t="str">
        <f t="shared" si="13"/>
        <v>0,00</v>
      </c>
      <c r="L25" s="43" t="str">
        <f t="shared" si="3"/>
        <v>0,00</v>
      </c>
      <c r="M25" s="31" t="str">
        <f t="shared" si="4"/>
        <v/>
      </c>
      <c r="N25" s="31" t="str">
        <f t="shared" si="5"/>
        <v>0</v>
      </c>
      <c r="O25" s="31" t="str">
        <f t="shared" si="6"/>
        <v>0</v>
      </c>
      <c r="P25" s="31" t="str">
        <f t="shared" si="7"/>
        <v>0</v>
      </c>
      <c r="Q25" s="31" t="str">
        <f t="shared" si="8"/>
        <v>0</v>
      </c>
      <c r="R25" s="21">
        <f t="shared" si="1"/>
        <v>0</v>
      </c>
      <c r="S25" s="21">
        <f t="shared" si="1"/>
        <v>0</v>
      </c>
      <c r="T25" s="31" t="str">
        <f t="shared" si="9"/>
        <v>0</v>
      </c>
      <c r="U25" s="31" t="str">
        <f t="shared" si="15"/>
        <v>0</v>
      </c>
      <c r="V25" s="31" t="str">
        <f t="shared" si="14"/>
        <v>0</v>
      </c>
      <c r="W25" s="31" t="str">
        <f t="shared" si="10"/>
        <v>0</v>
      </c>
      <c r="X25" s="31" t="str">
        <f t="shared" si="11"/>
        <v>0</v>
      </c>
      <c r="Y25" s="31" t="str">
        <f t="shared" si="12"/>
        <v>0</v>
      </c>
    </row>
    <row r="26" spans="1:25">
      <c r="A26" s="55"/>
      <c r="B26" s="55"/>
      <c r="C26" s="55"/>
      <c r="D26" s="55"/>
      <c r="E26" s="55"/>
      <c r="F26" s="55"/>
      <c r="G26" s="55"/>
      <c r="H26" s="50"/>
      <c r="I26" s="50"/>
      <c r="J26" s="55"/>
      <c r="K26" s="43" t="str">
        <f t="shared" si="13"/>
        <v>0,00</v>
      </c>
      <c r="L26" s="43" t="str">
        <f t="shared" si="3"/>
        <v>0,00</v>
      </c>
      <c r="M26" s="31" t="str">
        <f t="shared" si="4"/>
        <v/>
      </c>
      <c r="N26" s="31" t="str">
        <f t="shared" si="5"/>
        <v>0</v>
      </c>
      <c r="O26" s="31" t="str">
        <f t="shared" si="6"/>
        <v>0</v>
      </c>
      <c r="P26" s="31" t="str">
        <f t="shared" si="7"/>
        <v>0</v>
      </c>
      <c r="Q26" s="31" t="str">
        <f t="shared" si="8"/>
        <v>0</v>
      </c>
      <c r="R26" s="21">
        <f t="shared" si="1"/>
        <v>0</v>
      </c>
      <c r="S26" s="21">
        <f t="shared" si="1"/>
        <v>0</v>
      </c>
      <c r="T26" s="31" t="str">
        <f t="shared" si="9"/>
        <v>0</v>
      </c>
      <c r="U26" s="31" t="str">
        <f t="shared" si="15"/>
        <v>0</v>
      </c>
      <c r="V26" s="31" t="str">
        <f t="shared" si="14"/>
        <v>0</v>
      </c>
      <c r="W26" s="31" t="str">
        <f t="shared" si="10"/>
        <v>0</v>
      </c>
      <c r="X26" s="31" t="str">
        <f t="shared" si="11"/>
        <v>0</v>
      </c>
      <c r="Y26" s="31" t="str">
        <f t="shared" si="12"/>
        <v>0</v>
      </c>
    </row>
    <row r="27" spans="1:25">
      <c r="A27" s="55"/>
      <c r="B27" s="55"/>
      <c r="C27" s="55"/>
      <c r="D27" s="55"/>
      <c r="E27" s="55"/>
      <c r="F27" s="55"/>
      <c r="G27" s="55"/>
      <c r="H27" s="50"/>
      <c r="I27" s="50"/>
      <c r="J27" s="55"/>
      <c r="K27" s="43" t="str">
        <f t="shared" si="13"/>
        <v>0,00</v>
      </c>
      <c r="L27" s="43" t="str">
        <f t="shared" si="3"/>
        <v>0,00</v>
      </c>
      <c r="M27" s="31" t="str">
        <f t="shared" si="4"/>
        <v/>
      </c>
      <c r="N27" s="31" t="str">
        <f t="shared" si="5"/>
        <v>0</v>
      </c>
      <c r="O27" s="31" t="str">
        <f t="shared" si="6"/>
        <v>0</v>
      </c>
      <c r="P27" s="31" t="str">
        <f t="shared" si="7"/>
        <v>0</v>
      </c>
      <c r="Q27" s="31" t="str">
        <f t="shared" si="8"/>
        <v>0</v>
      </c>
      <c r="R27" s="21">
        <f t="shared" si="1"/>
        <v>0</v>
      </c>
      <c r="S27" s="21">
        <f t="shared" si="1"/>
        <v>0</v>
      </c>
      <c r="T27" s="31" t="str">
        <f t="shared" si="9"/>
        <v>0</v>
      </c>
      <c r="U27" s="31" t="str">
        <f t="shared" si="15"/>
        <v>0</v>
      </c>
      <c r="V27" s="31" t="str">
        <f t="shared" si="14"/>
        <v>0</v>
      </c>
      <c r="W27" s="31" t="str">
        <f t="shared" si="10"/>
        <v>0</v>
      </c>
      <c r="X27" s="31" t="str">
        <f t="shared" si="11"/>
        <v>0</v>
      </c>
      <c r="Y27" s="31" t="str">
        <f t="shared" si="12"/>
        <v>0</v>
      </c>
    </row>
    <row r="28" spans="1:25">
      <c r="A28" s="55"/>
      <c r="B28" s="55"/>
      <c r="C28" s="55"/>
      <c r="D28" s="55"/>
      <c r="E28" s="55"/>
      <c r="F28" s="55"/>
      <c r="G28" s="55"/>
      <c r="H28" s="50"/>
      <c r="I28" s="50"/>
      <c r="J28" s="55"/>
      <c r="K28" s="43" t="str">
        <f t="shared" si="13"/>
        <v>0,00</v>
      </c>
      <c r="L28" s="43" t="str">
        <f t="shared" si="3"/>
        <v>0,00</v>
      </c>
      <c r="M28" s="31" t="str">
        <f t="shared" si="4"/>
        <v/>
      </c>
      <c r="N28" s="31" t="str">
        <f t="shared" si="5"/>
        <v>0</v>
      </c>
      <c r="O28" s="31" t="str">
        <f t="shared" si="6"/>
        <v>0</v>
      </c>
      <c r="P28" s="31" t="str">
        <f t="shared" si="7"/>
        <v>0</v>
      </c>
      <c r="Q28" s="31" t="str">
        <f t="shared" si="8"/>
        <v>0</v>
      </c>
      <c r="R28" s="21">
        <f t="shared" si="1"/>
        <v>0</v>
      </c>
      <c r="S28" s="21">
        <f t="shared" si="1"/>
        <v>0</v>
      </c>
      <c r="T28" s="31" t="str">
        <f t="shared" si="9"/>
        <v>0</v>
      </c>
      <c r="U28" s="31" t="str">
        <f t="shared" si="15"/>
        <v>0</v>
      </c>
      <c r="V28" s="31" t="str">
        <f t="shared" si="14"/>
        <v>0</v>
      </c>
      <c r="W28" s="31" t="str">
        <f t="shared" si="10"/>
        <v>0</v>
      </c>
      <c r="X28" s="31" t="str">
        <f t="shared" si="11"/>
        <v>0</v>
      </c>
      <c r="Y28" s="31" t="str">
        <f t="shared" si="12"/>
        <v>0</v>
      </c>
    </row>
    <row r="29" spans="1:25">
      <c r="A29" s="55"/>
      <c r="B29" s="55"/>
      <c r="C29" s="55"/>
      <c r="D29" s="55"/>
      <c r="E29" s="55"/>
      <c r="F29" s="55"/>
      <c r="G29" s="55"/>
      <c r="H29" s="50"/>
      <c r="I29" s="50"/>
      <c r="J29" s="55"/>
      <c r="K29" s="43" t="str">
        <f t="shared" si="13"/>
        <v>0,00</v>
      </c>
      <c r="L29" s="43" t="str">
        <f t="shared" si="3"/>
        <v>0,00</v>
      </c>
      <c r="M29" s="31" t="str">
        <f t="shared" si="4"/>
        <v/>
      </c>
      <c r="N29" s="31" t="str">
        <f t="shared" si="5"/>
        <v>0</v>
      </c>
      <c r="O29" s="31" t="str">
        <f t="shared" si="6"/>
        <v>0</v>
      </c>
      <c r="P29" s="31" t="str">
        <f t="shared" si="7"/>
        <v>0</v>
      </c>
      <c r="Q29" s="31" t="str">
        <f t="shared" si="8"/>
        <v>0</v>
      </c>
      <c r="R29" s="21">
        <f t="shared" si="1"/>
        <v>0</v>
      </c>
      <c r="S29" s="21">
        <f t="shared" si="1"/>
        <v>0</v>
      </c>
      <c r="T29" s="31" t="str">
        <f t="shared" si="9"/>
        <v>0</v>
      </c>
      <c r="U29" s="31" t="str">
        <f t="shared" si="15"/>
        <v>0</v>
      </c>
      <c r="V29" s="31" t="str">
        <f t="shared" si="14"/>
        <v>0</v>
      </c>
      <c r="W29" s="31" t="str">
        <f t="shared" si="10"/>
        <v>0</v>
      </c>
      <c r="X29" s="31" t="str">
        <f t="shared" si="11"/>
        <v>0</v>
      </c>
      <c r="Y29" s="31" t="str">
        <f t="shared" si="12"/>
        <v>0</v>
      </c>
    </row>
    <row r="30" spans="1:25">
      <c r="A30" s="55"/>
      <c r="B30" s="55"/>
      <c r="C30" s="55"/>
      <c r="D30" s="55"/>
      <c r="E30" s="55"/>
      <c r="F30" s="55"/>
      <c r="G30" s="55"/>
      <c r="H30" s="50"/>
      <c r="I30" s="50"/>
      <c r="J30" s="55"/>
      <c r="K30" s="43" t="str">
        <f t="shared" si="13"/>
        <v>0,00</v>
      </c>
      <c r="L30" s="43" t="str">
        <f t="shared" si="3"/>
        <v>0,00</v>
      </c>
      <c r="M30" s="31" t="str">
        <f t="shared" si="4"/>
        <v/>
      </c>
      <c r="N30" s="31" t="str">
        <f t="shared" si="5"/>
        <v>0</v>
      </c>
      <c r="O30" s="31" t="str">
        <f t="shared" si="6"/>
        <v>0</v>
      </c>
      <c r="P30" s="31" t="str">
        <f t="shared" si="7"/>
        <v>0</v>
      </c>
      <c r="Q30" s="31" t="str">
        <f t="shared" si="8"/>
        <v>0</v>
      </c>
      <c r="R30" s="21">
        <f t="shared" si="1"/>
        <v>0</v>
      </c>
      <c r="S30" s="21">
        <f t="shared" si="1"/>
        <v>0</v>
      </c>
      <c r="T30" s="31" t="str">
        <f t="shared" si="9"/>
        <v>0</v>
      </c>
      <c r="U30" s="31" t="str">
        <f t="shared" si="15"/>
        <v>0</v>
      </c>
      <c r="V30" s="31" t="str">
        <f t="shared" si="14"/>
        <v>0</v>
      </c>
      <c r="W30" s="31" t="str">
        <f t="shared" si="10"/>
        <v>0</v>
      </c>
      <c r="X30" s="31" t="str">
        <f t="shared" si="11"/>
        <v>0</v>
      </c>
      <c r="Y30" s="31" t="str">
        <f t="shared" si="12"/>
        <v>0</v>
      </c>
    </row>
    <row r="31" spans="1:25">
      <c r="A31" s="55"/>
      <c r="B31" s="55"/>
      <c r="C31" s="55"/>
      <c r="D31" s="55"/>
      <c r="E31" s="55"/>
      <c r="F31" s="55"/>
      <c r="G31" s="55"/>
      <c r="H31" s="50"/>
      <c r="I31" s="50"/>
      <c r="J31" s="55"/>
      <c r="K31" s="43" t="str">
        <f t="shared" si="13"/>
        <v>0,00</v>
      </c>
      <c r="L31" s="43" t="str">
        <f t="shared" si="3"/>
        <v>0,00</v>
      </c>
      <c r="M31" s="31" t="str">
        <f t="shared" si="4"/>
        <v/>
      </c>
      <c r="N31" s="31" t="str">
        <f t="shared" si="5"/>
        <v>0</v>
      </c>
      <c r="O31" s="31" t="str">
        <f t="shared" si="6"/>
        <v>0</v>
      </c>
      <c r="P31" s="31" t="str">
        <f t="shared" si="7"/>
        <v>0</v>
      </c>
      <c r="Q31" s="31" t="str">
        <f t="shared" si="8"/>
        <v>0</v>
      </c>
      <c r="R31" s="21">
        <f t="shared" si="1"/>
        <v>0</v>
      </c>
      <c r="S31" s="21">
        <f t="shared" si="1"/>
        <v>0</v>
      </c>
      <c r="T31" s="31" t="str">
        <f t="shared" si="9"/>
        <v>0</v>
      </c>
      <c r="U31" s="31" t="str">
        <f t="shared" si="15"/>
        <v>0</v>
      </c>
      <c r="V31" s="31" t="str">
        <f t="shared" si="14"/>
        <v>0</v>
      </c>
      <c r="W31" s="31" t="str">
        <f t="shared" si="10"/>
        <v>0</v>
      </c>
      <c r="X31" s="31" t="str">
        <f t="shared" si="11"/>
        <v>0</v>
      </c>
      <c r="Y31" s="31" t="str">
        <f t="shared" si="12"/>
        <v>0</v>
      </c>
    </row>
    <row r="32" spans="1:25">
      <c r="A32" s="55"/>
      <c r="B32" s="55"/>
      <c r="C32" s="55"/>
      <c r="D32" s="55"/>
      <c r="E32" s="55"/>
      <c r="F32" s="55"/>
      <c r="G32" s="55"/>
      <c r="H32" s="50"/>
      <c r="I32" s="50"/>
      <c r="J32" s="55"/>
      <c r="K32" s="43" t="str">
        <f t="shared" si="13"/>
        <v>0,00</v>
      </c>
      <c r="L32" s="43" t="str">
        <f t="shared" si="3"/>
        <v>0,00</v>
      </c>
      <c r="M32" s="31" t="str">
        <f t="shared" si="4"/>
        <v/>
      </c>
      <c r="N32" s="31" t="str">
        <f t="shared" si="5"/>
        <v>0</v>
      </c>
      <c r="O32" s="31" t="str">
        <f t="shared" si="6"/>
        <v>0</v>
      </c>
      <c r="P32" s="31" t="str">
        <f t="shared" si="7"/>
        <v>0</v>
      </c>
      <c r="Q32" s="31" t="str">
        <f t="shared" si="8"/>
        <v>0</v>
      </c>
      <c r="R32" s="21">
        <f t="shared" si="1"/>
        <v>0</v>
      </c>
      <c r="S32" s="21">
        <f t="shared" si="1"/>
        <v>0</v>
      </c>
      <c r="T32" s="31" t="str">
        <f t="shared" si="9"/>
        <v>0</v>
      </c>
      <c r="U32" s="31" t="str">
        <f t="shared" si="15"/>
        <v>0</v>
      </c>
      <c r="V32" s="31" t="str">
        <f t="shared" si="14"/>
        <v>0</v>
      </c>
      <c r="W32" s="31" t="str">
        <f t="shared" si="10"/>
        <v>0</v>
      </c>
      <c r="X32" s="31" t="str">
        <f t="shared" si="11"/>
        <v>0</v>
      </c>
      <c r="Y32" s="31" t="str">
        <f t="shared" si="12"/>
        <v>0</v>
      </c>
    </row>
    <row r="33" spans="1:25">
      <c r="A33" s="55"/>
      <c r="B33" s="55"/>
      <c r="C33" s="55"/>
      <c r="D33" s="55"/>
      <c r="E33" s="55"/>
      <c r="F33" s="55"/>
      <c r="G33" s="55"/>
      <c r="H33" s="50"/>
      <c r="I33" s="50"/>
      <c r="J33" s="55"/>
      <c r="K33" s="43" t="str">
        <f t="shared" si="13"/>
        <v>0,00</v>
      </c>
      <c r="L33" s="43" t="str">
        <f t="shared" si="3"/>
        <v>0,00</v>
      </c>
      <c r="M33" s="31" t="str">
        <f t="shared" si="4"/>
        <v/>
      </c>
      <c r="N33" s="31" t="str">
        <f t="shared" si="5"/>
        <v>0</v>
      </c>
      <c r="O33" s="31" t="str">
        <f t="shared" si="6"/>
        <v>0</v>
      </c>
      <c r="P33" s="31" t="str">
        <f t="shared" si="7"/>
        <v>0</v>
      </c>
      <c r="Q33" s="31" t="str">
        <f t="shared" si="8"/>
        <v>0</v>
      </c>
      <c r="R33" s="21">
        <f t="shared" si="1"/>
        <v>0</v>
      </c>
      <c r="S33" s="21">
        <f t="shared" si="1"/>
        <v>0</v>
      </c>
      <c r="T33" s="31" t="str">
        <f t="shared" si="9"/>
        <v>0</v>
      </c>
      <c r="U33" s="31" t="str">
        <f t="shared" si="15"/>
        <v>0</v>
      </c>
      <c r="V33" s="31" t="str">
        <f t="shared" si="14"/>
        <v>0</v>
      </c>
      <c r="W33" s="31" t="str">
        <f t="shared" si="10"/>
        <v>0</v>
      </c>
      <c r="X33" s="31" t="str">
        <f t="shared" si="11"/>
        <v>0</v>
      </c>
      <c r="Y33" s="31" t="str">
        <f t="shared" si="12"/>
        <v>0</v>
      </c>
    </row>
    <row r="34" spans="1:25">
      <c r="A34" s="55"/>
      <c r="B34" s="55"/>
      <c r="C34" s="55"/>
      <c r="D34" s="55"/>
      <c r="E34" s="55"/>
      <c r="F34" s="55"/>
      <c r="G34" s="55"/>
      <c r="H34" s="50"/>
      <c r="I34" s="50"/>
      <c r="J34" s="55"/>
      <c r="K34" s="43" t="str">
        <f t="shared" si="13"/>
        <v>0,00</v>
      </c>
      <c r="L34" s="43" t="str">
        <f t="shared" si="3"/>
        <v>0,00</v>
      </c>
      <c r="M34" s="31" t="str">
        <f t="shared" si="4"/>
        <v/>
      </c>
      <c r="N34" s="31" t="str">
        <f t="shared" si="5"/>
        <v>0</v>
      </c>
      <c r="O34" s="31" t="str">
        <f t="shared" si="6"/>
        <v>0</v>
      </c>
      <c r="P34" s="31" t="str">
        <f t="shared" si="7"/>
        <v>0</v>
      </c>
      <c r="Q34" s="31" t="str">
        <f t="shared" si="8"/>
        <v>0</v>
      </c>
      <c r="R34" s="21">
        <f t="shared" si="1"/>
        <v>0</v>
      </c>
      <c r="S34" s="21">
        <f t="shared" si="1"/>
        <v>0</v>
      </c>
      <c r="T34" s="31" t="str">
        <f t="shared" si="9"/>
        <v>0</v>
      </c>
      <c r="U34" s="31" t="str">
        <f t="shared" si="15"/>
        <v>0</v>
      </c>
      <c r="V34" s="31" t="str">
        <f t="shared" si="14"/>
        <v>0</v>
      </c>
      <c r="W34" s="31" t="str">
        <f t="shared" si="10"/>
        <v>0</v>
      </c>
      <c r="X34" s="31" t="str">
        <f t="shared" si="11"/>
        <v>0</v>
      </c>
      <c r="Y34" s="31" t="str">
        <f t="shared" si="12"/>
        <v>0</v>
      </c>
    </row>
    <row r="35" spans="1:25">
      <c r="A35" s="55"/>
      <c r="B35" s="55"/>
      <c r="C35" s="55"/>
      <c r="D35" s="55"/>
      <c r="E35" s="55"/>
      <c r="F35" s="55"/>
      <c r="G35" s="55"/>
      <c r="H35" s="50"/>
      <c r="I35" s="50"/>
      <c r="J35" s="55"/>
      <c r="K35" s="43" t="str">
        <f t="shared" si="13"/>
        <v>0,00</v>
      </c>
      <c r="L35" s="43" t="str">
        <f t="shared" si="3"/>
        <v>0,00</v>
      </c>
      <c r="M35" s="31" t="str">
        <f t="shared" si="4"/>
        <v/>
      </c>
      <c r="N35" s="31" t="str">
        <f t="shared" si="5"/>
        <v>0</v>
      </c>
      <c r="O35" s="31" t="str">
        <f t="shared" si="6"/>
        <v>0</v>
      </c>
      <c r="P35" s="31" t="str">
        <f t="shared" si="7"/>
        <v>0</v>
      </c>
      <c r="Q35" s="31" t="str">
        <f t="shared" si="8"/>
        <v>0</v>
      </c>
      <c r="R35" s="21">
        <f t="shared" si="1"/>
        <v>0</v>
      </c>
      <c r="S35" s="21">
        <f t="shared" si="1"/>
        <v>0</v>
      </c>
      <c r="T35" s="31" t="str">
        <f t="shared" si="9"/>
        <v>0</v>
      </c>
      <c r="U35" s="31" t="str">
        <f t="shared" si="15"/>
        <v>0</v>
      </c>
      <c r="V35" s="31" t="str">
        <f t="shared" si="14"/>
        <v>0</v>
      </c>
      <c r="W35" s="31" t="str">
        <f t="shared" si="10"/>
        <v>0</v>
      </c>
      <c r="X35" s="31" t="str">
        <f t="shared" si="11"/>
        <v>0</v>
      </c>
      <c r="Y35" s="31" t="str">
        <f t="shared" si="12"/>
        <v>0</v>
      </c>
    </row>
    <row r="36" spans="1:25">
      <c r="A36" s="55"/>
      <c r="B36" s="55"/>
      <c r="C36" s="55"/>
      <c r="D36" s="55"/>
      <c r="E36" s="55"/>
      <c r="F36" s="55"/>
      <c r="G36" s="55"/>
      <c r="H36" s="50"/>
      <c r="I36" s="50"/>
      <c r="J36" s="55"/>
      <c r="K36" s="43" t="str">
        <f t="shared" si="13"/>
        <v>0,00</v>
      </c>
      <c r="L36" s="43" t="str">
        <f t="shared" si="3"/>
        <v>0,00</v>
      </c>
      <c r="M36" s="31" t="str">
        <f t="shared" si="4"/>
        <v/>
      </c>
      <c r="N36" s="31" t="str">
        <f t="shared" si="5"/>
        <v>0</v>
      </c>
      <c r="O36" s="31" t="str">
        <f t="shared" si="6"/>
        <v>0</v>
      </c>
      <c r="P36" s="31" t="str">
        <f t="shared" si="7"/>
        <v>0</v>
      </c>
      <c r="Q36" s="31" t="str">
        <f t="shared" si="8"/>
        <v>0</v>
      </c>
      <c r="R36" s="21">
        <f t="shared" si="1"/>
        <v>0</v>
      </c>
      <c r="S36" s="21">
        <f t="shared" si="1"/>
        <v>0</v>
      </c>
      <c r="T36" s="31" t="str">
        <f t="shared" si="9"/>
        <v>0</v>
      </c>
      <c r="U36" s="31" t="str">
        <f t="shared" si="15"/>
        <v>0</v>
      </c>
      <c r="V36" s="31" t="str">
        <f t="shared" si="14"/>
        <v>0</v>
      </c>
      <c r="W36" s="31" t="str">
        <f t="shared" si="10"/>
        <v>0</v>
      </c>
      <c r="X36" s="31" t="str">
        <f t="shared" si="11"/>
        <v>0</v>
      </c>
      <c r="Y36" s="31" t="str">
        <f t="shared" si="12"/>
        <v>0</v>
      </c>
    </row>
    <row r="37" spans="1:25">
      <c r="A37" s="55"/>
      <c r="B37" s="55"/>
      <c r="C37" s="55"/>
      <c r="D37" s="55"/>
      <c r="E37" s="55"/>
      <c r="F37" s="55"/>
      <c r="G37" s="55"/>
      <c r="H37" s="50"/>
      <c r="I37" s="50"/>
      <c r="J37" s="55"/>
      <c r="K37" s="43" t="str">
        <f t="shared" si="13"/>
        <v>0,00</v>
      </c>
      <c r="L37" s="43" t="str">
        <f t="shared" si="3"/>
        <v>0,00</v>
      </c>
      <c r="M37" s="31" t="str">
        <f t="shared" si="4"/>
        <v/>
      </c>
      <c r="N37" s="31" t="str">
        <f t="shared" si="5"/>
        <v>0</v>
      </c>
      <c r="O37" s="31" t="str">
        <f t="shared" si="6"/>
        <v>0</v>
      </c>
      <c r="P37" s="31" t="str">
        <f t="shared" si="7"/>
        <v>0</v>
      </c>
      <c r="Q37" s="31" t="str">
        <f t="shared" si="8"/>
        <v>0</v>
      </c>
      <c r="R37" s="21">
        <f t="shared" si="1"/>
        <v>0</v>
      </c>
      <c r="S37" s="21">
        <f t="shared" si="1"/>
        <v>0</v>
      </c>
      <c r="T37" s="31" t="str">
        <f t="shared" si="9"/>
        <v>0</v>
      </c>
      <c r="U37" s="31" t="str">
        <f t="shared" si="15"/>
        <v>0</v>
      </c>
      <c r="V37" s="31" t="str">
        <f t="shared" si="14"/>
        <v>0</v>
      </c>
      <c r="W37" s="31" t="str">
        <f t="shared" si="10"/>
        <v>0</v>
      </c>
      <c r="X37" s="31" t="str">
        <f t="shared" si="11"/>
        <v>0</v>
      </c>
      <c r="Y37" s="31" t="str">
        <f t="shared" si="12"/>
        <v>0</v>
      </c>
    </row>
    <row r="38" spans="1:25">
      <c r="A38" s="55"/>
      <c r="B38" s="55"/>
      <c r="C38" s="55"/>
      <c r="D38" s="55"/>
      <c r="E38" s="55"/>
      <c r="F38" s="55"/>
      <c r="G38" s="55"/>
      <c r="H38" s="50"/>
      <c r="I38" s="50"/>
      <c r="J38" s="55"/>
      <c r="K38" s="43" t="str">
        <f t="shared" si="13"/>
        <v>0,00</v>
      </c>
      <c r="L38" s="43" t="str">
        <f t="shared" si="3"/>
        <v>0,00</v>
      </c>
      <c r="M38" s="31" t="str">
        <f t="shared" si="4"/>
        <v/>
      </c>
      <c r="N38" s="31" t="str">
        <f t="shared" si="5"/>
        <v>0</v>
      </c>
      <c r="O38" s="31" t="str">
        <f t="shared" si="6"/>
        <v>0</v>
      </c>
      <c r="P38" s="31" t="str">
        <f t="shared" si="7"/>
        <v>0</v>
      </c>
      <c r="Q38" s="31" t="str">
        <f t="shared" si="8"/>
        <v>0</v>
      </c>
      <c r="R38" s="21">
        <f t="shared" si="1"/>
        <v>0</v>
      </c>
      <c r="S38" s="21">
        <f t="shared" si="1"/>
        <v>0</v>
      </c>
      <c r="T38" s="31" t="str">
        <f t="shared" si="9"/>
        <v>0</v>
      </c>
      <c r="U38" s="31" t="str">
        <f t="shared" si="15"/>
        <v>0</v>
      </c>
      <c r="V38" s="31" t="str">
        <f t="shared" si="14"/>
        <v>0</v>
      </c>
      <c r="W38" s="31" t="str">
        <f t="shared" si="10"/>
        <v>0</v>
      </c>
      <c r="X38" s="31" t="str">
        <f t="shared" si="11"/>
        <v>0</v>
      </c>
      <c r="Y38" s="31" t="str">
        <f t="shared" si="12"/>
        <v>0</v>
      </c>
    </row>
    <row r="39" spans="1:25">
      <c r="A39" s="55"/>
      <c r="B39" s="55"/>
      <c r="C39" s="55"/>
      <c r="D39" s="55"/>
      <c r="E39" s="55"/>
      <c r="F39" s="55"/>
      <c r="G39" s="55"/>
      <c r="H39" s="50"/>
      <c r="I39" s="50"/>
      <c r="J39" s="55"/>
      <c r="K39" s="43" t="str">
        <f t="shared" si="13"/>
        <v>0,00</v>
      </c>
      <c r="L39" s="43" t="str">
        <f t="shared" si="3"/>
        <v>0,00</v>
      </c>
      <c r="M39" s="31" t="str">
        <f t="shared" si="4"/>
        <v/>
      </c>
      <c r="N39" s="31" t="str">
        <f t="shared" si="5"/>
        <v>0</v>
      </c>
      <c r="O39" s="31" t="str">
        <f t="shared" si="6"/>
        <v>0</v>
      </c>
      <c r="P39" s="31" t="str">
        <f t="shared" si="7"/>
        <v>0</v>
      </c>
      <c r="Q39" s="31" t="str">
        <f t="shared" si="8"/>
        <v>0</v>
      </c>
      <c r="R39" s="21">
        <f t="shared" ref="R39:S62" si="16">H39-K39</f>
        <v>0</v>
      </c>
      <c r="S39" s="21">
        <f t="shared" si="16"/>
        <v>0</v>
      </c>
      <c r="T39" s="31" t="str">
        <f t="shared" si="9"/>
        <v>0</v>
      </c>
      <c r="U39" s="31" t="str">
        <f t="shared" si="15"/>
        <v>0</v>
      </c>
      <c r="V39" s="31" t="str">
        <f t="shared" si="14"/>
        <v>0</v>
      </c>
      <c r="W39" s="31" t="str">
        <f t="shared" si="10"/>
        <v>0</v>
      </c>
      <c r="X39" s="31" t="str">
        <f t="shared" si="11"/>
        <v>0</v>
      </c>
      <c r="Y39" s="31" t="str">
        <f t="shared" si="12"/>
        <v>0</v>
      </c>
    </row>
    <row r="40" spans="1:25">
      <c r="A40" s="55"/>
      <c r="B40" s="55"/>
      <c r="C40" s="55"/>
      <c r="D40" s="55"/>
      <c r="E40" s="55"/>
      <c r="F40" s="55"/>
      <c r="G40" s="55"/>
      <c r="H40" s="50"/>
      <c r="I40" s="50"/>
      <c r="J40" s="55"/>
      <c r="K40" s="43" t="str">
        <f t="shared" si="13"/>
        <v>0,00</v>
      </c>
      <c r="L40" s="43" t="str">
        <f t="shared" si="3"/>
        <v>0,00</v>
      </c>
      <c r="M40" s="31" t="str">
        <f t="shared" si="4"/>
        <v/>
      </c>
      <c r="N40" s="31" t="str">
        <f t="shared" si="5"/>
        <v>0</v>
      </c>
      <c r="O40" s="31" t="str">
        <f t="shared" si="6"/>
        <v>0</v>
      </c>
      <c r="P40" s="31" t="str">
        <f t="shared" si="7"/>
        <v>0</v>
      </c>
      <c r="Q40" s="31" t="str">
        <f t="shared" si="8"/>
        <v>0</v>
      </c>
      <c r="R40" s="21">
        <f t="shared" si="16"/>
        <v>0</v>
      </c>
      <c r="S40" s="21">
        <f t="shared" si="16"/>
        <v>0</v>
      </c>
      <c r="T40" s="31" t="str">
        <f t="shared" si="9"/>
        <v>0</v>
      </c>
      <c r="U40" s="31" t="str">
        <f t="shared" si="15"/>
        <v>0</v>
      </c>
      <c r="V40" s="31" t="str">
        <f t="shared" si="14"/>
        <v>0</v>
      </c>
      <c r="W40" s="31" t="str">
        <f t="shared" si="10"/>
        <v>0</v>
      </c>
      <c r="X40" s="31" t="str">
        <f t="shared" si="11"/>
        <v>0</v>
      </c>
      <c r="Y40" s="31" t="str">
        <f t="shared" si="12"/>
        <v>0</v>
      </c>
    </row>
    <row r="41" spans="1:25">
      <c r="A41" s="55"/>
      <c r="B41" s="55"/>
      <c r="C41" s="55"/>
      <c r="D41" s="55"/>
      <c r="E41" s="55"/>
      <c r="F41" s="55"/>
      <c r="G41" s="55"/>
      <c r="H41" s="50"/>
      <c r="I41" s="50"/>
      <c r="J41" s="55"/>
      <c r="K41" s="43" t="str">
        <f t="shared" si="13"/>
        <v>0,00</v>
      </c>
      <c r="L41" s="43" t="str">
        <f t="shared" si="3"/>
        <v>0,00</v>
      </c>
      <c r="M41" s="31" t="str">
        <f t="shared" si="4"/>
        <v/>
      </c>
      <c r="N41" s="31" t="str">
        <f t="shared" si="5"/>
        <v>0</v>
      </c>
      <c r="O41" s="31" t="str">
        <f t="shared" si="6"/>
        <v>0</v>
      </c>
      <c r="P41" s="31" t="str">
        <f t="shared" si="7"/>
        <v>0</v>
      </c>
      <c r="Q41" s="31" t="str">
        <f t="shared" si="8"/>
        <v>0</v>
      </c>
      <c r="R41" s="21">
        <f t="shared" si="16"/>
        <v>0</v>
      </c>
      <c r="S41" s="21">
        <f t="shared" si="16"/>
        <v>0</v>
      </c>
      <c r="T41" s="31" t="str">
        <f t="shared" si="9"/>
        <v>0</v>
      </c>
      <c r="U41" s="31" t="str">
        <f t="shared" si="15"/>
        <v>0</v>
      </c>
      <c r="V41" s="31" t="str">
        <f t="shared" si="14"/>
        <v>0</v>
      </c>
      <c r="W41" s="31" t="str">
        <f t="shared" si="10"/>
        <v>0</v>
      </c>
      <c r="X41" s="31" t="str">
        <f t="shared" si="11"/>
        <v>0</v>
      </c>
      <c r="Y41" s="31" t="str">
        <f t="shared" si="12"/>
        <v>0</v>
      </c>
    </row>
    <row r="42" spans="1:25">
      <c r="A42" s="55"/>
      <c r="B42" s="55"/>
      <c r="C42" s="55"/>
      <c r="D42" s="55"/>
      <c r="E42" s="55"/>
      <c r="F42" s="55"/>
      <c r="G42" s="55"/>
      <c r="H42" s="50"/>
      <c r="I42" s="50"/>
      <c r="J42" s="55"/>
      <c r="K42" s="43" t="str">
        <f t="shared" si="13"/>
        <v>0,00</v>
      </c>
      <c r="L42" s="43" t="str">
        <f t="shared" si="3"/>
        <v>0,00</v>
      </c>
      <c r="M42" s="31" t="str">
        <f t="shared" si="4"/>
        <v/>
      </c>
      <c r="N42" s="31" t="str">
        <f t="shared" si="5"/>
        <v>0</v>
      </c>
      <c r="O42" s="31" t="str">
        <f t="shared" si="6"/>
        <v>0</v>
      </c>
      <c r="P42" s="31" t="str">
        <f t="shared" si="7"/>
        <v>0</v>
      </c>
      <c r="Q42" s="31" t="str">
        <f t="shared" si="8"/>
        <v>0</v>
      </c>
      <c r="R42" s="21">
        <f t="shared" si="16"/>
        <v>0</v>
      </c>
      <c r="S42" s="21">
        <f t="shared" si="16"/>
        <v>0</v>
      </c>
      <c r="T42" s="31" t="str">
        <f t="shared" si="9"/>
        <v>0</v>
      </c>
      <c r="U42" s="31" t="str">
        <f t="shared" si="15"/>
        <v>0</v>
      </c>
      <c r="V42" s="31" t="str">
        <f t="shared" si="14"/>
        <v>0</v>
      </c>
      <c r="W42" s="31" t="str">
        <f t="shared" si="10"/>
        <v>0</v>
      </c>
      <c r="X42" s="31" t="str">
        <f t="shared" si="11"/>
        <v>0</v>
      </c>
      <c r="Y42" s="31" t="str">
        <f t="shared" si="12"/>
        <v>0</v>
      </c>
    </row>
    <row r="43" spans="1:25">
      <c r="A43" s="55"/>
      <c r="B43" s="55"/>
      <c r="C43" s="55"/>
      <c r="D43" s="55"/>
      <c r="E43" s="55"/>
      <c r="F43" s="55"/>
      <c r="G43" s="55"/>
      <c r="H43" s="50"/>
      <c r="I43" s="50"/>
      <c r="J43" s="55"/>
      <c r="K43" s="43" t="str">
        <f t="shared" si="13"/>
        <v>0,00</v>
      </c>
      <c r="L43" s="43" t="str">
        <f t="shared" si="3"/>
        <v>0,00</v>
      </c>
      <c r="M43" s="31" t="str">
        <f t="shared" si="4"/>
        <v/>
      </c>
      <c r="N43" s="31" t="str">
        <f t="shared" si="5"/>
        <v>0</v>
      </c>
      <c r="O43" s="31" t="str">
        <f t="shared" si="6"/>
        <v>0</v>
      </c>
      <c r="P43" s="31" t="str">
        <f t="shared" si="7"/>
        <v>0</v>
      </c>
      <c r="Q43" s="31" t="str">
        <f t="shared" si="8"/>
        <v>0</v>
      </c>
      <c r="R43" s="21">
        <f t="shared" si="16"/>
        <v>0</v>
      </c>
      <c r="S43" s="21">
        <f t="shared" si="16"/>
        <v>0</v>
      </c>
      <c r="T43" s="31" t="str">
        <f t="shared" si="9"/>
        <v>0</v>
      </c>
      <c r="U43" s="31" t="str">
        <f t="shared" si="15"/>
        <v>0</v>
      </c>
      <c r="V43" s="31" t="str">
        <f t="shared" si="14"/>
        <v>0</v>
      </c>
      <c r="W43" s="31" t="str">
        <f t="shared" si="10"/>
        <v>0</v>
      </c>
      <c r="X43" s="31" t="str">
        <f t="shared" si="11"/>
        <v>0</v>
      </c>
      <c r="Y43" s="31" t="str">
        <f t="shared" si="12"/>
        <v>0</v>
      </c>
    </row>
    <row r="44" spans="1:25">
      <c r="A44" s="55"/>
      <c r="B44" s="55"/>
      <c r="C44" s="55"/>
      <c r="D44" s="55"/>
      <c r="E44" s="55"/>
      <c r="F44" s="55"/>
      <c r="G44" s="55"/>
      <c r="H44" s="50"/>
      <c r="I44" s="50"/>
      <c r="J44" s="55"/>
      <c r="K44" s="43" t="str">
        <f t="shared" si="13"/>
        <v>0,00</v>
      </c>
      <c r="L44" s="43" t="str">
        <f t="shared" si="3"/>
        <v>0,00</v>
      </c>
      <c r="M44" s="31" t="str">
        <f t="shared" si="4"/>
        <v/>
      </c>
      <c r="N44" s="31" t="str">
        <f t="shared" si="5"/>
        <v>0</v>
      </c>
      <c r="O44" s="31" t="str">
        <f t="shared" si="6"/>
        <v>0</v>
      </c>
      <c r="P44" s="31" t="str">
        <f t="shared" si="7"/>
        <v>0</v>
      </c>
      <c r="Q44" s="31" t="str">
        <f t="shared" si="8"/>
        <v>0</v>
      </c>
      <c r="R44" s="21">
        <f t="shared" si="16"/>
        <v>0</v>
      </c>
      <c r="S44" s="21">
        <f t="shared" si="16"/>
        <v>0</v>
      </c>
      <c r="T44" s="31" t="str">
        <f t="shared" si="9"/>
        <v>0</v>
      </c>
      <c r="U44" s="31" t="str">
        <f t="shared" si="15"/>
        <v>0</v>
      </c>
      <c r="V44" s="31" t="str">
        <f t="shared" si="14"/>
        <v>0</v>
      </c>
      <c r="W44" s="31" t="str">
        <f t="shared" si="10"/>
        <v>0</v>
      </c>
      <c r="X44" s="31" t="str">
        <f t="shared" si="11"/>
        <v>0</v>
      </c>
      <c r="Y44" s="31" t="str">
        <f t="shared" si="12"/>
        <v>0</v>
      </c>
    </row>
    <row r="45" spans="1:25">
      <c r="A45" s="55"/>
      <c r="B45" s="55"/>
      <c r="C45" s="55"/>
      <c r="D45" s="55"/>
      <c r="E45" s="55"/>
      <c r="F45" s="55"/>
      <c r="G45" s="55"/>
      <c r="H45" s="50"/>
      <c r="I45" s="50"/>
      <c r="J45" s="55"/>
      <c r="K45" s="43" t="str">
        <f t="shared" si="13"/>
        <v>0,00</v>
      </c>
      <c r="L45" s="43" t="str">
        <f t="shared" si="3"/>
        <v>0,00</v>
      </c>
      <c r="M45" s="31" t="str">
        <f t="shared" si="4"/>
        <v/>
      </c>
      <c r="N45" s="31" t="str">
        <f t="shared" si="5"/>
        <v>0</v>
      </c>
      <c r="O45" s="31" t="str">
        <f t="shared" si="6"/>
        <v>0</v>
      </c>
      <c r="P45" s="31" t="str">
        <f t="shared" si="7"/>
        <v>0</v>
      </c>
      <c r="Q45" s="31" t="str">
        <f t="shared" si="8"/>
        <v>0</v>
      </c>
      <c r="R45" s="21">
        <f t="shared" si="16"/>
        <v>0</v>
      </c>
      <c r="S45" s="21">
        <f t="shared" si="16"/>
        <v>0</v>
      </c>
      <c r="T45" s="31" t="str">
        <f t="shared" si="9"/>
        <v>0</v>
      </c>
      <c r="U45" s="31" t="str">
        <f t="shared" si="15"/>
        <v>0</v>
      </c>
      <c r="V45" s="31" t="str">
        <f t="shared" si="14"/>
        <v>0</v>
      </c>
      <c r="W45" s="31" t="str">
        <f t="shared" si="10"/>
        <v>0</v>
      </c>
      <c r="X45" s="31" t="str">
        <f t="shared" si="11"/>
        <v>0</v>
      </c>
      <c r="Y45" s="31" t="str">
        <f t="shared" si="12"/>
        <v>0</v>
      </c>
    </row>
    <row r="46" spans="1:25">
      <c r="A46" s="55"/>
      <c r="B46" s="55"/>
      <c r="C46" s="55"/>
      <c r="D46" s="55"/>
      <c r="E46" s="55"/>
      <c r="F46" s="55"/>
      <c r="G46" s="55"/>
      <c r="H46" s="50"/>
      <c r="I46" s="50"/>
      <c r="J46" s="55"/>
      <c r="K46" s="43" t="str">
        <f t="shared" si="13"/>
        <v>0,00</v>
      </c>
      <c r="L46" s="43" t="str">
        <f t="shared" si="3"/>
        <v>0,00</v>
      </c>
      <c r="M46" s="31" t="str">
        <f t="shared" si="4"/>
        <v/>
      </c>
      <c r="N46" s="31" t="str">
        <f t="shared" si="5"/>
        <v>0</v>
      </c>
      <c r="O46" s="31" t="str">
        <f t="shared" si="6"/>
        <v>0</v>
      </c>
      <c r="P46" s="31" t="str">
        <f t="shared" si="7"/>
        <v>0</v>
      </c>
      <c r="Q46" s="31" t="str">
        <f t="shared" si="8"/>
        <v>0</v>
      </c>
      <c r="R46" s="21">
        <f t="shared" si="16"/>
        <v>0</v>
      </c>
      <c r="S46" s="21">
        <f t="shared" si="16"/>
        <v>0</v>
      </c>
      <c r="T46" s="31" t="str">
        <f t="shared" si="9"/>
        <v>0</v>
      </c>
      <c r="U46" s="31" t="str">
        <f t="shared" si="15"/>
        <v>0</v>
      </c>
      <c r="V46" s="31" t="str">
        <f t="shared" si="14"/>
        <v>0</v>
      </c>
      <c r="W46" s="31" t="str">
        <f t="shared" si="10"/>
        <v>0</v>
      </c>
      <c r="X46" s="31" t="str">
        <f t="shared" si="11"/>
        <v>0</v>
      </c>
      <c r="Y46" s="31" t="str">
        <f t="shared" si="12"/>
        <v>0</v>
      </c>
    </row>
    <row r="47" spans="1:25">
      <c r="A47" s="55"/>
      <c r="B47" s="55"/>
      <c r="C47" s="55"/>
      <c r="D47" s="55"/>
      <c r="E47" s="55"/>
      <c r="F47" s="55"/>
      <c r="G47" s="55"/>
      <c r="H47" s="50"/>
      <c r="I47" s="50"/>
      <c r="J47" s="55"/>
      <c r="K47" s="43" t="str">
        <f t="shared" si="13"/>
        <v>0,00</v>
      </c>
      <c r="L47" s="43" t="str">
        <f t="shared" si="3"/>
        <v>0,00</v>
      </c>
      <c r="M47" s="31" t="str">
        <f t="shared" si="4"/>
        <v/>
      </c>
      <c r="N47" s="31" t="str">
        <f t="shared" si="5"/>
        <v>0</v>
      </c>
      <c r="O47" s="31" t="str">
        <f t="shared" si="6"/>
        <v>0</v>
      </c>
      <c r="P47" s="31" t="str">
        <f t="shared" si="7"/>
        <v>0</v>
      </c>
      <c r="Q47" s="31" t="str">
        <f t="shared" si="8"/>
        <v>0</v>
      </c>
      <c r="R47" s="21">
        <f t="shared" si="16"/>
        <v>0</v>
      </c>
      <c r="S47" s="21">
        <f t="shared" si="16"/>
        <v>0</v>
      </c>
      <c r="T47" s="31" t="str">
        <f t="shared" si="9"/>
        <v>0</v>
      </c>
      <c r="U47" s="31" t="str">
        <f t="shared" si="15"/>
        <v>0</v>
      </c>
      <c r="V47" s="31" t="str">
        <f t="shared" si="14"/>
        <v>0</v>
      </c>
      <c r="W47" s="31" t="str">
        <f t="shared" si="10"/>
        <v>0</v>
      </c>
      <c r="X47" s="31" t="str">
        <f t="shared" si="11"/>
        <v>0</v>
      </c>
      <c r="Y47" s="31" t="str">
        <f t="shared" si="12"/>
        <v>0</v>
      </c>
    </row>
    <row r="48" spans="1:25">
      <c r="A48" s="55"/>
      <c r="B48" s="55"/>
      <c r="C48" s="55"/>
      <c r="D48" s="55"/>
      <c r="E48" s="55"/>
      <c r="F48" s="55"/>
      <c r="G48" s="55"/>
      <c r="H48" s="50"/>
      <c r="I48" s="50"/>
      <c r="J48" s="55"/>
      <c r="K48" s="43" t="str">
        <f t="shared" si="13"/>
        <v>0,00</v>
      </c>
      <c r="L48" s="43" t="str">
        <f t="shared" si="3"/>
        <v>0,00</v>
      </c>
      <c r="M48" s="31" t="str">
        <f t="shared" si="4"/>
        <v/>
      </c>
      <c r="N48" s="31" t="str">
        <f t="shared" si="5"/>
        <v>0</v>
      </c>
      <c r="O48" s="31" t="str">
        <f t="shared" si="6"/>
        <v>0</v>
      </c>
      <c r="P48" s="31" t="str">
        <f t="shared" si="7"/>
        <v>0</v>
      </c>
      <c r="Q48" s="31" t="str">
        <f t="shared" si="8"/>
        <v>0</v>
      </c>
      <c r="R48" s="21">
        <f t="shared" si="16"/>
        <v>0</v>
      </c>
      <c r="S48" s="21">
        <f t="shared" si="16"/>
        <v>0</v>
      </c>
      <c r="T48" s="31" t="str">
        <f t="shared" si="9"/>
        <v>0</v>
      </c>
      <c r="U48" s="31" t="str">
        <f t="shared" si="15"/>
        <v>0</v>
      </c>
      <c r="V48" s="31" t="str">
        <f t="shared" si="14"/>
        <v>0</v>
      </c>
      <c r="W48" s="31" t="str">
        <f t="shared" si="10"/>
        <v>0</v>
      </c>
      <c r="X48" s="31" t="str">
        <f t="shared" si="11"/>
        <v>0</v>
      </c>
      <c r="Y48" s="31" t="str">
        <f t="shared" si="12"/>
        <v>0</v>
      </c>
    </row>
    <row r="49" spans="1:25">
      <c r="A49" s="55"/>
      <c r="B49" s="55"/>
      <c r="C49" s="55"/>
      <c r="D49" s="55"/>
      <c r="E49" s="55"/>
      <c r="F49" s="55"/>
      <c r="G49" s="55"/>
      <c r="H49" s="50"/>
      <c r="I49" s="50"/>
      <c r="J49" s="55"/>
      <c r="K49" s="43" t="str">
        <f t="shared" si="13"/>
        <v>0,00</v>
      </c>
      <c r="L49" s="43" t="str">
        <f t="shared" si="3"/>
        <v>0,00</v>
      </c>
      <c r="M49" s="31" t="str">
        <f t="shared" si="4"/>
        <v/>
      </c>
      <c r="N49" s="31" t="str">
        <f t="shared" si="5"/>
        <v>0</v>
      </c>
      <c r="O49" s="31" t="str">
        <f t="shared" si="6"/>
        <v>0</v>
      </c>
      <c r="P49" s="31" t="str">
        <f t="shared" si="7"/>
        <v>0</v>
      </c>
      <c r="Q49" s="31" t="str">
        <f t="shared" si="8"/>
        <v>0</v>
      </c>
      <c r="R49" s="21">
        <f t="shared" si="16"/>
        <v>0</v>
      </c>
      <c r="S49" s="21">
        <f t="shared" si="16"/>
        <v>0</v>
      </c>
      <c r="T49" s="31" t="str">
        <f t="shared" si="9"/>
        <v>0</v>
      </c>
      <c r="U49" s="31" t="str">
        <f t="shared" si="15"/>
        <v>0</v>
      </c>
      <c r="V49" s="31" t="str">
        <f t="shared" si="14"/>
        <v>0</v>
      </c>
      <c r="W49" s="31" t="str">
        <f t="shared" si="10"/>
        <v>0</v>
      </c>
      <c r="X49" s="31" t="str">
        <f t="shared" si="11"/>
        <v>0</v>
      </c>
      <c r="Y49" s="31" t="str">
        <f t="shared" si="12"/>
        <v>0</v>
      </c>
    </row>
    <row r="50" spans="1:25">
      <c r="A50" s="55"/>
      <c r="B50" s="55"/>
      <c r="C50" s="55"/>
      <c r="D50" s="55"/>
      <c r="E50" s="55"/>
      <c r="F50" s="55"/>
      <c r="G50" s="55"/>
      <c r="H50" s="50"/>
      <c r="I50" s="50"/>
      <c r="J50" s="55"/>
      <c r="K50" s="43" t="str">
        <f t="shared" si="13"/>
        <v>0,00</v>
      </c>
      <c r="L50" s="43" t="str">
        <f t="shared" si="3"/>
        <v>0,00</v>
      </c>
      <c r="M50" s="31" t="str">
        <f t="shared" si="4"/>
        <v/>
      </c>
      <c r="N50" s="31" t="str">
        <f t="shared" si="5"/>
        <v>0</v>
      </c>
      <c r="O50" s="31" t="str">
        <f t="shared" si="6"/>
        <v>0</v>
      </c>
      <c r="P50" s="31" t="str">
        <f t="shared" si="7"/>
        <v>0</v>
      </c>
      <c r="Q50" s="31" t="str">
        <f t="shared" si="8"/>
        <v>0</v>
      </c>
      <c r="R50" s="21">
        <f t="shared" si="16"/>
        <v>0</v>
      </c>
      <c r="S50" s="21">
        <f t="shared" si="16"/>
        <v>0</v>
      </c>
      <c r="T50" s="31" t="str">
        <f t="shared" si="9"/>
        <v>0</v>
      </c>
      <c r="U50" s="31" t="str">
        <f t="shared" si="15"/>
        <v>0</v>
      </c>
      <c r="V50" s="31" t="str">
        <f t="shared" si="14"/>
        <v>0</v>
      </c>
      <c r="W50" s="31" t="str">
        <f t="shared" si="10"/>
        <v>0</v>
      </c>
      <c r="X50" s="31" t="str">
        <f t="shared" si="11"/>
        <v>0</v>
      </c>
      <c r="Y50" s="31" t="str">
        <f t="shared" si="12"/>
        <v>0</v>
      </c>
    </row>
    <row r="51" spans="1:25">
      <c r="A51" s="55"/>
      <c r="B51" s="55"/>
      <c r="C51" s="55"/>
      <c r="D51" s="55"/>
      <c r="E51" s="55"/>
      <c r="F51" s="55"/>
      <c r="G51" s="55"/>
      <c r="H51" s="50"/>
      <c r="I51" s="50"/>
      <c r="J51" s="55"/>
      <c r="K51" s="43" t="str">
        <f t="shared" si="13"/>
        <v>0,00</v>
      </c>
      <c r="L51" s="43" t="str">
        <f t="shared" si="3"/>
        <v>0,00</v>
      </c>
      <c r="M51" s="31" t="str">
        <f t="shared" si="4"/>
        <v/>
      </c>
      <c r="N51" s="31" t="str">
        <f t="shared" si="5"/>
        <v>0</v>
      </c>
      <c r="O51" s="31" t="str">
        <f t="shared" si="6"/>
        <v>0</v>
      </c>
      <c r="P51" s="31" t="str">
        <f t="shared" si="7"/>
        <v>0</v>
      </c>
      <c r="Q51" s="31" t="str">
        <f t="shared" si="8"/>
        <v>0</v>
      </c>
      <c r="R51" s="21">
        <f t="shared" si="16"/>
        <v>0</v>
      </c>
      <c r="S51" s="21">
        <f t="shared" si="16"/>
        <v>0</v>
      </c>
      <c r="T51" s="31" t="str">
        <f t="shared" si="9"/>
        <v>0</v>
      </c>
      <c r="U51" s="31" t="str">
        <f t="shared" si="15"/>
        <v>0</v>
      </c>
      <c r="V51" s="31" t="str">
        <f t="shared" si="14"/>
        <v>0</v>
      </c>
      <c r="W51" s="31" t="str">
        <f t="shared" si="10"/>
        <v>0</v>
      </c>
      <c r="X51" s="31" t="str">
        <f t="shared" si="11"/>
        <v>0</v>
      </c>
      <c r="Y51" s="31" t="str">
        <f t="shared" si="12"/>
        <v>0</v>
      </c>
    </row>
    <row r="52" spans="1:25">
      <c r="A52" s="55"/>
      <c r="B52" s="55"/>
      <c r="C52" s="55"/>
      <c r="D52" s="55"/>
      <c r="E52" s="55"/>
      <c r="F52" s="55"/>
      <c r="G52" s="55"/>
      <c r="H52" s="50"/>
      <c r="I52" s="50"/>
      <c r="J52" s="55"/>
      <c r="K52" s="43" t="str">
        <f t="shared" si="13"/>
        <v>0,00</v>
      </c>
      <c r="L52" s="43" t="str">
        <f t="shared" si="3"/>
        <v>0,00</v>
      </c>
      <c r="M52" s="31" t="str">
        <f t="shared" si="4"/>
        <v/>
      </c>
      <c r="N52" s="31" t="str">
        <f t="shared" si="5"/>
        <v>0</v>
      </c>
      <c r="O52" s="31" t="str">
        <f t="shared" si="6"/>
        <v>0</v>
      </c>
      <c r="P52" s="31" t="str">
        <f t="shared" si="7"/>
        <v>0</v>
      </c>
      <c r="Q52" s="31" t="str">
        <f t="shared" si="8"/>
        <v>0</v>
      </c>
      <c r="R52" s="21">
        <f t="shared" si="16"/>
        <v>0</v>
      </c>
      <c r="S52" s="21">
        <f t="shared" si="16"/>
        <v>0</v>
      </c>
      <c r="T52" s="31" t="str">
        <f t="shared" si="9"/>
        <v>0</v>
      </c>
      <c r="U52" s="31" t="str">
        <f t="shared" si="15"/>
        <v>0</v>
      </c>
      <c r="V52" s="31" t="str">
        <f t="shared" si="14"/>
        <v>0</v>
      </c>
      <c r="W52" s="31" t="str">
        <f t="shared" si="10"/>
        <v>0</v>
      </c>
      <c r="X52" s="31" t="str">
        <f t="shared" si="11"/>
        <v>0</v>
      </c>
      <c r="Y52" s="31" t="str">
        <f t="shared" si="12"/>
        <v>0</v>
      </c>
    </row>
    <row r="53" spans="1:25">
      <c r="A53" s="55"/>
      <c r="B53" s="55"/>
      <c r="C53" s="55"/>
      <c r="D53" s="55"/>
      <c r="E53" s="55"/>
      <c r="F53" s="55"/>
      <c r="G53" s="55"/>
      <c r="H53" s="50"/>
      <c r="I53" s="50"/>
      <c r="J53" s="55"/>
      <c r="K53" s="43" t="str">
        <f t="shared" si="13"/>
        <v>0,00</v>
      </c>
      <c r="L53" s="43" t="str">
        <f t="shared" si="3"/>
        <v>0,00</v>
      </c>
      <c r="M53" s="31" t="str">
        <f t="shared" si="4"/>
        <v/>
      </c>
      <c r="N53" s="31" t="str">
        <f t="shared" si="5"/>
        <v>0</v>
      </c>
      <c r="O53" s="31" t="str">
        <f t="shared" si="6"/>
        <v>0</v>
      </c>
      <c r="P53" s="31" t="str">
        <f t="shared" si="7"/>
        <v>0</v>
      </c>
      <c r="Q53" s="31" t="str">
        <f t="shared" si="8"/>
        <v>0</v>
      </c>
      <c r="R53" s="21">
        <f t="shared" si="16"/>
        <v>0</v>
      </c>
      <c r="S53" s="21">
        <f t="shared" si="16"/>
        <v>0</v>
      </c>
      <c r="T53" s="31" t="str">
        <f t="shared" si="9"/>
        <v>0</v>
      </c>
      <c r="U53" s="31" t="str">
        <f t="shared" si="15"/>
        <v>0</v>
      </c>
      <c r="V53" s="31" t="str">
        <f t="shared" si="14"/>
        <v>0</v>
      </c>
      <c r="W53" s="31" t="str">
        <f t="shared" si="10"/>
        <v>0</v>
      </c>
      <c r="X53" s="31" t="str">
        <f t="shared" si="11"/>
        <v>0</v>
      </c>
      <c r="Y53" s="31" t="str">
        <f t="shared" si="12"/>
        <v>0</v>
      </c>
    </row>
    <row r="54" spans="1:25">
      <c r="A54" s="55"/>
      <c r="B54" s="55"/>
      <c r="C54" s="55"/>
      <c r="D54" s="55"/>
      <c r="E54" s="55"/>
      <c r="F54" s="55"/>
      <c r="G54" s="55"/>
      <c r="H54" s="50"/>
      <c r="I54" s="50"/>
      <c r="J54" s="55"/>
      <c r="K54" s="43" t="str">
        <f t="shared" si="13"/>
        <v>0,00</v>
      </c>
      <c r="L54" s="43" t="str">
        <f t="shared" si="3"/>
        <v>0,00</v>
      </c>
      <c r="M54" s="31" t="str">
        <f t="shared" si="4"/>
        <v/>
      </c>
      <c r="N54" s="31" t="str">
        <f t="shared" si="5"/>
        <v>0</v>
      </c>
      <c r="O54" s="31" t="str">
        <f t="shared" si="6"/>
        <v>0</v>
      </c>
      <c r="P54" s="31" t="str">
        <f t="shared" si="7"/>
        <v>0</v>
      </c>
      <c r="Q54" s="31" t="str">
        <f t="shared" si="8"/>
        <v>0</v>
      </c>
      <c r="R54" s="21">
        <f t="shared" si="16"/>
        <v>0</v>
      </c>
      <c r="S54" s="21">
        <f t="shared" si="16"/>
        <v>0</v>
      </c>
      <c r="T54" s="31" t="str">
        <f t="shared" si="9"/>
        <v>0</v>
      </c>
      <c r="U54" s="31" t="str">
        <f t="shared" si="15"/>
        <v>0</v>
      </c>
      <c r="V54" s="31" t="str">
        <f t="shared" si="14"/>
        <v>0</v>
      </c>
      <c r="W54" s="31" t="str">
        <f t="shared" si="10"/>
        <v>0</v>
      </c>
      <c r="X54" s="31" t="str">
        <f t="shared" si="11"/>
        <v>0</v>
      </c>
      <c r="Y54" s="31" t="str">
        <f t="shared" si="12"/>
        <v>0</v>
      </c>
    </row>
    <row r="55" spans="1:25">
      <c r="A55" s="55"/>
      <c r="B55" s="55"/>
      <c r="C55" s="55"/>
      <c r="D55" s="55"/>
      <c r="E55" s="55"/>
      <c r="F55" s="55"/>
      <c r="G55" s="55"/>
      <c r="H55" s="50"/>
      <c r="I55" s="50"/>
      <c r="J55" s="55"/>
      <c r="K55" s="43" t="str">
        <f t="shared" si="13"/>
        <v>0,00</v>
      </c>
      <c r="L55" s="43" t="str">
        <f t="shared" si="3"/>
        <v>0,00</v>
      </c>
      <c r="M55" s="31" t="str">
        <f t="shared" si="4"/>
        <v/>
      </c>
      <c r="N55" s="31" t="str">
        <f t="shared" si="5"/>
        <v>0</v>
      </c>
      <c r="O55" s="31" t="str">
        <f t="shared" si="6"/>
        <v>0</v>
      </c>
      <c r="P55" s="31" t="str">
        <f t="shared" si="7"/>
        <v>0</v>
      </c>
      <c r="Q55" s="31" t="str">
        <f t="shared" si="8"/>
        <v>0</v>
      </c>
      <c r="R55" s="21">
        <f t="shared" si="16"/>
        <v>0</v>
      </c>
      <c r="S55" s="21">
        <f t="shared" si="16"/>
        <v>0</v>
      </c>
      <c r="T55" s="31" t="str">
        <f t="shared" si="9"/>
        <v>0</v>
      </c>
      <c r="U55" s="31" t="str">
        <f t="shared" si="15"/>
        <v>0</v>
      </c>
      <c r="V55" s="31" t="str">
        <f t="shared" si="14"/>
        <v>0</v>
      </c>
      <c r="W55" s="31" t="str">
        <f t="shared" si="10"/>
        <v>0</v>
      </c>
      <c r="X55" s="31" t="str">
        <f t="shared" si="11"/>
        <v>0</v>
      </c>
      <c r="Y55" s="31" t="str">
        <f t="shared" si="12"/>
        <v>0</v>
      </c>
    </row>
    <row r="56" spans="1:25">
      <c r="A56" s="55"/>
      <c r="B56" s="55"/>
      <c r="C56" s="55"/>
      <c r="D56" s="55"/>
      <c r="E56" s="55"/>
      <c r="F56" s="55"/>
      <c r="G56" s="55"/>
      <c r="H56" s="50"/>
      <c r="I56" s="50"/>
      <c r="J56" s="55"/>
      <c r="K56" s="43" t="str">
        <f t="shared" si="13"/>
        <v>0,00</v>
      </c>
      <c r="L56" s="43" t="str">
        <f t="shared" si="3"/>
        <v>0,00</v>
      </c>
      <c r="M56" s="31" t="str">
        <f t="shared" si="4"/>
        <v/>
      </c>
      <c r="N56" s="31" t="str">
        <f t="shared" si="5"/>
        <v>0</v>
      </c>
      <c r="O56" s="31" t="str">
        <f t="shared" si="6"/>
        <v>0</v>
      </c>
      <c r="P56" s="31" t="str">
        <f t="shared" si="7"/>
        <v>0</v>
      </c>
      <c r="Q56" s="31" t="str">
        <f t="shared" si="8"/>
        <v>0</v>
      </c>
      <c r="R56" s="21">
        <f t="shared" si="16"/>
        <v>0</v>
      </c>
      <c r="S56" s="21">
        <f t="shared" si="16"/>
        <v>0</v>
      </c>
      <c r="T56" s="31" t="str">
        <f t="shared" si="9"/>
        <v>0</v>
      </c>
      <c r="U56" s="31" t="str">
        <f t="shared" si="15"/>
        <v>0</v>
      </c>
      <c r="V56" s="31" t="str">
        <f t="shared" si="14"/>
        <v>0</v>
      </c>
      <c r="W56" s="31" t="str">
        <f t="shared" si="10"/>
        <v>0</v>
      </c>
      <c r="X56" s="31" t="str">
        <f t="shared" si="11"/>
        <v>0</v>
      </c>
      <c r="Y56" s="31" t="str">
        <f t="shared" si="12"/>
        <v>0</v>
      </c>
    </row>
    <row r="57" spans="1:25">
      <c r="A57" s="55"/>
      <c r="B57" s="55"/>
      <c r="C57" s="55"/>
      <c r="D57" s="55"/>
      <c r="E57" s="55"/>
      <c r="F57" s="55"/>
      <c r="G57" s="55"/>
      <c r="H57" s="50"/>
      <c r="I57" s="50"/>
      <c r="J57" s="55"/>
      <c r="K57" s="43" t="str">
        <f t="shared" si="13"/>
        <v>0,00</v>
      </c>
      <c r="L57" s="43" t="str">
        <f t="shared" si="3"/>
        <v>0,00</v>
      </c>
      <c r="M57" s="31" t="str">
        <f t="shared" si="4"/>
        <v/>
      </c>
      <c r="N57" s="31" t="str">
        <f t="shared" si="5"/>
        <v>0</v>
      </c>
      <c r="O57" s="31" t="str">
        <f t="shared" si="6"/>
        <v>0</v>
      </c>
      <c r="P57" s="31" t="str">
        <f t="shared" si="7"/>
        <v>0</v>
      </c>
      <c r="Q57" s="31" t="str">
        <f t="shared" si="8"/>
        <v>0</v>
      </c>
      <c r="R57" s="21">
        <f t="shared" si="16"/>
        <v>0</v>
      </c>
      <c r="S57" s="21">
        <f t="shared" si="16"/>
        <v>0</v>
      </c>
      <c r="T57" s="31" t="str">
        <f t="shared" si="9"/>
        <v>0</v>
      </c>
      <c r="U57" s="31" t="str">
        <f t="shared" si="15"/>
        <v>0</v>
      </c>
      <c r="V57" s="31" t="str">
        <f t="shared" si="14"/>
        <v>0</v>
      </c>
      <c r="W57" s="31" t="str">
        <f t="shared" si="10"/>
        <v>0</v>
      </c>
      <c r="X57" s="31" t="str">
        <f t="shared" si="11"/>
        <v>0</v>
      </c>
      <c r="Y57" s="31" t="str">
        <f t="shared" si="12"/>
        <v>0</v>
      </c>
    </row>
    <row r="58" spans="1:25">
      <c r="A58" s="55"/>
      <c r="B58" s="55"/>
      <c r="C58" s="55"/>
      <c r="D58" s="55"/>
      <c r="E58" s="55"/>
      <c r="F58" s="55"/>
      <c r="G58" s="55"/>
      <c r="H58" s="50"/>
      <c r="I58" s="50"/>
      <c r="J58" s="55"/>
      <c r="K58" s="43" t="str">
        <f t="shared" si="13"/>
        <v>0,00</v>
      </c>
      <c r="L58" s="43" t="str">
        <f t="shared" si="3"/>
        <v>0,00</v>
      </c>
      <c r="M58" s="31" t="str">
        <f t="shared" si="4"/>
        <v/>
      </c>
      <c r="N58" s="31" t="str">
        <f t="shared" si="5"/>
        <v>0</v>
      </c>
      <c r="O58" s="31" t="str">
        <f t="shared" si="6"/>
        <v>0</v>
      </c>
      <c r="P58" s="31" t="str">
        <f t="shared" si="7"/>
        <v>0</v>
      </c>
      <c r="Q58" s="31" t="str">
        <f t="shared" si="8"/>
        <v>0</v>
      </c>
      <c r="R58" s="21">
        <f t="shared" si="16"/>
        <v>0</v>
      </c>
      <c r="S58" s="21">
        <f t="shared" si="16"/>
        <v>0</v>
      </c>
      <c r="T58" s="31" t="str">
        <f t="shared" si="9"/>
        <v>0</v>
      </c>
      <c r="U58" s="31" t="str">
        <f t="shared" si="15"/>
        <v>0</v>
      </c>
      <c r="V58" s="31" t="str">
        <f t="shared" si="14"/>
        <v>0</v>
      </c>
      <c r="W58" s="31" t="str">
        <f t="shared" si="10"/>
        <v>0</v>
      </c>
      <c r="X58" s="31" t="str">
        <f t="shared" si="11"/>
        <v>0</v>
      </c>
      <c r="Y58" s="31" t="str">
        <f t="shared" si="12"/>
        <v>0</v>
      </c>
    </row>
    <row r="59" spans="1:25">
      <c r="A59" s="55"/>
      <c r="B59" s="55"/>
      <c r="C59" s="55"/>
      <c r="D59" s="55"/>
      <c r="E59" s="55"/>
      <c r="F59" s="55"/>
      <c r="G59" s="55"/>
      <c r="H59" s="50"/>
      <c r="I59" s="50"/>
      <c r="J59" s="55"/>
      <c r="K59" s="43" t="str">
        <f t="shared" si="13"/>
        <v>0,00</v>
      </c>
      <c r="L59" s="43" t="str">
        <f t="shared" si="3"/>
        <v>0,00</v>
      </c>
      <c r="M59" s="31" t="str">
        <f t="shared" si="4"/>
        <v/>
      </c>
      <c r="N59" s="31" t="str">
        <f t="shared" si="5"/>
        <v>0</v>
      </c>
      <c r="O59" s="31" t="str">
        <f t="shared" si="6"/>
        <v>0</v>
      </c>
      <c r="P59" s="31" t="str">
        <f t="shared" si="7"/>
        <v>0</v>
      </c>
      <c r="Q59" s="31" t="str">
        <f t="shared" si="8"/>
        <v>0</v>
      </c>
      <c r="R59" s="21">
        <f t="shared" si="16"/>
        <v>0</v>
      </c>
      <c r="S59" s="21">
        <f t="shared" si="16"/>
        <v>0</v>
      </c>
      <c r="T59" s="31" t="str">
        <f t="shared" si="9"/>
        <v>0</v>
      </c>
      <c r="U59" s="31" t="str">
        <f t="shared" si="15"/>
        <v>0</v>
      </c>
      <c r="V59" s="31" t="str">
        <f t="shared" si="14"/>
        <v>0</v>
      </c>
      <c r="W59" s="31" t="str">
        <f t="shared" si="10"/>
        <v>0</v>
      </c>
      <c r="X59" s="31" t="str">
        <f t="shared" si="11"/>
        <v>0</v>
      </c>
      <c r="Y59" s="31" t="str">
        <f t="shared" si="12"/>
        <v>0</v>
      </c>
    </row>
    <row r="60" spans="1:25">
      <c r="A60" s="55"/>
      <c r="B60" s="55"/>
      <c r="C60" s="55"/>
      <c r="D60" s="55"/>
      <c r="E60" s="55"/>
      <c r="F60" s="55"/>
      <c r="G60" s="55"/>
      <c r="H60" s="50"/>
      <c r="I60" s="50"/>
      <c r="J60" s="55"/>
      <c r="K60" s="43" t="str">
        <f t="shared" si="13"/>
        <v>0,00</v>
      </c>
      <c r="L60" s="43" t="str">
        <f t="shared" si="3"/>
        <v>0,00</v>
      </c>
      <c r="M60" s="31" t="str">
        <f t="shared" si="4"/>
        <v/>
      </c>
      <c r="N60" s="31" t="str">
        <f t="shared" si="5"/>
        <v>0</v>
      </c>
      <c r="O60" s="31" t="str">
        <f t="shared" si="6"/>
        <v>0</v>
      </c>
      <c r="P60" s="31" t="str">
        <f t="shared" si="7"/>
        <v>0</v>
      </c>
      <c r="Q60" s="31" t="str">
        <f t="shared" si="8"/>
        <v>0</v>
      </c>
      <c r="R60" s="21">
        <f t="shared" si="16"/>
        <v>0</v>
      </c>
      <c r="S60" s="21">
        <f t="shared" si="16"/>
        <v>0</v>
      </c>
      <c r="T60" s="31" t="str">
        <f t="shared" si="9"/>
        <v>0</v>
      </c>
      <c r="U60" s="31" t="str">
        <f t="shared" si="15"/>
        <v>0</v>
      </c>
      <c r="V60" s="31" t="str">
        <f t="shared" si="14"/>
        <v>0</v>
      </c>
      <c r="W60" s="31" t="str">
        <f t="shared" si="10"/>
        <v>0</v>
      </c>
      <c r="X60" s="31" t="str">
        <f t="shared" si="11"/>
        <v>0</v>
      </c>
      <c r="Y60" s="31" t="str">
        <f t="shared" si="12"/>
        <v>0</v>
      </c>
    </row>
    <row r="61" spans="1:25">
      <c r="A61" s="55"/>
      <c r="B61" s="55"/>
      <c r="C61" s="55"/>
      <c r="D61" s="55"/>
      <c r="E61" s="55"/>
      <c r="F61" s="55"/>
      <c r="G61" s="55"/>
      <c r="H61" s="50"/>
      <c r="I61" s="50"/>
      <c r="J61" s="55"/>
      <c r="K61" s="43" t="str">
        <f t="shared" si="13"/>
        <v>0,00</v>
      </c>
      <c r="L61" s="43" t="str">
        <f t="shared" si="3"/>
        <v>0,00</v>
      </c>
      <c r="M61" s="31" t="str">
        <f t="shared" si="4"/>
        <v/>
      </c>
      <c r="N61" s="31" t="str">
        <f t="shared" si="5"/>
        <v>0</v>
      </c>
      <c r="O61" s="31" t="str">
        <f t="shared" si="6"/>
        <v>0</v>
      </c>
      <c r="P61" s="31" t="str">
        <f t="shared" si="7"/>
        <v>0</v>
      </c>
      <c r="Q61" s="31" t="str">
        <f t="shared" si="8"/>
        <v>0</v>
      </c>
      <c r="R61" s="21">
        <f t="shared" si="16"/>
        <v>0</v>
      </c>
      <c r="S61" s="21">
        <f t="shared" si="16"/>
        <v>0</v>
      </c>
      <c r="T61" s="31" t="str">
        <f t="shared" si="9"/>
        <v>0</v>
      </c>
      <c r="U61" s="31" t="str">
        <f t="shared" si="15"/>
        <v>0</v>
      </c>
      <c r="V61" s="31" t="str">
        <f t="shared" si="14"/>
        <v>0</v>
      </c>
      <c r="W61" s="31" t="str">
        <f t="shared" si="10"/>
        <v>0</v>
      </c>
      <c r="X61" s="31" t="str">
        <f t="shared" si="11"/>
        <v>0</v>
      </c>
      <c r="Y61" s="31" t="str">
        <f t="shared" si="12"/>
        <v>0</v>
      </c>
    </row>
    <row r="62" spans="1:25">
      <c r="A62" s="55"/>
      <c r="B62" s="55"/>
      <c r="C62" s="55"/>
      <c r="D62" s="55"/>
      <c r="E62" s="55"/>
      <c r="F62" s="55"/>
      <c r="G62" s="55"/>
      <c r="H62" s="50"/>
      <c r="I62" s="50"/>
      <c r="J62" s="55"/>
      <c r="K62" s="43" t="str">
        <f t="shared" si="13"/>
        <v>0,00</v>
      </c>
      <c r="L62" s="43" t="str">
        <f t="shared" si="3"/>
        <v>0,00</v>
      </c>
      <c r="M62" s="31" t="str">
        <f t="shared" si="4"/>
        <v/>
      </c>
      <c r="N62" s="31" t="str">
        <f t="shared" si="5"/>
        <v>0</v>
      </c>
      <c r="O62" s="31" t="str">
        <f t="shared" si="6"/>
        <v>0</v>
      </c>
      <c r="P62" s="31" t="str">
        <f t="shared" si="7"/>
        <v>0</v>
      </c>
      <c r="Q62" s="31" t="str">
        <f t="shared" si="8"/>
        <v>0</v>
      </c>
      <c r="R62" s="21">
        <f t="shared" si="16"/>
        <v>0</v>
      </c>
      <c r="S62" s="21">
        <f t="shared" si="16"/>
        <v>0</v>
      </c>
      <c r="T62" s="31" t="str">
        <f t="shared" si="9"/>
        <v>0</v>
      </c>
      <c r="U62" s="31" t="str">
        <f t="shared" si="15"/>
        <v>0</v>
      </c>
      <c r="V62" s="31" t="str">
        <f t="shared" si="14"/>
        <v>0</v>
      </c>
      <c r="W62" s="31" t="str">
        <f t="shared" si="10"/>
        <v>0</v>
      </c>
      <c r="X62" s="31" t="str">
        <f t="shared" si="11"/>
        <v>0</v>
      </c>
      <c r="Y62" s="31" t="str">
        <f t="shared" si="12"/>
        <v>0</v>
      </c>
    </row>
    <row r="63" spans="1:25">
      <c r="A63" s="7"/>
    </row>
    <row r="67" spans="1:1">
      <c r="A67" s="7"/>
    </row>
  </sheetData>
  <dataValidations count="1">
    <dataValidation type="decimal" operator="greaterThan" allowBlank="1" showInputMessage="1" showErrorMessage="1" error="spatie of tekst verwijderen" sqref="H7:I62" xr:uid="{00000000-0002-0000-04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&amp;Rpagina &amp;P van 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BTW tafief invulllen 0, 6 of 21" xr:uid="{00000000-0002-0000-0400-000001000000}">
          <x14:formula1>
            <xm:f>Data!$A$2:$A$4</xm:f>
          </x14:formula1>
          <xm:sqref>J7:J62</xm:sqref>
        </x14:dataValidation>
        <x14:dataValidation type="list" allowBlank="1" showInputMessage="1" showErrorMessage="1" xr:uid="{170C844E-D443-4BDE-8A5C-1F7182CA0BD2}">
          <x14:formula1>
            <xm:f>Data!$C$2:$C$23</xm:f>
          </x14:formula1>
          <xm:sqref>B7:B62</xm:sqref>
        </x14:dataValidation>
        <x14:dataValidation type="list" allowBlank="1" showInputMessage="1" showErrorMessage="1" xr:uid="{6F2ECE4C-4FB4-453B-AF7B-79E3C552134B}">
          <x14:formula1>
            <xm:f>Data!$E$2:$E$21</xm:f>
          </x14:formula1>
          <xm:sqref>D7:D62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67"/>
  <sheetViews>
    <sheetView zoomScale="80" zoomScaleNormal="80" workbookViewId="0">
      <selection activeCell="D1" sqref="D1"/>
    </sheetView>
  </sheetViews>
  <sheetFormatPr defaultRowHeight="15"/>
  <cols>
    <col min="1" max="1" width="15.7109375" style="1" customWidth="1"/>
    <col min="2" max="2" width="25.7109375" style="1" customWidth="1"/>
    <col min="3" max="3" width="40.7109375" style="1" customWidth="1"/>
    <col min="4" max="4" width="10.7109375" style="3" customWidth="1"/>
    <col min="5" max="5" width="7.85546875" style="1" customWidth="1"/>
    <col min="6" max="6" width="6.7109375" style="1" customWidth="1"/>
    <col min="7" max="7" width="10.140625" style="1" customWidth="1"/>
    <col min="8" max="9" width="14.5703125" style="1" customWidth="1"/>
    <col min="10" max="10" width="15" style="1" customWidth="1"/>
    <col min="11" max="11" width="12.28515625" style="1" customWidth="1"/>
    <col min="12" max="12" width="11.42578125" style="1" customWidth="1"/>
    <col min="13" max="13" width="12.7109375" style="1" customWidth="1"/>
    <col min="14" max="17" width="11.42578125" style="1" customWidth="1"/>
    <col min="18" max="25" width="11.7109375" style="1" customWidth="1"/>
  </cols>
  <sheetData>
    <row r="1" spans="1:25">
      <c r="A1" s="2"/>
      <c r="B1" s="2"/>
      <c r="C1" s="2"/>
      <c r="D1" s="2"/>
      <c r="E1" s="33"/>
      <c r="F1" s="34"/>
      <c r="G1" s="34"/>
      <c r="H1" s="44" t="s">
        <v>50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>
      <c r="A2" s="2"/>
      <c r="B2" s="11" t="s">
        <v>27</v>
      </c>
      <c r="C2" s="2"/>
      <c r="D2" s="6"/>
      <c r="E2" s="35"/>
      <c r="F2" s="12"/>
      <c r="G2" s="9" t="s">
        <v>20</v>
      </c>
      <c r="H2" s="36">
        <f>mei!H3</f>
        <v>29</v>
      </c>
      <c r="I2" s="2"/>
      <c r="J2" s="2"/>
      <c r="K2" s="2"/>
      <c r="L2" s="2"/>
      <c r="M2" s="2"/>
      <c r="N2" s="11" t="s">
        <v>46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thickBot="1">
      <c r="A3" s="2"/>
      <c r="B3" s="2"/>
      <c r="C3" s="2"/>
      <c r="D3" s="6"/>
      <c r="E3" s="37"/>
      <c r="F3" s="17"/>
      <c r="G3" s="38" t="s">
        <v>35</v>
      </c>
      <c r="H3" s="39">
        <f>H2+H5-I5</f>
        <v>29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5">
      <c r="A4" s="14" t="s">
        <v>2</v>
      </c>
      <c r="B4" s="14" t="s">
        <v>21</v>
      </c>
      <c r="C4" s="14" t="s">
        <v>22</v>
      </c>
      <c r="D4" s="15" t="s">
        <v>3</v>
      </c>
      <c r="E4" s="14"/>
      <c r="F4" s="14"/>
      <c r="G4" s="14"/>
      <c r="H4" s="14" t="s">
        <v>4</v>
      </c>
      <c r="I4" s="14" t="s">
        <v>5</v>
      </c>
      <c r="J4" s="14" t="s">
        <v>6</v>
      </c>
      <c r="K4" s="15" t="s">
        <v>7</v>
      </c>
      <c r="L4" s="15" t="s">
        <v>8</v>
      </c>
      <c r="M4" s="16"/>
      <c r="N4" s="15" t="s">
        <v>9</v>
      </c>
      <c r="O4" s="45" t="s">
        <v>52</v>
      </c>
      <c r="P4" s="15" t="s">
        <v>10</v>
      </c>
      <c r="Q4" s="45" t="s">
        <v>53</v>
      </c>
      <c r="R4" s="15" t="s">
        <v>11</v>
      </c>
      <c r="S4" s="15" t="s">
        <v>12</v>
      </c>
      <c r="T4" s="4" t="s">
        <v>13</v>
      </c>
      <c r="U4" s="4" t="s">
        <v>14</v>
      </c>
      <c r="V4" s="4" t="s">
        <v>15</v>
      </c>
      <c r="W4" s="4" t="s">
        <v>16</v>
      </c>
      <c r="X4" s="4" t="s">
        <v>54</v>
      </c>
      <c r="Y4" s="4" t="s">
        <v>55</v>
      </c>
    </row>
    <row r="5" spans="1:25" ht="15.75" thickBot="1">
      <c r="A5" s="17"/>
      <c r="B5" s="17"/>
      <c r="C5" s="17"/>
      <c r="D5" s="18"/>
      <c r="E5" s="17"/>
      <c r="F5" s="17"/>
      <c r="G5" s="19" t="s">
        <v>17</v>
      </c>
      <c r="H5" s="20">
        <f>SUM(H6:H62)</f>
        <v>0</v>
      </c>
      <c r="I5" s="20">
        <f>SUM(I6:I62)</f>
        <v>0</v>
      </c>
      <c r="J5" s="20"/>
      <c r="K5" s="20">
        <f>SUM(K6:K62)</f>
        <v>0</v>
      </c>
      <c r="L5" s="20">
        <f>SUM(L6:L62)</f>
        <v>0</v>
      </c>
      <c r="M5" s="21"/>
      <c r="N5" s="20">
        <f t="shared" ref="N5:Y5" si="0">SUM(N6:N62)</f>
        <v>0</v>
      </c>
      <c r="O5" s="20">
        <f t="shared" si="0"/>
        <v>0</v>
      </c>
      <c r="P5" s="20">
        <f t="shared" si="0"/>
        <v>0</v>
      </c>
      <c r="Q5" s="20">
        <f t="shared" si="0"/>
        <v>0</v>
      </c>
      <c r="R5" s="20">
        <f t="shared" si="0"/>
        <v>0</v>
      </c>
      <c r="S5" s="20">
        <f t="shared" si="0"/>
        <v>0</v>
      </c>
      <c r="T5" s="22">
        <f t="shared" si="0"/>
        <v>0</v>
      </c>
      <c r="U5" s="22">
        <f t="shared" si="0"/>
        <v>0</v>
      </c>
      <c r="V5" s="22">
        <f t="shared" si="0"/>
        <v>0</v>
      </c>
      <c r="W5" s="22">
        <f t="shared" si="0"/>
        <v>0</v>
      </c>
      <c r="X5" s="22">
        <f t="shared" si="0"/>
        <v>0</v>
      </c>
      <c r="Y5" s="22">
        <f t="shared" si="0"/>
        <v>0</v>
      </c>
    </row>
    <row r="6" spans="1:25">
      <c r="A6" s="23" t="s">
        <v>18</v>
      </c>
      <c r="B6" s="24"/>
      <c r="C6" s="24"/>
      <c r="D6" s="25"/>
      <c r="E6" s="24"/>
      <c r="F6" s="24"/>
      <c r="G6" s="24"/>
      <c r="H6" s="24"/>
      <c r="I6" s="24"/>
      <c r="J6" s="24" t="str">
        <f>jan!J6</f>
        <v>0, 9 of 21 invullen</v>
      </c>
      <c r="K6" s="26"/>
      <c r="L6" s="26"/>
      <c r="M6" s="27"/>
      <c r="N6" s="26"/>
      <c r="O6" s="26"/>
      <c r="P6" s="26"/>
      <c r="Q6" s="24"/>
      <c r="R6" s="28"/>
      <c r="S6" s="28"/>
      <c r="T6" s="29"/>
      <c r="U6" s="30"/>
      <c r="V6" s="29"/>
      <c r="W6" s="30"/>
      <c r="X6" s="29"/>
      <c r="Y6" s="30"/>
    </row>
    <row r="7" spans="1:25">
      <c r="A7" s="60"/>
      <c r="B7" s="47"/>
      <c r="C7" s="47"/>
      <c r="D7" s="61"/>
      <c r="E7" s="55"/>
      <c r="F7" s="55"/>
      <c r="G7" s="55"/>
      <c r="H7" s="50"/>
      <c r="I7" s="50"/>
      <c r="J7" s="55"/>
      <c r="K7" s="43" t="str">
        <f>IF($H7="","0,00",ROUND((H7-(H7/((100+$J7)/100))),2))</f>
        <v>0,00</v>
      </c>
      <c r="L7" s="43" t="str">
        <f>IF($I7="","0,00",ROUND((I7-(I7/((100+$J7)/100))),2))</f>
        <v>0,00</v>
      </c>
      <c r="M7" s="31" t="str">
        <f>IF(OR(H7&gt;0,I7&gt;0)*(ISBLANK((J7))),"btw 0,9,21?","")</f>
        <v/>
      </c>
      <c r="N7" s="31" t="str">
        <f>IF(AND(H7&gt;0, J7=21), K7, "0")</f>
        <v>0</v>
      </c>
      <c r="O7" s="31" t="str">
        <f>IF(AND(H7&gt;0, J7=9), K7, "0")</f>
        <v>0</v>
      </c>
      <c r="P7" s="31" t="str">
        <f>IF(AND(I7&gt;0, J7=21), L7, "0")</f>
        <v>0</v>
      </c>
      <c r="Q7" s="31" t="str">
        <f>IF(AND(I7&gt;0, J7=9), L7, "0")</f>
        <v>0</v>
      </c>
      <c r="R7" s="21">
        <f t="shared" ref="R7:S38" si="1">H7-K7</f>
        <v>0</v>
      </c>
      <c r="S7" s="21">
        <f t="shared" si="1"/>
        <v>0</v>
      </c>
      <c r="T7" s="31" t="str">
        <f>IF(AND(H7&gt;0, J7=21), R7, "0")</f>
        <v>0</v>
      </c>
      <c r="U7" s="31" t="str">
        <f t="shared" ref="U7:U13" si="2">IF(AND(I7&gt;0, J7=21), S7, "0")</f>
        <v>0</v>
      </c>
      <c r="V7" s="31" t="str">
        <f>IF(AND(K7=0, H7&gt;0), H7, "0")</f>
        <v>0</v>
      </c>
      <c r="W7" s="31" t="str">
        <f>IF(AND(I7&gt;0, J7=0), S7, "0")</f>
        <v>0</v>
      </c>
      <c r="X7" s="31" t="str">
        <f>IF(AND(H7&gt;0, J7=9), R7, "0")</f>
        <v>0</v>
      </c>
      <c r="Y7" s="31" t="str">
        <f>IF(AND(I7&gt;0, J7=9), S7, "0")</f>
        <v>0</v>
      </c>
    </row>
    <row r="8" spans="1:25">
      <c r="A8" s="60"/>
      <c r="B8" s="55"/>
      <c r="C8" s="47"/>
      <c r="D8" s="61"/>
      <c r="E8" s="55"/>
      <c r="F8" s="55"/>
      <c r="G8" s="55"/>
      <c r="H8" s="50"/>
      <c r="I8" s="50"/>
      <c r="J8" s="55"/>
      <c r="K8" s="43" t="str">
        <f>IF($H8="","0,00",ROUND((H8-(H8/((100+$J8)/100))),2))</f>
        <v>0,00</v>
      </c>
      <c r="L8" s="43" t="str">
        <f t="shared" ref="L8:L62" si="3">IF($I8="","0,00",ROUND((I8-(I8/((100+$J8)/100))),2))</f>
        <v>0,00</v>
      </c>
      <c r="M8" s="31" t="str">
        <f t="shared" ref="M8:M62" si="4">IF(OR(H8&gt;0,I8&gt;0)*(ISBLANK((J8))),"btw 0,9,21?","")</f>
        <v/>
      </c>
      <c r="N8" s="31" t="str">
        <f t="shared" ref="N8:N62" si="5">IF(AND(H8&gt;0, J8=21), K8, "0")</f>
        <v>0</v>
      </c>
      <c r="O8" s="31" t="str">
        <f t="shared" ref="O8:O62" si="6">IF(AND(H8&gt;0, J8=9), K8, "0")</f>
        <v>0</v>
      </c>
      <c r="P8" s="31" t="str">
        <f t="shared" ref="P8:P62" si="7">IF(AND(I8&gt;0, J8=21), L8, "0")</f>
        <v>0</v>
      </c>
      <c r="Q8" s="31" t="str">
        <f t="shared" ref="Q8:Q62" si="8">IF(AND(I8&gt;0, J8=9), L8, "0")</f>
        <v>0</v>
      </c>
      <c r="R8" s="21">
        <f t="shared" si="1"/>
        <v>0</v>
      </c>
      <c r="S8" s="21">
        <f t="shared" si="1"/>
        <v>0</v>
      </c>
      <c r="T8" s="31" t="str">
        <f t="shared" ref="T8:T62" si="9">IF(AND(H8&gt;0, J8=21), R8, "0")</f>
        <v>0</v>
      </c>
      <c r="U8" s="31" t="str">
        <f t="shared" si="2"/>
        <v>0</v>
      </c>
      <c r="V8" s="31" t="str">
        <f>IF(AND(K8=0, H8&gt;0), H8, "0")</f>
        <v>0</v>
      </c>
      <c r="W8" s="31" t="str">
        <f t="shared" ref="W8:W62" si="10">IF(AND(I8&gt;0, J8=0), S8, "0")</f>
        <v>0</v>
      </c>
      <c r="X8" s="31" t="str">
        <f t="shared" ref="X8:X62" si="11">IF(AND(H8&gt;0, J8=9), R8, "0")</f>
        <v>0</v>
      </c>
      <c r="Y8" s="31" t="str">
        <f t="shared" ref="Y8:Y62" si="12">IF(AND(I8&gt;0, J8=9), S8, "0")</f>
        <v>0</v>
      </c>
    </row>
    <row r="9" spans="1:25">
      <c r="A9" s="60"/>
      <c r="B9" s="62"/>
      <c r="C9" s="62"/>
      <c r="D9" s="61"/>
      <c r="E9" s="55"/>
      <c r="F9" s="55"/>
      <c r="G9" s="55"/>
      <c r="H9" s="50"/>
      <c r="I9" s="50"/>
      <c r="J9" s="55"/>
      <c r="K9" s="43" t="str">
        <f t="shared" ref="K9:K62" si="13">IF($H9="","0,00",ROUND((H9-(H9/((100+$J9)/100))),2))</f>
        <v>0,00</v>
      </c>
      <c r="L9" s="43" t="str">
        <f t="shared" si="3"/>
        <v>0,00</v>
      </c>
      <c r="M9" s="31" t="str">
        <f t="shared" si="4"/>
        <v/>
      </c>
      <c r="N9" s="31" t="str">
        <f t="shared" si="5"/>
        <v>0</v>
      </c>
      <c r="O9" s="31" t="str">
        <f t="shared" si="6"/>
        <v>0</v>
      </c>
      <c r="P9" s="31" t="str">
        <f t="shared" si="7"/>
        <v>0</v>
      </c>
      <c r="Q9" s="31" t="str">
        <f t="shared" si="8"/>
        <v>0</v>
      </c>
      <c r="R9" s="21">
        <f t="shared" si="1"/>
        <v>0</v>
      </c>
      <c r="S9" s="21">
        <f t="shared" si="1"/>
        <v>0</v>
      </c>
      <c r="T9" s="31" t="str">
        <f t="shared" si="9"/>
        <v>0</v>
      </c>
      <c r="U9" s="31" t="str">
        <f t="shared" si="2"/>
        <v>0</v>
      </c>
      <c r="V9" s="31" t="str">
        <f t="shared" ref="V9:V62" si="14">IF(AND(K9=0, H9&gt;0), H9, "0")</f>
        <v>0</v>
      </c>
      <c r="W9" s="31" t="str">
        <f t="shared" si="10"/>
        <v>0</v>
      </c>
      <c r="X9" s="31" t="str">
        <f t="shared" si="11"/>
        <v>0</v>
      </c>
      <c r="Y9" s="31" t="str">
        <f t="shared" si="12"/>
        <v>0</v>
      </c>
    </row>
    <row r="10" spans="1:25">
      <c r="A10" s="58"/>
      <c r="B10" s="55"/>
      <c r="C10" s="62"/>
      <c r="D10" s="63"/>
      <c r="E10" s="55"/>
      <c r="F10" s="55"/>
      <c r="G10" s="55"/>
      <c r="H10" s="50"/>
      <c r="I10" s="50"/>
      <c r="J10" s="55"/>
      <c r="K10" s="43" t="str">
        <f t="shared" si="13"/>
        <v>0,00</v>
      </c>
      <c r="L10" s="43" t="str">
        <f t="shared" si="3"/>
        <v>0,00</v>
      </c>
      <c r="M10" s="31" t="str">
        <f t="shared" si="4"/>
        <v/>
      </c>
      <c r="N10" s="31" t="str">
        <f t="shared" si="5"/>
        <v>0</v>
      </c>
      <c r="O10" s="31" t="str">
        <f t="shared" si="6"/>
        <v>0</v>
      </c>
      <c r="P10" s="31" t="str">
        <f t="shared" si="7"/>
        <v>0</v>
      </c>
      <c r="Q10" s="31" t="str">
        <f t="shared" si="8"/>
        <v>0</v>
      </c>
      <c r="R10" s="21">
        <f t="shared" si="1"/>
        <v>0</v>
      </c>
      <c r="S10" s="21">
        <f t="shared" si="1"/>
        <v>0</v>
      </c>
      <c r="T10" s="31" t="str">
        <f t="shared" si="9"/>
        <v>0</v>
      </c>
      <c r="U10" s="31" t="str">
        <f t="shared" si="2"/>
        <v>0</v>
      </c>
      <c r="V10" s="31" t="str">
        <f t="shared" si="14"/>
        <v>0</v>
      </c>
      <c r="W10" s="31" t="str">
        <f t="shared" si="10"/>
        <v>0</v>
      </c>
      <c r="X10" s="31" t="str">
        <f t="shared" si="11"/>
        <v>0</v>
      </c>
      <c r="Y10" s="31" t="str">
        <f t="shared" si="12"/>
        <v>0</v>
      </c>
    </row>
    <row r="11" spans="1:25">
      <c r="A11" s="58"/>
      <c r="B11" s="55"/>
      <c r="C11" s="62"/>
      <c r="D11" s="61"/>
      <c r="E11" s="55"/>
      <c r="F11" s="55"/>
      <c r="G11" s="55"/>
      <c r="H11" s="50"/>
      <c r="I11" s="50"/>
      <c r="J11" s="55"/>
      <c r="K11" s="43" t="str">
        <f t="shared" si="13"/>
        <v>0,00</v>
      </c>
      <c r="L11" s="43" t="str">
        <f t="shared" si="3"/>
        <v>0,00</v>
      </c>
      <c r="M11" s="31" t="str">
        <f t="shared" si="4"/>
        <v/>
      </c>
      <c r="N11" s="31" t="str">
        <f t="shared" si="5"/>
        <v>0</v>
      </c>
      <c r="O11" s="31" t="str">
        <f t="shared" si="6"/>
        <v>0</v>
      </c>
      <c r="P11" s="31" t="str">
        <f t="shared" si="7"/>
        <v>0</v>
      </c>
      <c r="Q11" s="31" t="str">
        <f t="shared" si="8"/>
        <v>0</v>
      </c>
      <c r="R11" s="21">
        <f t="shared" si="1"/>
        <v>0</v>
      </c>
      <c r="S11" s="21">
        <f t="shared" si="1"/>
        <v>0</v>
      </c>
      <c r="T11" s="31" t="str">
        <f t="shared" si="9"/>
        <v>0</v>
      </c>
      <c r="U11" s="31" t="str">
        <f t="shared" si="2"/>
        <v>0</v>
      </c>
      <c r="V11" s="31" t="str">
        <f t="shared" si="14"/>
        <v>0</v>
      </c>
      <c r="W11" s="31" t="str">
        <f t="shared" si="10"/>
        <v>0</v>
      </c>
      <c r="X11" s="31" t="str">
        <f t="shared" si="11"/>
        <v>0</v>
      </c>
      <c r="Y11" s="31" t="str">
        <f t="shared" si="12"/>
        <v>0</v>
      </c>
    </row>
    <row r="12" spans="1:25">
      <c r="A12" s="60"/>
      <c r="B12" s="55"/>
      <c r="C12" s="55"/>
      <c r="D12" s="61"/>
      <c r="E12" s="55"/>
      <c r="F12" s="55"/>
      <c r="G12" s="55"/>
      <c r="H12" s="50"/>
      <c r="I12" s="50"/>
      <c r="J12" s="55"/>
      <c r="K12" s="43" t="str">
        <f t="shared" si="13"/>
        <v>0,00</v>
      </c>
      <c r="L12" s="43" t="str">
        <f t="shared" si="3"/>
        <v>0,00</v>
      </c>
      <c r="M12" s="31" t="str">
        <f t="shared" si="4"/>
        <v/>
      </c>
      <c r="N12" s="31" t="str">
        <f t="shared" si="5"/>
        <v>0</v>
      </c>
      <c r="O12" s="31" t="str">
        <f t="shared" si="6"/>
        <v>0</v>
      </c>
      <c r="P12" s="31" t="str">
        <f t="shared" si="7"/>
        <v>0</v>
      </c>
      <c r="Q12" s="31" t="str">
        <f t="shared" si="8"/>
        <v>0</v>
      </c>
      <c r="R12" s="21">
        <f t="shared" si="1"/>
        <v>0</v>
      </c>
      <c r="S12" s="21">
        <f t="shared" si="1"/>
        <v>0</v>
      </c>
      <c r="T12" s="31" t="str">
        <f t="shared" si="9"/>
        <v>0</v>
      </c>
      <c r="U12" s="31" t="str">
        <f t="shared" si="2"/>
        <v>0</v>
      </c>
      <c r="V12" s="31" t="str">
        <f t="shared" si="14"/>
        <v>0</v>
      </c>
      <c r="W12" s="31" t="str">
        <f t="shared" si="10"/>
        <v>0</v>
      </c>
      <c r="X12" s="31" t="str">
        <f t="shared" si="11"/>
        <v>0</v>
      </c>
      <c r="Y12" s="31" t="str">
        <f t="shared" si="12"/>
        <v>0</v>
      </c>
    </row>
    <row r="13" spans="1:25">
      <c r="A13" s="58"/>
      <c r="B13" s="55"/>
      <c r="C13" s="55"/>
      <c r="D13" s="61"/>
      <c r="E13" s="55"/>
      <c r="F13" s="55"/>
      <c r="G13" s="55"/>
      <c r="H13" s="50"/>
      <c r="I13" s="50"/>
      <c r="J13" s="55"/>
      <c r="K13" s="43" t="str">
        <f t="shared" si="13"/>
        <v>0,00</v>
      </c>
      <c r="L13" s="43" t="str">
        <f t="shared" si="3"/>
        <v>0,00</v>
      </c>
      <c r="M13" s="31" t="str">
        <f t="shared" si="4"/>
        <v/>
      </c>
      <c r="N13" s="31" t="str">
        <f t="shared" si="5"/>
        <v>0</v>
      </c>
      <c r="O13" s="31" t="str">
        <f t="shared" si="6"/>
        <v>0</v>
      </c>
      <c r="P13" s="31" t="str">
        <f t="shared" si="7"/>
        <v>0</v>
      </c>
      <c r="Q13" s="31" t="str">
        <f t="shared" si="8"/>
        <v>0</v>
      </c>
      <c r="R13" s="21">
        <f t="shared" si="1"/>
        <v>0</v>
      </c>
      <c r="S13" s="21">
        <f t="shared" si="1"/>
        <v>0</v>
      </c>
      <c r="T13" s="31" t="str">
        <f t="shared" si="9"/>
        <v>0</v>
      </c>
      <c r="U13" s="31" t="str">
        <f t="shared" si="2"/>
        <v>0</v>
      </c>
      <c r="V13" s="31" t="str">
        <f t="shared" si="14"/>
        <v>0</v>
      </c>
      <c r="W13" s="31" t="str">
        <f t="shared" si="10"/>
        <v>0</v>
      </c>
      <c r="X13" s="31" t="str">
        <f t="shared" si="11"/>
        <v>0</v>
      </c>
      <c r="Y13" s="31" t="str">
        <f t="shared" si="12"/>
        <v>0</v>
      </c>
    </row>
    <row r="14" spans="1:25">
      <c r="A14" s="58"/>
      <c r="B14" s="55"/>
      <c r="C14" s="55"/>
      <c r="D14" s="55"/>
      <c r="E14" s="55"/>
      <c r="F14" s="55"/>
      <c r="G14" s="55"/>
      <c r="H14" s="50"/>
      <c r="I14" s="50"/>
      <c r="J14" s="55"/>
      <c r="K14" s="43" t="str">
        <f t="shared" si="13"/>
        <v>0,00</v>
      </c>
      <c r="L14" s="43" t="str">
        <f t="shared" si="3"/>
        <v>0,00</v>
      </c>
      <c r="M14" s="31" t="str">
        <f t="shared" si="4"/>
        <v/>
      </c>
      <c r="N14" s="31" t="str">
        <f t="shared" si="5"/>
        <v>0</v>
      </c>
      <c r="O14" s="31" t="str">
        <f t="shared" si="6"/>
        <v>0</v>
      </c>
      <c r="P14" s="31" t="str">
        <f t="shared" si="7"/>
        <v>0</v>
      </c>
      <c r="Q14" s="31" t="str">
        <f t="shared" si="8"/>
        <v>0</v>
      </c>
      <c r="R14" s="21">
        <f t="shared" si="1"/>
        <v>0</v>
      </c>
      <c r="S14" s="21">
        <f t="shared" si="1"/>
        <v>0</v>
      </c>
      <c r="T14" s="31" t="str">
        <f t="shared" si="9"/>
        <v>0</v>
      </c>
      <c r="U14" s="31" t="str">
        <f>IF(AND(I14&gt;0, J14=21), S14, "0")</f>
        <v>0</v>
      </c>
      <c r="V14" s="31" t="str">
        <f t="shared" si="14"/>
        <v>0</v>
      </c>
      <c r="W14" s="31" t="str">
        <f t="shared" si="10"/>
        <v>0</v>
      </c>
      <c r="X14" s="31" t="str">
        <f t="shared" si="11"/>
        <v>0</v>
      </c>
      <c r="Y14" s="31" t="str">
        <f t="shared" si="12"/>
        <v>0</v>
      </c>
    </row>
    <row r="15" spans="1:25">
      <c r="A15" s="55"/>
      <c r="B15" s="55"/>
      <c r="C15" s="55"/>
      <c r="D15" s="55"/>
      <c r="E15" s="55"/>
      <c r="F15" s="55"/>
      <c r="G15" s="55"/>
      <c r="H15" s="50"/>
      <c r="I15" s="50"/>
      <c r="J15" s="55"/>
      <c r="K15" s="43" t="str">
        <f t="shared" si="13"/>
        <v>0,00</v>
      </c>
      <c r="L15" s="43" t="str">
        <f t="shared" si="3"/>
        <v>0,00</v>
      </c>
      <c r="M15" s="31" t="str">
        <f t="shared" si="4"/>
        <v/>
      </c>
      <c r="N15" s="31" t="str">
        <f t="shared" si="5"/>
        <v>0</v>
      </c>
      <c r="O15" s="31" t="str">
        <f t="shared" si="6"/>
        <v>0</v>
      </c>
      <c r="P15" s="31" t="str">
        <f t="shared" si="7"/>
        <v>0</v>
      </c>
      <c r="Q15" s="31" t="str">
        <f t="shared" si="8"/>
        <v>0</v>
      </c>
      <c r="R15" s="21">
        <f t="shared" si="1"/>
        <v>0</v>
      </c>
      <c r="S15" s="21">
        <f t="shared" si="1"/>
        <v>0</v>
      </c>
      <c r="T15" s="31" t="str">
        <f t="shared" si="9"/>
        <v>0</v>
      </c>
      <c r="U15" s="31" t="str">
        <f t="shared" ref="U15:U62" si="15">IF(AND(I15&gt;0, J15=21), S15, "0")</f>
        <v>0</v>
      </c>
      <c r="V15" s="31" t="str">
        <f t="shared" si="14"/>
        <v>0</v>
      </c>
      <c r="W15" s="31" t="str">
        <f t="shared" si="10"/>
        <v>0</v>
      </c>
      <c r="X15" s="31" t="str">
        <f t="shared" si="11"/>
        <v>0</v>
      </c>
      <c r="Y15" s="31" t="str">
        <f t="shared" si="12"/>
        <v>0</v>
      </c>
    </row>
    <row r="16" spans="1:25">
      <c r="A16" s="55"/>
      <c r="B16" s="55"/>
      <c r="C16" s="55"/>
      <c r="D16" s="55"/>
      <c r="E16" s="55"/>
      <c r="F16" s="55"/>
      <c r="G16" s="55"/>
      <c r="H16" s="50"/>
      <c r="I16" s="50"/>
      <c r="J16" s="55"/>
      <c r="K16" s="43" t="str">
        <f t="shared" si="13"/>
        <v>0,00</v>
      </c>
      <c r="L16" s="43" t="str">
        <f t="shared" si="3"/>
        <v>0,00</v>
      </c>
      <c r="M16" s="31" t="str">
        <f t="shared" si="4"/>
        <v/>
      </c>
      <c r="N16" s="31" t="str">
        <f t="shared" si="5"/>
        <v>0</v>
      </c>
      <c r="O16" s="31" t="str">
        <f t="shared" si="6"/>
        <v>0</v>
      </c>
      <c r="P16" s="31" t="str">
        <f t="shared" si="7"/>
        <v>0</v>
      </c>
      <c r="Q16" s="31" t="str">
        <f t="shared" si="8"/>
        <v>0</v>
      </c>
      <c r="R16" s="21">
        <f t="shared" si="1"/>
        <v>0</v>
      </c>
      <c r="S16" s="21">
        <f t="shared" si="1"/>
        <v>0</v>
      </c>
      <c r="T16" s="31" t="str">
        <f t="shared" si="9"/>
        <v>0</v>
      </c>
      <c r="U16" s="31" t="str">
        <f t="shared" si="15"/>
        <v>0</v>
      </c>
      <c r="V16" s="31" t="str">
        <f t="shared" si="14"/>
        <v>0</v>
      </c>
      <c r="W16" s="31" t="str">
        <f t="shared" si="10"/>
        <v>0</v>
      </c>
      <c r="X16" s="31" t="str">
        <f t="shared" si="11"/>
        <v>0</v>
      </c>
      <c r="Y16" s="31" t="str">
        <f t="shared" si="12"/>
        <v>0</v>
      </c>
    </row>
    <row r="17" spans="1:25">
      <c r="A17" s="55"/>
      <c r="B17" s="55"/>
      <c r="C17" s="55"/>
      <c r="D17" s="55"/>
      <c r="E17" s="55"/>
      <c r="F17" s="55"/>
      <c r="G17" s="55"/>
      <c r="H17" s="50"/>
      <c r="I17" s="50"/>
      <c r="J17" s="55"/>
      <c r="K17" s="43" t="str">
        <f t="shared" si="13"/>
        <v>0,00</v>
      </c>
      <c r="L17" s="43" t="str">
        <f t="shared" si="3"/>
        <v>0,00</v>
      </c>
      <c r="M17" s="31" t="str">
        <f t="shared" si="4"/>
        <v/>
      </c>
      <c r="N17" s="31" t="str">
        <f t="shared" si="5"/>
        <v>0</v>
      </c>
      <c r="O17" s="31" t="str">
        <f t="shared" si="6"/>
        <v>0</v>
      </c>
      <c r="P17" s="31" t="str">
        <f t="shared" si="7"/>
        <v>0</v>
      </c>
      <c r="Q17" s="31" t="str">
        <f t="shared" si="8"/>
        <v>0</v>
      </c>
      <c r="R17" s="21">
        <f t="shared" si="1"/>
        <v>0</v>
      </c>
      <c r="S17" s="21">
        <f t="shared" si="1"/>
        <v>0</v>
      </c>
      <c r="T17" s="31" t="str">
        <f t="shared" si="9"/>
        <v>0</v>
      </c>
      <c r="U17" s="31" t="str">
        <f t="shared" si="15"/>
        <v>0</v>
      </c>
      <c r="V17" s="31" t="str">
        <f t="shared" si="14"/>
        <v>0</v>
      </c>
      <c r="W17" s="31" t="str">
        <f t="shared" si="10"/>
        <v>0</v>
      </c>
      <c r="X17" s="31" t="str">
        <f t="shared" si="11"/>
        <v>0</v>
      </c>
      <c r="Y17" s="31" t="str">
        <f t="shared" si="12"/>
        <v>0</v>
      </c>
    </row>
    <row r="18" spans="1:25">
      <c r="A18" s="55"/>
      <c r="B18" s="55"/>
      <c r="C18" s="55"/>
      <c r="D18" s="55"/>
      <c r="E18" s="55"/>
      <c r="F18" s="55"/>
      <c r="G18" s="55"/>
      <c r="H18" s="50"/>
      <c r="I18" s="50"/>
      <c r="J18" s="55"/>
      <c r="K18" s="43" t="str">
        <f t="shared" si="13"/>
        <v>0,00</v>
      </c>
      <c r="L18" s="43" t="str">
        <f t="shared" si="3"/>
        <v>0,00</v>
      </c>
      <c r="M18" s="31" t="str">
        <f t="shared" si="4"/>
        <v/>
      </c>
      <c r="N18" s="31" t="str">
        <f t="shared" si="5"/>
        <v>0</v>
      </c>
      <c r="O18" s="31" t="str">
        <f t="shared" si="6"/>
        <v>0</v>
      </c>
      <c r="P18" s="31" t="str">
        <f t="shared" si="7"/>
        <v>0</v>
      </c>
      <c r="Q18" s="31" t="str">
        <f t="shared" si="8"/>
        <v>0</v>
      </c>
      <c r="R18" s="21">
        <f t="shared" si="1"/>
        <v>0</v>
      </c>
      <c r="S18" s="21">
        <f t="shared" si="1"/>
        <v>0</v>
      </c>
      <c r="T18" s="31" t="str">
        <f t="shared" si="9"/>
        <v>0</v>
      </c>
      <c r="U18" s="31" t="str">
        <f t="shared" si="15"/>
        <v>0</v>
      </c>
      <c r="V18" s="31" t="str">
        <f t="shared" si="14"/>
        <v>0</v>
      </c>
      <c r="W18" s="31" t="str">
        <f t="shared" si="10"/>
        <v>0</v>
      </c>
      <c r="X18" s="31" t="str">
        <f t="shared" si="11"/>
        <v>0</v>
      </c>
      <c r="Y18" s="31" t="str">
        <f t="shared" si="12"/>
        <v>0</v>
      </c>
    </row>
    <row r="19" spans="1:25">
      <c r="A19" s="55"/>
      <c r="B19" s="55"/>
      <c r="C19" s="55"/>
      <c r="D19" s="55"/>
      <c r="E19" s="55"/>
      <c r="F19" s="55"/>
      <c r="G19" s="55"/>
      <c r="H19" s="50"/>
      <c r="I19" s="50"/>
      <c r="J19" s="55"/>
      <c r="K19" s="43" t="str">
        <f t="shared" si="13"/>
        <v>0,00</v>
      </c>
      <c r="L19" s="43" t="str">
        <f t="shared" si="3"/>
        <v>0,00</v>
      </c>
      <c r="M19" s="31" t="str">
        <f t="shared" si="4"/>
        <v/>
      </c>
      <c r="N19" s="31" t="str">
        <f t="shared" si="5"/>
        <v>0</v>
      </c>
      <c r="O19" s="31" t="str">
        <f t="shared" si="6"/>
        <v>0</v>
      </c>
      <c r="P19" s="31" t="str">
        <f t="shared" si="7"/>
        <v>0</v>
      </c>
      <c r="Q19" s="31" t="str">
        <f t="shared" si="8"/>
        <v>0</v>
      </c>
      <c r="R19" s="21">
        <f t="shared" si="1"/>
        <v>0</v>
      </c>
      <c r="S19" s="21">
        <f t="shared" si="1"/>
        <v>0</v>
      </c>
      <c r="T19" s="31" t="str">
        <f t="shared" si="9"/>
        <v>0</v>
      </c>
      <c r="U19" s="31" t="str">
        <f t="shared" si="15"/>
        <v>0</v>
      </c>
      <c r="V19" s="31" t="str">
        <f t="shared" si="14"/>
        <v>0</v>
      </c>
      <c r="W19" s="31" t="str">
        <f t="shared" si="10"/>
        <v>0</v>
      </c>
      <c r="X19" s="31" t="str">
        <f t="shared" si="11"/>
        <v>0</v>
      </c>
      <c r="Y19" s="31" t="str">
        <f t="shared" si="12"/>
        <v>0</v>
      </c>
    </row>
    <row r="20" spans="1:25">
      <c r="A20" s="55"/>
      <c r="B20" s="55"/>
      <c r="C20" s="55"/>
      <c r="D20" s="55"/>
      <c r="E20" s="55"/>
      <c r="F20" s="55"/>
      <c r="G20" s="55"/>
      <c r="H20" s="50"/>
      <c r="I20" s="50"/>
      <c r="J20" s="55"/>
      <c r="K20" s="43" t="str">
        <f t="shared" si="13"/>
        <v>0,00</v>
      </c>
      <c r="L20" s="43" t="str">
        <f t="shared" si="3"/>
        <v>0,00</v>
      </c>
      <c r="M20" s="31" t="str">
        <f t="shared" si="4"/>
        <v/>
      </c>
      <c r="N20" s="31" t="str">
        <f t="shared" si="5"/>
        <v>0</v>
      </c>
      <c r="O20" s="31" t="str">
        <f t="shared" si="6"/>
        <v>0</v>
      </c>
      <c r="P20" s="31" t="str">
        <f t="shared" si="7"/>
        <v>0</v>
      </c>
      <c r="Q20" s="31" t="str">
        <f t="shared" si="8"/>
        <v>0</v>
      </c>
      <c r="R20" s="21">
        <f t="shared" si="1"/>
        <v>0</v>
      </c>
      <c r="S20" s="21">
        <f t="shared" si="1"/>
        <v>0</v>
      </c>
      <c r="T20" s="31" t="str">
        <f t="shared" si="9"/>
        <v>0</v>
      </c>
      <c r="U20" s="31" t="str">
        <f t="shared" si="15"/>
        <v>0</v>
      </c>
      <c r="V20" s="31" t="str">
        <f t="shared" si="14"/>
        <v>0</v>
      </c>
      <c r="W20" s="31" t="str">
        <f t="shared" si="10"/>
        <v>0</v>
      </c>
      <c r="X20" s="31" t="str">
        <f t="shared" si="11"/>
        <v>0</v>
      </c>
      <c r="Y20" s="31" t="str">
        <f t="shared" si="12"/>
        <v>0</v>
      </c>
    </row>
    <row r="21" spans="1:25">
      <c r="A21" s="55"/>
      <c r="B21" s="55"/>
      <c r="C21" s="55"/>
      <c r="D21" s="55"/>
      <c r="E21" s="55"/>
      <c r="F21" s="55"/>
      <c r="G21" s="55"/>
      <c r="H21" s="50"/>
      <c r="I21" s="50"/>
      <c r="J21" s="55"/>
      <c r="K21" s="43" t="str">
        <f t="shared" si="13"/>
        <v>0,00</v>
      </c>
      <c r="L21" s="43" t="str">
        <f t="shared" si="3"/>
        <v>0,00</v>
      </c>
      <c r="M21" s="31" t="str">
        <f t="shared" si="4"/>
        <v/>
      </c>
      <c r="N21" s="31" t="str">
        <f t="shared" si="5"/>
        <v>0</v>
      </c>
      <c r="O21" s="31" t="str">
        <f t="shared" si="6"/>
        <v>0</v>
      </c>
      <c r="P21" s="31" t="str">
        <f t="shared" si="7"/>
        <v>0</v>
      </c>
      <c r="Q21" s="31" t="str">
        <f t="shared" si="8"/>
        <v>0</v>
      </c>
      <c r="R21" s="21">
        <f t="shared" si="1"/>
        <v>0</v>
      </c>
      <c r="S21" s="21">
        <f t="shared" si="1"/>
        <v>0</v>
      </c>
      <c r="T21" s="31" t="str">
        <f t="shared" si="9"/>
        <v>0</v>
      </c>
      <c r="U21" s="31" t="str">
        <f t="shared" si="15"/>
        <v>0</v>
      </c>
      <c r="V21" s="31" t="str">
        <f t="shared" si="14"/>
        <v>0</v>
      </c>
      <c r="W21" s="31" t="str">
        <f t="shared" si="10"/>
        <v>0</v>
      </c>
      <c r="X21" s="31" t="str">
        <f t="shared" si="11"/>
        <v>0</v>
      </c>
      <c r="Y21" s="31" t="str">
        <f t="shared" si="12"/>
        <v>0</v>
      </c>
    </row>
    <row r="22" spans="1:25">
      <c r="A22" s="55"/>
      <c r="B22" s="55"/>
      <c r="C22" s="55"/>
      <c r="D22" s="55"/>
      <c r="E22" s="55"/>
      <c r="F22" s="55"/>
      <c r="G22" s="55"/>
      <c r="H22" s="50"/>
      <c r="I22" s="50"/>
      <c r="J22" s="55"/>
      <c r="K22" s="43" t="str">
        <f t="shared" si="13"/>
        <v>0,00</v>
      </c>
      <c r="L22" s="43" t="str">
        <f t="shared" si="3"/>
        <v>0,00</v>
      </c>
      <c r="M22" s="31" t="str">
        <f t="shared" si="4"/>
        <v/>
      </c>
      <c r="N22" s="31" t="str">
        <f t="shared" si="5"/>
        <v>0</v>
      </c>
      <c r="O22" s="31" t="str">
        <f t="shared" si="6"/>
        <v>0</v>
      </c>
      <c r="P22" s="31" t="str">
        <f t="shared" si="7"/>
        <v>0</v>
      </c>
      <c r="Q22" s="31" t="str">
        <f t="shared" si="8"/>
        <v>0</v>
      </c>
      <c r="R22" s="21">
        <f t="shared" si="1"/>
        <v>0</v>
      </c>
      <c r="S22" s="21">
        <f t="shared" si="1"/>
        <v>0</v>
      </c>
      <c r="T22" s="31" t="str">
        <f t="shared" si="9"/>
        <v>0</v>
      </c>
      <c r="U22" s="31" t="str">
        <f t="shared" si="15"/>
        <v>0</v>
      </c>
      <c r="V22" s="31" t="str">
        <f t="shared" si="14"/>
        <v>0</v>
      </c>
      <c r="W22" s="31" t="str">
        <f t="shared" si="10"/>
        <v>0</v>
      </c>
      <c r="X22" s="31" t="str">
        <f t="shared" si="11"/>
        <v>0</v>
      </c>
      <c r="Y22" s="31" t="str">
        <f t="shared" si="12"/>
        <v>0</v>
      </c>
    </row>
    <row r="23" spans="1:25">
      <c r="A23" s="55"/>
      <c r="B23" s="55"/>
      <c r="C23" s="55"/>
      <c r="D23" s="55"/>
      <c r="E23" s="55"/>
      <c r="F23" s="55"/>
      <c r="G23" s="55"/>
      <c r="H23" s="50"/>
      <c r="I23" s="50"/>
      <c r="J23" s="55"/>
      <c r="K23" s="43" t="str">
        <f t="shared" si="13"/>
        <v>0,00</v>
      </c>
      <c r="L23" s="43" t="str">
        <f t="shared" si="3"/>
        <v>0,00</v>
      </c>
      <c r="M23" s="31" t="str">
        <f t="shared" si="4"/>
        <v/>
      </c>
      <c r="N23" s="31" t="str">
        <f t="shared" si="5"/>
        <v>0</v>
      </c>
      <c r="O23" s="31" t="str">
        <f t="shared" si="6"/>
        <v>0</v>
      </c>
      <c r="P23" s="31" t="str">
        <f t="shared" si="7"/>
        <v>0</v>
      </c>
      <c r="Q23" s="31" t="str">
        <f t="shared" si="8"/>
        <v>0</v>
      </c>
      <c r="R23" s="21">
        <f t="shared" si="1"/>
        <v>0</v>
      </c>
      <c r="S23" s="21">
        <f t="shared" si="1"/>
        <v>0</v>
      </c>
      <c r="T23" s="31" t="str">
        <f t="shared" si="9"/>
        <v>0</v>
      </c>
      <c r="U23" s="31" t="str">
        <f t="shared" si="15"/>
        <v>0</v>
      </c>
      <c r="V23" s="31" t="str">
        <f t="shared" si="14"/>
        <v>0</v>
      </c>
      <c r="W23" s="31" t="str">
        <f t="shared" si="10"/>
        <v>0</v>
      </c>
      <c r="X23" s="31" t="str">
        <f t="shared" si="11"/>
        <v>0</v>
      </c>
      <c r="Y23" s="31" t="str">
        <f t="shared" si="12"/>
        <v>0</v>
      </c>
    </row>
    <row r="24" spans="1:25">
      <c r="A24" s="55"/>
      <c r="B24" s="55"/>
      <c r="C24" s="55"/>
      <c r="D24" s="55"/>
      <c r="E24" s="55"/>
      <c r="F24" s="55"/>
      <c r="G24" s="55"/>
      <c r="H24" s="50"/>
      <c r="I24" s="50"/>
      <c r="J24" s="55"/>
      <c r="K24" s="43" t="str">
        <f t="shared" si="13"/>
        <v>0,00</v>
      </c>
      <c r="L24" s="43" t="str">
        <f t="shared" si="3"/>
        <v>0,00</v>
      </c>
      <c r="M24" s="31" t="str">
        <f t="shared" si="4"/>
        <v/>
      </c>
      <c r="N24" s="31" t="str">
        <f t="shared" si="5"/>
        <v>0</v>
      </c>
      <c r="O24" s="31" t="str">
        <f t="shared" si="6"/>
        <v>0</v>
      </c>
      <c r="P24" s="31" t="str">
        <f t="shared" si="7"/>
        <v>0</v>
      </c>
      <c r="Q24" s="31" t="str">
        <f t="shared" si="8"/>
        <v>0</v>
      </c>
      <c r="R24" s="21">
        <f t="shared" si="1"/>
        <v>0</v>
      </c>
      <c r="S24" s="21">
        <f t="shared" si="1"/>
        <v>0</v>
      </c>
      <c r="T24" s="31" t="str">
        <f t="shared" si="9"/>
        <v>0</v>
      </c>
      <c r="U24" s="31" t="str">
        <f t="shared" si="15"/>
        <v>0</v>
      </c>
      <c r="V24" s="31" t="str">
        <f t="shared" si="14"/>
        <v>0</v>
      </c>
      <c r="W24" s="31" t="str">
        <f t="shared" si="10"/>
        <v>0</v>
      </c>
      <c r="X24" s="31" t="str">
        <f t="shared" si="11"/>
        <v>0</v>
      </c>
      <c r="Y24" s="31" t="str">
        <f t="shared" si="12"/>
        <v>0</v>
      </c>
    </row>
    <row r="25" spans="1:25">
      <c r="A25" s="55"/>
      <c r="B25" s="55"/>
      <c r="C25" s="55"/>
      <c r="D25" s="55"/>
      <c r="E25" s="55"/>
      <c r="F25" s="55"/>
      <c r="G25" s="55"/>
      <c r="H25" s="50"/>
      <c r="I25" s="50"/>
      <c r="J25" s="55"/>
      <c r="K25" s="43" t="str">
        <f t="shared" si="13"/>
        <v>0,00</v>
      </c>
      <c r="L25" s="43" t="str">
        <f t="shared" si="3"/>
        <v>0,00</v>
      </c>
      <c r="M25" s="31" t="str">
        <f t="shared" si="4"/>
        <v/>
      </c>
      <c r="N25" s="31" t="str">
        <f t="shared" si="5"/>
        <v>0</v>
      </c>
      <c r="O25" s="31" t="str">
        <f t="shared" si="6"/>
        <v>0</v>
      </c>
      <c r="P25" s="31" t="str">
        <f t="shared" si="7"/>
        <v>0</v>
      </c>
      <c r="Q25" s="31" t="str">
        <f t="shared" si="8"/>
        <v>0</v>
      </c>
      <c r="R25" s="21">
        <f t="shared" si="1"/>
        <v>0</v>
      </c>
      <c r="S25" s="21">
        <f t="shared" si="1"/>
        <v>0</v>
      </c>
      <c r="T25" s="31" t="str">
        <f t="shared" si="9"/>
        <v>0</v>
      </c>
      <c r="U25" s="31" t="str">
        <f t="shared" si="15"/>
        <v>0</v>
      </c>
      <c r="V25" s="31" t="str">
        <f t="shared" si="14"/>
        <v>0</v>
      </c>
      <c r="W25" s="31" t="str">
        <f t="shared" si="10"/>
        <v>0</v>
      </c>
      <c r="X25" s="31" t="str">
        <f t="shared" si="11"/>
        <v>0</v>
      </c>
      <c r="Y25" s="31" t="str">
        <f t="shared" si="12"/>
        <v>0</v>
      </c>
    </row>
    <row r="26" spans="1:25">
      <c r="A26" s="55"/>
      <c r="B26" s="55"/>
      <c r="C26" s="55"/>
      <c r="D26" s="55"/>
      <c r="E26" s="55"/>
      <c r="F26" s="55"/>
      <c r="G26" s="55"/>
      <c r="H26" s="50"/>
      <c r="I26" s="50"/>
      <c r="J26" s="55"/>
      <c r="K26" s="43" t="str">
        <f t="shared" si="13"/>
        <v>0,00</v>
      </c>
      <c r="L26" s="43" t="str">
        <f t="shared" si="3"/>
        <v>0,00</v>
      </c>
      <c r="M26" s="31" t="str">
        <f t="shared" si="4"/>
        <v/>
      </c>
      <c r="N26" s="31" t="str">
        <f t="shared" si="5"/>
        <v>0</v>
      </c>
      <c r="O26" s="31" t="str">
        <f t="shared" si="6"/>
        <v>0</v>
      </c>
      <c r="P26" s="31" t="str">
        <f t="shared" si="7"/>
        <v>0</v>
      </c>
      <c r="Q26" s="31" t="str">
        <f t="shared" si="8"/>
        <v>0</v>
      </c>
      <c r="R26" s="21">
        <f t="shared" si="1"/>
        <v>0</v>
      </c>
      <c r="S26" s="21">
        <f t="shared" si="1"/>
        <v>0</v>
      </c>
      <c r="T26" s="31" t="str">
        <f t="shared" si="9"/>
        <v>0</v>
      </c>
      <c r="U26" s="31" t="str">
        <f t="shared" si="15"/>
        <v>0</v>
      </c>
      <c r="V26" s="31" t="str">
        <f t="shared" si="14"/>
        <v>0</v>
      </c>
      <c r="W26" s="31" t="str">
        <f t="shared" si="10"/>
        <v>0</v>
      </c>
      <c r="X26" s="31" t="str">
        <f t="shared" si="11"/>
        <v>0</v>
      </c>
      <c r="Y26" s="31" t="str">
        <f t="shared" si="12"/>
        <v>0</v>
      </c>
    </row>
    <row r="27" spans="1:25">
      <c r="A27" s="55"/>
      <c r="B27" s="55"/>
      <c r="C27" s="55"/>
      <c r="D27" s="55"/>
      <c r="E27" s="55"/>
      <c r="F27" s="55"/>
      <c r="G27" s="55"/>
      <c r="H27" s="50"/>
      <c r="I27" s="50"/>
      <c r="J27" s="55"/>
      <c r="K27" s="43" t="str">
        <f t="shared" si="13"/>
        <v>0,00</v>
      </c>
      <c r="L27" s="43" t="str">
        <f t="shared" si="3"/>
        <v>0,00</v>
      </c>
      <c r="M27" s="31" t="str">
        <f t="shared" si="4"/>
        <v/>
      </c>
      <c r="N27" s="31" t="str">
        <f t="shared" si="5"/>
        <v>0</v>
      </c>
      <c r="O27" s="31" t="str">
        <f t="shared" si="6"/>
        <v>0</v>
      </c>
      <c r="P27" s="31" t="str">
        <f t="shared" si="7"/>
        <v>0</v>
      </c>
      <c r="Q27" s="31" t="str">
        <f t="shared" si="8"/>
        <v>0</v>
      </c>
      <c r="R27" s="21">
        <f t="shared" si="1"/>
        <v>0</v>
      </c>
      <c r="S27" s="21">
        <f t="shared" si="1"/>
        <v>0</v>
      </c>
      <c r="T27" s="31" t="str">
        <f t="shared" si="9"/>
        <v>0</v>
      </c>
      <c r="U27" s="31" t="str">
        <f t="shared" si="15"/>
        <v>0</v>
      </c>
      <c r="V27" s="31" t="str">
        <f t="shared" si="14"/>
        <v>0</v>
      </c>
      <c r="W27" s="31" t="str">
        <f t="shared" si="10"/>
        <v>0</v>
      </c>
      <c r="X27" s="31" t="str">
        <f t="shared" si="11"/>
        <v>0</v>
      </c>
      <c r="Y27" s="31" t="str">
        <f t="shared" si="12"/>
        <v>0</v>
      </c>
    </row>
    <row r="28" spans="1:25">
      <c r="A28" s="55"/>
      <c r="B28" s="55"/>
      <c r="C28" s="55"/>
      <c r="D28" s="55"/>
      <c r="E28" s="55"/>
      <c r="F28" s="55"/>
      <c r="G28" s="55"/>
      <c r="H28" s="50"/>
      <c r="I28" s="50"/>
      <c r="J28" s="55"/>
      <c r="K28" s="43" t="str">
        <f t="shared" si="13"/>
        <v>0,00</v>
      </c>
      <c r="L28" s="43" t="str">
        <f t="shared" si="3"/>
        <v>0,00</v>
      </c>
      <c r="M28" s="31" t="str">
        <f t="shared" si="4"/>
        <v/>
      </c>
      <c r="N28" s="31" t="str">
        <f t="shared" si="5"/>
        <v>0</v>
      </c>
      <c r="O28" s="31" t="str">
        <f t="shared" si="6"/>
        <v>0</v>
      </c>
      <c r="P28" s="31" t="str">
        <f t="shared" si="7"/>
        <v>0</v>
      </c>
      <c r="Q28" s="31" t="str">
        <f t="shared" si="8"/>
        <v>0</v>
      </c>
      <c r="R28" s="21">
        <f t="shared" si="1"/>
        <v>0</v>
      </c>
      <c r="S28" s="21">
        <f t="shared" si="1"/>
        <v>0</v>
      </c>
      <c r="T28" s="31" t="str">
        <f t="shared" si="9"/>
        <v>0</v>
      </c>
      <c r="U28" s="31" t="str">
        <f t="shared" si="15"/>
        <v>0</v>
      </c>
      <c r="V28" s="31" t="str">
        <f t="shared" si="14"/>
        <v>0</v>
      </c>
      <c r="W28" s="31" t="str">
        <f t="shared" si="10"/>
        <v>0</v>
      </c>
      <c r="X28" s="31" t="str">
        <f t="shared" si="11"/>
        <v>0</v>
      </c>
      <c r="Y28" s="31" t="str">
        <f t="shared" si="12"/>
        <v>0</v>
      </c>
    </row>
    <row r="29" spans="1:25">
      <c r="A29" s="55"/>
      <c r="B29" s="55"/>
      <c r="C29" s="55"/>
      <c r="D29" s="55"/>
      <c r="E29" s="55"/>
      <c r="F29" s="55"/>
      <c r="G29" s="55"/>
      <c r="H29" s="50"/>
      <c r="I29" s="50"/>
      <c r="J29" s="55"/>
      <c r="K29" s="43" t="str">
        <f t="shared" si="13"/>
        <v>0,00</v>
      </c>
      <c r="L29" s="43" t="str">
        <f t="shared" si="3"/>
        <v>0,00</v>
      </c>
      <c r="M29" s="31" t="str">
        <f t="shared" si="4"/>
        <v/>
      </c>
      <c r="N29" s="31" t="str">
        <f t="shared" si="5"/>
        <v>0</v>
      </c>
      <c r="O29" s="31" t="str">
        <f t="shared" si="6"/>
        <v>0</v>
      </c>
      <c r="P29" s="31" t="str">
        <f t="shared" si="7"/>
        <v>0</v>
      </c>
      <c r="Q29" s="31" t="str">
        <f t="shared" si="8"/>
        <v>0</v>
      </c>
      <c r="R29" s="21">
        <f t="shared" si="1"/>
        <v>0</v>
      </c>
      <c r="S29" s="21">
        <f t="shared" si="1"/>
        <v>0</v>
      </c>
      <c r="T29" s="31" t="str">
        <f t="shared" si="9"/>
        <v>0</v>
      </c>
      <c r="U29" s="31" t="str">
        <f t="shared" si="15"/>
        <v>0</v>
      </c>
      <c r="V29" s="31" t="str">
        <f t="shared" si="14"/>
        <v>0</v>
      </c>
      <c r="W29" s="31" t="str">
        <f t="shared" si="10"/>
        <v>0</v>
      </c>
      <c r="X29" s="31" t="str">
        <f t="shared" si="11"/>
        <v>0</v>
      </c>
      <c r="Y29" s="31" t="str">
        <f t="shared" si="12"/>
        <v>0</v>
      </c>
    </row>
    <row r="30" spans="1:25">
      <c r="A30" s="55"/>
      <c r="B30" s="55"/>
      <c r="C30" s="55"/>
      <c r="D30" s="55"/>
      <c r="E30" s="55"/>
      <c r="F30" s="55"/>
      <c r="G30" s="55"/>
      <c r="H30" s="50"/>
      <c r="I30" s="50"/>
      <c r="J30" s="55"/>
      <c r="K30" s="43" t="str">
        <f t="shared" si="13"/>
        <v>0,00</v>
      </c>
      <c r="L30" s="43" t="str">
        <f t="shared" si="3"/>
        <v>0,00</v>
      </c>
      <c r="M30" s="31" t="str">
        <f t="shared" si="4"/>
        <v/>
      </c>
      <c r="N30" s="31" t="str">
        <f t="shared" si="5"/>
        <v>0</v>
      </c>
      <c r="O30" s="31" t="str">
        <f t="shared" si="6"/>
        <v>0</v>
      </c>
      <c r="P30" s="31" t="str">
        <f t="shared" si="7"/>
        <v>0</v>
      </c>
      <c r="Q30" s="31" t="str">
        <f t="shared" si="8"/>
        <v>0</v>
      </c>
      <c r="R30" s="21">
        <f t="shared" si="1"/>
        <v>0</v>
      </c>
      <c r="S30" s="21">
        <f t="shared" si="1"/>
        <v>0</v>
      </c>
      <c r="T30" s="31" t="str">
        <f t="shared" si="9"/>
        <v>0</v>
      </c>
      <c r="U30" s="31" t="str">
        <f t="shared" si="15"/>
        <v>0</v>
      </c>
      <c r="V30" s="31" t="str">
        <f t="shared" si="14"/>
        <v>0</v>
      </c>
      <c r="W30" s="31" t="str">
        <f t="shared" si="10"/>
        <v>0</v>
      </c>
      <c r="X30" s="31" t="str">
        <f t="shared" si="11"/>
        <v>0</v>
      </c>
      <c r="Y30" s="31" t="str">
        <f t="shared" si="12"/>
        <v>0</v>
      </c>
    </row>
    <row r="31" spans="1:25">
      <c r="A31" s="55"/>
      <c r="B31" s="55"/>
      <c r="C31" s="55"/>
      <c r="D31" s="55"/>
      <c r="E31" s="55"/>
      <c r="F31" s="55"/>
      <c r="G31" s="55"/>
      <c r="H31" s="50"/>
      <c r="I31" s="50"/>
      <c r="J31" s="55"/>
      <c r="K31" s="43" t="str">
        <f t="shared" si="13"/>
        <v>0,00</v>
      </c>
      <c r="L31" s="43" t="str">
        <f t="shared" si="3"/>
        <v>0,00</v>
      </c>
      <c r="M31" s="31" t="str">
        <f t="shared" si="4"/>
        <v/>
      </c>
      <c r="N31" s="31" t="str">
        <f t="shared" si="5"/>
        <v>0</v>
      </c>
      <c r="O31" s="31" t="str">
        <f t="shared" si="6"/>
        <v>0</v>
      </c>
      <c r="P31" s="31" t="str">
        <f t="shared" si="7"/>
        <v>0</v>
      </c>
      <c r="Q31" s="31" t="str">
        <f t="shared" si="8"/>
        <v>0</v>
      </c>
      <c r="R31" s="21">
        <f t="shared" si="1"/>
        <v>0</v>
      </c>
      <c r="S31" s="21">
        <f t="shared" si="1"/>
        <v>0</v>
      </c>
      <c r="T31" s="31" t="str">
        <f t="shared" si="9"/>
        <v>0</v>
      </c>
      <c r="U31" s="31" t="str">
        <f t="shared" si="15"/>
        <v>0</v>
      </c>
      <c r="V31" s="31" t="str">
        <f t="shared" si="14"/>
        <v>0</v>
      </c>
      <c r="W31" s="31" t="str">
        <f t="shared" si="10"/>
        <v>0</v>
      </c>
      <c r="X31" s="31" t="str">
        <f t="shared" si="11"/>
        <v>0</v>
      </c>
      <c r="Y31" s="31" t="str">
        <f t="shared" si="12"/>
        <v>0</v>
      </c>
    </row>
    <row r="32" spans="1:25">
      <c r="A32" s="55"/>
      <c r="B32" s="55"/>
      <c r="C32" s="55"/>
      <c r="D32" s="55"/>
      <c r="E32" s="55"/>
      <c r="F32" s="55"/>
      <c r="G32" s="55"/>
      <c r="H32" s="50"/>
      <c r="I32" s="50"/>
      <c r="J32" s="55"/>
      <c r="K32" s="43" t="str">
        <f t="shared" si="13"/>
        <v>0,00</v>
      </c>
      <c r="L32" s="43" t="str">
        <f t="shared" si="3"/>
        <v>0,00</v>
      </c>
      <c r="M32" s="31" t="str">
        <f t="shared" si="4"/>
        <v/>
      </c>
      <c r="N32" s="31" t="str">
        <f t="shared" si="5"/>
        <v>0</v>
      </c>
      <c r="O32" s="31" t="str">
        <f t="shared" si="6"/>
        <v>0</v>
      </c>
      <c r="P32" s="31" t="str">
        <f t="shared" si="7"/>
        <v>0</v>
      </c>
      <c r="Q32" s="31" t="str">
        <f t="shared" si="8"/>
        <v>0</v>
      </c>
      <c r="R32" s="21">
        <f t="shared" si="1"/>
        <v>0</v>
      </c>
      <c r="S32" s="21">
        <f t="shared" si="1"/>
        <v>0</v>
      </c>
      <c r="T32" s="31" t="str">
        <f t="shared" si="9"/>
        <v>0</v>
      </c>
      <c r="U32" s="31" t="str">
        <f t="shared" si="15"/>
        <v>0</v>
      </c>
      <c r="V32" s="31" t="str">
        <f t="shared" si="14"/>
        <v>0</v>
      </c>
      <c r="W32" s="31" t="str">
        <f t="shared" si="10"/>
        <v>0</v>
      </c>
      <c r="X32" s="31" t="str">
        <f t="shared" si="11"/>
        <v>0</v>
      </c>
      <c r="Y32" s="31" t="str">
        <f t="shared" si="12"/>
        <v>0</v>
      </c>
    </row>
    <row r="33" spans="1:25">
      <c r="A33" s="55"/>
      <c r="B33" s="55"/>
      <c r="C33" s="55"/>
      <c r="D33" s="55"/>
      <c r="E33" s="55"/>
      <c r="F33" s="55"/>
      <c r="G33" s="55"/>
      <c r="H33" s="50"/>
      <c r="I33" s="50"/>
      <c r="J33" s="55"/>
      <c r="K33" s="43" t="str">
        <f t="shared" si="13"/>
        <v>0,00</v>
      </c>
      <c r="L33" s="43" t="str">
        <f t="shared" si="3"/>
        <v>0,00</v>
      </c>
      <c r="M33" s="31" t="str">
        <f t="shared" si="4"/>
        <v/>
      </c>
      <c r="N33" s="31" t="str">
        <f t="shared" si="5"/>
        <v>0</v>
      </c>
      <c r="O33" s="31" t="str">
        <f t="shared" si="6"/>
        <v>0</v>
      </c>
      <c r="P33" s="31" t="str">
        <f t="shared" si="7"/>
        <v>0</v>
      </c>
      <c r="Q33" s="31" t="str">
        <f t="shared" si="8"/>
        <v>0</v>
      </c>
      <c r="R33" s="21">
        <f t="shared" si="1"/>
        <v>0</v>
      </c>
      <c r="S33" s="21">
        <f t="shared" si="1"/>
        <v>0</v>
      </c>
      <c r="T33" s="31" t="str">
        <f t="shared" si="9"/>
        <v>0</v>
      </c>
      <c r="U33" s="31" t="str">
        <f t="shared" si="15"/>
        <v>0</v>
      </c>
      <c r="V33" s="31" t="str">
        <f t="shared" si="14"/>
        <v>0</v>
      </c>
      <c r="W33" s="31" t="str">
        <f t="shared" si="10"/>
        <v>0</v>
      </c>
      <c r="X33" s="31" t="str">
        <f t="shared" si="11"/>
        <v>0</v>
      </c>
      <c r="Y33" s="31" t="str">
        <f t="shared" si="12"/>
        <v>0</v>
      </c>
    </row>
    <row r="34" spans="1:25">
      <c r="A34" s="55"/>
      <c r="B34" s="55"/>
      <c r="C34" s="55"/>
      <c r="D34" s="55"/>
      <c r="E34" s="55"/>
      <c r="F34" s="55"/>
      <c r="G34" s="55"/>
      <c r="H34" s="50"/>
      <c r="I34" s="50"/>
      <c r="J34" s="55"/>
      <c r="K34" s="43" t="str">
        <f t="shared" si="13"/>
        <v>0,00</v>
      </c>
      <c r="L34" s="43" t="str">
        <f t="shared" si="3"/>
        <v>0,00</v>
      </c>
      <c r="M34" s="31" t="str">
        <f t="shared" si="4"/>
        <v/>
      </c>
      <c r="N34" s="31" t="str">
        <f t="shared" si="5"/>
        <v>0</v>
      </c>
      <c r="O34" s="31" t="str">
        <f t="shared" si="6"/>
        <v>0</v>
      </c>
      <c r="P34" s="31" t="str">
        <f t="shared" si="7"/>
        <v>0</v>
      </c>
      <c r="Q34" s="31" t="str">
        <f t="shared" si="8"/>
        <v>0</v>
      </c>
      <c r="R34" s="21">
        <f t="shared" si="1"/>
        <v>0</v>
      </c>
      <c r="S34" s="21">
        <f t="shared" si="1"/>
        <v>0</v>
      </c>
      <c r="T34" s="31" t="str">
        <f t="shared" si="9"/>
        <v>0</v>
      </c>
      <c r="U34" s="31" t="str">
        <f t="shared" si="15"/>
        <v>0</v>
      </c>
      <c r="V34" s="31" t="str">
        <f t="shared" si="14"/>
        <v>0</v>
      </c>
      <c r="W34" s="31" t="str">
        <f t="shared" si="10"/>
        <v>0</v>
      </c>
      <c r="X34" s="31" t="str">
        <f t="shared" si="11"/>
        <v>0</v>
      </c>
      <c r="Y34" s="31" t="str">
        <f t="shared" si="12"/>
        <v>0</v>
      </c>
    </row>
    <row r="35" spans="1:25">
      <c r="A35" s="55"/>
      <c r="B35" s="55"/>
      <c r="C35" s="55"/>
      <c r="D35" s="55"/>
      <c r="E35" s="55"/>
      <c r="F35" s="55"/>
      <c r="G35" s="55"/>
      <c r="H35" s="50"/>
      <c r="I35" s="50"/>
      <c r="J35" s="55"/>
      <c r="K35" s="43" t="str">
        <f t="shared" si="13"/>
        <v>0,00</v>
      </c>
      <c r="L35" s="43" t="str">
        <f t="shared" si="3"/>
        <v>0,00</v>
      </c>
      <c r="M35" s="31" t="str">
        <f t="shared" si="4"/>
        <v/>
      </c>
      <c r="N35" s="31" t="str">
        <f t="shared" si="5"/>
        <v>0</v>
      </c>
      <c r="O35" s="31" t="str">
        <f t="shared" si="6"/>
        <v>0</v>
      </c>
      <c r="P35" s="31" t="str">
        <f t="shared" si="7"/>
        <v>0</v>
      </c>
      <c r="Q35" s="31" t="str">
        <f t="shared" si="8"/>
        <v>0</v>
      </c>
      <c r="R35" s="21">
        <f t="shared" si="1"/>
        <v>0</v>
      </c>
      <c r="S35" s="21">
        <f t="shared" si="1"/>
        <v>0</v>
      </c>
      <c r="T35" s="31" t="str">
        <f t="shared" si="9"/>
        <v>0</v>
      </c>
      <c r="U35" s="31" t="str">
        <f t="shared" si="15"/>
        <v>0</v>
      </c>
      <c r="V35" s="31" t="str">
        <f t="shared" si="14"/>
        <v>0</v>
      </c>
      <c r="W35" s="31" t="str">
        <f t="shared" si="10"/>
        <v>0</v>
      </c>
      <c r="X35" s="31" t="str">
        <f t="shared" si="11"/>
        <v>0</v>
      </c>
      <c r="Y35" s="31" t="str">
        <f t="shared" si="12"/>
        <v>0</v>
      </c>
    </row>
    <row r="36" spans="1:25">
      <c r="A36" s="55"/>
      <c r="B36" s="55"/>
      <c r="C36" s="55"/>
      <c r="D36" s="55"/>
      <c r="E36" s="55"/>
      <c r="F36" s="55"/>
      <c r="G36" s="55"/>
      <c r="H36" s="50"/>
      <c r="I36" s="50"/>
      <c r="J36" s="55"/>
      <c r="K36" s="43" t="str">
        <f t="shared" si="13"/>
        <v>0,00</v>
      </c>
      <c r="L36" s="43" t="str">
        <f t="shared" si="3"/>
        <v>0,00</v>
      </c>
      <c r="M36" s="31" t="str">
        <f t="shared" si="4"/>
        <v/>
      </c>
      <c r="N36" s="31" t="str">
        <f t="shared" si="5"/>
        <v>0</v>
      </c>
      <c r="O36" s="31" t="str">
        <f t="shared" si="6"/>
        <v>0</v>
      </c>
      <c r="P36" s="31" t="str">
        <f t="shared" si="7"/>
        <v>0</v>
      </c>
      <c r="Q36" s="31" t="str">
        <f t="shared" si="8"/>
        <v>0</v>
      </c>
      <c r="R36" s="21">
        <f t="shared" si="1"/>
        <v>0</v>
      </c>
      <c r="S36" s="21">
        <f t="shared" si="1"/>
        <v>0</v>
      </c>
      <c r="T36" s="31" t="str">
        <f t="shared" si="9"/>
        <v>0</v>
      </c>
      <c r="U36" s="31" t="str">
        <f t="shared" si="15"/>
        <v>0</v>
      </c>
      <c r="V36" s="31" t="str">
        <f t="shared" si="14"/>
        <v>0</v>
      </c>
      <c r="W36" s="31" t="str">
        <f t="shared" si="10"/>
        <v>0</v>
      </c>
      <c r="X36" s="31" t="str">
        <f t="shared" si="11"/>
        <v>0</v>
      </c>
      <c r="Y36" s="31" t="str">
        <f t="shared" si="12"/>
        <v>0</v>
      </c>
    </row>
    <row r="37" spans="1:25">
      <c r="A37" s="55"/>
      <c r="B37" s="55"/>
      <c r="C37" s="55"/>
      <c r="D37" s="55"/>
      <c r="E37" s="55"/>
      <c r="F37" s="55"/>
      <c r="G37" s="55"/>
      <c r="H37" s="50"/>
      <c r="I37" s="50"/>
      <c r="J37" s="55"/>
      <c r="K37" s="43" t="str">
        <f t="shared" si="13"/>
        <v>0,00</v>
      </c>
      <c r="L37" s="43" t="str">
        <f t="shared" si="3"/>
        <v>0,00</v>
      </c>
      <c r="M37" s="31" t="str">
        <f t="shared" si="4"/>
        <v/>
      </c>
      <c r="N37" s="31" t="str">
        <f t="shared" si="5"/>
        <v>0</v>
      </c>
      <c r="O37" s="31" t="str">
        <f t="shared" si="6"/>
        <v>0</v>
      </c>
      <c r="P37" s="31" t="str">
        <f t="shared" si="7"/>
        <v>0</v>
      </c>
      <c r="Q37" s="31" t="str">
        <f t="shared" si="8"/>
        <v>0</v>
      </c>
      <c r="R37" s="21">
        <f t="shared" si="1"/>
        <v>0</v>
      </c>
      <c r="S37" s="21">
        <f t="shared" si="1"/>
        <v>0</v>
      </c>
      <c r="T37" s="31" t="str">
        <f t="shared" si="9"/>
        <v>0</v>
      </c>
      <c r="U37" s="31" t="str">
        <f t="shared" si="15"/>
        <v>0</v>
      </c>
      <c r="V37" s="31" t="str">
        <f t="shared" si="14"/>
        <v>0</v>
      </c>
      <c r="W37" s="31" t="str">
        <f t="shared" si="10"/>
        <v>0</v>
      </c>
      <c r="X37" s="31" t="str">
        <f t="shared" si="11"/>
        <v>0</v>
      </c>
      <c r="Y37" s="31" t="str">
        <f t="shared" si="12"/>
        <v>0</v>
      </c>
    </row>
    <row r="38" spans="1:25">
      <c r="A38" s="55"/>
      <c r="B38" s="55"/>
      <c r="C38" s="55"/>
      <c r="D38" s="55"/>
      <c r="E38" s="55"/>
      <c r="F38" s="55"/>
      <c r="G38" s="55"/>
      <c r="H38" s="50"/>
      <c r="I38" s="50"/>
      <c r="J38" s="55"/>
      <c r="K38" s="43" t="str">
        <f t="shared" si="13"/>
        <v>0,00</v>
      </c>
      <c r="L38" s="43" t="str">
        <f t="shared" si="3"/>
        <v>0,00</v>
      </c>
      <c r="M38" s="31" t="str">
        <f t="shared" si="4"/>
        <v/>
      </c>
      <c r="N38" s="31" t="str">
        <f t="shared" si="5"/>
        <v>0</v>
      </c>
      <c r="O38" s="31" t="str">
        <f t="shared" si="6"/>
        <v>0</v>
      </c>
      <c r="P38" s="31" t="str">
        <f t="shared" si="7"/>
        <v>0</v>
      </c>
      <c r="Q38" s="31" t="str">
        <f t="shared" si="8"/>
        <v>0</v>
      </c>
      <c r="R38" s="21">
        <f t="shared" si="1"/>
        <v>0</v>
      </c>
      <c r="S38" s="21">
        <f t="shared" si="1"/>
        <v>0</v>
      </c>
      <c r="T38" s="31" t="str">
        <f t="shared" si="9"/>
        <v>0</v>
      </c>
      <c r="U38" s="31" t="str">
        <f t="shared" si="15"/>
        <v>0</v>
      </c>
      <c r="V38" s="31" t="str">
        <f t="shared" si="14"/>
        <v>0</v>
      </c>
      <c r="W38" s="31" t="str">
        <f t="shared" si="10"/>
        <v>0</v>
      </c>
      <c r="X38" s="31" t="str">
        <f t="shared" si="11"/>
        <v>0</v>
      </c>
      <c r="Y38" s="31" t="str">
        <f t="shared" si="12"/>
        <v>0</v>
      </c>
    </row>
    <row r="39" spans="1:25">
      <c r="A39" s="55"/>
      <c r="B39" s="55"/>
      <c r="C39" s="55"/>
      <c r="D39" s="55"/>
      <c r="E39" s="55"/>
      <c r="F39" s="55"/>
      <c r="G39" s="55"/>
      <c r="H39" s="50"/>
      <c r="I39" s="50"/>
      <c r="J39" s="55"/>
      <c r="K39" s="43" t="str">
        <f t="shared" si="13"/>
        <v>0,00</v>
      </c>
      <c r="L39" s="43" t="str">
        <f t="shared" si="3"/>
        <v>0,00</v>
      </c>
      <c r="M39" s="31" t="str">
        <f t="shared" si="4"/>
        <v/>
      </c>
      <c r="N39" s="31" t="str">
        <f t="shared" si="5"/>
        <v>0</v>
      </c>
      <c r="O39" s="31" t="str">
        <f t="shared" si="6"/>
        <v>0</v>
      </c>
      <c r="P39" s="31" t="str">
        <f t="shared" si="7"/>
        <v>0</v>
      </c>
      <c r="Q39" s="31" t="str">
        <f t="shared" si="8"/>
        <v>0</v>
      </c>
      <c r="R39" s="21">
        <f t="shared" ref="R39:S62" si="16">H39-K39</f>
        <v>0</v>
      </c>
      <c r="S39" s="21">
        <f t="shared" si="16"/>
        <v>0</v>
      </c>
      <c r="T39" s="31" t="str">
        <f t="shared" si="9"/>
        <v>0</v>
      </c>
      <c r="U39" s="31" t="str">
        <f t="shared" si="15"/>
        <v>0</v>
      </c>
      <c r="V39" s="31" t="str">
        <f t="shared" si="14"/>
        <v>0</v>
      </c>
      <c r="W39" s="31" t="str">
        <f t="shared" si="10"/>
        <v>0</v>
      </c>
      <c r="X39" s="31" t="str">
        <f t="shared" si="11"/>
        <v>0</v>
      </c>
      <c r="Y39" s="31" t="str">
        <f t="shared" si="12"/>
        <v>0</v>
      </c>
    </row>
    <row r="40" spans="1:25">
      <c r="A40" s="55"/>
      <c r="B40" s="55"/>
      <c r="C40" s="55"/>
      <c r="D40" s="55"/>
      <c r="E40" s="55"/>
      <c r="F40" s="55"/>
      <c r="G40" s="55"/>
      <c r="H40" s="50"/>
      <c r="I40" s="50"/>
      <c r="J40" s="55"/>
      <c r="K40" s="43" t="str">
        <f t="shared" si="13"/>
        <v>0,00</v>
      </c>
      <c r="L40" s="43" t="str">
        <f t="shared" si="3"/>
        <v>0,00</v>
      </c>
      <c r="M40" s="31" t="str">
        <f t="shared" si="4"/>
        <v/>
      </c>
      <c r="N40" s="31" t="str">
        <f t="shared" si="5"/>
        <v>0</v>
      </c>
      <c r="O40" s="31" t="str">
        <f t="shared" si="6"/>
        <v>0</v>
      </c>
      <c r="P40" s="31" t="str">
        <f t="shared" si="7"/>
        <v>0</v>
      </c>
      <c r="Q40" s="31" t="str">
        <f t="shared" si="8"/>
        <v>0</v>
      </c>
      <c r="R40" s="21">
        <f t="shared" si="16"/>
        <v>0</v>
      </c>
      <c r="S40" s="21">
        <f t="shared" si="16"/>
        <v>0</v>
      </c>
      <c r="T40" s="31" t="str">
        <f t="shared" si="9"/>
        <v>0</v>
      </c>
      <c r="U40" s="31" t="str">
        <f t="shared" si="15"/>
        <v>0</v>
      </c>
      <c r="V40" s="31" t="str">
        <f t="shared" si="14"/>
        <v>0</v>
      </c>
      <c r="W40" s="31" t="str">
        <f t="shared" si="10"/>
        <v>0</v>
      </c>
      <c r="X40" s="31" t="str">
        <f t="shared" si="11"/>
        <v>0</v>
      </c>
      <c r="Y40" s="31" t="str">
        <f t="shared" si="12"/>
        <v>0</v>
      </c>
    </row>
    <row r="41" spans="1:25">
      <c r="A41" s="55"/>
      <c r="B41" s="55"/>
      <c r="C41" s="55"/>
      <c r="D41" s="55"/>
      <c r="E41" s="55"/>
      <c r="F41" s="55"/>
      <c r="G41" s="55"/>
      <c r="H41" s="50"/>
      <c r="I41" s="50"/>
      <c r="J41" s="55"/>
      <c r="K41" s="43" t="str">
        <f t="shared" si="13"/>
        <v>0,00</v>
      </c>
      <c r="L41" s="43" t="str">
        <f t="shared" si="3"/>
        <v>0,00</v>
      </c>
      <c r="M41" s="31" t="str">
        <f t="shared" si="4"/>
        <v/>
      </c>
      <c r="N41" s="31" t="str">
        <f t="shared" si="5"/>
        <v>0</v>
      </c>
      <c r="O41" s="31" t="str">
        <f t="shared" si="6"/>
        <v>0</v>
      </c>
      <c r="P41" s="31" t="str">
        <f t="shared" si="7"/>
        <v>0</v>
      </c>
      <c r="Q41" s="31" t="str">
        <f t="shared" si="8"/>
        <v>0</v>
      </c>
      <c r="R41" s="21">
        <f t="shared" si="16"/>
        <v>0</v>
      </c>
      <c r="S41" s="21">
        <f t="shared" si="16"/>
        <v>0</v>
      </c>
      <c r="T41" s="31" t="str">
        <f t="shared" si="9"/>
        <v>0</v>
      </c>
      <c r="U41" s="31" t="str">
        <f t="shared" si="15"/>
        <v>0</v>
      </c>
      <c r="V41" s="31" t="str">
        <f t="shared" si="14"/>
        <v>0</v>
      </c>
      <c r="W41" s="31" t="str">
        <f t="shared" si="10"/>
        <v>0</v>
      </c>
      <c r="X41" s="31" t="str">
        <f t="shared" si="11"/>
        <v>0</v>
      </c>
      <c r="Y41" s="31" t="str">
        <f t="shared" si="12"/>
        <v>0</v>
      </c>
    </row>
    <row r="42" spans="1:25">
      <c r="A42" s="55"/>
      <c r="B42" s="55"/>
      <c r="C42" s="55"/>
      <c r="D42" s="55"/>
      <c r="E42" s="55"/>
      <c r="F42" s="55"/>
      <c r="G42" s="55"/>
      <c r="H42" s="50"/>
      <c r="I42" s="50"/>
      <c r="J42" s="55"/>
      <c r="K42" s="43" t="str">
        <f t="shared" si="13"/>
        <v>0,00</v>
      </c>
      <c r="L42" s="43" t="str">
        <f t="shared" si="3"/>
        <v>0,00</v>
      </c>
      <c r="M42" s="31" t="str">
        <f t="shared" si="4"/>
        <v/>
      </c>
      <c r="N42" s="31" t="str">
        <f t="shared" si="5"/>
        <v>0</v>
      </c>
      <c r="O42" s="31" t="str">
        <f t="shared" si="6"/>
        <v>0</v>
      </c>
      <c r="P42" s="31" t="str">
        <f t="shared" si="7"/>
        <v>0</v>
      </c>
      <c r="Q42" s="31" t="str">
        <f t="shared" si="8"/>
        <v>0</v>
      </c>
      <c r="R42" s="21">
        <f t="shared" si="16"/>
        <v>0</v>
      </c>
      <c r="S42" s="21">
        <f t="shared" si="16"/>
        <v>0</v>
      </c>
      <c r="T42" s="31" t="str">
        <f t="shared" si="9"/>
        <v>0</v>
      </c>
      <c r="U42" s="31" t="str">
        <f t="shared" si="15"/>
        <v>0</v>
      </c>
      <c r="V42" s="31" t="str">
        <f t="shared" si="14"/>
        <v>0</v>
      </c>
      <c r="W42" s="31" t="str">
        <f t="shared" si="10"/>
        <v>0</v>
      </c>
      <c r="X42" s="31" t="str">
        <f t="shared" si="11"/>
        <v>0</v>
      </c>
      <c r="Y42" s="31" t="str">
        <f t="shared" si="12"/>
        <v>0</v>
      </c>
    </row>
    <row r="43" spans="1:25">
      <c r="A43" s="55"/>
      <c r="B43" s="55"/>
      <c r="C43" s="55"/>
      <c r="D43" s="55"/>
      <c r="E43" s="55"/>
      <c r="F43" s="55"/>
      <c r="G43" s="55"/>
      <c r="H43" s="50"/>
      <c r="I43" s="50"/>
      <c r="J43" s="55"/>
      <c r="K43" s="43" t="str">
        <f t="shared" si="13"/>
        <v>0,00</v>
      </c>
      <c r="L43" s="43" t="str">
        <f t="shared" si="3"/>
        <v>0,00</v>
      </c>
      <c r="M43" s="31" t="str">
        <f t="shared" si="4"/>
        <v/>
      </c>
      <c r="N43" s="31" t="str">
        <f t="shared" si="5"/>
        <v>0</v>
      </c>
      <c r="O43" s="31" t="str">
        <f t="shared" si="6"/>
        <v>0</v>
      </c>
      <c r="P43" s="31" t="str">
        <f t="shared" si="7"/>
        <v>0</v>
      </c>
      <c r="Q43" s="31" t="str">
        <f t="shared" si="8"/>
        <v>0</v>
      </c>
      <c r="R43" s="21">
        <f t="shared" si="16"/>
        <v>0</v>
      </c>
      <c r="S43" s="21">
        <f t="shared" si="16"/>
        <v>0</v>
      </c>
      <c r="T43" s="31" t="str">
        <f t="shared" si="9"/>
        <v>0</v>
      </c>
      <c r="U43" s="31" t="str">
        <f t="shared" si="15"/>
        <v>0</v>
      </c>
      <c r="V43" s="31" t="str">
        <f t="shared" si="14"/>
        <v>0</v>
      </c>
      <c r="W43" s="31" t="str">
        <f t="shared" si="10"/>
        <v>0</v>
      </c>
      <c r="X43" s="31" t="str">
        <f t="shared" si="11"/>
        <v>0</v>
      </c>
      <c r="Y43" s="31" t="str">
        <f t="shared" si="12"/>
        <v>0</v>
      </c>
    </row>
    <row r="44" spans="1:25">
      <c r="A44" s="55"/>
      <c r="B44" s="55"/>
      <c r="C44" s="55"/>
      <c r="D44" s="55"/>
      <c r="E44" s="55"/>
      <c r="F44" s="55"/>
      <c r="G44" s="55"/>
      <c r="H44" s="50"/>
      <c r="I44" s="50"/>
      <c r="J44" s="55"/>
      <c r="K44" s="43" t="str">
        <f t="shared" si="13"/>
        <v>0,00</v>
      </c>
      <c r="L44" s="43" t="str">
        <f t="shared" si="3"/>
        <v>0,00</v>
      </c>
      <c r="M44" s="31" t="str">
        <f t="shared" si="4"/>
        <v/>
      </c>
      <c r="N44" s="31" t="str">
        <f t="shared" si="5"/>
        <v>0</v>
      </c>
      <c r="O44" s="31" t="str">
        <f t="shared" si="6"/>
        <v>0</v>
      </c>
      <c r="P44" s="31" t="str">
        <f t="shared" si="7"/>
        <v>0</v>
      </c>
      <c r="Q44" s="31" t="str">
        <f t="shared" si="8"/>
        <v>0</v>
      </c>
      <c r="R44" s="21">
        <f t="shared" si="16"/>
        <v>0</v>
      </c>
      <c r="S44" s="21">
        <f t="shared" si="16"/>
        <v>0</v>
      </c>
      <c r="T44" s="31" t="str">
        <f t="shared" si="9"/>
        <v>0</v>
      </c>
      <c r="U44" s="31" t="str">
        <f t="shared" si="15"/>
        <v>0</v>
      </c>
      <c r="V44" s="31" t="str">
        <f t="shared" si="14"/>
        <v>0</v>
      </c>
      <c r="W44" s="31" t="str">
        <f t="shared" si="10"/>
        <v>0</v>
      </c>
      <c r="X44" s="31" t="str">
        <f t="shared" si="11"/>
        <v>0</v>
      </c>
      <c r="Y44" s="31" t="str">
        <f t="shared" si="12"/>
        <v>0</v>
      </c>
    </row>
    <row r="45" spans="1:25">
      <c r="A45" s="55"/>
      <c r="B45" s="55"/>
      <c r="C45" s="55"/>
      <c r="D45" s="55"/>
      <c r="E45" s="55"/>
      <c r="F45" s="55"/>
      <c r="G45" s="55"/>
      <c r="H45" s="50"/>
      <c r="I45" s="50"/>
      <c r="J45" s="55"/>
      <c r="K45" s="43" t="str">
        <f t="shared" si="13"/>
        <v>0,00</v>
      </c>
      <c r="L45" s="43" t="str">
        <f t="shared" si="3"/>
        <v>0,00</v>
      </c>
      <c r="M45" s="31" t="str">
        <f t="shared" si="4"/>
        <v/>
      </c>
      <c r="N45" s="31" t="str">
        <f t="shared" si="5"/>
        <v>0</v>
      </c>
      <c r="O45" s="31" t="str">
        <f t="shared" si="6"/>
        <v>0</v>
      </c>
      <c r="P45" s="31" t="str">
        <f t="shared" si="7"/>
        <v>0</v>
      </c>
      <c r="Q45" s="31" t="str">
        <f t="shared" si="8"/>
        <v>0</v>
      </c>
      <c r="R45" s="21">
        <f t="shared" si="16"/>
        <v>0</v>
      </c>
      <c r="S45" s="21">
        <f t="shared" si="16"/>
        <v>0</v>
      </c>
      <c r="T45" s="31" t="str">
        <f t="shared" si="9"/>
        <v>0</v>
      </c>
      <c r="U45" s="31" t="str">
        <f t="shared" si="15"/>
        <v>0</v>
      </c>
      <c r="V45" s="31" t="str">
        <f t="shared" si="14"/>
        <v>0</v>
      </c>
      <c r="W45" s="31" t="str">
        <f t="shared" si="10"/>
        <v>0</v>
      </c>
      <c r="X45" s="31" t="str">
        <f t="shared" si="11"/>
        <v>0</v>
      </c>
      <c r="Y45" s="31" t="str">
        <f t="shared" si="12"/>
        <v>0</v>
      </c>
    </row>
    <row r="46" spans="1:25">
      <c r="A46" s="55"/>
      <c r="B46" s="55"/>
      <c r="C46" s="55"/>
      <c r="D46" s="55"/>
      <c r="E46" s="55"/>
      <c r="F46" s="55"/>
      <c r="G46" s="55"/>
      <c r="H46" s="50"/>
      <c r="I46" s="50"/>
      <c r="J46" s="55"/>
      <c r="K46" s="43" t="str">
        <f t="shared" si="13"/>
        <v>0,00</v>
      </c>
      <c r="L46" s="43" t="str">
        <f t="shared" si="3"/>
        <v>0,00</v>
      </c>
      <c r="M46" s="31" t="str">
        <f t="shared" si="4"/>
        <v/>
      </c>
      <c r="N46" s="31" t="str">
        <f t="shared" si="5"/>
        <v>0</v>
      </c>
      <c r="O46" s="31" t="str">
        <f t="shared" si="6"/>
        <v>0</v>
      </c>
      <c r="P46" s="31" t="str">
        <f t="shared" si="7"/>
        <v>0</v>
      </c>
      <c r="Q46" s="31" t="str">
        <f t="shared" si="8"/>
        <v>0</v>
      </c>
      <c r="R46" s="21">
        <f t="shared" si="16"/>
        <v>0</v>
      </c>
      <c r="S46" s="21">
        <f t="shared" si="16"/>
        <v>0</v>
      </c>
      <c r="T46" s="31" t="str">
        <f t="shared" si="9"/>
        <v>0</v>
      </c>
      <c r="U46" s="31" t="str">
        <f t="shared" si="15"/>
        <v>0</v>
      </c>
      <c r="V46" s="31" t="str">
        <f t="shared" si="14"/>
        <v>0</v>
      </c>
      <c r="W46" s="31" t="str">
        <f t="shared" si="10"/>
        <v>0</v>
      </c>
      <c r="X46" s="31" t="str">
        <f t="shared" si="11"/>
        <v>0</v>
      </c>
      <c r="Y46" s="31" t="str">
        <f t="shared" si="12"/>
        <v>0</v>
      </c>
    </row>
    <row r="47" spans="1:25">
      <c r="A47" s="55"/>
      <c r="B47" s="55"/>
      <c r="C47" s="55"/>
      <c r="D47" s="55"/>
      <c r="E47" s="55"/>
      <c r="F47" s="55"/>
      <c r="G47" s="55"/>
      <c r="H47" s="50"/>
      <c r="I47" s="50"/>
      <c r="J47" s="55"/>
      <c r="K47" s="43" t="str">
        <f t="shared" si="13"/>
        <v>0,00</v>
      </c>
      <c r="L47" s="43" t="str">
        <f t="shared" si="3"/>
        <v>0,00</v>
      </c>
      <c r="M47" s="31" t="str">
        <f t="shared" si="4"/>
        <v/>
      </c>
      <c r="N47" s="31" t="str">
        <f t="shared" si="5"/>
        <v>0</v>
      </c>
      <c r="O47" s="31" t="str">
        <f t="shared" si="6"/>
        <v>0</v>
      </c>
      <c r="P47" s="31" t="str">
        <f t="shared" si="7"/>
        <v>0</v>
      </c>
      <c r="Q47" s="31" t="str">
        <f t="shared" si="8"/>
        <v>0</v>
      </c>
      <c r="R47" s="21">
        <f t="shared" si="16"/>
        <v>0</v>
      </c>
      <c r="S47" s="21">
        <f t="shared" si="16"/>
        <v>0</v>
      </c>
      <c r="T47" s="31" t="str">
        <f t="shared" si="9"/>
        <v>0</v>
      </c>
      <c r="U47" s="31" t="str">
        <f t="shared" si="15"/>
        <v>0</v>
      </c>
      <c r="V47" s="31" t="str">
        <f t="shared" si="14"/>
        <v>0</v>
      </c>
      <c r="W47" s="31" t="str">
        <f t="shared" si="10"/>
        <v>0</v>
      </c>
      <c r="X47" s="31" t="str">
        <f t="shared" si="11"/>
        <v>0</v>
      </c>
      <c r="Y47" s="31" t="str">
        <f t="shared" si="12"/>
        <v>0</v>
      </c>
    </row>
    <row r="48" spans="1:25">
      <c r="A48" s="55"/>
      <c r="B48" s="55"/>
      <c r="C48" s="55"/>
      <c r="D48" s="55"/>
      <c r="E48" s="55"/>
      <c r="F48" s="55"/>
      <c r="G48" s="55"/>
      <c r="H48" s="50"/>
      <c r="I48" s="50"/>
      <c r="J48" s="55"/>
      <c r="K48" s="43" t="str">
        <f t="shared" si="13"/>
        <v>0,00</v>
      </c>
      <c r="L48" s="43" t="str">
        <f t="shared" si="3"/>
        <v>0,00</v>
      </c>
      <c r="M48" s="31" t="str">
        <f t="shared" si="4"/>
        <v/>
      </c>
      <c r="N48" s="31" t="str">
        <f t="shared" si="5"/>
        <v>0</v>
      </c>
      <c r="O48" s="31" t="str">
        <f t="shared" si="6"/>
        <v>0</v>
      </c>
      <c r="P48" s="31" t="str">
        <f t="shared" si="7"/>
        <v>0</v>
      </c>
      <c r="Q48" s="31" t="str">
        <f t="shared" si="8"/>
        <v>0</v>
      </c>
      <c r="R48" s="21">
        <f t="shared" si="16"/>
        <v>0</v>
      </c>
      <c r="S48" s="21">
        <f t="shared" si="16"/>
        <v>0</v>
      </c>
      <c r="T48" s="31" t="str">
        <f t="shared" si="9"/>
        <v>0</v>
      </c>
      <c r="U48" s="31" t="str">
        <f t="shared" si="15"/>
        <v>0</v>
      </c>
      <c r="V48" s="31" t="str">
        <f t="shared" si="14"/>
        <v>0</v>
      </c>
      <c r="W48" s="31" t="str">
        <f t="shared" si="10"/>
        <v>0</v>
      </c>
      <c r="X48" s="31" t="str">
        <f t="shared" si="11"/>
        <v>0</v>
      </c>
      <c r="Y48" s="31" t="str">
        <f t="shared" si="12"/>
        <v>0</v>
      </c>
    </row>
    <row r="49" spans="1:25">
      <c r="A49" s="55"/>
      <c r="B49" s="55"/>
      <c r="C49" s="55"/>
      <c r="D49" s="55"/>
      <c r="E49" s="55"/>
      <c r="F49" s="55"/>
      <c r="G49" s="55"/>
      <c r="H49" s="50"/>
      <c r="I49" s="50"/>
      <c r="J49" s="55"/>
      <c r="K49" s="43" t="str">
        <f t="shared" si="13"/>
        <v>0,00</v>
      </c>
      <c r="L49" s="43" t="str">
        <f t="shared" si="3"/>
        <v>0,00</v>
      </c>
      <c r="M49" s="31" t="str">
        <f t="shared" si="4"/>
        <v/>
      </c>
      <c r="N49" s="31" t="str">
        <f t="shared" si="5"/>
        <v>0</v>
      </c>
      <c r="O49" s="31" t="str">
        <f t="shared" si="6"/>
        <v>0</v>
      </c>
      <c r="P49" s="31" t="str">
        <f t="shared" si="7"/>
        <v>0</v>
      </c>
      <c r="Q49" s="31" t="str">
        <f t="shared" si="8"/>
        <v>0</v>
      </c>
      <c r="R49" s="21">
        <f t="shared" si="16"/>
        <v>0</v>
      </c>
      <c r="S49" s="21">
        <f t="shared" si="16"/>
        <v>0</v>
      </c>
      <c r="T49" s="31" t="str">
        <f t="shared" si="9"/>
        <v>0</v>
      </c>
      <c r="U49" s="31" t="str">
        <f t="shared" si="15"/>
        <v>0</v>
      </c>
      <c r="V49" s="31" t="str">
        <f t="shared" si="14"/>
        <v>0</v>
      </c>
      <c r="W49" s="31" t="str">
        <f t="shared" si="10"/>
        <v>0</v>
      </c>
      <c r="X49" s="31" t="str">
        <f t="shared" si="11"/>
        <v>0</v>
      </c>
      <c r="Y49" s="31" t="str">
        <f t="shared" si="12"/>
        <v>0</v>
      </c>
    </row>
    <row r="50" spans="1:25">
      <c r="A50" s="55"/>
      <c r="B50" s="55"/>
      <c r="C50" s="55"/>
      <c r="D50" s="55"/>
      <c r="E50" s="55"/>
      <c r="F50" s="55"/>
      <c r="G50" s="55"/>
      <c r="H50" s="50"/>
      <c r="I50" s="50"/>
      <c r="J50" s="55"/>
      <c r="K50" s="43" t="str">
        <f t="shared" si="13"/>
        <v>0,00</v>
      </c>
      <c r="L50" s="43" t="str">
        <f t="shared" si="3"/>
        <v>0,00</v>
      </c>
      <c r="M50" s="31" t="str">
        <f t="shared" si="4"/>
        <v/>
      </c>
      <c r="N50" s="31" t="str">
        <f t="shared" si="5"/>
        <v>0</v>
      </c>
      <c r="O50" s="31" t="str">
        <f t="shared" si="6"/>
        <v>0</v>
      </c>
      <c r="P50" s="31" t="str">
        <f t="shared" si="7"/>
        <v>0</v>
      </c>
      <c r="Q50" s="31" t="str">
        <f t="shared" si="8"/>
        <v>0</v>
      </c>
      <c r="R50" s="21">
        <f t="shared" si="16"/>
        <v>0</v>
      </c>
      <c r="S50" s="21">
        <f t="shared" si="16"/>
        <v>0</v>
      </c>
      <c r="T50" s="31" t="str">
        <f t="shared" si="9"/>
        <v>0</v>
      </c>
      <c r="U50" s="31" t="str">
        <f t="shared" si="15"/>
        <v>0</v>
      </c>
      <c r="V50" s="31" t="str">
        <f t="shared" si="14"/>
        <v>0</v>
      </c>
      <c r="W50" s="31" t="str">
        <f t="shared" si="10"/>
        <v>0</v>
      </c>
      <c r="X50" s="31" t="str">
        <f t="shared" si="11"/>
        <v>0</v>
      </c>
      <c r="Y50" s="31" t="str">
        <f t="shared" si="12"/>
        <v>0</v>
      </c>
    </row>
    <row r="51" spans="1:25">
      <c r="A51" s="55"/>
      <c r="B51" s="55"/>
      <c r="C51" s="55"/>
      <c r="D51" s="55"/>
      <c r="E51" s="55"/>
      <c r="F51" s="55"/>
      <c r="G51" s="55"/>
      <c r="H51" s="50"/>
      <c r="I51" s="50"/>
      <c r="J51" s="55"/>
      <c r="K51" s="43" t="str">
        <f t="shared" si="13"/>
        <v>0,00</v>
      </c>
      <c r="L51" s="43" t="str">
        <f t="shared" si="3"/>
        <v>0,00</v>
      </c>
      <c r="M51" s="31" t="str">
        <f t="shared" si="4"/>
        <v/>
      </c>
      <c r="N51" s="31" t="str">
        <f t="shared" si="5"/>
        <v>0</v>
      </c>
      <c r="O51" s="31" t="str">
        <f t="shared" si="6"/>
        <v>0</v>
      </c>
      <c r="P51" s="31" t="str">
        <f t="shared" si="7"/>
        <v>0</v>
      </c>
      <c r="Q51" s="31" t="str">
        <f t="shared" si="8"/>
        <v>0</v>
      </c>
      <c r="R51" s="21">
        <f t="shared" si="16"/>
        <v>0</v>
      </c>
      <c r="S51" s="21">
        <f t="shared" si="16"/>
        <v>0</v>
      </c>
      <c r="T51" s="31" t="str">
        <f t="shared" si="9"/>
        <v>0</v>
      </c>
      <c r="U51" s="31" t="str">
        <f t="shared" si="15"/>
        <v>0</v>
      </c>
      <c r="V51" s="31" t="str">
        <f t="shared" si="14"/>
        <v>0</v>
      </c>
      <c r="W51" s="31" t="str">
        <f t="shared" si="10"/>
        <v>0</v>
      </c>
      <c r="X51" s="31" t="str">
        <f t="shared" si="11"/>
        <v>0</v>
      </c>
      <c r="Y51" s="31" t="str">
        <f t="shared" si="12"/>
        <v>0</v>
      </c>
    </row>
    <row r="52" spans="1:25">
      <c r="A52" s="55"/>
      <c r="B52" s="55"/>
      <c r="C52" s="55"/>
      <c r="D52" s="55"/>
      <c r="E52" s="55"/>
      <c r="F52" s="55"/>
      <c r="G52" s="55"/>
      <c r="H52" s="50"/>
      <c r="I52" s="50"/>
      <c r="J52" s="55"/>
      <c r="K52" s="43" t="str">
        <f t="shared" si="13"/>
        <v>0,00</v>
      </c>
      <c r="L52" s="43" t="str">
        <f t="shared" si="3"/>
        <v>0,00</v>
      </c>
      <c r="M52" s="31" t="str">
        <f t="shared" si="4"/>
        <v/>
      </c>
      <c r="N52" s="31" t="str">
        <f t="shared" si="5"/>
        <v>0</v>
      </c>
      <c r="O52" s="31" t="str">
        <f t="shared" si="6"/>
        <v>0</v>
      </c>
      <c r="P52" s="31" t="str">
        <f t="shared" si="7"/>
        <v>0</v>
      </c>
      <c r="Q52" s="31" t="str">
        <f t="shared" si="8"/>
        <v>0</v>
      </c>
      <c r="R52" s="21">
        <f t="shared" si="16"/>
        <v>0</v>
      </c>
      <c r="S52" s="21">
        <f t="shared" si="16"/>
        <v>0</v>
      </c>
      <c r="T52" s="31" t="str">
        <f t="shared" si="9"/>
        <v>0</v>
      </c>
      <c r="U52" s="31" t="str">
        <f t="shared" si="15"/>
        <v>0</v>
      </c>
      <c r="V52" s="31" t="str">
        <f t="shared" si="14"/>
        <v>0</v>
      </c>
      <c r="W52" s="31" t="str">
        <f t="shared" si="10"/>
        <v>0</v>
      </c>
      <c r="X52" s="31" t="str">
        <f t="shared" si="11"/>
        <v>0</v>
      </c>
      <c r="Y52" s="31" t="str">
        <f t="shared" si="12"/>
        <v>0</v>
      </c>
    </row>
    <row r="53" spans="1:25">
      <c r="A53" s="55"/>
      <c r="B53" s="55"/>
      <c r="C53" s="55"/>
      <c r="D53" s="55"/>
      <c r="E53" s="55"/>
      <c r="F53" s="55"/>
      <c r="G53" s="55"/>
      <c r="H53" s="50"/>
      <c r="I53" s="50"/>
      <c r="J53" s="55"/>
      <c r="K53" s="43" t="str">
        <f t="shared" si="13"/>
        <v>0,00</v>
      </c>
      <c r="L53" s="43" t="str">
        <f t="shared" si="3"/>
        <v>0,00</v>
      </c>
      <c r="M53" s="31" t="str">
        <f t="shared" si="4"/>
        <v/>
      </c>
      <c r="N53" s="31" t="str">
        <f t="shared" si="5"/>
        <v>0</v>
      </c>
      <c r="O53" s="31" t="str">
        <f t="shared" si="6"/>
        <v>0</v>
      </c>
      <c r="P53" s="31" t="str">
        <f t="shared" si="7"/>
        <v>0</v>
      </c>
      <c r="Q53" s="31" t="str">
        <f t="shared" si="8"/>
        <v>0</v>
      </c>
      <c r="R53" s="21">
        <f t="shared" si="16"/>
        <v>0</v>
      </c>
      <c r="S53" s="21">
        <f t="shared" si="16"/>
        <v>0</v>
      </c>
      <c r="T53" s="31" t="str">
        <f t="shared" si="9"/>
        <v>0</v>
      </c>
      <c r="U53" s="31" t="str">
        <f t="shared" si="15"/>
        <v>0</v>
      </c>
      <c r="V53" s="31" t="str">
        <f t="shared" si="14"/>
        <v>0</v>
      </c>
      <c r="W53" s="31" t="str">
        <f t="shared" si="10"/>
        <v>0</v>
      </c>
      <c r="X53" s="31" t="str">
        <f t="shared" si="11"/>
        <v>0</v>
      </c>
      <c r="Y53" s="31" t="str">
        <f t="shared" si="12"/>
        <v>0</v>
      </c>
    </row>
    <row r="54" spans="1:25">
      <c r="A54" s="55"/>
      <c r="B54" s="55"/>
      <c r="C54" s="55"/>
      <c r="D54" s="55"/>
      <c r="E54" s="55"/>
      <c r="F54" s="55"/>
      <c r="G54" s="55"/>
      <c r="H54" s="50"/>
      <c r="I54" s="50"/>
      <c r="J54" s="55"/>
      <c r="K54" s="43" t="str">
        <f t="shared" si="13"/>
        <v>0,00</v>
      </c>
      <c r="L54" s="43" t="str">
        <f t="shared" si="3"/>
        <v>0,00</v>
      </c>
      <c r="M54" s="31" t="str">
        <f t="shared" si="4"/>
        <v/>
      </c>
      <c r="N54" s="31" t="str">
        <f t="shared" si="5"/>
        <v>0</v>
      </c>
      <c r="O54" s="31" t="str">
        <f t="shared" si="6"/>
        <v>0</v>
      </c>
      <c r="P54" s="31" t="str">
        <f t="shared" si="7"/>
        <v>0</v>
      </c>
      <c r="Q54" s="31" t="str">
        <f t="shared" si="8"/>
        <v>0</v>
      </c>
      <c r="R54" s="21">
        <f t="shared" si="16"/>
        <v>0</v>
      </c>
      <c r="S54" s="21">
        <f t="shared" si="16"/>
        <v>0</v>
      </c>
      <c r="T54" s="31" t="str">
        <f t="shared" si="9"/>
        <v>0</v>
      </c>
      <c r="U54" s="31" t="str">
        <f t="shared" si="15"/>
        <v>0</v>
      </c>
      <c r="V54" s="31" t="str">
        <f t="shared" si="14"/>
        <v>0</v>
      </c>
      <c r="W54" s="31" t="str">
        <f t="shared" si="10"/>
        <v>0</v>
      </c>
      <c r="X54" s="31" t="str">
        <f t="shared" si="11"/>
        <v>0</v>
      </c>
      <c r="Y54" s="31" t="str">
        <f t="shared" si="12"/>
        <v>0</v>
      </c>
    </row>
    <row r="55" spans="1:25">
      <c r="A55" s="55"/>
      <c r="B55" s="55"/>
      <c r="C55" s="55"/>
      <c r="D55" s="55"/>
      <c r="E55" s="55"/>
      <c r="F55" s="55"/>
      <c r="G55" s="55"/>
      <c r="H55" s="50"/>
      <c r="I55" s="50"/>
      <c r="J55" s="55"/>
      <c r="K55" s="43" t="str">
        <f t="shared" si="13"/>
        <v>0,00</v>
      </c>
      <c r="L55" s="43" t="str">
        <f t="shared" si="3"/>
        <v>0,00</v>
      </c>
      <c r="M55" s="31" t="str">
        <f t="shared" si="4"/>
        <v/>
      </c>
      <c r="N55" s="31" t="str">
        <f t="shared" si="5"/>
        <v>0</v>
      </c>
      <c r="O55" s="31" t="str">
        <f t="shared" si="6"/>
        <v>0</v>
      </c>
      <c r="P55" s="31" t="str">
        <f t="shared" si="7"/>
        <v>0</v>
      </c>
      <c r="Q55" s="31" t="str">
        <f t="shared" si="8"/>
        <v>0</v>
      </c>
      <c r="R55" s="21">
        <f t="shared" si="16"/>
        <v>0</v>
      </c>
      <c r="S55" s="21">
        <f t="shared" si="16"/>
        <v>0</v>
      </c>
      <c r="T55" s="31" t="str">
        <f t="shared" si="9"/>
        <v>0</v>
      </c>
      <c r="U55" s="31" t="str">
        <f t="shared" si="15"/>
        <v>0</v>
      </c>
      <c r="V55" s="31" t="str">
        <f t="shared" si="14"/>
        <v>0</v>
      </c>
      <c r="W55" s="31" t="str">
        <f t="shared" si="10"/>
        <v>0</v>
      </c>
      <c r="X55" s="31" t="str">
        <f t="shared" si="11"/>
        <v>0</v>
      </c>
      <c r="Y55" s="31" t="str">
        <f t="shared" si="12"/>
        <v>0</v>
      </c>
    </row>
    <row r="56" spans="1:25">
      <c r="A56" s="55"/>
      <c r="B56" s="55"/>
      <c r="C56" s="55"/>
      <c r="D56" s="55"/>
      <c r="E56" s="55"/>
      <c r="F56" s="55"/>
      <c r="G56" s="55"/>
      <c r="H56" s="50"/>
      <c r="I56" s="50"/>
      <c r="J56" s="55"/>
      <c r="K56" s="43" t="str">
        <f t="shared" si="13"/>
        <v>0,00</v>
      </c>
      <c r="L56" s="43" t="str">
        <f t="shared" si="3"/>
        <v>0,00</v>
      </c>
      <c r="M56" s="31" t="str">
        <f t="shared" si="4"/>
        <v/>
      </c>
      <c r="N56" s="31" t="str">
        <f t="shared" si="5"/>
        <v>0</v>
      </c>
      <c r="O56" s="31" t="str">
        <f t="shared" si="6"/>
        <v>0</v>
      </c>
      <c r="P56" s="31" t="str">
        <f t="shared" si="7"/>
        <v>0</v>
      </c>
      <c r="Q56" s="31" t="str">
        <f t="shared" si="8"/>
        <v>0</v>
      </c>
      <c r="R56" s="21">
        <f t="shared" si="16"/>
        <v>0</v>
      </c>
      <c r="S56" s="21">
        <f t="shared" si="16"/>
        <v>0</v>
      </c>
      <c r="T56" s="31" t="str">
        <f t="shared" si="9"/>
        <v>0</v>
      </c>
      <c r="U56" s="31" t="str">
        <f t="shared" si="15"/>
        <v>0</v>
      </c>
      <c r="V56" s="31" t="str">
        <f t="shared" si="14"/>
        <v>0</v>
      </c>
      <c r="W56" s="31" t="str">
        <f t="shared" si="10"/>
        <v>0</v>
      </c>
      <c r="X56" s="31" t="str">
        <f t="shared" si="11"/>
        <v>0</v>
      </c>
      <c r="Y56" s="31" t="str">
        <f t="shared" si="12"/>
        <v>0</v>
      </c>
    </row>
    <row r="57" spans="1:25">
      <c r="A57" s="55"/>
      <c r="B57" s="55"/>
      <c r="C57" s="55"/>
      <c r="D57" s="55"/>
      <c r="E57" s="55"/>
      <c r="F57" s="55"/>
      <c r="G57" s="55"/>
      <c r="H57" s="50"/>
      <c r="I57" s="50"/>
      <c r="J57" s="55"/>
      <c r="K57" s="43" t="str">
        <f t="shared" si="13"/>
        <v>0,00</v>
      </c>
      <c r="L57" s="43" t="str">
        <f t="shared" si="3"/>
        <v>0,00</v>
      </c>
      <c r="M57" s="31" t="str">
        <f t="shared" si="4"/>
        <v/>
      </c>
      <c r="N57" s="31" t="str">
        <f t="shared" si="5"/>
        <v>0</v>
      </c>
      <c r="O57" s="31" t="str">
        <f t="shared" si="6"/>
        <v>0</v>
      </c>
      <c r="P57" s="31" t="str">
        <f t="shared" si="7"/>
        <v>0</v>
      </c>
      <c r="Q57" s="31" t="str">
        <f t="shared" si="8"/>
        <v>0</v>
      </c>
      <c r="R57" s="21">
        <f t="shared" si="16"/>
        <v>0</v>
      </c>
      <c r="S57" s="21">
        <f t="shared" si="16"/>
        <v>0</v>
      </c>
      <c r="T57" s="31" t="str">
        <f t="shared" si="9"/>
        <v>0</v>
      </c>
      <c r="U57" s="31" t="str">
        <f t="shared" si="15"/>
        <v>0</v>
      </c>
      <c r="V57" s="31" t="str">
        <f t="shared" si="14"/>
        <v>0</v>
      </c>
      <c r="W57" s="31" t="str">
        <f t="shared" si="10"/>
        <v>0</v>
      </c>
      <c r="X57" s="31" t="str">
        <f t="shared" si="11"/>
        <v>0</v>
      </c>
      <c r="Y57" s="31" t="str">
        <f t="shared" si="12"/>
        <v>0</v>
      </c>
    </row>
    <row r="58" spans="1:25">
      <c r="A58" s="55"/>
      <c r="B58" s="55"/>
      <c r="C58" s="55"/>
      <c r="D58" s="55"/>
      <c r="E58" s="55"/>
      <c r="F58" s="55"/>
      <c r="G58" s="55"/>
      <c r="H58" s="50"/>
      <c r="I58" s="50"/>
      <c r="J58" s="55"/>
      <c r="K58" s="43" t="str">
        <f t="shared" si="13"/>
        <v>0,00</v>
      </c>
      <c r="L58" s="43" t="str">
        <f t="shared" si="3"/>
        <v>0,00</v>
      </c>
      <c r="M58" s="31" t="str">
        <f t="shared" si="4"/>
        <v/>
      </c>
      <c r="N58" s="31" t="str">
        <f t="shared" si="5"/>
        <v>0</v>
      </c>
      <c r="O58" s="31" t="str">
        <f t="shared" si="6"/>
        <v>0</v>
      </c>
      <c r="P58" s="31" t="str">
        <f t="shared" si="7"/>
        <v>0</v>
      </c>
      <c r="Q58" s="31" t="str">
        <f t="shared" si="8"/>
        <v>0</v>
      </c>
      <c r="R58" s="21">
        <f t="shared" si="16"/>
        <v>0</v>
      </c>
      <c r="S58" s="21">
        <f t="shared" si="16"/>
        <v>0</v>
      </c>
      <c r="T58" s="31" t="str">
        <f t="shared" si="9"/>
        <v>0</v>
      </c>
      <c r="U58" s="31" t="str">
        <f t="shared" si="15"/>
        <v>0</v>
      </c>
      <c r="V58" s="31" t="str">
        <f t="shared" si="14"/>
        <v>0</v>
      </c>
      <c r="W58" s="31" t="str">
        <f t="shared" si="10"/>
        <v>0</v>
      </c>
      <c r="X58" s="31" t="str">
        <f t="shared" si="11"/>
        <v>0</v>
      </c>
      <c r="Y58" s="31" t="str">
        <f t="shared" si="12"/>
        <v>0</v>
      </c>
    </row>
    <row r="59" spans="1:25">
      <c r="A59" s="55"/>
      <c r="B59" s="55"/>
      <c r="C59" s="55"/>
      <c r="D59" s="55"/>
      <c r="E59" s="55"/>
      <c r="F59" s="55"/>
      <c r="G59" s="55"/>
      <c r="H59" s="50"/>
      <c r="I59" s="50"/>
      <c r="J59" s="55"/>
      <c r="K59" s="43" t="str">
        <f t="shared" si="13"/>
        <v>0,00</v>
      </c>
      <c r="L59" s="43" t="str">
        <f t="shared" si="3"/>
        <v>0,00</v>
      </c>
      <c r="M59" s="31" t="str">
        <f t="shared" si="4"/>
        <v/>
      </c>
      <c r="N59" s="31" t="str">
        <f t="shared" si="5"/>
        <v>0</v>
      </c>
      <c r="O59" s="31" t="str">
        <f t="shared" si="6"/>
        <v>0</v>
      </c>
      <c r="P59" s="31" t="str">
        <f t="shared" si="7"/>
        <v>0</v>
      </c>
      <c r="Q59" s="31" t="str">
        <f t="shared" si="8"/>
        <v>0</v>
      </c>
      <c r="R59" s="21">
        <f t="shared" si="16"/>
        <v>0</v>
      </c>
      <c r="S59" s="21">
        <f t="shared" si="16"/>
        <v>0</v>
      </c>
      <c r="T59" s="31" t="str">
        <f t="shared" si="9"/>
        <v>0</v>
      </c>
      <c r="U59" s="31" t="str">
        <f t="shared" si="15"/>
        <v>0</v>
      </c>
      <c r="V59" s="31" t="str">
        <f t="shared" si="14"/>
        <v>0</v>
      </c>
      <c r="W59" s="31" t="str">
        <f t="shared" si="10"/>
        <v>0</v>
      </c>
      <c r="X59" s="31" t="str">
        <f t="shared" si="11"/>
        <v>0</v>
      </c>
      <c r="Y59" s="31" t="str">
        <f t="shared" si="12"/>
        <v>0</v>
      </c>
    </row>
    <row r="60" spans="1:25">
      <c r="A60" s="55"/>
      <c r="B60" s="55"/>
      <c r="C60" s="55"/>
      <c r="D60" s="55"/>
      <c r="E60" s="55"/>
      <c r="F60" s="55"/>
      <c r="G60" s="55"/>
      <c r="H60" s="50"/>
      <c r="I60" s="50"/>
      <c r="J60" s="55"/>
      <c r="K60" s="43" t="str">
        <f t="shared" si="13"/>
        <v>0,00</v>
      </c>
      <c r="L60" s="43" t="str">
        <f t="shared" si="3"/>
        <v>0,00</v>
      </c>
      <c r="M60" s="31" t="str">
        <f t="shared" si="4"/>
        <v/>
      </c>
      <c r="N60" s="31" t="str">
        <f t="shared" si="5"/>
        <v>0</v>
      </c>
      <c r="O60" s="31" t="str">
        <f t="shared" si="6"/>
        <v>0</v>
      </c>
      <c r="P60" s="31" t="str">
        <f t="shared" si="7"/>
        <v>0</v>
      </c>
      <c r="Q60" s="31" t="str">
        <f t="shared" si="8"/>
        <v>0</v>
      </c>
      <c r="R60" s="21">
        <f t="shared" si="16"/>
        <v>0</v>
      </c>
      <c r="S60" s="21">
        <f t="shared" si="16"/>
        <v>0</v>
      </c>
      <c r="T60" s="31" t="str">
        <f t="shared" si="9"/>
        <v>0</v>
      </c>
      <c r="U60" s="31" t="str">
        <f t="shared" si="15"/>
        <v>0</v>
      </c>
      <c r="V60" s="31" t="str">
        <f t="shared" si="14"/>
        <v>0</v>
      </c>
      <c r="W60" s="31" t="str">
        <f t="shared" si="10"/>
        <v>0</v>
      </c>
      <c r="X60" s="31" t="str">
        <f t="shared" si="11"/>
        <v>0</v>
      </c>
      <c r="Y60" s="31" t="str">
        <f t="shared" si="12"/>
        <v>0</v>
      </c>
    </row>
    <row r="61" spans="1:25">
      <c r="A61" s="55"/>
      <c r="B61" s="55"/>
      <c r="C61" s="55"/>
      <c r="D61" s="55"/>
      <c r="E61" s="55"/>
      <c r="F61" s="55"/>
      <c r="G61" s="55"/>
      <c r="H61" s="50"/>
      <c r="I61" s="50"/>
      <c r="J61" s="55"/>
      <c r="K61" s="43" t="str">
        <f t="shared" si="13"/>
        <v>0,00</v>
      </c>
      <c r="L61" s="43" t="str">
        <f t="shared" si="3"/>
        <v>0,00</v>
      </c>
      <c r="M61" s="31" t="str">
        <f t="shared" si="4"/>
        <v/>
      </c>
      <c r="N61" s="31" t="str">
        <f t="shared" si="5"/>
        <v>0</v>
      </c>
      <c r="O61" s="31" t="str">
        <f t="shared" si="6"/>
        <v>0</v>
      </c>
      <c r="P61" s="31" t="str">
        <f t="shared" si="7"/>
        <v>0</v>
      </c>
      <c r="Q61" s="31" t="str">
        <f t="shared" si="8"/>
        <v>0</v>
      </c>
      <c r="R61" s="21">
        <f t="shared" si="16"/>
        <v>0</v>
      </c>
      <c r="S61" s="21">
        <f t="shared" si="16"/>
        <v>0</v>
      </c>
      <c r="T61" s="31" t="str">
        <f t="shared" si="9"/>
        <v>0</v>
      </c>
      <c r="U61" s="31" t="str">
        <f t="shared" si="15"/>
        <v>0</v>
      </c>
      <c r="V61" s="31" t="str">
        <f t="shared" si="14"/>
        <v>0</v>
      </c>
      <c r="W61" s="31" t="str">
        <f t="shared" si="10"/>
        <v>0</v>
      </c>
      <c r="X61" s="31" t="str">
        <f t="shared" si="11"/>
        <v>0</v>
      </c>
      <c r="Y61" s="31" t="str">
        <f t="shared" si="12"/>
        <v>0</v>
      </c>
    </row>
    <row r="62" spans="1:25">
      <c r="A62" s="55"/>
      <c r="B62" s="55"/>
      <c r="C62" s="55"/>
      <c r="D62" s="55"/>
      <c r="E62" s="55"/>
      <c r="F62" s="55"/>
      <c r="G62" s="55"/>
      <c r="H62" s="50"/>
      <c r="I62" s="50"/>
      <c r="J62" s="55"/>
      <c r="K62" s="43" t="str">
        <f t="shared" si="13"/>
        <v>0,00</v>
      </c>
      <c r="L62" s="43" t="str">
        <f t="shared" si="3"/>
        <v>0,00</v>
      </c>
      <c r="M62" s="31" t="str">
        <f t="shared" si="4"/>
        <v/>
      </c>
      <c r="N62" s="31" t="str">
        <f t="shared" si="5"/>
        <v>0</v>
      </c>
      <c r="O62" s="31" t="str">
        <f t="shared" si="6"/>
        <v>0</v>
      </c>
      <c r="P62" s="31" t="str">
        <f t="shared" si="7"/>
        <v>0</v>
      </c>
      <c r="Q62" s="31" t="str">
        <f t="shared" si="8"/>
        <v>0</v>
      </c>
      <c r="R62" s="21">
        <f t="shared" si="16"/>
        <v>0</v>
      </c>
      <c r="S62" s="21">
        <f t="shared" si="16"/>
        <v>0</v>
      </c>
      <c r="T62" s="31" t="str">
        <f t="shared" si="9"/>
        <v>0</v>
      </c>
      <c r="U62" s="31" t="str">
        <f t="shared" si="15"/>
        <v>0</v>
      </c>
      <c r="V62" s="31" t="str">
        <f t="shared" si="14"/>
        <v>0</v>
      </c>
      <c r="W62" s="31" t="str">
        <f t="shared" si="10"/>
        <v>0</v>
      </c>
      <c r="X62" s="31" t="str">
        <f t="shared" si="11"/>
        <v>0</v>
      </c>
      <c r="Y62" s="31" t="str">
        <f t="shared" si="12"/>
        <v>0</v>
      </c>
    </row>
    <row r="63" spans="1:25">
      <c r="A63" s="7"/>
    </row>
    <row r="67" spans="1:1">
      <c r="A67" s="7"/>
    </row>
  </sheetData>
  <dataValidations count="1">
    <dataValidation type="decimal" operator="greaterThan" allowBlank="1" showInputMessage="1" showErrorMessage="1" error="spatie of tekst verwijderen" sqref="H7:I62" xr:uid="{00000000-0002-0000-05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&amp;Rpagina &amp;P van 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BTW tafief invulllen 0, 6 of 21" xr:uid="{00000000-0002-0000-0500-000001000000}">
          <x14:formula1>
            <xm:f>Data!$A$2:$A$4</xm:f>
          </x14:formula1>
          <xm:sqref>J7:J62</xm:sqref>
        </x14:dataValidation>
        <x14:dataValidation type="list" allowBlank="1" showInputMessage="1" showErrorMessage="1" xr:uid="{0DDDC18F-A4E3-4085-B7A8-F9272833AE67}">
          <x14:formula1>
            <xm:f>Data!$C$2:$C$23</xm:f>
          </x14:formula1>
          <xm:sqref>B7:B62</xm:sqref>
        </x14:dataValidation>
        <x14:dataValidation type="list" allowBlank="1" showInputMessage="1" showErrorMessage="1" xr:uid="{EB9EFC5A-0252-4CFF-81EB-C9E8F76B41EE}">
          <x14:formula1>
            <xm:f>Data!$E$2:$E$21</xm:f>
          </x14:formula1>
          <xm:sqref>D7:D62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67"/>
  <sheetViews>
    <sheetView zoomScale="80" zoomScaleNormal="80" workbookViewId="0">
      <selection activeCell="D1" sqref="D1"/>
    </sheetView>
  </sheetViews>
  <sheetFormatPr defaultRowHeight="15"/>
  <cols>
    <col min="1" max="1" width="15.7109375" style="1" customWidth="1"/>
    <col min="2" max="2" width="25.7109375" style="1" customWidth="1"/>
    <col min="3" max="3" width="40.7109375" style="1" customWidth="1"/>
    <col min="4" max="4" width="10.7109375" style="3" customWidth="1"/>
    <col min="5" max="5" width="7.85546875" style="1" customWidth="1"/>
    <col min="6" max="6" width="6.7109375" style="1" customWidth="1"/>
    <col min="7" max="7" width="10.140625" style="1" customWidth="1"/>
    <col min="8" max="9" width="14.5703125" style="1" customWidth="1"/>
    <col min="10" max="10" width="15" style="1" customWidth="1"/>
    <col min="11" max="11" width="12.28515625" style="1" customWidth="1"/>
    <col min="12" max="12" width="11.42578125" style="1" customWidth="1"/>
    <col min="13" max="13" width="12.7109375" style="1" customWidth="1"/>
    <col min="14" max="17" width="11.42578125" style="1" customWidth="1"/>
    <col min="18" max="25" width="11.7109375" style="1" customWidth="1"/>
  </cols>
  <sheetData>
    <row r="1" spans="1:25">
      <c r="A1" s="2"/>
      <c r="B1" s="2"/>
      <c r="C1" s="2"/>
      <c r="D1" s="2"/>
      <c r="E1" s="33"/>
      <c r="F1" s="34"/>
      <c r="G1" s="34"/>
      <c r="H1" s="44" t="s">
        <v>50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>
      <c r="A2" s="2"/>
      <c r="B2" s="11" t="s">
        <v>28</v>
      </c>
      <c r="C2" s="2"/>
      <c r="D2" s="6"/>
      <c r="E2" s="35"/>
      <c r="F2" s="12"/>
      <c r="G2" s="9" t="s">
        <v>20</v>
      </c>
      <c r="H2" s="36">
        <f>jun!H3</f>
        <v>29</v>
      </c>
      <c r="I2" s="2"/>
      <c r="J2" s="2"/>
      <c r="K2" s="2"/>
      <c r="L2" s="2"/>
      <c r="M2" s="2"/>
      <c r="N2" s="11" t="s">
        <v>47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thickBot="1">
      <c r="A3" s="2"/>
      <c r="B3" s="2"/>
      <c r="C3" s="2"/>
      <c r="D3" s="6"/>
      <c r="E3" s="37"/>
      <c r="F3" s="17"/>
      <c r="G3" s="38" t="s">
        <v>35</v>
      </c>
      <c r="H3" s="39">
        <f>H2+H5-I5</f>
        <v>29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5">
      <c r="A4" s="14" t="s">
        <v>2</v>
      </c>
      <c r="B4" s="14" t="s">
        <v>21</v>
      </c>
      <c r="C4" s="14" t="s">
        <v>22</v>
      </c>
      <c r="D4" s="15" t="s">
        <v>3</v>
      </c>
      <c r="E4" s="14"/>
      <c r="F4" s="14"/>
      <c r="G4" s="14"/>
      <c r="H4" s="14" t="s">
        <v>4</v>
      </c>
      <c r="I4" s="14" t="s">
        <v>5</v>
      </c>
      <c r="J4" s="14" t="s">
        <v>6</v>
      </c>
      <c r="K4" s="15" t="s">
        <v>7</v>
      </c>
      <c r="L4" s="15" t="s">
        <v>8</v>
      </c>
      <c r="M4" s="16"/>
      <c r="N4" s="15" t="s">
        <v>9</v>
      </c>
      <c r="O4" s="45" t="s">
        <v>52</v>
      </c>
      <c r="P4" s="15" t="s">
        <v>10</v>
      </c>
      <c r="Q4" s="45" t="s">
        <v>53</v>
      </c>
      <c r="R4" s="15" t="s">
        <v>11</v>
      </c>
      <c r="S4" s="15" t="s">
        <v>12</v>
      </c>
      <c r="T4" s="4" t="s">
        <v>13</v>
      </c>
      <c r="U4" s="4" t="s">
        <v>14</v>
      </c>
      <c r="V4" s="4" t="s">
        <v>15</v>
      </c>
      <c r="W4" s="4" t="s">
        <v>16</v>
      </c>
      <c r="X4" s="4" t="s">
        <v>54</v>
      </c>
      <c r="Y4" s="4" t="s">
        <v>55</v>
      </c>
    </row>
    <row r="5" spans="1:25" ht="15.75" thickBot="1">
      <c r="A5" s="17"/>
      <c r="B5" s="17"/>
      <c r="C5" s="17"/>
      <c r="D5" s="18"/>
      <c r="E5" s="17"/>
      <c r="F5" s="17"/>
      <c r="G5" s="19" t="s">
        <v>17</v>
      </c>
      <c r="H5" s="20">
        <f>SUM(H6:H62)</f>
        <v>0</v>
      </c>
      <c r="I5" s="20">
        <f>SUM(I6:I62)</f>
        <v>0</v>
      </c>
      <c r="J5" s="20"/>
      <c r="K5" s="20">
        <f>SUM(K6:K62)</f>
        <v>0</v>
      </c>
      <c r="L5" s="20">
        <f>SUM(L6:L62)</f>
        <v>0</v>
      </c>
      <c r="M5" s="21"/>
      <c r="N5" s="20">
        <f t="shared" ref="N5:Y5" si="0">SUM(N6:N62)</f>
        <v>0</v>
      </c>
      <c r="O5" s="20">
        <f t="shared" si="0"/>
        <v>0</v>
      </c>
      <c r="P5" s="20">
        <f t="shared" si="0"/>
        <v>0</v>
      </c>
      <c r="Q5" s="20">
        <f t="shared" si="0"/>
        <v>0</v>
      </c>
      <c r="R5" s="20">
        <f t="shared" si="0"/>
        <v>0</v>
      </c>
      <c r="S5" s="20">
        <f t="shared" si="0"/>
        <v>0</v>
      </c>
      <c r="T5" s="22">
        <f t="shared" si="0"/>
        <v>0</v>
      </c>
      <c r="U5" s="22">
        <f t="shared" si="0"/>
        <v>0</v>
      </c>
      <c r="V5" s="22">
        <f t="shared" si="0"/>
        <v>0</v>
      </c>
      <c r="W5" s="22">
        <f t="shared" si="0"/>
        <v>0</v>
      </c>
      <c r="X5" s="22">
        <f t="shared" si="0"/>
        <v>0</v>
      </c>
      <c r="Y5" s="22">
        <f t="shared" si="0"/>
        <v>0</v>
      </c>
    </row>
    <row r="6" spans="1:25">
      <c r="A6" s="23" t="s">
        <v>18</v>
      </c>
      <c r="B6" s="24"/>
      <c r="C6" s="24"/>
      <c r="D6" s="25"/>
      <c r="E6" s="24"/>
      <c r="F6" s="24"/>
      <c r="G6" s="24"/>
      <c r="H6" s="24"/>
      <c r="I6" s="24"/>
      <c r="J6" s="24" t="str">
        <f>jan!J6</f>
        <v>0, 9 of 21 invullen</v>
      </c>
      <c r="K6" s="26"/>
      <c r="L6" s="26"/>
      <c r="M6" s="27"/>
      <c r="N6" s="26"/>
      <c r="O6" s="26"/>
      <c r="P6" s="26"/>
      <c r="Q6" s="24"/>
      <c r="R6" s="28"/>
      <c r="S6" s="28"/>
      <c r="T6" s="29"/>
      <c r="U6" s="30"/>
      <c r="V6" s="29"/>
      <c r="W6" s="30"/>
      <c r="X6" s="29"/>
      <c r="Y6" s="30"/>
    </row>
    <row r="7" spans="1:25">
      <c r="A7" s="60"/>
      <c r="B7" s="55"/>
      <c r="C7" s="47"/>
      <c r="D7" s="61"/>
      <c r="E7" s="55"/>
      <c r="F7" s="55"/>
      <c r="G7" s="55"/>
      <c r="H7" s="50"/>
      <c r="I7" s="50"/>
      <c r="J7" s="55"/>
      <c r="K7" s="43" t="str">
        <f>IF($H7="","0,00",ROUND((H7-(H7/((100+$J7)/100))),2))</f>
        <v>0,00</v>
      </c>
      <c r="L7" s="43" t="str">
        <f>IF($I7="","0,00",ROUND((I7-(I7/((100+$J7)/100))),2))</f>
        <v>0,00</v>
      </c>
      <c r="M7" s="31" t="str">
        <f>IF(OR(H7&gt;0,I7&gt;0)*(ISBLANK((J7))),"btw 0,9,21?","")</f>
        <v/>
      </c>
      <c r="N7" s="31" t="str">
        <f>IF(AND(H7&gt;0, J7=21), K7, "0")</f>
        <v>0</v>
      </c>
      <c r="O7" s="31" t="str">
        <f>IF(AND(H7&gt;0, J7=9), K7, "0")</f>
        <v>0</v>
      </c>
      <c r="P7" s="31" t="str">
        <f>IF(AND(I7&gt;0, J7=21), L7, "0")</f>
        <v>0</v>
      </c>
      <c r="Q7" s="31" t="str">
        <f>IF(AND(I7&gt;0, J7=9), L7, "0")</f>
        <v>0</v>
      </c>
      <c r="R7" s="21">
        <f t="shared" ref="R7:S38" si="1">H7-K7</f>
        <v>0</v>
      </c>
      <c r="S7" s="21">
        <f t="shared" si="1"/>
        <v>0</v>
      </c>
      <c r="T7" s="31" t="str">
        <f>IF(AND(H7&gt;0, J7=21), R7, "0")</f>
        <v>0</v>
      </c>
      <c r="U7" s="31" t="str">
        <f t="shared" ref="U7:U13" si="2">IF(AND(I7&gt;0, J7=21), S7, "0")</f>
        <v>0</v>
      </c>
      <c r="V7" s="31" t="str">
        <f>IF(AND(K7=0, H7&gt;0), H7, "0")</f>
        <v>0</v>
      </c>
      <c r="W7" s="31" t="str">
        <f>IF(AND(I7&gt;0, J7=0), S7, "0")</f>
        <v>0</v>
      </c>
      <c r="X7" s="31" t="str">
        <f>IF(AND(H7&gt;0, J7=9), R7, "0")</f>
        <v>0</v>
      </c>
      <c r="Y7" s="31" t="str">
        <f>IF(AND(I7&gt;0, J7=9), S7, "0")</f>
        <v>0</v>
      </c>
    </row>
    <row r="8" spans="1:25">
      <c r="A8" s="60"/>
      <c r="B8" s="55"/>
      <c r="C8" s="55"/>
      <c r="D8" s="55"/>
      <c r="E8" s="55"/>
      <c r="F8" s="55"/>
      <c r="G8" s="55"/>
      <c r="H8" s="50"/>
      <c r="I8" s="50"/>
      <c r="J8" s="55"/>
      <c r="K8" s="43" t="str">
        <f>IF($H8="","0,00",ROUND((H8-(H8/((100+$J8)/100))),2))</f>
        <v>0,00</v>
      </c>
      <c r="L8" s="43" t="str">
        <f t="shared" ref="L8:L62" si="3">IF($I8="","0,00",ROUND((I8-(I8/((100+$J8)/100))),2))</f>
        <v>0,00</v>
      </c>
      <c r="M8" s="31" t="str">
        <f t="shared" ref="M8:M62" si="4">IF(OR(H8&gt;0,I8&gt;0)*(ISBLANK((J8))),"btw 0,9,21?","")</f>
        <v/>
      </c>
      <c r="N8" s="31" t="str">
        <f t="shared" ref="N8:N62" si="5">IF(AND(H8&gt;0, J8=21), K8, "0")</f>
        <v>0</v>
      </c>
      <c r="O8" s="31" t="str">
        <f t="shared" ref="O8:O62" si="6">IF(AND(H8&gt;0, J8=9), K8, "0")</f>
        <v>0</v>
      </c>
      <c r="P8" s="31" t="str">
        <f t="shared" ref="P8:P62" si="7">IF(AND(I8&gt;0, J8=21), L8, "0")</f>
        <v>0</v>
      </c>
      <c r="Q8" s="31" t="str">
        <f t="shared" ref="Q8:Q62" si="8">IF(AND(I8&gt;0, J8=9), L8, "0")</f>
        <v>0</v>
      </c>
      <c r="R8" s="21">
        <f t="shared" si="1"/>
        <v>0</v>
      </c>
      <c r="S8" s="21">
        <f t="shared" si="1"/>
        <v>0</v>
      </c>
      <c r="T8" s="31" t="str">
        <f t="shared" ref="T8:T62" si="9">IF(AND(H8&gt;0, J8=21), R8, "0")</f>
        <v>0</v>
      </c>
      <c r="U8" s="31" t="str">
        <f t="shared" si="2"/>
        <v>0</v>
      </c>
      <c r="V8" s="31" t="str">
        <f>IF(AND(K8=0, H8&gt;0), H8, "0")</f>
        <v>0</v>
      </c>
      <c r="W8" s="31" t="str">
        <f t="shared" ref="W8:W62" si="10">IF(AND(I8&gt;0, J8=0), S8, "0")</f>
        <v>0</v>
      </c>
      <c r="X8" s="31" t="str">
        <f t="shared" ref="X8:X62" si="11">IF(AND(H8&gt;0, J8=9), R8, "0")</f>
        <v>0</v>
      </c>
      <c r="Y8" s="31" t="str">
        <f t="shared" ref="Y8:Y62" si="12">IF(AND(I8&gt;0, J8=9), S8, "0")</f>
        <v>0</v>
      </c>
    </row>
    <row r="9" spans="1:25">
      <c r="A9" s="58"/>
      <c r="B9" s="55"/>
      <c r="C9" s="55"/>
      <c r="D9" s="55"/>
      <c r="E9" s="55"/>
      <c r="F9" s="55"/>
      <c r="G9" s="55"/>
      <c r="H9" s="50"/>
      <c r="I9" s="50"/>
      <c r="J9" s="55"/>
      <c r="K9" s="43" t="str">
        <f t="shared" ref="K9:K62" si="13">IF($H9="","0,00",ROUND((H9-(H9/((100+$J9)/100))),2))</f>
        <v>0,00</v>
      </c>
      <c r="L9" s="43" t="str">
        <f t="shared" si="3"/>
        <v>0,00</v>
      </c>
      <c r="M9" s="31" t="str">
        <f t="shared" si="4"/>
        <v/>
      </c>
      <c r="N9" s="31" t="str">
        <f t="shared" si="5"/>
        <v>0</v>
      </c>
      <c r="O9" s="31" t="str">
        <f t="shared" si="6"/>
        <v>0</v>
      </c>
      <c r="P9" s="31" t="str">
        <f t="shared" si="7"/>
        <v>0</v>
      </c>
      <c r="Q9" s="31" t="str">
        <f t="shared" si="8"/>
        <v>0</v>
      </c>
      <c r="R9" s="21">
        <f t="shared" si="1"/>
        <v>0</v>
      </c>
      <c r="S9" s="21">
        <f t="shared" si="1"/>
        <v>0</v>
      </c>
      <c r="T9" s="31" t="str">
        <f t="shared" si="9"/>
        <v>0</v>
      </c>
      <c r="U9" s="31" t="str">
        <f t="shared" si="2"/>
        <v>0</v>
      </c>
      <c r="V9" s="31" t="str">
        <f t="shared" ref="V9:V62" si="14">IF(AND(K9=0, H9&gt;0), H9, "0")</f>
        <v>0</v>
      </c>
      <c r="W9" s="31" t="str">
        <f t="shared" si="10"/>
        <v>0</v>
      </c>
      <c r="X9" s="31" t="str">
        <f t="shared" si="11"/>
        <v>0</v>
      </c>
      <c r="Y9" s="31" t="str">
        <f t="shared" si="12"/>
        <v>0</v>
      </c>
    </row>
    <row r="10" spans="1:25">
      <c r="A10" s="60"/>
      <c r="B10" s="55"/>
      <c r="C10" s="55"/>
      <c r="D10" s="61"/>
      <c r="E10" s="55"/>
      <c r="F10" s="55"/>
      <c r="G10" s="55"/>
      <c r="H10" s="50"/>
      <c r="I10" s="50"/>
      <c r="J10" s="55"/>
      <c r="K10" s="43" t="str">
        <f t="shared" si="13"/>
        <v>0,00</v>
      </c>
      <c r="L10" s="43" t="str">
        <f t="shared" si="3"/>
        <v>0,00</v>
      </c>
      <c r="M10" s="31" t="str">
        <f t="shared" si="4"/>
        <v/>
      </c>
      <c r="N10" s="31" t="str">
        <f t="shared" si="5"/>
        <v>0</v>
      </c>
      <c r="O10" s="31" t="str">
        <f t="shared" si="6"/>
        <v>0</v>
      </c>
      <c r="P10" s="31" t="str">
        <f t="shared" si="7"/>
        <v>0</v>
      </c>
      <c r="Q10" s="31" t="str">
        <f t="shared" si="8"/>
        <v>0</v>
      </c>
      <c r="R10" s="21">
        <f t="shared" si="1"/>
        <v>0</v>
      </c>
      <c r="S10" s="21">
        <f t="shared" si="1"/>
        <v>0</v>
      </c>
      <c r="T10" s="31" t="str">
        <f t="shared" si="9"/>
        <v>0</v>
      </c>
      <c r="U10" s="31" t="str">
        <f t="shared" si="2"/>
        <v>0</v>
      </c>
      <c r="V10" s="31" t="str">
        <f t="shared" si="14"/>
        <v>0</v>
      </c>
      <c r="W10" s="31" t="str">
        <f t="shared" si="10"/>
        <v>0</v>
      </c>
      <c r="X10" s="31" t="str">
        <f t="shared" si="11"/>
        <v>0</v>
      </c>
      <c r="Y10" s="31" t="str">
        <f t="shared" si="12"/>
        <v>0</v>
      </c>
    </row>
    <row r="11" spans="1:25">
      <c r="A11" s="58"/>
      <c r="B11" s="55"/>
      <c r="C11" s="55"/>
      <c r="D11" s="61"/>
      <c r="E11" s="55"/>
      <c r="F11" s="55"/>
      <c r="G11" s="55"/>
      <c r="H11" s="50"/>
      <c r="I11" s="50"/>
      <c r="J11" s="55"/>
      <c r="K11" s="43" t="str">
        <f t="shared" si="13"/>
        <v>0,00</v>
      </c>
      <c r="L11" s="43" t="str">
        <f t="shared" si="3"/>
        <v>0,00</v>
      </c>
      <c r="M11" s="31" t="str">
        <f t="shared" si="4"/>
        <v/>
      </c>
      <c r="N11" s="31" t="str">
        <f t="shared" si="5"/>
        <v>0</v>
      </c>
      <c r="O11" s="31" t="str">
        <f t="shared" si="6"/>
        <v>0</v>
      </c>
      <c r="P11" s="31" t="str">
        <f t="shared" si="7"/>
        <v>0</v>
      </c>
      <c r="Q11" s="31" t="str">
        <f t="shared" si="8"/>
        <v>0</v>
      </c>
      <c r="R11" s="21">
        <f t="shared" si="1"/>
        <v>0</v>
      </c>
      <c r="S11" s="21">
        <f t="shared" si="1"/>
        <v>0</v>
      </c>
      <c r="T11" s="31" t="str">
        <f t="shared" si="9"/>
        <v>0</v>
      </c>
      <c r="U11" s="31" t="str">
        <f t="shared" si="2"/>
        <v>0</v>
      </c>
      <c r="V11" s="31" t="str">
        <f t="shared" si="14"/>
        <v>0</v>
      </c>
      <c r="W11" s="31" t="str">
        <f t="shared" si="10"/>
        <v>0</v>
      </c>
      <c r="X11" s="31" t="str">
        <f t="shared" si="11"/>
        <v>0</v>
      </c>
      <c r="Y11" s="31" t="str">
        <f t="shared" si="12"/>
        <v>0</v>
      </c>
    </row>
    <row r="12" spans="1:25">
      <c r="A12" s="58"/>
      <c r="B12" s="55"/>
      <c r="C12" s="55"/>
      <c r="D12" s="61"/>
      <c r="E12" s="55"/>
      <c r="F12" s="55"/>
      <c r="G12" s="55"/>
      <c r="H12" s="50"/>
      <c r="I12" s="50"/>
      <c r="J12" s="55"/>
      <c r="K12" s="43" t="str">
        <f t="shared" si="13"/>
        <v>0,00</v>
      </c>
      <c r="L12" s="43" t="str">
        <f t="shared" si="3"/>
        <v>0,00</v>
      </c>
      <c r="M12" s="31" t="str">
        <f t="shared" si="4"/>
        <v/>
      </c>
      <c r="N12" s="31" t="str">
        <f t="shared" si="5"/>
        <v>0</v>
      </c>
      <c r="O12" s="31" t="str">
        <f t="shared" si="6"/>
        <v>0</v>
      </c>
      <c r="P12" s="31" t="str">
        <f t="shared" si="7"/>
        <v>0</v>
      </c>
      <c r="Q12" s="31" t="str">
        <f t="shared" si="8"/>
        <v>0</v>
      </c>
      <c r="R12" s="21">
        <f t="shared" si="1"/>
        <v>0</v>
      </c>
      <c r="S12" s="21">
        <f t="shared" si="1"/>
        <v>0</v>
      </c>
      <c r="T12" s="31" t="str">
        <f t="shared" si="9"/>
        <v>0</v>
      </c>
      <c r="U12" s="31" t="str">
        <f t="shared" si="2"/>
        <v>0</v>
      </c>
      <c r="V12" s="31" t="str">
        <f t="shared" si="14"/>
        <v>0</v>
      </c>
      <c r="W12" s="31" t="str">
        <f t="shared" si="10"/>
        <v>0</v>
      </c>
      <c r="X12" s="31" t="str">
        <f t="shared" si="11"/>
        <v>0</v>
      </c>
      <c r="Y12" s="31" t="str">
        <f t="shared" si="12"/>
        <v>0</v>
      </c>
    </row>
    <row r="13" spans="1:25">
      <c r="A13" s="58"/>
      <c r="B13" s="55"/>
      <c r="C13" s="55"/>
      <c r="D13" s="55"/>
      <c r="E13" s="55"/>
      <c r="F13" s="55"/>
      <c r="G13" s="55"/>
      <c r="H13" s="50"/>
      <c r="I13" s="50"/>
      <c r="J13" s="55"/>
      <c r="K13" s="43" t="str">
        <f t="shared" si="13"/>
        <v>0,00</v>
      </c>
      <c r="L13" s="43" t="str">
        <f t="shared" si="3"/>
        <v>0,00</v>
      </c>
      <c r="M13" s="31" t="str">
        <f t="shared" si="4"/>
        <v/>
      </c>
      <c r="N13" s="31" t="str">
        <f t="shared" si="5"/>
        <v>0</v>
      </c>
      <c r="O13" s="31" t="str">
        <f t="shared" si="6"/>
        <v>0</v>
      </c>
      <c r="P13" s="31" t="str">
        <f t="shared" si="7"/>
        <v>0</v>
      </c>
      <c r="Q13" s="31" t="str">
        <f t="shared" si="8"/>
        <v>0</v>
      </c>
      <c r="R13" s="21">
        <f t="shared" si="1"/>
        <v>0</v>
      </c>
      <c r="S13" s="21">
        <f t="shared" si="1"/>
        <v>0</v>
      </c>
      <c r="T13" s="31" t="str">
        <f t="shared" si="9"/>
        <v>0</v>
      </c>
      <c r="U13" s="31" t="str">
        <f t="shared" si="2"/>
        <v>0</v>
      </c>
      <c r="V13" s="31" t="str">
        <f t="shared" si="14"/>
        <v>0</v>
      </c>
      <c r="W13" s="31" t="str">
        <f t="shared" si="10"/>
        <v>0</v>
      </c>
      <c r="X13" s="31" t="str">
        <f t="shared" si="11"/>
        <v>0</v>
      </c>
      <c r="Y13" s="31" t="str">
        <f t="shared" si="12"/>
        <v>0</v>
      </c>
    </row>
    <row r="14" spans="1:25">
      <c r="A14" s="58"/>
      <c r="B14" s="55"/>
      <c r="C14" s="55"/>
      <c r="D14" s="55"/>
      <c r="E14" s="55"/>
      <c r="F14" s="55"/>
      <c r="G14" s="55"/>
      <c r="H14" s="50"/>
      <c r="I14" s="50"/>
      <c r="J14" s="55"/>
      <c r="K14" s="43" t="str">
        <f t="shared" si="13"/>
        <v>0,00</v>
      </c>
      <c r="L14" s="43" t="str">
        <f t="shared" si="3"/>
        <v>0,00</v>
      </c>
      <c r="M14" s="31" t="str">
        <f t="shared" si="4"/>
        <v/>
      </c>
      <c r="N14" s="31" t="str">
        <f t="shared" si="5"/>
        <v>0</v>
      </c>
      <c r="O14" s="31" t="str">
        <f t="shared" si="6"/>
        <v>0</v>
      </c>
      <c r="P14" s="31" t="str">
        <f t="shared" si="7"/>
        <v>0</v>
      </c>
      <c r="Q14" s="31" t="str">
        <f t="shared" si="8"/>
        <v>0</v>
      </c>
      <c r="R14" s="21">
        <f t="shared" si="1"/>
        <v>0</v>
      </c>
      <c r="S14" s="21">
        <f t="shared" si="1"/>
        <v>0</v>
      </c>
      <c r="T14" s="31" t="str">
        <f t="shared" si="9"/>
        <v>0</v>
      </c>
      <c r="U14" s="31" t="str">
        <f>IF(AND(I14&gt;0, J14=21), S14, "0")</f>
        <v>0</v>
      </c>
      <c r="V14" s="31" t="str">
        <f t="shared" si="14"/>
        <v>0</v>
      </c>
      <c r="W14" s="31" t="str">
        <f t="shared" si="10"/>
        <v>0</v>
      </c>
      <c r="X14" s="31" t="str">
        <f t="shared" si="11"/>
        <v>0</v>
      </c>
      <c r="Y14" s="31" t="str">
        <f t="shared" si="12"/>
        <v>0</v>
      </c>
    </row>
    <row r="15" spans="1:25">
      <c r="A15" s="55"/>
      <c r="B15" s="55"/>
      <c r="C15" s="55"/>
      <c r="D15" s="55"/>
      <c r="E15" s="55"/>
      <c r="F15" s="55"/>
      <c r="G15" s="55"/>
      <c r="H15" s="50"/>
      <c r="I15" s="50"/>
      <c r="J15" s="55"/>
      <c r="K15" s="43" t="str">
        <f t="shared" si="13"/>
        <v>0,00</v>
      </c>
      <c r="L15" s="43" t="str">
        <f t="shared" si="3"/>
        <v>0,00</v>
      </c>
      <c r="M15" s="31" t="str">
        <f t="shared" si="4"/>
        <v/>
      </c>
      <c r="N15" s="31" t="str">
        <f t="shared" si="5"/>
        <v>0</v>
      </c>
      <c r="O15" s="31" t="str">
        <f t="shared" si="6"/>
        <v>0</v>
      </c>
      <c r="P15" s="31" t="str">
        <f t="shared" si="7"/>
        <v>0</v>
      </c>
      <c r="Q15" s="31" t="str">
        <f t="shared" si="8"/>
        <v>0</v>
      </c>
      <c r="R15" s="21">
        <f t="shared" si="1"/>
        <v>0</v>
      </c>
      <c r="S15" s="21">
        <f t="shared" si="1"/>
        <v>0</v>
      </c>
      <c r="T15" s="31" t="str">
        <f t="shared" si="9"/>
        <v>0</v>
      </c>
      <c r="U15" s="31" t="str">
        <f t="shared" ref="U15:U62" si="15">IF(AND(I15&gt;0, J15=21), S15, "0")</f>
        <v>0</v>
      </c>
      <c r="V15" s="31" t="str">
        <f t="shared" si="14"/>
        <v>0</v>
      </c>
      <c r="W15" s="31" t="str">
        <f t="shared" si="10"/>
        <v>0</v>
      </c>
      <c r="X15" s="31" t="str">
        <f t="shared" si="11"/>
        <v>0</v>
      </c>
      <c r="Y15" s="31" t="str">
        <f t="shared" si="12"/>
        <v>0</v>
      </c>
    </row>
    <row r="16" spans="1:25">
      <c r="A16" s="55"/>
      <c r="B16" s="55"/>
      <c r="C16" s="55"/>
      <c r="D16" s="55"/>
      <c r="E16" s="55"/>
      <c r="F16" s="55"/>
      <c r="G16" s="55"/>
      <c r="H16" s="50"/>
      <c r="I16" s="50"/>
      <c r="J16" s="55"/>
      <c r="K16" s="43" t="str">
        <f t="shared" si="13"/>
        <v>0,00</v>
      </c>
      <c r="L16" s="43" t="str">
        <f t="shared" si="3"/>
        <v>0,00</v>
      </c>
      <c r="M16" s="31" t="str">
        <f t="shared" si="4"/>
        <v/>
      </c>
      <c r="N16" s="31" t="str">
        <f t="shared" si="5"/>
        <v>0</v>
      </c>
      <c r="O16" s="31" t="str">
        <f t="shared" si="6"/>
        <v>0</v>
      </c>
      <c r="P16" s="31" t="str">
        <f t="shared" si="7"/>
        <v>0</v>
      </c>
      <c r="Q16" s="31" t="str">
        <f t="shared" si="8"/>
        <v>0</v>
      </c>
      <c r="R16" s="21">
        <f t="shared" si="1"/>
        <v>0</v>
      </c>
      <c r="S16" s="21">
        <f t="shared" si="1"/>
        <v>0</v>
      </c>
      <c r="T16" s="31" t="str">
        <f t="shared" si="9"/>
        <v>0</v>
      </c>
      <c r="U16" s="31" t="str">
        <f t="shared" si="15"/>
        <v>0</v>
      </c>
      <c r="V16" s="31" t="str">
        <f t="shared" si="14"/>
        <v>0</v>
      </c>
      <c r="W16" s="31" t="str">
        <f t="shared" si="10"/>
        <v>0</v>
      </c>
      <c r="X16" s="31" t="str">
        <f t="shared" si="11"/>
        <v>0</v>
      </c>
      <c r="Y16" s="31" t="str">
        <f t="shared" si="12"/>
        <v>0</v>
      </c>
    </row>
    <row r="17" spans="1:25">
      <c r="A17" s="55"/>
      <c r="B17" s="55"/>
      <c r="C17" s="55"/>
      <c r="D17" s="55"/>
      <c r="E17" s="55"/>
      <c r="F17" s="55"/>
      <c r="G17" s="55"/>
      <c r="H17" s="50"/>
      <c r="I17" s="50"/>
      <c r="J17" s="55"/>
      <c r="K17" s="43" t="str">
        <f t="shared" si="13"/>
        <v>0,00</v>
      </c>
      <c r="L17" s="43" t="str">
        <f t="shared" si="3"/>
        <v>0,00</v>
      </c>
      <c r="M17" s="31" t="str">
        <f t="shared" si="4"/>
        <v/>
      </c>
      <c r="N17" s="31" t="str">
        <f t="shared" si="5"/>
        <v>0</v>
      </c>
      <c r="O17" s="31" t="str">
        <f t="shared" si="6"/>
        <v>0</v>
      </c>
      <c r="P17" s="31" t="str">
        <f t="shared" si="7"/>
        <v>0</v>
      </c>
      <c r="Q17" s="31" t="str">
        <f t="shared" si="8"/>
        <v>0</v>
      </c>
      <c r="R17" s="21">
        <f t="shared" si="1"/>
        <v>0</v>
      </c>
      <c r="S17" s="21">
        <f t="shared" si="1"/>
        <v>0</v>
      </c>
      <c r="T17" s="31" t="str">
        <f t="shared" si="9"/>
        <v>0</v>
      </c>
      <c r="U17" s="31" t="str">
        <f t="shared" si="15"/>
        <v>0</v>
      </c>
      <c r="V17" s="31" t="str">
        <f t="shared" si="14"/>
        <v>0</v>
      </c>
      <c r="W17" s="31" t="str">
        <f t="shared" si="10"/>
        <v>0</v>
      </c>
      <c r="X17" s="31" t="str">
        <f t="shared" si="11"/>
        <v>0</v>
      </c>
      <c r="Y17" s="31" t="str">
        <f t="shared" si="12"/>
        <v>0</v>
      </c>
    </row>
    <row r="18" spans="1:25">
      <c r="A18" s="55"/>
      <c r="B18" s="55"/>
      <c r="C18" s="55"/>
      <c r="D18" s="55"/>
      <c r="E18" s="55"/>
      <c r="F18" s="55"/>
      <c r="G18" s="55"/>
      <c r="H18" s="50"/>
      <c r="I18" s="50"/>
      <c r="J18" s="55"/>
      <c r="K18" s="43" t="str">
        <f t="shared" si="13"/>
        <v>0,00</v>
      </c>
      <c r="L18" s="43" t="str">
        <f t="shared" si="3"/>
        <v>0,00</v>
      </c>
      <c r="M18" s="31" t="str">
        <f t="shared" si="4"/>
        <v/>
      </c>
      <c r="N18" s="31" t="str">
        <f t="shared" si="5"/>
        <v>0</v>
      </c>
      <c r="O18" s="31" t="str">
        <f t="shared" si="6"/>
        <v>0</v>
      </c>
      <c r="P18" s="31" t="str">
        <f t="shared" si="7"/>
        <v>0</v>
      </c>
      <c r="Q18" s="31" t="str">
        <f t="shared" si="8"/>
        <v>0</v>
      </c>
      <c r="R18" s="21">
        <f t="shared" si="1"/>
        <v>0</v>
      </c>
      <c r="S18" s="21">
        <f t="shared" si="1"/>
        <v>0</v>
      </c>
      <c r="T18" s="31" t="str">
        <f t="shared" si="9"/>
        <v>0</v>
      </c>
      <c r="U18" s="31" t="str">
        <f t="shared" si="15"/>
        <v>0</v>
      </c>
      <c r="V18" s="31" t="str">
        <f t="shared" si="14"/>
        <v>0</v>
      </c>
      <c r="W18" s="31" t="str">
        <f t="shared" si="10"/>
        <v>0</v>
      </c>
      <c r="X18" s="31" t="str">
        <f t="shared" si="11"/>
        <v>0</v>
      </c>
      <c r="Y18" s="31" t="str">
        <f t="shared" si="12"/>
        <v>0</v>
      </c>
    </row>
    <row r="19" spans="1:25">
      <c r="A19" s="55"/>
      <c r="B19" s="55"/>
      <c r="C19" s="55"/>
      <c r="D19" s="55"/>
      <c r="E19" s="55"/>
      <c r="F19" s="55"/>
      <c r="G19" s="55"/>
      <c r="H19" s="50"/>
      <c r="I19" s="50"/>
      <c r="J19" s="55"/>
      <c r="K19" s="43" t="str">
        <f t="shared" si="13"/>
        <v>0,00</v>
      </c>
      <c r="L19" s="43" t="str">
        <f t="shared" si="3"/>
        <v>0,00</v>
      </c>
      <c r="M19" s="31" t="str">
        <f t="shared" si="4"/>
        <v/>
      </c>
      <c r="N19" s="31" t="str">
        <f t="shared" si="5"/>
        <v>0</v>
      </c>
      <c r="O19" s="31" t="str">
        <f t="shared" si="6"/>
        <v>0</v>
      </c>
      <c r="P19" s="31" t="str">
        <f t="shared" si="7"/>
        <v>0</v>
      </c>
      <c r="Q19" s="31" t="str">
        <f t="shared" si="8"/>
        <v>0</v>
      </c>
      <c r="R19" s="21">
        <f t="shared" si="1"/>
        <v>0</v>
      </c>
      <c r="S19" s="21">
        <f t="shared" si="1"/>
        <v>0</v>
      </c>
      <c r="T19" s="31" t="str">
        <f t="shared" si="9"/>
        <v>0</v>
      </c>
      <c r="U19" s="31" t="str">
        <f t="shared" si="15"/>
        <v>0</v>
      </c>
      <c r="V19" s="31" t="str">
        <f t="shared" si="14"/>
        <v>0</v>
      </c>
      <c r="W19" s="31" t="str">
        <f t="shared" si="10"/>
        <v>0</v>
      </c>
      <c r="X19" s="31" t="str">
        <f t="shared" si="11"/>
        <v>0</v>
      </c>
      <c r="Y19" s="31" t="str">
        <f t="shared" si="12"/>
        <v>0</v>
      </c>
    </row>
    <row r="20" spans="1:25">
      <c r="A20" s="55"/>
      <c r="B20" s="55"/>
      <c r="C20" s="55"/>
      <c r="D20" s="55"/>
      <c r="E20" s="55"/>
      <c r="F20" s="55"/>
      <c r="G20" s="55"/>
      <c r="H20" s="50"/>
      <c r="I20" s="50"/>
      <c r="J20" s="55"/>
      <c r="K20" s="43" t="str">
        <f t="shared" si="13"/>
        <v>0,00</v>
      </c>
      <c r="L20" s="43" t="str">
        <f t="shared" si="3"/>
        <v>0,00</v>
      </c>
      <c r="M20" s="31" t="str">
        <f t="shared" si="4"/>
        <v/>
      </c>
      <c r="N20" s="31" t="str">
        <f t="shared" si="5"/>
        <v>0</v>
      </c>
      <c r="O20" s="31" t="str">
        <f t="shared" si="6"/>
        <v>0</v>
      </c>
      <c r="P20" s="31" t="str">
        <f t="shared" si="7"/>
        <v>0</v>
      </c>
      <c r="Q20" s="31" t="str">
        <f t="shared" si="8"/>
        <v>0</v>
      </c>
      <c r="R20" s="21">
        <f t="shared" si="1"/>
        <v>0</v>
      </c>
      <c r="S20" s="21">
        <f t="shared" si="1"/>
        <v>0</v>
      </c>
      <c r="T20" s="31" t="str">
        <f t="shared" si="9"/>
        <v>0</v>
      </c>
      <c r="U20" s="31" t="str">
        <f t="shared" si="15"/>
        <v>0</v>
      </c>
      <c r="V20" s="31" t="str">
        <f t="shared" si="14"/>
        <v>0</v>
      </c>
      <c r="W20" s="31" t="str">
        <f t="shared" si="10"/>
        <v>0</v>
      </c>
      <c r="X20" s="31" t="str">
        <f t="shared" si="11"/>
        <v>0</v>
      </c>
      <c r="Y20" s="31" t="str">
        <f t="shared" si="12"/>
        <v>0</v>
      </c>
    </row>
    <row r="21" spans="1:25">
      <c r="A21" s="55"/>
      <c r="B21" s="55"/>
      <c r="C21" s="55"/>
      <c r="D21" s="55"/>
      <c r="E21" s="55"/>
      <c r="F21" s="55"/>
      <c r="G21" s="55"/>
      <c r="H21" s="50"/>
      <c r="I21" s="50"/>
      <c r="J21" s="55"/>
      <c r="K21" s="43" t="str">
        <f t="shared" si="13"/>
        <v>0,00</v>
      </c>
      <c r="L21" s="43" t="str">
        <f t="shared" si="3"/>
        <v>0,00</v>
      </c>
      <c r="M21" s="31" t="str">
        <f t="shared" si="4"/>
        <v/>
      </c>
      <c r="N21" s="31" t="str">
        <f t="shared" si="5"/>
        <v>0</v>
      </c>
      <c r="O21" s="31" t="str">
        <f t="shared" si="6"/>
        <v>0</v>
      </c>
      <c r="P21" s="31" t="str">
        <f t="shared" si="7"/>
        <v>0</v>
      </c>
      <c r="Q21" s="31" t="str">
        <f t="shared" si="8"/>
        <v>0</v>
      </c>
      <c r="R21" s="21">
        <f t="shared" si="1"/>
        <v>0</v>
      </c>
      <c r="S21" s="21">
        <f t="shared" si="1"/>
        <v>0</v>
      </c>
      <c r="T21" s="31" t="str">
        <f t="shared" si="9"/>
        <v>0</v>
      </c>
      <c r="U21" s="31" t="str">
        <f t="shared" si="15"/>
        <v>0</v>
      </c>
      <c r="V21" s="31" t="str">
        <f t="shared" si="14"/>
        <v>0</v>
      </c>
      <c r="W21" s="31" t="str">
        <f t="shared" si="10"/>
        <v>0</v>
      </c>
      <c r="X21" s="31" t="str">
        <f t="shared" si="11"/>
        <v>0</v>
      </c>
      <c r="Y21" s="31" t="str">
        <f t="shared" si="12"/>
        <v>0</v>
      </c>
    </row>
    <row r="22" spans="1:25">
      <c r="A22" s="55"/>
      <c r="B22" s="55"/>
      <c r="C22" s="55"/>
      <c r="D22" s="55"/>
      <c r="E22" s="55"/>
      <c r="F22" s="55"/>
      <c r="G22" s="55"/>
      <c r="H22" s="50"/>
      <c r="I22" s="50"/>
      <c r="J22" s="55"/>
      <c r="K22" s="43" t="str">
        <f t="shared" si="13"/>
        <v>0,00</v>
      </c>
      <c r="L22" s="43" t="str">
        <f t="shared" si="3"/>
        <v>0,00</v>
      </c>
      <c r="M22" s="31" t="str">
        <f t="shared" si="4"/>
        <v/>
      </c>
      <c r="N22" s="31" t="str">
        <f t="shared" si="5"/>
        <v>0</v>
      </c>
      <c r="O22" s="31" t="str">
        <f t="shared" si="6"/>
        <v>0</v>
      </c>
      <c r="P22" s="31" t="str">
        <f t="shared" si="7"/>
        <v>0</v>
      </c>
      <c r="Q22" s="31" t="str">
        <f t="shared" si="8"/>
        <v>0</v>
      </c>
      <c r="R22" s="21">
        <f t="shared" si="1"/>
        <v>0</v>
      </c>
      <c r="S22" s="21">
        <f t="shared" si="1"/>
        <v>0</v>
      </c>
      <c r="T22" s="31" t="str">
        <f t="shared" si="9"/>
        <v>0</v>
      </c>
      <c r="U22" s="31" t="str">
        <f t="shared" si="15"/>
        <v>0</v>
      </c>
      <c r="V22" s="31" t="str">
        <f t="shared" si="14"/>
        <v>0</v>
      </c>
      <c r="W22" s="31" t="str">
        <f t="shared" si="10"/>
        <v>0</v>
      </c>
      <c r="X22" s="31" t="str">
        <f t="shared" si="11"/>
        <v>0</v>
      </c>
      <c r="Y22" s="31" t="str">
        <f t="shared" si="12"/>
        <v>0</v>
      </c>
    </row>
    <row r="23" spans="1:25">
      <c r="A23" s="55"/>
      <c r="B23" s="55"/>
      <c r="C23" s="55"/>
      <c r="D23" s="55"/>
      <c r="E23" s="55"/>
      <c r="F23" s="55"/>
      <c r="G23" s="55"/>
      <c r="H23" s="50"/>
      <c r="I23" s="50"/>
      <c r="J23" s="55"/>
      <c r="K23" s="43" t="str">
        <f t="shared" si="13"/>
        <v>0,00</v>
      </c>
      <c r="L23" s="43" t="str">
        <f t="shared" si="3"/>
        <v>0,00</v>
      </c>
      <c r="M23" s="31" t="str">
        <f t="shared" si="4"/>
        <v/>
      </c>
      <c r="N23" s="31" t="str">
        <f t="shared" si="5"/>
        <v>0</v>
      </c>
      <c r="O23" s="31" t="str">
        <f t="shared" si="6"/>
        <v>0</v>
      </c>
      <c r="P23" s="31" t="str">
        <f t="shared" si="7"/>
        <v>0</v>
      </c>
      <c r="Q23" s="31" t="str">
        <f t="shared" si="8"/>
        <v>0</v>
      </c>
      <c r="R23" s="21">
        <f t="shared" si="1"/>
        <v>0</v>
      </c>
      <c r="S23" s="21">
        <f t="shared" si="1"/>
        <v>0</v>
      </c>
      <c r="T23" s="31" t="str">
        <f t="shared" si="9"/>
        <v>0</v>
      </c>
      <c r="U23" s="31" t="str">
        <f t="shared" si="15"/>
        <v>0</v>
      </c>
      <c r="V23" s="31" t="str">
        <f t="shared" si="14"/>
        <v>0</v>
      </c>
      <c r="W23" s="31" t="str">
        <f t="shared" si="10"/>
        <v>0</v>
      </c>
      <c r="X23" s="31" t="str">
        <f t="shared" si="11"/>
        <v>0</v>
      </c>
      <c r="Y23" s="31" t="str">
        <f t="shared" si="12"/>
        <v>0</v>
      </c>
    </row>
    <row r="24" spans="1:25">
      <c r="A24" s="55"/>
      <c r="B24" s="55"/>
      <c r="C24" s="55"/>
      <c r="D24" s="55"/>
      <c r="E24" s="55"/>
      <c r="F24" s="55"/>
      <c r="G24" s="55"/>
      <c r="H24" s="50"/>
      <c r="I24" s="50"/>
      <c r="J24" s="55"/>
      <c r="K24" s="43" t="str">
        <f t="shared" si="13"/>
        <v>0,00</v>
      </c>
      <c r="L24" s="43" t="str">
        <f t="shared" si="3"/>
        <v>0,00</v>
      </c>
      <c r="M24" s="31" t="str">
        <f t="shared" si="4"/>
        <v/>
      </c>
      <c r="N24" s="31" t="str">
        <f t="shared" si="5"/>
        <v>0</v>
      </c>
      <c r="O24" s="31" t="str">
        <f t="shared" si="6"/>
        <v>0</v>
      </c>
      <c r="P24" s="31" t="str">
        <f t="shared" si="7"/>
        <v>0</v>
      </c>
      <c r="Q24" s="31" t="str">
        <f t="shared" si="8"/>
        <v>0</v>
      </c>
      <c r="R24" s="21">
        <f t="shared" si="1"/>
        <v>0</v>
      </c>
      <c r="S24" s="21">
        <f t="shared" si="1"/>
        <v>0</v>
      </c>
      <c r="T24" s="31" t="str">
        <f t="shared" si="9"/>
        <v>0</v>
      </c>
      <c r="U24" s="31" t="str">
        <f t="shared" si="15"/>
        <v>0</v>
      </c>
      <c r="V24" s="31" t="str">
        <f t="shared" si="14"/>
        <v>0</v>
      </c>
      <c r="W24" s="31" t="str">
        <f t="shared" si="10"/>
        <v>0</v>
      </c>
      <c r="X24" s="31" t="str">
        <f t="shared" si="11"/>
        <v>0</v>
      </c>
      <c r="Y24" s="31" t="str">
        <f t="shared" si="12"/>
        <v>0</v>
      </c>
    </row>
    <row r="25" spans="1:25">
      <c r="A25" s="55"/>
      <c r="B25" s="55"/>
      <c r="C25" s="55"/>
      <c r="D25" s="55"/>
      <c r="E25" s="55"/>
      <c r="F25" s="55"/>
      <c r="G25" s="55"/>
      <c r="H25" s="50"/>
      <c r="I25" s="50"/>
      <c r="J25" s="55"/>
      <c r="K25" s="43" t="str">
        <f t="shared" si="13"/>
        <v>0,00</v>
      </c>
      <c r="L25" s="43" t="str">
        <f t="shared" si="3"/>
        <v>0,00</v>
      </c>
      <c r="M25" s="31" t="str">
        <f t="shared" si="4"/>
        <v/>
      </c>
      <c r="N25" s="31" t="str">
        <f t="shared" si="5"/>
        <v>0</v>
      </c>
      <c r="O25" s="31" t="str">
        <f t="shared" si="6"/>
        <v>0</v>
      </c>
      <c r="P25" s="31" t="str">
        <f t="shared" si="7"/>
        <v>0</v>
      </c>
      <c r="Q25" s="31" t="str">
        <f t="shared" si="8"/>
        <v>0</v>
      </c>
      <c r="R25" s="21">
        <f t="shared" si="1"/>
        <v>0</v>
      </c>
      <c r="S25" s="21">
        <f t="shared" si="1"/>
        <v>0</v>
      </c>
      <c r="T25" s="31" t="str">
        <f t="shared" si="9"/>
        <v>0</v>
      </c>
      <c r="U25" s="31" t="str">
        <f t="shared" si="15"/>
        <v>0</v>
      </c>
      <c r="V25" s="31" t="str">
        <f t="shared" si="14"/>
        <v>0</v>
      </c>
      <c r="W25" s="31" t="str">
        <f t="shared" si="10"/>
        <v>0</v>
      </c>
      <c r="X25" s="31" t="str">
        <f t="shared" si="11"/>
        <v>0</v>
      </c>
      <c r="Y25" s="31" t="str">
        <f t="shared" si="12"/>
        <v>0</v>
      </c>
    </row>
    <row r="26" spans="1:25">
      <c r="A26" s="55"/>
      <c r="B26" s="55"/>
      <c r="C26" s="55"/>
      <c r="D26" s="55"/>
      <c r="E26" s="55"/>
      <c r="F26" s="55"/>
      <c r="G26" s="55"/>
      <c r="H26" s="50"/>
      <c r="I26" s="50"/>
      <c r="J26" s="55"/>
      <c r="K26" s="43" t="str">
        <f t="shared" si="13"/>
        <v>0,00</v>
      </c>
      <c r="L26" s="43" t="str">
        <f t="shared" si="3"/>
        <v>0,00</v>
      </c>
      <c r="M26" s="31" t="str">
        <f t="shared" si="4"/>
        <v/>
      </c>
      <c r="N26" s="31" t="str">
        <f t="shared" si="5"/>
        <v>0</v>
      </c>
      <c r="O26" s="31" t="str">
        <f t="shared" si="6"/>
        <v>0</v>
      </c>
      <c r="P26" s="31" t="str">
        <f t="shared" si="7"/>
        <v>0</v>
      </c>
      <c r="Q26" s="31" t="str">
        <f t="shared" si="8"/>
        <v>0</v>
      </c>
      <c r="R26" s="21">
        <f t="shared" si="1"/>
        <v>0</v>
      </c>
      <c r="S26" s="21">
        <f t="shared" si="1"/>
        <v>0</v>
      </c>
      <c r="T26" s="31" t="str">
        <f t="shared" si="9"/>
        <v>0</v>
      </c>
      <c r="U26" s="31" t="str">
        <f t="shared" si="15"/>
        <v>0</v>
      </c>
      <c r="V26" s="31" t="str">
        <f t="shared" si="14"/>
        <v>0</v>
      </c>
      <c r="W26" s="31" t="str">
        <f t="shared" si="10"/>
        <v>0</v>
      </c>
      <c r="X26" s="31" t="str">
        <f t="shared" si="11"/>
        <v>0</v>
      </c>
      <c r="Y26" s="31" t="str">
        <f t="shared" si="12"/>
        <v>0</v>
      </c>
    </row>
    <row r="27" spans="1:25">
      <c r="A27" s="55"/>
      <c r="B27" s="55"/>
      <c r="C27" s="55"/>
      <c r="D27" s="55"/>
      <c r="E27" s="55"/>
      <c r="F27" s="55"/>
      <c r="G27" s="55"/>
      <c r="H27" s="50"/>
      <c r="I27" s="50"/>
      <c r="J27" s="55"/>
      <c r="K27" s="43" t="str">
        <f t="shared" si="13"/>
        <v>0,00</v>
      </c>
      <c r="L27" s="43" t="str">
        <f t="shared" si="3"/>
        <v>0,00</v>
      </c>
      <c r="M27" s="31" t="str">
        <f t="shared" si="4"/>
        <v/>
      </c>
      <c r="N27" s="31" t="str">
        <f t="shared" si="5"/>
        <v>0</v>
      </c>
      <c r="O27" s="31" t="str">
        <f t="shared" si="6"/>
        <v>0</v>
      </c>
      <c r="P27" s="31" t="str">
        <f t="shared" si="7"/>
        <v>0</v>
      </c>
      <c r="Q27" s="31" t="str">
        <f t="shared" si="8"/>
        <v>0</v>
      </c>
      <c r="R27" s="21">
        <f t="shared" si="1"/>
        <v>0</v>
      </c>
      <c r="S27" s="21">
        <f t="shared" si="1"/>
        <v>0</v>
      </c>
      <c r="T27" s="31" t="str">
        <f t="shared" si="9"/>
        <v>0</v>
      </c>
      <c r="U27" s="31" t="str">
        <f t="shared" si="15"/>
        <v>0</v>
      </c>
      <c r="V27" s="31" t="str">
        <f t="shared" si="14"/>
        <v>0</v>
      </c>
      <c r="W27" s="31" t="str">
        <f t="shared" si="10"/>
        <v>0</v>
      </c>
      <c r="X27" s="31" t="str">
        <f t="shared" si="11"/>
        <v>0</v>
      </c>
      <c r="Y27" s="31" t="str">
        <f t="shared" si="12"/>
        <v>0</v>
      </c>
    </row>
    <row r="28" spans="1:25">
      <c r="A28" s="55"/>
      <c r="B28" s="55"/>
      <c r="C28" s="55"/>
      <c r="D28" s="55"/>
      <c r="E28" s="55"/>
      <c r="F28" s="55"/>
      <c r="G28" s="55"/>
      <c r="H28" s="50"/>
      <c r="I28" s="50"/>
      <c r="J28" s="55"/>
      <c r="K28" s="43" t="str">
        <f t="shared" si="13"/>
        <v>0,00</v>
      </c>
      <c r="L28" s="43" t="str">
        <f t="shared" si="3"/>
        <v>0,00</v>
      </c>
      <c r="M28" s="31" t="str">
        <f t="shared" si="4"/>
        <v/>
      </c>
      <c r="N28" s="31" t="str">
        <f t="shared" si="5"/>
        <v>0</v>
      </c>
      <c r="O28" s="31" t="str">
        <f t="shared" si="6"/>
        <v>0</v>
      </c>
      <c r="P28" s="31" t="str">
        <f t="shared" si="7"/>
        <v>0</v>
      </c>
      <c r="Q28" s="31" t="str">
        <f t="shared" si="8"/>
        <v>0</v>
      </c>
      <c r="R28" s="21">
        <f t="shared" si="1"/>
        <v>0</v>
      </c>
      <c r="S28" s="21">
        <f t="shared" si="1"/>
        <v>0</v>
      </c>
      <c r="T28" s="31" t="str">
        <f t="shared" si="9"/>
        <v>0</v>
      </c>
      <c r="U28" s="31" t="str">
        <f t="shared" si="15"/>
        <v>0</v>
      </c>
      <c r="V28" s="31" t="str">
        <f t="shared" si="14"/>
        <v>0</v>
      </c>
      <c r="W28" s="31" t="str">
        <f t="shared" si="10"/>
        <v>0</v>
      </c>
      <c r="X28" s="31" t="str">
        <f t="shared" si="11"/>
        <v>0</v>
      </c>
      <c r="Y28" s="31" t="str">
        <f t="shared" si="12"/>
        <v>0</v>
      </c>
    </row>
    <row r="29" spans="1:25">
      <c r="A29" s="55"/>
      <c r="B29" s="55"/>
      <c r="C29" s="55"/>
      <c r="D29" s="55"/>
      <c r="E29" s="55"/>
      <c r="F29" s="55"/>
      <c r="G29" s="55"/>
      <c r="H29" s="50"/>
      <c r="I29" s="50"/>
      <c r="J29" s="55"/>
      <c r="K29" s="43" t="str">
        <f t="shared" si="13"/>
        <v>0,00</v>
      </c>
      <c r="L29" s="43" t="str">
        <f t="shared" si="3"/>
        <v>0,00</v>
      </c>
      <c r="M29" s="31" t="str">
        <f t="shared" si="4"/>
        <v/>
      </c>
      <c r="N29" s="31" t="str">
        <f t="shared" si="5"/>
        <v>0</v>
      </c>
      <c r="O29" s="31" t="str">
        <f t="shared" si="6"/>
        <v>0</v>
      </c>
      <c r="P29" s="31" t="str">
        <f t="shared" si="7"/>
        <v>0</v>
      </c>
      <c r="Q29" s="31" t="str">
        <f t="shared" si="8"/>
        <v>0</v>
      </c>
      <c r="R29" s="21">
        <f t="shared" si="1"/>
        <v>0</v>
      </c>
      <c r="S29" s="21">
        <f t="shared" si="1"/>
        <v>0</v>
      </c>
      <c r="T29" s="31" t="str">
        <f t="shared" si="9"/>
        <v>0</v>
      </c>
      <c r="U29" s="31" t="str">
        <f t="shared" si="15"/>
        <v>0</v>
      </c>
      <c r="V29" s="31" t="str">
        <f t="shared" si="14"/>
        <v>0</v>
      </c>
      <c r="W29" s="31" t="str">
        <f t="shared" si="10"/>
        <v>0</v>
      </c>
      <c r="X29" s="31" t="str">
        <f t="shared" si="11"/>
        <v>0</v>
      </c>
      <c r="Y29" s="31" t="str">
        <f t="shared" si="12"/>
        <v>0</v>
      </c>
    </row>
    <row r="30" spans="1:25">
      <c r="A30" s="55"/>
      <c r="B30" s="55"/>
      <c r="C30" s="55"/>
      <c r="D30" s="55"/>
      <c r="E30" s="55"/>
      <c r="F30" s="55"/>
      <c r="G30" s="55"/>
      <c r="H30" s="50"/>
      <c r="I30" s="50"/>
      <c r="J30" s="55"/>
      <c r="K30" s="43" t="str">
        <f t="shared" si="13"/>
        <v>0,00</v>
      </c>
      <c r="L30" s="43" t="str">
        <f t="shared" si="3"/>
        <v>0,00</v>
      </c>
      <c r="M30" s="31" t="str">
        <f t="shared" si="4"/>
        <v/>
      </c>
      <c r="N30" s="31" t="str">
        <f t="shared" si="5"/>
        <v>0</v>
      </c>
      <c r="O30" s="31" t="str">
        <f t="shared" si="6"/>
        <v>0</v>
      </c>
      <c r="P30" s="31" t="str">
        <f t="shared" si="7"/>
        <v>0</v>
      </c>
      <c r="Q30" s="31" t="str">
        <f t="shared" si="8"/>
        <v>0</v>
      </c>
      <c r="R30" s="21">
        <f t="shared" si="1"/>
        <v>0</v>
      </c>
      <c r="S30" s="21">
        <f t="shared" si="1"/>
        <v>0</v>
      </c>
      <c r="T30" s="31" t="str">
        <f t="shared" si="9"/>
        <v>0</v>
      </c>
      <c r="U30" s="31" t="str">
        <f t="shared" si="15"/>
        <v>0</v>
      </c>
      <c r="V30" s="31" t="str">
        <f t="shared" si="14"/>
        <v>0</v>
      </c>
      <c r="W30" s="31" t="str">
        <f t="shared" si="10"/>
        <v>0</v>
      </c>
      <c r="X30" s="31" t="str">
        <f t="shared" si="11"/>
        <v>0</v>
      </c>
      <c r="Y30" s="31" t="str">
        <f t="shared" si="12"/>
        <v>0</v>
      </c>
    </row>
    <row r="31" spans="1:25">
      <c r="A31" s="55"/>
      <c r="B31" s="55"/>
      <c r="C31" s="55"/>
      <c r="D31" s="55"/>
      <c r="E31" s="55"/>
      <c r="F31" s="55"/>
      <c r="G31" s="55"/>
      <c r="H31" s="50"/>
      <c r="I31" s="50"/>
      <c r="J31" s="55"/>
      <c r="K31" s="43" t="str">
        <f t="shared" si="13"/>
        <v>0,00</v>
      </c>
      <c r="L31" s="43" t="str">
        <f t="shared" si="3"/>
        <v>0,00</v>
      </c>
      <c r="M31" s="31" t="str">
        <f t="shared" si="4"/>
        <v/>
      </c>
      <c r="N31" s="31" t="str">
        <f t="shared" si="5"/>
        <v>0</v>
      </c>
      <c r="O31" s="31" t="str">
        <f t="shared" si="6"/>
        <v>0</v>
      </c>
      <c r="P31" s="31" t="str">
        <f t="shared" si="7"/>
        <v>0</v>
      </c>
      <c r="Q31" s="31" t="str">
        <f t="shared" si="8"/>
        <v>0</v>
      </c>
      <c r="R31" s="21">
        <f t="shared" si="1"/>
        <v>0</v>
      </c>
      <c r="S31" s="21">
        <f t="shared" si="1"/>
        <v>0</v>
      </c>
      <c r="T31" s="31" t="str">
        <f t="shared" si="9"/>
        <v>0</v>
      </c>
      <c r="U31" s="31" t="str">
        <f t="shared" si="15"/>
        <v>0</v>
      </c>
      <c r="V31" s="31" t="str">
        <f t="shared" si="14"/>
        <v>0</v>
      </c>
      <c r="W31" s="31" t="str">
        <f t="shared" si="10"/>
        <v>0</v>
      </c>
      <c r="X31" s="31" t="str">
        <f t="shared" si="11"/>
        <v>0</v>
      </c>
      <c r="Y31" s="31" t="str">
        <f t="shared" si="12"/>
        <v>0</v>
      </c>
    </row>
    <row r="32" spans="1:25">
      <c r="A32" s="55"/>
      <c r="B32" s="55"/>
      <c r="C32" s="55"/>
      <c r="D32" s="55"/>
      <c r="E32" s="55"/>
      <c r="F32" s="55"/>
      <c r="G32" s="55"/>
      <c r="H32" s="50"/>
      <c r="I32" s="50"/>
      <c r="J32" s="55"/>
      <c r="K32" s="43" t="str">
        <f t="shared" si="13"/>
        <v>0,00</v>
      </c>
      <c r="L32" s="43" t="str">
        <f t="shared" si="3"/>
        <v>0,00</v>
      </c>
      <c r="M32" s="31" t="str">
        <f t="shared" si="4"/>
        <v/>
      </c>
      <c r="N32" s="31" t="str">
        <f t="shared" si="5"/>
        <v>0</v>
      </c>
      <c r="O32" s="31" t="str">
        <f t="shared" si="6"/>
        <v>0</v>
      </c>
      <c r="P32" s="31" t="str">
        <f t="shared" si="7"/>
        <v>0</v>
      </c>
      <c r="Q32" s="31" t="str">
        <f t="shared" si="8"/>
        <v>0</v>
      </c>
      <c r="R32" s="21">
        <f t="shared" si="1"/>
        <v>0</v>
      </c>
      <c r="S32" s="21">
        <f t="shared" si="1"/>
        <v>0</v>
      </c>
      <c r="T32" s="31" t="str">
        <f t="shared" si="9"/>
        <v>0</v>
      </c>
      <c r="U32" s="31" t="str">
        <f t="shared" si="15"/>
        <v>0</v>
      </c>
      <c r="V32" s="31" t="str">
        <f t="shared" si="14"/>
        <v>0</v>
      </c>
      <c r="W32" s="31" t="str">
        <f t="shared" si="10"/>
        <v>0</v>
      </c>
      <c r="X32" s="31" t="str">
        <f t="shared" si="11"/>
        <v>0</v>
      </c>
      <c r="Y32" s="31" t="str">
        <f t="shared" si="12"/>
        <v>0</v>
      </c>
    </row>
    <row r="33" spans="1:25">
      <c r="A33" s="55"/>
      <c r="B33" s="55"/>
      <c r="C33" s="55"/>
      <c r="D33" s="55"/>
      <c r="E33" s="55"/>
      <c r="F33" s="55"/>
      <c r="G33" s="55"/>
      <c r="H33" s="50"/>
      <c r="I33" s="50"/>
      <c r="J33" s="55"/>
      <c r="K33" s="43" t="str">
        <f t="shared" si="13"/>
        <v>0,00</v>
      </c>
      <c r="L33" s="43" t="str">
        <f t="shared" si="3"/>
        <v>0,00</v>
      </c>
      <c r="M33" s="31" t="str">
        <f t="shared" si="4"/>
        <v/>
      </c>
      <c r="N33" s="31" t="str">
        <f t="shared" si="5"/>
        <v>0</v>
      </c>
      <c r="O33" s="31" t="str">
        <f t="shared" si="6"/>
        <v>0</v>
      </c>
      <c r="P33" s="31" t="str">
        <f t="shared" si="7"/>
        <v>0</v>
      </c>
      <c r="Q33" s="31" t="str">
        <f t="shared" si="8"/>
        <v>0</v>
      </c>
      <c r="R33" s="21">
        <f t="shared" si="1"/>
        <v>0</v>
      </c>
      <c r="S33" s="21">
        <f t="shared" si="1"/>
        <v>0</v>
      </c>
      <c r="T33" s="31" t="str">
        <f t="shared" si="9"/>
        <v>0</v>
      </c>
      <c r="U33" s="31" t="str">
        <f t="shared" si="15"/>
        <v>0</v>
      </c>
      <c r="V33" s="31" t="str">
        <f t="shared" si="14"/>
        <v>0</v>
      </c>
      <c r="W33" s="31" t="str">
        <f t="shared" si="10"/>
        <v>0</v>
      </c>
      <c r="X33" s="31" t="str">
        <f t="shared" si="11"/>
        <v>0</v>
      </c>
      <c r="Y33" s="31" t="str">
        <f t="shared" si="12"/>
        <v>0</v>
      </c>
    </row>
    <row r="34" spans="1:25">
      <c r="A34" s="55"/>
      <c r="B34" s="55"/>
      <c r="C34" s="55"/>
      <c r="D34" s="55"/>
      <c r="E34" s="55"/>
      <c r="F34" s="55"/>
      <c r="G34" s="55"/>
      <c r="H34" s="50"/>
      <c r="I34" s="50"/>
      <c r="J34" s="55"/>
      <c r="K34" s="43" t="str">
        <f t="shared" si="13"/>
        <v>0,00</v>
      </c>
      <c r="L34" s="43" t="str">
        <f t="shared" si="3"/>
        <v>0,00</v>
      </c>
      <c r="M34" s="31" t="str">
        <f t="shared" si="4"/>
        <v/>
      </c>
      <c r="N34" s="31" t="str">
        <f t="shared" si="5"/>
        <v>0</v>
      </c>
      <c r="O34" s="31" t="str">
        <f t="shared" si="6"/>
        <v>0</v>
      </c>
      <c r="P34" s="31" t="str">
        <f t="shared" si="7"/>
        <v>0</v>
      </c>
      <c r="Q34" s="31" t="str">
        <f t="shared" si="8"/>
        <v>0</v>
      </c>
      <c r="R34" s="21">
        <f t="shared" si="1"/>
        <v>0</v>
      </c>
      <c r="S34" s="21">
        <f t="shared" si="1"/>
        <v>0</v>
      </c>
      <c r="T34" s="31" t="str">
        <f t="shared" si="9"/>
        <v>0</v>
      </c>
      <c r="U34" s="31" t="str">
        <f t="shared" si="15"/>
        <v>0</v>
      </c>
      <c r="V34" s="31" t="str">
        <f t="shared" si="14"/>
        <v>0</v>
      </c>
      <c r="W34" s="31" t="str">
        <f t="shared" si="10"/>
        <v>0</v>
      </c>
      <c r="X34" s="31" t="str">
        <f t="shared" si="11"/>
        <v>0</v>
      </c>
      <c r="Y34" s="31" t="str">
        <f t="shared" si="12"/>
        <v>0</v>
      </c>
    </row>
    <row r="35" spans="1:25">
      <c r="A35" s="55"/>
      <c r="B35" s="55"/>
      <c r="C35" s="55"/>
      <c r="D35" s="55"/>
      <c r="E35" s="55"/>
      <c r="F35" s="55"/>
      <c r="G35" s="55"/>
      <c r="H35" s="50"/>
      <c r="I35" s="50"/>
      <c r="J35" s="55"/>
      <c r="K35" s="43" t="str">
        <f t="shared" si="13"/>
        <v>0,00</v>
      </c>
      <c r="L35" s="43" t="str">
        <f t="shared" si="3"/>
        <v>0,00</v>
      </c>
      <c r="M35" s="31" t="str">
        <f t="shared" si="4"/>
        <v/>
      </c>
      <c r="N35" s="31" t="str">
        <f t="shared" si="5"/>
        <v>0</v>
      </c>
      <c r="O35" s="31" t="str">
        <f t="shared" si="6"/>
        <v>0</v>
      </c>
      <c r="P35" s="31" t="str">
        <f t="shared" si="7"/>
        <v>0</v>
      </c>
      <c r="Q35" s="31" t="str">
        <f t="shared" si="8"/>
        <v>0</v>
      </c>
      <c r="R35" s="21">
        <f t="shared" si="1"/>
        <v>0</v>
      </c>
      <c r="S35" s="21">
        <f t="shared" si="1"/>
        <v>0</v>
      </c>
      <c r="T35" s="31" t="str">
        <f t="shared" si="9"/>
        <v>0</v>
      </c>
      <c r="U35" s="31" t="str">
        <f t="shared" si="15"/>
        <v>0</v>
      </c>
      <c r="V35" s="31" t="str">
        <f t="shared" si="14"/>
        <v>0</v>
      </c>
      <c r="W35" s="31" t="str">
        <f t="shared" si="10"/>
        <v>0</v>
      </c>
      <c r="X35" s="31" t="str">
        <f t="shared" si="11"/>
        <v>0</v>
      </c>
      <c r="Y35" s="31" t="str">
        <f t="shared" si="12"/>
        <v>0</v>
      </c>
    </row>
    <row r="36" spans="1:25">
      <c r="A36" s="55"/>
      <c r="B36" s="55"/>
      <c r="C36" s="55"/>
      <c r="D36" s="55"/>
      <c r="E36" s="55"/>
      <c r="F36" s="55"/>
      <c r="G36" s="55"/>
      <c r="H36" s="50"/>
      <c r="I36" s="50"/>
      <c r="J36" s="55"/>
      <c r="K36" s="43" t="str">
        <f t="shared" si="13"/>
        <v>0,00</v>
      </c>
      <c r="L36" s="43" t="str">
        <f t="shared" si="3"/>
        <v>0,00</v>
      </c>
      <c r="M36" s="31" t="str">
        <f t="shared" si="4"/>
        <v/>
      </c>
      <c r="N36" s="31" t="str">
        <f t="shared" si="5"/>
        <v>0</v>
      </c>
      <c r="O36" s="31" t="str">
        <f t="shared" si="6"/>
        <v>0</v>
      </c>
      <c r="P36" s="31" t="str">
        <f t="shared" si="7"/>
        <v>0</v>
      </c>
      <c r="Q36" s="31" t="str">
        <f t="shared" si="8"/>
        <v>0</v>
      </c>
      <c r="R36" s="21">
        <f t="shared" si="1"/>
        <v>0</v>
      </c>
      <c r="S36" s="21">
        <f t="shared" si="1"/>
        <v>0</v>
      </c>
      <c r="T36" s="31" t="str">
        <f t="shared" si="9"/>
        <v>0</v>
      </c>
      <c r="U36" s="31" t="str">
        <f t="shared" si="15"/>
        <v>0</v>
      </c>
      <c r="V36" s="31" t="str">
        <f t="shared" si="14"/>
        <v>0</v>
      </c>
      <c r="W36" s="31" t="str">
        <f t="shared" si="10"/>
        <v>0</v>
      </c>
      <c r="X36" s="31" t="str">
        <f t="shared" si="11"/>
        <v>0</v>
      </c>
      <c r="Y36" s="31" t="str">
        <f t="shared" si="12"/>
        <v>0</v>
      </c>
    </row>
    <row r="37" spans="1:25">
      <c r="A37" s="55"/>
      <c r="B37" s="55"/>
      <c r="C37" s="55"/>
      <c r="D37" s="55"/>
      <c r="E37" s="55"/>
      <c r="F37" s="55"/>
      <c r="G37" s="55"/>
      <c r="H37" s="50"/>
      <c r="I37" s="50"/>
      <c r="J37" s="55"/>
      <c r="K37" s="43" t="str">
        <f t="shared" si="13"/>
        <v>0,00</v>
      </c>
      <c r="L37" s="43" t="str">
        <f t="shared" si="3"/>
        <v>0,00</v>
      </c>
      <c r="M37" s="31" t="str">
        <f t="shared" si="4"/>
        <v/>
      </c>
      <c r="N37" s="31" t="str">
        <f t="shared" si="5"/>
        <v>0</v>
      </c>
      <c r="O37" s="31" t="str">
        <f t="shared" si="6"/>
        <v>0</v>
      </c>
      <c r="P37" s="31" t="str">
        <f t="shared" si="7"/>
        <v>0</v>
      </c>
      <c r="Q37" s="31" t="str">
        <f t="shared" si="8"/>
        <v>0</v>
      </c>
      <c r="R37" s="21">
        <f t="shared" si="1"/>
        <v>0</v>
      </c>
      <c r="S37" s="21">
        <f t="shared" si="1"/>
        <v>0</v>
      </c>
      <c r="T37" s="31" t="str">
        <f t="shared" si="9"/>
        <v>0</v>
      </c>
      <c r="U37" s="31" t="str">
        <f t="shared" si="15"/>
        <v>0</v>
      </c>
      <c r="V37" s="31" t="str">
        <f t="shared" si="14"/>
        <v>0</v>
      </c>
      <c r="W37" s="31" t="str">
        <f t="shared" si="10"/>
        <v>0</v>
      </c>
      <c r="X37" s="31" t="str">
        <f t="shared" si="11"/>
        <v>0</v>
      </c>
      <c r="Y37" s="31" t="str">
        <f t="shared" si="12"/>
        <v>0</v>
      </c>
    </row>
    <row r="38" spans="1:25">
      <c r="A38" s="55"/>
      <c r="B38" s="55"/>
      <c r="C38" s="55"/>
      <c r="D38" s="55"/>
      <c r="E38" s="55"/>
      <c r="F38" s="55"/>
      <c r="G38" s="55"/>
      <c r="H38" s="50"/>
      <c r="I38" s="50"/>
      <c r="J38" s="55"/>
      <c r="K38" s="43" t="str">
        <f t="shared" si="13"/>
        <v>0,00</v>
      </c>
      <c r="L38" s="43" t="str">
        <f t="shared" si="3"/>
        <v>0,00</v>
      </c>
      <c r="M38" s="31" t="str">
        <f t="shared" si="4"/>
        <v/>
      </c>
      <c r="N38" s="31" t="str">
        <f t="shared" si="5"/>
        <v>0</v>
      </c>
      <c r="O38" s="31" t="str">
        <f t="shared" si="6"/>
        <v>0</v>
      </c>
      <c r="P38" s="31" t="str">
        <f t="shared" si="7"/>
        <v>0</v>
      </c>
      <c r="Q38" s="31" t="str">
        <f t="shared" si="8"/>
        <v>0</v>
      </c>
      <c r="R38" s="21">
        <f t="shared" si="1"/>
        <v>0</v>
      </c>
      <c r="S38" s="21">
        <f t="shared" si="1"/>
        <v>0</v>
      </c>
      <c r="T38" s="31" t="str">
        <f t="shared" si="9"/>
        <v>0</v>
      </c>
      <c r="U38" s="31" t="str">
        <f t="shared" si="15"/>
        <v>0</v>
      </c>
      <c r="V38" s="31" t="str">
        <f t="shared" si="14"/>
        <v>0</v>
      </c>
      <c r="W38" s="31" t="str">
        <f t="shared" si="10"/>
        <v>0</v>
      </c>
      <c r="X38" s="31" t="str">
        <f t="shared" si="11"/>
        <v>0</v>
      </c>
      <c r="Y38" s="31" t="str">
        <f t="shared" si="12"/>
        <v>0</v>
      </c>
    </row>
    <row r="39" spans="1:25">
      <c r="A39" s="55"/>
      <c r="B39" s="55"/>
      <c r="C39" s="55"/>
      <c r="D39" s="55"/>
      <c r="E39" s="55"/>
      <c r="F39" s="55"/>
      <c r="G39" s="55"/>
      <c r="H39" s="50"/>
      <c r="I39" s="50"/>
      <c r="J39" s="55"/>
      <c r="K39" s="43" t="str">
        <f t="shared" si="13"/>
        <v>0,00</v>
      </c>
      <c r="L39" s="43" t="str">
        <f t="shared" si="3"/>
        <v>0,00</v>
      </c>
      <c r="M39" s="31" t="str">
        <f t="shared" si="4"/>
        <v/>
      </c>
      <c r="N39" s="31" t="str">
        <f t="shared" si="5"/>
        <v>0</v>
      </c>
      <c r="O39" s="31" t="str">
        <f t="shared" si="6"/>
        <v>0</v>
      </c>
      <c r="P39" s="31" t="str">
        <f t="shared" si="7"/>
        <v>0</v>
      </c>
      <c r="Q39" s="31" t="str">
        <f t="shared" si="8"/>
        <v>0</v>
      </c>
      <c r="R39" s="21">
        <f t="shared" ref="R39:S62" si="16">H39-K39</f>
        <v>0</v>
      </c>
      <c r="S39" s="21">
        <f t="shared" si="16"/>
        <v>0</v>
      </c>
      <c r="T39" s="31" t="str">
        <f t="shared" si="9"/>
        <v>0</v>
      </c>
      <c r="U39" s="31" t="str">
        <f t="shared" si="15"/>
        <v>0</v>
      </c>
      <c r="V39" s="31" t="str">
        <f t="shared" si="14"/>
        <v>0</v>
      </c>
      <c r="W39" s="31" t="str">
        <f t="shared" si="10"/>
        <v>0</v>
      </c>
      <c r="X39" s="31" t="str">
        <f t="shared" si="11"/>
        <v>0</v>
      </c>
      <c r="Y39" s="31" t="str">
        <f t="shared" si="12"/>
        <v>0</v>
      </c>
    </row>
    <row r="40" spans="1:25">
      <c r="A40" s="55"/>
      <c r="B40" s="55"/>
      <c r="C40" s="55"/>
      <c r="D40" s="55"/>
      <c r="E40" s="55"/>
      <c r="F40" s="55"/>
      <c r="G40" s="55"/>
      <c r="H40" s="50"/>
      <c r="I40" s="50"/>
      <c r="J40" s="55"/>
      <c r="K40" s="43" t="str">
        <f t="shared" si="13"/>
        <v>0,00</v>
      </c>
      <c r="L40" s="43" t="str">
        <f t="shared" si="3"/>
        <v>0,00</v>
      </c>
      <c r="M40" s="31" t="str">
        <f t="shared" si="4"/>
        <v/>
      </c>
      <c r="N40" s="31" t="str">
        <f t="shared" si="5"/>
        <v>0</v>
      </c>
      <c r="O40" s="31" t="str">
        <f t="shared" si="6"/>
        <v>0</v>
      </c>
      <c r="P40" s="31" t="str">
        <f t="shared" si="7"/>
        <v>0</v>
      </c>
      <c r="Q40" s="31" t="str">
        <f t="shared" si="8"/>
        <v>0</v>
      </c>
      <c r="R40" s="21">
        <f t="shared" si="16"/>
        <v>0</v>
      </c>
      <c r="S40" s="21">
        <f t="shared" si="16"/>
        <v>0</v>
      </c>
      <c r="T40" s="31" t="str">
        <f t="shared" si="9"/>
        <v>0</v>
      </c>
      <c r="U40" s="31" t="str">
        <f t="shared" si="15"/>
        <v>0</v>
      </c>
      <c r="V40" s="31" t="str">
        <f t="shared" si="14"/>
        <v>0</v>
      </c>
      <c r="W40" s="31" t="str">
        <f t="shared" si="10"/>
        <v>0</v>
      </c>
      <c r="X40" s="31" t="str">
        <f t="shared" si="11"/>
        <v>0</v>
      </c>
      <c r="Y40" s="31" t="str">
        <f t="shared" si="12"/>
        <v>0</v>
      </c>
    </row>
    <row r="41" spans="1:25">
      <c r="A41" s="55"/>
      <c r="B41" s="55"/>
      <c r="C41" s="55"/>
      <c r="D41" s="55"/>
      <c r="E41" s="55"/>
      <c r="F41" s="55"/>
      <c r="G41" s="55"/>
      <c r="H41" s="50"/>
      <c r="I41" s="50"/>
      <c r="J41" s="55"/>
      <c r="K41" s="43" t="str">
        <f t="shared" si="13"/>
        <v>0,00</v>
      </c>
      <c r="L41" s="43" t="str">
        <f t="shared" si="3"/>
        <v>0,00</v>
      </c>
      <c r="M41" s="31" t="str">
        <f t="shared" si="4"/>
        <v/>
      </c>
      <c r="N41" s="31" t="str">
        <f t="shared" si="5"/>
        <v>0</v>
      </c>
      <c r="O41" s="31" t="str">
        <f t="shared" si="6"/>
        <v>0</v>
      </c>
      <c r="P41" s="31" t="str">
        <f t="shared" si="7"/>
        <v>0</v>
      </c>
      <c r="Q41" s="31" t="str">
        <f t="shared" si="8"/>
        <v>0</v>
      </c>
      <c r="R41" s="21">
        <f t="shared" si="16"/>
        <v>0</v>
      </c>
      <c r="S41" s="21">
        <f t="shared" si="16"/>
        <v>0</v>
      </c>
      <c r="T41" s="31" t="str">
        <f t="shared" si="9"/>
        <v>0</v>
      </c>
      <c r="U41" s="31" t="str">
        <f t="shared" si="15"/>
        <v>0</v>
      </c>
      <c r="V41" s="31" t="str">
        <f t="shared" si="14"/>
        <v>0</v>
      </c>
      <c r="W41" s="31" t="str">
        <f t="shared" si="10"/>
        <v>0</v>
      </c>
      <c r="X41" s="31" t="str">
        <f t="shared" si="11"/>
        <v>0</v>
      </c>
      <c r="Y41" s="31" t="str">
        <f t="shared" si="12"/>
        <v>0</v>
      </c>
    </row>
    <row r="42" spans="1:25">
      <c r="A42" s="55"/>
      <c r="B42" s="55"/>
      <c r="C42" s="55"/>
      <c r="D42" s="55"/>
      <c r="E42" s="55"/>
      <c r="F42" s="55"/>
      <c r="G42" s="55"/>
      <c r="H42" s="50"/>
      <c r="I42" s="50"/>
      <c r="J42" s="55"/>
      <c r="K42" s="43" t="str">
        <f t="shared" si="13"/>
        <v>0,00</v>
      </c>
      <c r="L42" s="43" t="str">
        <f t="shared" si="3"/>
        <v>0,00</v>
      </c>
      <c r="M42" s="31" t="str">
        <f t="shared" si="4"/>
        <v/>
      </c>
      <c r="N42" s="31" t="str">
        <f t="shared" si="5"/>
        <v>0</v>
      </c>
      <c r="O42" s="31" t="str">
        <f t="shared" si="6"/>
        <v>0</v>
      </c>
      <c r="P42" s="31" t="str">
        <f t="shared" si="7"/>
        <v>0</v>
      </c>
      <c r="Q42" s="31" t="str">
        <f t="shared" si="8"/>
        <v>0</v>
      </c>
      <c r="R42" s="21">
        <f t="shared" si="16"/>
        <v>0</v>
      </c>
      <c r="S42" s="21">
        <f t="shared" si="16"/>
        <v>0</v>
      </c>
      <c r="T42" s="31" t="str">
        <f t="shared" si="9"/>
        <v>0</v>
      </c>
      <c r="U42" s="31" t="str">
        <f t="shared" si="15"/>
        <v>0</v>
      </c>
      <c r="V42" s="31" t="str">
        <f t="shared" si="14"/>
        <v>0</v>
      </c>
      <c r="W42" s="31" t="str">
        <f t="shared" si="10"/>
        <v>0</v>
      </c>
      <c r="X42" s="31" t="str">
        <f t="shared" si="11"/>
        <v>0</v>
      </c>
      <c r="Y42" s="31" t="str">
        <f t="shared" si="12"/>
        <v>0</v>
      </c>
    </row>
    <row r="43" spans="1:25">
      <c r="A43" s="55"/>
      <c r="B43" s="55"/>
      <c r="C43" s="55"/>
      <c r="D43" s="55"/>
      <c r="E43" s="55"/>
      <c r="F43" s="55"/>
      <c r="G43" s="55"/>
      <c r="H43" s="50"/>
      <c r="I43" s="50"/>
      <c r="J43" s="55"/>
      <c r="K43" s="43" t="str">
        <f t="shared" si="13"/>
        <v>0,00</v>
      </c>
      <c r="L43" s="43" t="str">
        <f t="shared" si="3"/>
        <v>0,00</v>
      </c>
      <c r="M43" s="31" t="str">
        <f t="shared" si="4"/>
        <v/>
      </c>
      <c r="N43" s="31" t="str">
        <f t="shared" si="5"/>
        <v>0</v>
      </c>
      <c r="O43" s="31" t="str">
        <f t="shared" si="6"/>
        <v>0</v>
      </c>
      <c r="P43" s="31" t="str">
        <f t="shared" si="7"/>
        <v>0</v>
      </c>
      <c r="Q43" s="31" t="str">
        <f t="shared" si="8"/>
        <v>0</v>
      </c>
      <c r="R43" s="21">
        <f t="shared" si="16"/>
        <v>0</v>
      </c>
      <c r="S43" s="21">
        <f t="shared" si="16"/>
        <v>0</v>
      </c>
      <c r="T43" s="31" t="str">
        <f t="shared" si="9"/>
        <v>0</v>
      </c>
      <c r="U43" s="31" t="str">
        <f t="shared" si="15"/>
        <v>0</v>
      </c>
      <c r="V43" s="31" t="str">
        <f t="shared" si="14"/>
        <v>0</v>
      </c>
      <c r="W43" s="31" t="str">
        <f t="shared" si="10"/>
        <v>0</v>
      </c>
      <c r="X43" s="31" t="str">
        <f t="shared" si="11"/>
        <v>0</v>
      </c>
      <c r="Y43" s="31" t="str">
        <f t="shared" si="12"/>
        <v>0</v>
      </c>
    </row>
    <row r="44" spans="1:25">
      <c r="A44" s="55"/>
      <c r="B44" s="55"/>
      <c r="C44" s="55"/>
      <c r="D44" s="55"/>
      <c r="E44" s="55"/>
      <c r="F44" s="55"/>
      <c r="G44" s="55"/>
      <c r="H44" s="50"/>
      <c r="I44" s="50"/>
      <c r="J44" s="55"/>
      <c r="K44" s="43" t="str">
        <f t="shared" si="13"/>
        <v>0,00</v>
      </c>
      <c r="L44" s="43" t="str">
        <f t="shared" si="3"/>
        <v>0,00</v>
      </c>
      <c r="M44" s="31" t="str">
        <f t="shared" si="4"/>
        <v/>
      </c>
      <c r="N44" s="31" t="str">
        <f t="shared" si="5"/>
        <v>0</v>
      </c>
      <c r="O44" s="31" t="str">
        <f t="shared" si="6"/>
        <v>0</v>
      </c>
      <c r="P44" s="31" t="str">
        <f t="shared" si="7"/>
        <v>0</v>
      </c>
      <c r="Q44" s="31" t="str">
        <f t="shared" si="8"/>
        <v>0</v>
      </c>
      <c r="R44" s="21">
        <f t="shared" si="16"/>
        <v>0</v>
      </c>
      <c r="S44" s="21">
        <f t="shared" si="16"/>
        <v>0</v>
      </c>
      <c r="T44" s="31" t="str">
        <f t="shared" si="9"/>
        <v>0</v>
      </c>
      <c r="U44" s="31" t="str">
        <f t="shared" si="15"/>
        <v>0</v>
      </c>
      <c r="V44" s="31" t="str">
        <f t="shared" si="14"/>
        <v>0</v>
      </c>
      <c r="W44" s="31" t="str">
        <f t="shared" si="10"/>
        <v>0</v>
      </c>
      <c r="X44" s="31" t="str">
        <f t="shared" si="11"/>
        <v>0</v>
      </c>
      <c r="Y44" s="31" t="str">
        <f t="shared" si="12"/>
        <v>0</v>
      </c>
    </row>
    <row r="45" spans="1:25">
      <c r="A45" s="55"/>
      <c r="B45" s="55"/>
      <c r="C45" s="55"/>
      <c r="D45" s="55"/>
      <c r="E45" s="55"/>
      <c r="F45" s="55"/>
      <c r="G45" s="55"/>
      <c r="H45" s="50"/>
      <c r="I45" s="50"/>
      <c r="J45" s="55"/>
      <c r="K45" s="43" t="str">
        <f t="shared" si="13"/>
        <v>0,00</v>
      </c>
      <c r="L45" s="43" t="str">
        <f t="shared" si="3"/>
        <v>0,00</v>
      </c>
      <c r="M45" s="31" t="str">
        <f t="shared" si="4"/>
        <v/>
      </c>
      <c r="N45" s="31" t="str">
        <f t="shared" si="5"/>
        <v>0</v>
      </c>
      <c r="O45" s="31" t="str">
        <f t="shared" si="6"/>
        <v>0</v>
      </c>
      <c r="P45" s="31" t="str">
        <f t="shared" si="7"/>
        <v>0</v>
      </c>
      <c r="Q45" s="31" t="str">
        <f t="shared" si="8"/>
        <v>0</v>
      </c>
      <c r="R45" s="21">
        <f t="shared" si="16"/>
        <v>0</v>
      </c>
      <c r="S45" s="21">
        <f t="shared" si="16"/>
        <v>0</v>
      </c>
      <c r="T45" s="31" t="str">
        <f t="shared" si="9"/>
        <v>0</v>
      </c>
      <c r="U45" s="31" t="str">
        <f t="shared" si="15"/>
        <v>0</v>
      </c>
      <c r="V45" s="31" t="str">
        <f t="shared" si="14"/>
        <v>0</v>
      </c>
      <c r="W45" s="31" t="str">
        <f t="shared" si="10"/>
        <v>0</v>
      </c>
      <c r="X45" s="31" t="str">
        <f t="shared" si="11"/>
        <v>0</v>
      </c>
      <c r="Y45" s="31" t="str">
        <f t="shared" si="12"/>
        <v>0</v>
      </c>
    </row>
    <row r="46" spans="1:25">
      <c r="A46" s="55"/>
      <c r="B46" s="55"/>
      <c r="C46" s="55"/>
      <c r="D46" s="55"/>
      <c r="E46" s="55"/>
      <c r="F46" s="55"/>
      <c r="G46" s="55"/>
      <c r="H46" s="50"/>
      <c r="I46" s="50"/>
      <c r="J46" s="55"/>
      <c r="K46" s="43" t="str">
        <f t="shared" si="13"/>
        <v>0,00</v>
      </c>
      <c r="L46" s="43" t="str">
        <f t="shared" si="3"/>
        <v>0,00</v>
      </c>
      <c r="M46" s="31" t="str">
        <f t="shared" si="4"/>
        <v/>
      </c>
      <c r="N46" s="31" t="str">
        <f t="shared" si="5"/>
        <v>0</v>
      </c>
      <c r="O46" s="31" t="str">
        <f t="shared" si="6"/>
        <v>0</v>
      </c>
      <c r="P46" s="31" t="str">
        <f t="shared" si="7"/>
        <v>0</v>
      </c>
      <c r="Q46" s="31" t="str">
        <f t="shared" si="8"/>
        <v>0</v>
      </c>
      <c r="R46" s="21">
        <f t="shared" si="16"/>
        <v>0</v>
      </c>
      <c r="S46" s="21">
        <f t="shared" si="16"/>
        <v>0</v>
      </c>
      <c r="T46" s="31" t="str">
        <f t="shared" si="9"/>
        <v>0</v>
      </c>
      <c r="U46" s="31" t="str">
        <f t="shared" si="15"/>
        <v>0</v>
      </c>
      <c r="V46" s="31" t="str">
        <f t="shared" si="14"/>
        <v>0</v>
      </c>
      <c r="W46" s="31" t="str">
        <f t="shared" si="10"/>
        <v>0</v>
      </c>
      <c r="X46" s="31" t="str">
        <f t="shared" si="11"/>
        <v>0</v>
      </c>
      <c r="Y46" s="31" t="str">
        <f t="shared" si="12"/>
        <v>0</v>
      </c>
    </row>
    <row r="47" spans="1:25">
      <c r="A47" s="55"/>
      <c r="B47" s="55"/>
      <c r="C47" s="55"/>
      <c r="D47" s="55"/>
      <c r="E47" s="55"/>
      <c r="F47" s="55"/>
      <c r="G47" s="55"/>
      <c r="H47" s="50"/>
      <c r="I47" s="50"/>
      <c r="J47" s="55"/>
      <c r="K47" s="43" t="str">
        <f t="shared" si="13"/>
        <v>0,00</v>
      </c>
      <c r="L47" s="43" t="str">
        <f t="shared" si="3"/>
        <v>0,00</v>
      </c>
      <c r="M47" s="31" t="str">
        <f t="shared" si="4"/>
        <v/>
      </c>
      <c r="N47" s="31" t="str">
        <f t="shared" si="5"/>
        <v>0</v>
      </c>
      <c r="O47" s="31" t="str">
        <f t="shared" si="6"/>
        <v>0</v>
      </c>
      <c r="P47" s="31" t="str">
        <f t="shared" si="7"/>
        <v>0</v>
      </c>
      <c r="Q47" s="31" t="str">
        <f t="shared" si="8"/>
        <v>0</v>
      </c>
      <c r="R47" s="21">
        <f t="shared" si="16"/>
        <v>0</v>
      </c>
      <c r="S47" s="21">
        <f t="shared" si="16"/>
        <v>0</v>
      </c>
      <c r="T47" s="31" t="str">
        <f t="shared" si="9"/>
        <v>0</v>
      </c>
      <c r="U47" s="31" t="str">
        <f t="shared" si="15"/>
        <v>0</v>
      </c>
      <c r="V47" s="31" t="str">
        <f t="shared" si="14"/>
        <v>0</v>
      </c>
      <c r="W47" s="31" t="str">
        <f t="shared" si="10"/>
        <v>0</v>
      </c>
      <c r="X47" s="31" t="str">
        <f t="shared" si="11"/>
        <v>0</v>
      </c>
      <c r="Y47" s="31" t="str">
        <f t="shared" si="12"/>
        <v>0</v>
      </c>
    </row>
    <row r="48" spans="1:25">
      <c r="A48" s="55"/>
      <c r="B48" s="55"/>
      <c r="C48" s="55"/>
      <c r="D48" s="55"/>
      <c r="E48" s="55"/>
      <c r="F48" s="55"/>
      <c r="G48" s="55"/>
      <c r="H48" s="50"/>
      <c r="I48" s="50"/>
      <c r="J48" s="55"/>
      <c r="K48" s="43" t="str">
        <f t="shared" si="13"/>
        <v>0,00</v>
      </c>
      <c r="L48" s="43" t="str">
        <f t="shared" si="3"/>
        <v>0,00</v>
      </c>
      <c r="M48" s="31" t="str">
        <f t="shared" si="4"/>
        <v/>
      </c>
      <c r="N48" s="31" t="str">
        <f t="shared" si="5"/>
        <v>0</v>
      </c>
      <c r="O48" s="31" t="str">
        <f t="shared" si="6"/>
        <v>0</v>
      </c>
      <c r="P48" s="31" t="str">
        <f t="shared" si="7"/>
        <v>0</v>
      </c>
      <c r="Q48" s="31" t="str">
        <f t="shared" si="8"/>
        <v>0</v>
      </c>
      <c r="R48" s="21">
        <f t="shared" si="16"/>
        <v>0</v>
      </c>
      <c r="S48" s="21">
        <f t="shared" si="16"/>
        <v>0</v>
      </c>
      <c r="T48" s="31" t="str">
        <f t="shared" si="9"/>
        <v>0</v>
      </c>
      <c r="U48" s="31" t="str">
        <f t="shared" si="15"/>
        <v>0</v>
      </c>
      <c r="V48" s="31" t="str">
        <f t="shared" si="14"/>
        <v>0</v>
      </c>
      <c r="W48" s="31" t="str">
        <f t="shared" si="10"/>
        <v>0</v>
      </c>
      <c r="X48" s="31" t="str">
        <f t="shared" si="11"/>
        <v>0</v>
      </c>
      <c r="Y48" s="31" t="str">
        <f t="shared" si="12"/>
        <v>0</v>
      </c>
    </row>
    <row r="49" spans="1:25">
      <c r="A49" s="55"/>
      <c r="B49" s="55"/>
      <c r="C49" s="55"/>
      <c r="D49" s="55"/>
      <c r="E49" s="55"/>
      <c r="F49" s="55"/>
      <c r="G49" s="55"/>
      <c r="H49" s="50"/>
      <c r="I49" s="50"/>
      <c r="J49" s="55"/>
      <c r="K49" s="43" t="str">
        <f t="shared" si="13"/>
        <v>0,00</v>
      </c>
      <c r="L49" s="43" t="str">
        <f t="shared" si="3"/>
        <v>0,00</v>
      </c>
      <c r="M49" s="31" t="str">
        <f t="shared" si="4"/>
        <v/>
      </c>
      <c r="N49" s="31" t="str">
        <f t="shared" si="5"/>
        <v>0</v>
      </c>
      <c r="O49" s="31" t="str">
        <f t="shared" si="6"/>
        <v>0</v>
      </c>
      <c r="P49" s="31" t="str">
        <f t="shared" si="7"/>
        <v>0</v>
      </c>
      <c r="Q49" s="31" t="str">
        <f t="shared" si="8"/>
        <v>0</v>
      </c>
      <c r="R49" s="21">
        <f t="shared" si="16"/>
        <v>0</v>
      </c>
      <c r="S49" s="21">
        <f t="shared" si="16"/>
        <v>0</v>
      </c>
      <c r="T49" s="31" t="str">
        <f t="shared" si="9"/>
        <v>0</v>
      </c>
      <c r="U49" s="31" t="str">
        <f t="shared" si="15"/>
        <v>0</v>
      </c>
      <c r="V49" s="31" t="str">
        <f t="shared" si="14"/>
        <v>0</v>
      </c>
      <c r="W49" s="31" t="str">
        <f t="shared" si="10"/>
        <v>0</v>
      </c>
      <c r="X49" s="31" t="str">
        <f t="shared" si="11"/>
        <v>0</v>
      </c>
      <c r="Y49" s="31" t="str">
        <f t="shared" si="12"/>
        <v>0</v>
      </c>
    </row>
    <row r="50" spans="1:25">
      <c r="A50" s="55"/>
      <c r="B50" s="55"/>
      <c r="C50" s="55"/>
      <c r="D50" s="55"/>
      <c r="E50" s="55"/>
      <c r="F50" s="55"/>
      <c r="G50" s="55"/>
      <c r="H50" s="50"/>
      <c r="I50" s="50"/>
      <c r="J50" s="55"/>
      <c r="K50" s="43" t="str">
        <f t="shared" si="13"/>
        <v>0,00</v>
      </c>
      <c r="L50" s="43" t="str">
        <f t="shared" si="3"/>
        <v>0,00</v>
      </c>
      <c r="M50" s="31" t="str">
        <f t="shared" si="4"/>
        <v/>
      </c>
      <c r="N50" s="31" t="str">
        <f t="shared" si="5"/>
        <v>0</v>
      </c>
      <c r="O50" s="31" t="str">
        <f t="shared" si="6"/>
        <v>0</v>
      </c>
      <c r="P50" s="31" t="str">
        <f t="shared" si="7"/>
        <v>0</v>
      </c>
      <c r="Q50" s="31" t="str">
        <f t="shared" si="8"/>
        <v>0</v>
      </c>
      <c r="R50" s="21">
        <f t="shared" si="16"/>
        <v>0</v>
      </c>
      <c r="S50" s="21">
        <f t="shared" si="16"/>
        <v>0</v>
      </c>
      <c r="T50" s="31" t="str">
        <f t="shared" si="9"/>
        <v>0</v>
      </c>
      <c r="U50" s="31" t="str">
        <f t="shared" si="15"/>
        <v>0</v>
      </c>
      <c r="V50" s="31" t="str">
        <f t="shared" si="14"/>
        <v>0</v>
      </c>
      <c r="W50" s="31" t="str">
        <f t="shared" si="10"/>
        <v>0</v>
      </c>
      <c r="X50" s="31" t="str">
        <f t="shared" si="11"/>
        <v>0</v>
      </c>
      <c r="Y50" s="31" t="str">
        <f t="shared" si="12"/>
        <v>0</v>
      </c>
    </row>
    <row r="51" spans="1:25">
      <c r="A51" s="55"/>
      <c r="B51" s="55"/>
      <c r="C51" s="55"/>
      <c r="D51" s="55"/>
      <c r="E51" s="55"/>
      <c r="F51" s="55"/>
      <c r="G51" s="55"/>
      <c r="H51" s="50"/>
      <c r="I51" s="50"/>
      <c r="J51" s="55"/>
      <c r="K51" s="43" t="str">
        <f t="shared" si="13"/>
        <v>0,00</v>
      </c>
      <c r="L51" s="43" t="str">
        <f t="shared" si="3"/>
        <v>0,00</v>
      </c>
      <c r="M51" s="31" t="str">
        <f t="shared" si="4"/>
        <v/>
      </c>
      <c r="N51" s="31" t="str">
        <f t="shared" si="5"/>
        <v>0</v>
      </c>
      <c r="O51" s="31" t="str">
        <f t="shared" si="6"/>
        <v>0</v>
      </c>
      <c r="P51" s="31" t="str">
        <f t="shared" si="7"/>
        <v>0</v>
      </c>
      <c r="Q51" s="31" t="str">
        <f t="shared" si="8"/>
        <v>0</v>
      </c>
      <c r="R51" s="21">
        <f t="shared" si="16"/>
        <v>0</v>
      </c>
      <c r="S51" s="21">
        <f t="shared" si="16"/>
        <v>0</v>
      </c>
      <c r="T51" s="31" t="str">
        <f t="shared" si="9"/>
        <v>0</v>
      </c>
      <c r="U51" s="31" t="str">
        <f t="shared" si="15"/>
        <v>0</v>
      </c>
      <c r="V51" s="31" t="str">
        <f t="shared" si="14"/>
        <v>0</v>
      </c>
      <c r="W51" s="31" t="str">
        <f t="shared" si="10"/>
        <v>0</v>
      </c>
      <c r="X51" s="31" t="str">
        <f t="shared" si="11"/>
        <v>0</v>
      </c>
      <c r="Y51" s="31" t="str">
        <f t="shared" si="12"/>
        <v>0</v>
      </c>
    </row>
    <row r="52" spans="1:25">
      <c r="A52" s="55"/>
      <c r="B52" s="55"/>
      <c r="C52" s="55"/>
      <c r="D52" s="55"/>
      <c r="E52" s="55"/>
      <c r="F52" s="55"/>
      <c r="G52" s="55"/>
      <c r="H52" s="50"/>
      <c r="I52" s="50"/>
      <c r="J52" s="55"/>
      <c r="K52" s="43" t="str">
        <f t="shared" si="13"/>
        <v>0,00</v>
      </c>
      <c r="L52" s="43" t="str">
        <f t="shared" si="3"/>
        <v>0,00</v>
      </c>
      <c r="M52" s="31" t="str">
        <f t="shared" si="4"/>
        <v/>
      </c>
      <c r="N52" s="31" t="str">
        <f t="shared" si="5"/>
        <v>0</v>
      </c>
      <c r="O52" s="31" t="str">
        <f t="shared" si="6"/>
        <v>0</v>
      </c>
      <c r="P52" s="31" t="str">
        <f t="shared" si="7"/>
        <v>0</v>
      </c>
      <c r="Q52" s="31" t="str">
        <f t="shared" si="8"/>
        <v>0</v>
      </c>
      <c r="R52" s="21">
        <f t="shared" si="16"/>
        <v>0</v>
      </c>
      <c r="S52" s="21">
        <f t="shared" si="16"/>
        <v>0</v>
      </c>
      <c r="T52" s="31" t="str">
        <f t="shared" si="9"/>
        <v>0</v>
      </c>
      <c r="U52" s="31" t="str">
        <f t="shared" si="15"/>
        <v>0</v>
      </c>
      <c r="V52" s="31" t="str">
        <f t="shared" si="14"/>
        <v>0</v>
      </c>
      <c r="W52" s="31" t="str">
        <f t="shared" si="10"/>
        <v>0</v>
      </c>
      <c r="X52" s="31" t="str">
        <f t="shared" si="11"/>
        <v>0</v>
      </c>
      <c r="Y52" s="31" t="str">
        <f t="shared" si="12"/>
        <v>0</v>
      </c>
    </row>
    <row r="53" spans="1:25">
      <c r="A53" s="55"/>
      <c r="B53" s="55"/>
      <c r="C53" s="55"/>
      <c r="D53" s="55"/>
      <c r="E53" s="55"/>
      <c r="F53" s="55"/>
      <c r="G53" s="55"/>
      <c r="H53" s="50"/>
      <c r="I53" s="50"/>
      <c r="J53" s="55"/>
      <c r="K53" s="43" t="str">
        <f t="shared" si="13"/>
        <v>0,00</v>
      </c>
      <c r="L53" s="43" t="str">
        <f t="shared" si="3"/>
        <v>0,00</v>
      </c>
      <c r="M53" s="31" t="str">
        <f t="shared" si="4"/>
        <v/>
      </c>
      <c r="N53" s="31" t="str">
        <f t="shared" si="5"/>
        <v>0</v>
      </c>
      <c r="O53" s="31" t="str">
        <f t="shared" si="6"/>
        <v>0</v>
      </c>
      <c r="P53" s="31" t="str">
        <f t="shared" si="7"/>
        <v>0</v>
      </c>
      <c r="Q53" s="31" t="str">
        <f t="shared" si="8"/>
        <v>0</v>
      </c>
      <c r="R53" s="21">
        <f t="shared" si="16"/>
        <v>0</v>
      </c>
      <c r="S53" s="21">
        <f t="shared" si="16"/>
        <v>0</v>
      </c>
      <c r="T53" s="31" t="str">
        <f t="shared" si="9"/>
        <v>0</v>
      </c>
      <c r="U53" s="31" t="str">
        <f t="shared" si="15"/>
        <v>0</v>
      </c>
      <c r="V53" s="31" t="str">
        <f t="shared" si="14"/>
        <v>0</v>
      </c>
      <c r="W53" s="31" t="str">
        <f t="shared" si="10"/>
        <v>0</v>
      </c>
      <c r="X53" s="31" t="str">
        <f t="shared" si="11"/>
        <v>0</v>
      </c>
      <c r="Y53" s="31" t="str">
        <f t="shared" si="12"/>
        <v>0</v>
      </c>
    </row>
    <row r="54" spans="1:25">
      <c r="A54" s="55"/>
      <c r="B54" s="55"/>
      <c r="C54" s="55"/>
      <c r="D54" s="55"/>
      <c r="E54" s="55"/>
      <c r="F54" s="55"/>
      <c r="G54" s="55"/>
      <c r="H54" s="50"/>
      <c r="I54" s="50"/>
      <c r="J54" s="55"/>
      <c r="K54" s="43" t="str">
        <f t="shared" si="13"/>
        <v>0,00</v>
      </c>
      <c r="L54" s="43" t="str">
        <f t="shared" si="3"/>
        <v>0,00</v>
      </c>
      <c r="M54" s="31" t="str">
        <f t="shared" si="4"/>
        <v/>
      </c>
      <c r="N54" s="31" t="str">
        <f t="shared" si="5"/>
        <v>0</v>
      </c>
      <c r="O54" s="31" t="str">
        <f t="shared" si="6"/>
        <v>0</v>
      </c>
      <c r="P54" s="31" t="str">
        <f t="shared" si="7"/>
        <v>0</v>
      </c>
      <c r="Q54" s="31" t="str">
        <f t="shared" si="8"/>
        <v>0</v>
      </c>
      <c r="R54" s="21">
        <f t="shared" si="16"/>
        <v>0</v>
      </c>
      <c r="S54" s="21">
        <f t="shared" si="16"/>
        <v>0</v>
      </c>
      <c r="T54" s="31" t="str">
        <f t="shared" si="9"/>
        <v>0</v>
      </c>
      <c r="U54" s="31" t="str">
        <f t="shared" si="15"/>
        <v>0</v>
      </c>
      <c r="V54" s="31" t="str">
        <f t="shared" si="14"/>
        <v>0</v>
      </c>
      <c r="W54" s="31" t="str">
        <f t="shared" si="10"/>
        <v>0</v>
      </c>
      <c r="X54" s="31" t="str">
        <f t="shared" si="11"/>
        <v>0</v>
      </c>
      <c r="Y54" s="31" t="str">
        <f t="shared" si="12"/>
        <v>0</v>
      </c>
    </row>
    <row r="55" spans="1:25">
      <c r="A55" s="55"/>
      <c r="B55" s="55"/>
      <c r="C55" s="55"/>
      <c r="D55" s="55"/>
      <c r="E55" s="55"/>
      <c r="F55" s="55"/>
      <c r="G55" s="55"/>
      <c r="H55" s="50"/>
      <c r="I55" s="50"/>
      <c r="J55" s="55"/>
      <c r="K55" s="43" t="str">
        <f t="shared" si="13"/>
        <v>0,00</v>
      </c>
      <c r="L55" s="43" t="str">
        <f t="shared" si="3"/>
        <v>0,00</v>
      </c>
      <c r="M55" s="31" t="str">
        <f t="shared" si="4"/>
        <v/>
      </c>
      <c r="N55" s="31" t="str">
        <f t="shared" si="5"/>
        <v>0</v>
      </c>
      <c r="O55" s="31" t="str">
        <f t="shared" si="6"/>
        <v>0</v>
      </c>
      <c r="P55" s="31" t="str">
        <f t="shared" si="7"/>
        <v>0</v>
      </c>
      <c r="Q55" s="31" t="str">
        <f t="shared" si="8"/>
        <v>0</v>
      </c>
      <c r="R55" s="21">
        <f t="shared" si="16"/>
        <v>0</v>
      </c>
      <c r="S55" s="21">
        <f t="shared" si="16"/>
        <v>0</v>
      </c>
      <c r="T55" s="31" t="str">
        <f t="shared" si="9"/>
        <v>0</v>
      </c>
      <c r="U55" s="31" t="str">
        <f t="shared" si="15"/>
        <v>0</v>
      </c>
      <c r="V55" s="31" t="str">
        <f t="shared" si="14"/>
        <v>0</v>
      </c>
      <c r="W55" s="31" t="str">
        <f t="shared" si="10"/>
        <v>0</v>
      </c>
      <c r="X55" s="31" t="str">
        <f t="shared" si="11"/>
        <v>0</v>
      </c>
      <c r="Y55" s="31" t="str">
        <f t="shared" si="12"/>
        <v>0</v>
      </c>
    </row>
    <row r="56" spans="1:25">
      <c r="A56" s="55"/>
      <c r="B56" s="55"/>
      <c r="C56" s="55"/>
      <c r="D56" s="55"/>
      <c r="E56" s="55"/>
      <c r="F56" s="55"/>
      <c r="G56" s="55"/>
      <c r="H56" s="50"/>
      <c r="I56" s="50"/>
      <c r="J56" s="55"/>
      <c r="K56" s="43" t="str">
        <f t="shared" si="13"/>
        <v>0,00</v>
      </c>
      <c r="L56" s="43" t="str">
        <f t="shared" si="3"/>
        <v>0,00</v>
      </c>
      <c r="M56" s="31" t="str">
        <f t="shared" si="4"/>
        <v/>
      </c>
      <c r="N56" s="31" t="str">
        <f t="shared" si="5"/>
        <v>0</v>
      </c>
      <c r="O56" s="31" t="str">
        <f t="shared" si="6"/>
        <v>0</v>
      </c>
      <c r="P56" s="31" t="str">
        <f t="shared" si="7"/>
        <v>0</v>
      </c>
      <c r="Q56" s="31" t="str">
        <f t="shared" si="8"/>
        <v>0</v>
      </c>
      <c r="R56" s="21">
        <f t="shared" si="16"/>
        <v>0</v>
      </c>
      <c r="S56" s="21">
        <f t="shared" si="16"/>
        <v>0</v>
      </c>
      <c r="T56" s="31" t="str">
        <f t="shared" si="9"/>
        <v>0</v>
      </c>
      <c r="U56" s="31" t="str">
        <f t="shared" si="15"/>
        <v>0</v>
      </c>
      <c r="V56" s="31" t="str">
        <f t="shared" si="14"/>
        <v>0</v>
      </c>
      <c r="W56" s="31" t="str">
        <f t="shared" si="10"/>
        <v>0</v>
      </c>
      <c r="X56" s="31" t="str">
        <f t="shared" si="11"/>
        <v>0</v>
      </c>
      <c r="Y56" s="31" t="str">
        <f t="shared" si="12"/>
        <v>0</v>
      </c>
    </row>
    <row r="57" spans="1:25">
      <c r="A57" s="55"/>
      <c r="B57" s="55"/>
      <c r="C57" s="55"/>
      <c r="D57" s="55"/>
      <c r="E57" s="55"/>
      <c r="F57" s="55"/>
      <c r="G57" s="55"/>
      <c r="H57" s="50"/>
      <c r="I57" s="50"/>
      <c r="J57" s="55"/>
      <c r="K57" s="43" t="str">
        <f t="shared" si="13"/>
        <v>0,00</v>
      </c>
      <c r="L57" s="43" t="str">
        <f t="shared" si="3"/>
        <v>0,00</v>
      </c>
      <c r="M57" s="31" t="str">
        <f t="shared" si="4"/>
        <v/>
      </c>
      <c r="N57" s="31" t="str">
        <f t="shared" si="5"/>
        <v>0</v>
      </c>
      <c r="O57" s="31" t="str">
        <f t="shared" si="6"/>
        <v>0</v>
      </c>
      <c r="P57" s="31" t="str">
        <f t="shared" si="7"/>
        <v>0</v>
      </c>
      <c r="Q57" s="31" t="str">
        <f t="shared" si="8"/>
        <v>0</v>
      </c>
      <c r="R57" s="21">
        <f t="shared" si="16"/>
        <v>0</v>
      </c>
      <c r="S57" s="21">
        <f t="shared" si="16"/>
        <v>0</v>
      </c>
      <c r="T57" s="31" t="str">
        <f t="shared" si="9"/>
        <v>0</v>
      </c>
      <c r="U57" s="31" t="str">
        <f t="shared" si="15"/>
        <v>0</v>
      </c>
      <c r="V57" s="31" t="str">
        <f t="shared" si="14"/>
        <v>0</v>
      </c>
      <c r="W57" s="31" t="str">
        <f t="shared" si="10"/>
        <v>0</v>
      </c>
      <c r="X57" s="31" t="str">
        <f t="shared" si="11"/>
        <v>0</v>
      </c>
      <c r="Y57" s="31" t="str">
        <f t="shared" si="12"/>
        <v>0</v>
      </c>
    </row>
    <row r="58" spans="1:25">
      <c r="A58" s="55"/>
      <c r="B58" s="55"/>
      <c r="C58" s="55"/>
      <c r="D58" s="55"/>
      <c r="E58" s="55"/>
      <c r="F58" s="55"/>
      <c r="G58" s="55"/>
      <c r="H58" s="50"/>
      <c r="I58" s="50"/>
      <c r="J58" s="55"/>
      <c r="K58" s="43" t="str">
        <f t="shared" si="13"/>
        <v>0,00</v>
      </c>
      <c r="L58" s="43" t="str">
        <f t="shared" si="3"/>
        <v>0,00</v>
      </c>
      <c r="M58" s="31" t="str">
        <f t="shared" si="4"/>
        <v/>
      </c>
      <c r="N58" s="31" t="str">
        <f t="shared" si="5"/>
        <v>0</v>
      </c>
      <c r="O58" s="31" t="str">
        <f t="shared" si="6"/>
        <v>0</v>
      </c>
      <c r="P58" s="31" t="str">
        <f t="shared" si="7"/>
        <v>0</v>
      </c>
      <c r="Q58" s="31" t="str">
        <f t="shared" si="8"/>
        <v>0</v>
      </c>
      <c r="R58" s="21">
        <f t="shared" si="16"/>
        <v>0</v>
      </c>
      <c r="S58" s="21">
        <f t="shared" si="16"/>
        <v>0</v>
      </c>
      <c r="T58" s="31" t="str">
        <f t="shared" si="9"/>
        <v>0</v>
      </c>
      <c r="U58" s="31" t="str">
        <f t="shared" si="15"/>
        <v>0</v>
      </c>
      <c r="V58" s="31" t="str">
        <f t="shared" si="14"/>
        <v>0</v>
      </c>
      <c r="W58" s="31" t="str">
        <f t="shared" si="10"/>
        <v>0</v>
      </c>
      <c r="X58" s="31" t="str">
        <f t="shared" si="11"/>
        <v>0</v>
      </c>
      <c r="Y58" s="31" t="str">
        <f t="shared" si="12"/>
        <v>0</v>
      </c>
    </row>
    <row r="59" spans="1:25">
      <c r="A59" s="55"/>
      <c r="B59" s="55"/>
      <c r="C59" s="55"/>
      <c r="D59" s="55"/>
      <c r="E59" s="55"/>
      <c r="F59" s="55"/>
      <c r="G59" s="55"/>
      <c r="H59" s="50"/>
      <c r="I59" s="50"/>
      <c r="J59" s="55"/>
      <c r="K59" s="43" t="str">
        <f t="shared" si="13"/>
        <v>0,00</v>
      </c>
      <c r="L59" s="43" t="str">
        <f t="shared" si="3"/>
        <v>0,00</v>
      </c>
      <c r="M59" s="31" t="str">
        <f t="shared" si="4"/>
        <v/>
      </c>
      <c r="N59" s="31" t="str">
        <f t="shared" si="5"/>
        <v>0</v>
      </c>
      <c r="O59" s="31" t="str">
        <f t="shared" si="6"/>
        <v>0</v>
      </c>
      <c r="P59" s="31" t="str">
        <f t="shared" si="7"/>
        <v>0</v>
      </c>
      <c r="Q59" s="31" t="str">
        <f t="shared" si="8"/>
        <v>0</v>
      </c>
      <c r="R59" s="21">
        <f t="shared" si="16"/>
        <v>0</v>
      </c>
      <c r="S59" s="21">
        <f t="shared" si="16"/>
        <v>0</v>
      </c>
      <c r="T59" s="31" t="str">
        <f t="shared" si="9"/>
        <v>0</v>
      </c>
      <c r="U59" s="31" t="str">
        <f t="shared" si="15"/>
        <v>0</v>
      </c>
      <c r="V59" s="31" t="str">
        <f t="shared" si="14"/>
        <v>0</v>
      </c>
      <c r="W59" s="31" t="str">
        <f t="shared" si="10"/>
        <v>0</v>
      </c>
      <c r="X59" s="31" t="str">
        <f t="shared" si="11"/>
        <v>0</v>
      </c>
      <c r="Y59" s="31" t="str">
        <f t="shared" si="12"/>
        <v>0</v>
      </c>
    </row>
    <row r="60" spans="1:25">
      <c r="A60" s="55"/>
      <c r="B60" s="55"/>
      <c r="C60" s="55"/>
      <c r="D60" s="55"/>
      <c r="E60" s="55"/>
      <c r="F60" s="55"/>
      <c r="G60" s="55"/>
      <c r="H60" s="50"/>
      <c r="I60" s="50"/>
      <c r="J60" s="55"/>
      <c r="K60" s="43" t="str">
        <f t="shared" si="13"/>
        <v>0,00</v>
      </c>
      <c r="L60" s="43" t="str">
        <f t="shared" si="3"/>
        <v>0,00</v>
      </c>
      <c r="M60" s="31" t="str">
        <f t="shared" si="4"/>
        <v/>
      </c>
      <c r="N60" s="31" t="str">
        <f t="shared" si="5"/>
        <v>0</v>
      </c>
      <c r="O60" s="31" t="str">
        <f t="shared" si="6"/>
        <v>0</v>
      </c>
      <c r="P60" s="31" t="str">
        <f t="shared" si="7"/>
        <v>0</v>
      </c>
      <c r="Q60" s="31" t="str">
        <f t="shared" si="8"/>
        <v>0</v>
      </c>
      <c r="R60" s="21">
        <f t="shared" si="16"/>
        <v>0</v>
      </c>
      <c r="S60" s="21">
        <f t="shared" si="16"/>
        <v>0</v>
      </c>
      <c r="T60" s="31" t="str">
        <f t="shared" si="9"/>
        <v>0</v>
      </c>
      <c r="U60" s="31" t="str">
        <f t="shared" si="15"/>
        <v>0</v>
      </c>
      <c r="V60" s="31" t="str">
        <f t="shared" si="14"/>
        <v>0</v>
      </c>
      <c r="W60" s="31" t="str">
        <f t="shared" si="10"/>
        <v>0</v>
      </c>
      <c r="X60" s="31" t="str">
        <f t="shared" si="11"/>
        <v>0</v>
      </c>
      <c r="Y60" s="31" t="str">
        <f t="shared" si="12"/>
        <v>0</v>
      </c>
    </row>
    <row r="61" spans="1:25">
      <c r="A61" s="55"/>
      <c r="B61" s="55"/>
      <c r="C61" s="55"/>
      <c r="D61" s="55"/>
      <c r="E61" s="55"/>
      <c r="F61" s="55"/>
      <c r="G61" s="55"/>
      <c r="H61" s="50"/>
      <c r="I61" s="50"/>
      <c r="J61" s="55"/>
      <c r="K61" s="43" t="str">
        <f t="shared" si="13"/>
        <v>0,00</v>
      </c>
      <c r="L61" s="43" t="str">
        <f t="shared" si="3"/>
        <v>0,00</v>
      </c>
      <c r="M61" s="31" t="str">
        <f t="shared" si="4"/>
        <v/>
      </c>
      <c r="N61" s="31" t="str">
        <f t="shared" si="5"/>
        <v>0</v>
      </c>
      <c r="O61" s="31" t="str">
        <f t="shared" si="6"/>
        <v>0</v>
      </c>
      <c r="P61" s="31" t="str">
        <f t="shared" si="7"/>
        <v>0</v>
      </c>
      <c r="Q61" s="31" t="str">
        <f t="shared" si="8"/>
        <v>0</v>
      </c>
      <c r="R61" s="21">
        <f t="shared" si="16"/>
        <v>0</v>
      </c>
      <c r="S61" s="21">
        <f t="shared" si="16"/>
        <v>0</v>
      </c>
      <c r="T61" s="31" t="str">
        <f t="shared" si="9"/>
        <v>0</v>
      </c>
      <c r="U61" s="31" t="str">
        <f t="shared" si="15"/>
        <v>0</v>
      </c>
      <c r="V61" s="31" t="str">
        <f t="shared" si="14"/>
        <v>0</v>
      </c>
      <c r="W61" s="31" t="str">
        <f t="shared" si="10"/>
        <v>0</v>
      </c>
      <c r="X61" s="31" t="str">
        <f t="shared" si="11"/>
        <v>0</v>
      </c>
      <c r="Y61" s="31" t="str">
        <f t="shared" si="12"/>
        <v>0</v>
      </c>
    </row>
    <row r="62" spans="1:25">
      <c r="A62" s="55"/>
      <c r="B62" s="55"/>
      <c r="C62" s="55"/>
      <c r="D62" s="55"/>
      <c r="E62" s="55"/>
      <c r="F62" s="55"/>
      <c r="G62" s="55"/>
      <c r="H62" s="50"/>
      <c r="I62" s="50"/>
      <c r="J62" s="55"/>
      <c r="K62" s="43" t="str">
        <f t="shared" si="13"/>
        <v>0,00</v>
      </c>
      <c r="L62" s="43" t="str">
        <f t="shared" si="3"/>
        <v>0,00</v>
      </c>
      <c r="M62" s="31" t="str">
        <f t="shared" si="4"/>
        <v/>
      </c>
      <c r="N62" s="31" t="str">
        <f t="shared" si="5"/>
        <v>0</v>
      </c>
      <c r="O62" s="31" t="str">
        <f t="shared" si="6"/>
        <v>0</v>
      </c>
      <c r="P62" s="31" t="str">
        <f t="shared" si="7"/>
        <v>0</v>
      </c>
      <c r="Q62" s="31" t="str">
        <f t="shared" si="8"/>
        <v>0</v>
      </c>
      <c r="R62" s="21">
        <f t="shared" si="16"/>
        <v>0</v>
      </c>
      <c r="S62" s="21">
        <f t="shared" si="16"/>
        <v>0</v>
      </c>
      <c r="T62" s="31" t="str">
        <f t="shared" si="9"/>
        <v>0</v>
      </c>
      <c r="U62" s="31" t="str">
        <f t="shared" si="15"/>
        <v>0</v>
      </c>
      <c r="V62" s="31" t="str">
        <f t="shared" si="14"/>
        <v>0</v>
      </c>
      <c r="W62" s="31" t="str">
        <f t="shared" si="10"/>
        <v>0</v>
      </c>
      <c r="X62" s="31" t="str">
        <f t="shared" si="11"/>
        <v>0</v>
      </c>
      <c r="Y62" s="31" t="str">
        <f t="shared" si="12"/>
        <v>0</v>
      </c>
    </row>
    <row r="63" spans="1:25">
      <c r="A63" s="32"/>
    </row>
    <row r="67" spans="1:1">
      <c r="A67" s="7"/>
    </row>
  </sheetData>
  <dataValidations count="1">
    <dataValidation type="decimal" operator="greaterThan" allowBlank="1" showInputMessage="1" showErrorMessage="1" error="spatie of tekst verwijderen" sqref="H7:I62" xr:uid="{00000000-0002-0000-06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&amp;Rpagina &amp;P van 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BTW tafief invulllen 0, 6 of 21" xr:uid="{00000000-0002-0000-0600-000001000000}">
          <x14:formula1>
            <xm:f>Data!$A$2:$A$4</xm:f>
          </x14:formula1>
          <xm:sqref>J7:J62</xm:sqref>
        </x14:dataValidation>
        <x14:dataValidation type="list" allowBlank="1" showInputMessage="1" showErrorMessage="1" xr:uid="{95CC7B01-2294-4DEB-AC96-38EA7AD48D1C}">
          <x14:formula1>
            <xm:f>Data!$C$2:$C$23</xm:f>
          </x14:formula1>
          <xm:sqref>B7:B62</xm:sqref>
        </x14:dataValidation>
        <x14:dataValidation type="list" allowBlank="1" showInputMessage="1" showErrorMessage="1" xr:uid="{47A9339A-0BD1-488C-944E-37C64BA4347E}">
          <x14:formula1>
            <xm:f>Data!$E$2:$E$21</xm:f>
          </x14:formula1>
          <xm:sqref>D7:D62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67"/>
  <sheetViews>
    <sheetView zoomScale="80" zoomScaleNormal="80" workbookViewId="0">
      <selection activeCell="D1" sqref="D1"/>
    </sheetView>
  </sheetViews>
  <sheetFormatPr defaultRowHeight="15"/>
  <cols>
    <col min="1" max="1" width="15.7109375" style="1" customWidth="1"/>
    <col min="2" max="2" width="25.7109375" style="1" customWidth="1"/>
    <col min="3" max="3" width="40.7109375" style="1" customWidth="1"/>
    <col min="4" max="4" width="10.7109375" style="3" customWidth="1"/>
    <col min="5" max="5" width="7.85546875" style="1" customWidth="1"/>
    <col min="6" max="6" width="6.7109375" style="1" customWidth="1"/>
    <col min="7" max="7" width="10.140625" style="1" customWidth="1"/>
    <col min="8" max="9" width="14.5703125" style="1" customWidth="1"/>
    <col min="10" max="10" width="15" style="1" customWidth="1"/>
    <col min="11" max="11" width="12.28515625" style="1" customWidth="1"/>
    <col min="12" max="12" width="11.42578125" style="1" customWidth="1"/>
    <col min="13" max="13" width="12.7109375" style="1" customWidth="1"/>
    <col min="14" max="17" width="11.42578125" style="1" customWidth="1"/>
    <col min="18" max="25" width="11.7109375" style="1" customWidth="1"/>
  </cols>
  <sheetData>
    <row r="1" spans="1:25">
      <c r="A1" s="2"/>
      <c r="B1" s="2"/>
      <c r="C1" s="2"/>
      <c r="D1" s="2"/>
      <c r="E1" s="33"/>
      <c r="F1" s="34"/>
      <c r="G1" s="34"/>
      <c r="H1" s="44" t="s">
        <v>50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>
      <c r="A2" s="2"/>
      <c r="B2" s="11" t="s">
        <v>29</v>
      </c>
      <c r="C2" s="2"/>
      <c r="D2" s="6"/>
      <c r="E2" s="35"/>
      <c r="F2" s="12"/>
      <c r="G2" s="9" t="s">
        <v>20</v>
      </c>
      <c r="H2" s="36">
        <f>jul!H3</f>
        <v>29</v>
      </c>
      <c r="I2" s="2"/>
      <c r="J2" s="2"/>
      <c r="K2" s="2"/>
      <c r="L2" s="2"/>
      <c r="M2" s="2"/>
      <c r="N2" s="11" t="s">
        <v>48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thickBot="1">
      <c r="A3" s="2"/>
      <c r="B3" s="2"/>
      <c r="C3" s="2"/>
      <c r="D3" s="6"/>
      <c r="E3" s="37"/>
      <c r="F3" s="17"/>
      <c r="G3" s="38" t="s">
        <v>35</v>
      </c>
      <c r="H3" s="39">
        <f>H2+H5-I5</f>
        <v>29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5">
      <c r="A4" s="14" t="s">
        <v>2</v>
      </c>
      <c r="B4" s="14" t="s">
        <v>21</v>
      </c>
      <c r="C4" s="14" t="s">
        <v>22</v>
      </c>
      <c r="D4" s="15" t="s">
        <v>3</v>
      </c>
      <c r="E4" s="14"/>
      <c r="F4" s="14"/>
      <c r="G4" s="14"/>
      <c r="H4" s="14" t="s">
        <v>4</v>
      </c>
      <c r="I4" s="14" t="s">
        <v>5</v>
      </c>
      <c r="J4" s="14" t="s">
        <v>6</v>
      </c>
      <c r="K4" s="15" t="s">
        <v>7</v>
      </c>
      <c r="L4" s="15" t="s">
        <v>8</v>
      </c>
      <c r="M4" s="16"/>
      <c r="N4" s="15" t="s">
        <v>9</v>
      </c>
      <c r="O4" s="45" t="s">
        <v>52</v>
      </c>
      <c r="P4" s="15" t="s">
        <v>10</v>
      </c>
      <c r="Q4" s="45" t="s">
        <v>53</v>
      </c>
      <c r="R4" s="15" t="s">
        <v>11</v>
      </c>
      <c r="S4" s="15" t="s">
        <v>12</v>
      </c>
      <c r="T4" s="4" t="s">
        <v>13</v>
      </c>
      <c r="U4" s="4" t="s">
        <v>14</v>
      </c>
      <c r="V4" s="4" t="s">
        <v>15</v>
      </c>
      <c r="W4" s="4" t="s">
        <v>16</v>
      </c>
      <c r="X4" s="4" t="s">
        <v>54</v>
      </c>
      <c r="Y4" s="4" t="s">
        <v>55</v>
      </c>
    </row>
    <row r="5" spans="1:25" ht="15.75" thickBot="1">
      <c r="A5" s="17"/>
      <c r="B5" s="17"/>
      <c r="C5" s="17"/>
      <c r="D5" s="18"/>
      <c r="E5" s="17"/>
      <c r="F5" s="17"/>
      <c r="G5" s="19" t="s">
        <v>17</v>
      </c>
      <c r="H5" s="20">
        <f>SUM(H6:H62)</f>
        <v>0</v>
      </c>
      <c r="I5" s="20">
        <f>SUM(I6:I62)</f>
        <v>0</v>
      </c>
      <c r="J5" s="20"/>
      <c r="K5" s="20">
        <f>SUM(K6:K62)</f>
        <v>0</v>
      </c>
      <c r="L5" s="20">
        <f>SUM(L6:L62)</f>
        <v>0</v>
      </c>
      <c r="M5" s="21"/>
      <c r="N5" s="20">
        <f t="shared" ref="N5:Y5" si="0">SUM(N6:N62)</f>
        <v>0</v>
      </c>
      <c r="O5" s="20">
        <f t="shared" si="0"/>
        <v>0</v>
      </c>
      <c r="P5" s="20">
        <f t="shared" si="0"/>
        <v>0</v>
      </c>
      <c r="Q5" s="20">
        <f t="shared" si="0"/>
        <v>0</v>
      </c>
      <c r="R5" s="20">
        <f t="shared" si="0"/>
        <v>0</v>
      </c>
      <c r="S5" s="20">
        <f t="shared" si="0"/>
        <v>0</v>
      </c>
      <c r="T5" s="22">
        <f t="shared" si="0"/>
        <v>0</v>
      </c>
      <c r="U5" s="22">
        <f t="shared" si="0"/>
        <v>0</v>
      </c>
      <c r="V5" s="22">
        <f t="shared" si="0"/>
        <v>0</v>
      </c>
      <c r="W5" s="22">
        <f t="shared" si="0"/>
        <v>0</v>
      </c>
      <c r="X5" s="22">
        <f t="shared" si="0"/>
        <v>0</v>
      </c>
      <c r="Y5" s="22">
        <f t="shared" si="0"/>
        <v>0</v>
      </c>
    </row>
    <row r="6" spans="1:25">
      <c r="A6" s="23" t="s">
        <v>18</v>
      </c>
      <c r="B6" s="24"/>
      <c r="C6" s="24"/>
      <c r="D6" s="25"/>
      <c r="E6" s="24"/>
      <c r="F6" s="24"/>
      <c r="G6" s="24"/>
      <c r="H6" s="24"/>
      <c r="I6" s="24"/>
      <c r="J6" s="24" t="str">
        <f>jan!J6</f>
        <v>0, 9 of 21 invullen</v>
      </c>
      <c r="K6" s="26"/>
      <c r="L6" s="26"/>
      <c r="M6" s="27"/>
      <c r="N6" s="26"/>
      <c r="O6" s="26"/>
      <c r="P6" s="26"/>
      <c r="Q6" s="24"/>
      <c r="R6" s="28"/>
      <c r="S6" s="28"/>
      <c r="T6" s="29"/>
      <c r="U6" s="30"/>
      <c r="V6" s="29"/>
      <c r="W6" s="30"/>
      <c r="X6" s="29"/>
      <c r="Y6" s="30"/>
    </row>
    <row r="7" spans="1:25">
      <c r="A7" s="60"/>
      <c r="B7" s="55"/>
      <c r="C7" s="47"/>
      <c r="D7" s="61"/>
      <c r="E7" s="55"/>
      <c r="F7" s="55"/>
      <c r="G7" s="55"/>
      <c r="H7" s="50"/>
      <c r="I7" s="50"/>
      <c r="J7" s="55"/>
      <c r="K7" s="42" t="str">
        <f>IF($H7="","0,00",ROUND((H7-(H7/((100+$J7)/100))),2))</f>
        <v>0,00</v>
      </c>
      <c r="L7" s="42" t="str">
        <f>IF($I7="","0,00",ROUND((I7-(I7/((100+$J7)/100))),2))</f>
        <v>0,00</v>
      </c>
      <c r="M7" s="31" t="str">
        <f>IF(OR(H7&gt;0,I7&gt;0)*(ISBLANK((J7))),"btw 0,9,21?","")</f>
        <v/>
      </c>
      <c r="N7" s="31" t="str">
        <f>IF(AND(H7&gt;0, J7=21), K7, "0")</f>
        <v>0</v>
      </c>
      <c r="O7" s="31" t="str">
        <f>IF(AND(H7&gt;0, J7=9), K7, "0")</f>
        <v>0</v>
      </c>
      <c r="P7" s="31" t="str">
        <f>IF(AND(I7&gt;0, J7=21), L7, "0")</f>
        <v>0</v>
      </c>
      <c r="Q7" s="31" t="str">
        <f>IF(AND(I7&gt;0, J7=9), L7, "0")</f>
        <v>0</v>
      </c>
      <c r="R7" s="21">
        <f t="shared" ref="R7:S38" si="1">H7-K7</f>
        <v>0</v>
      </c>
      <c r="S7" s="21">
        <f t="shared" si="1"/>
        <v>0</v>
      </c>
      <c r="T7" s="31" t="str">
        <f>IF(AND(H7&gt;0, J7=21), R7, "0")</f>
        <v>0</v>
      </c>
      <c r="U7" s="31" t="str">
        <f t="shared" ref="U7:U13" si="2">IF(AND(I7&gt;0, J7=21), S7, "0")</f>
        <v>0</v>
      </c>
      <c r="V7" s="31" t="str">
        <f>IF(AND(K7=0, H7&gt;0), H7, "0")</f>
        <v>0</v>
      </c>
      <c r="W7" s="31" t="str">
        <f>IF(AND(I7&gt;0, J7=0), S7, "0")</f>
        <v>0</v>
      </c>
      <c r="X7" s="31" t="str">
        <f>IF(AND(H7&gt;0, J7=9), R7, "0")</f>
        <v>0</v>
      </c>
      <c r="Y7" s="31" t="str">
        <f>IF(AND(I7&gt;0, J7=9), S7, "0")</f>
        <v>0</v>
      </c>
    </row>
    <row r="8" spans="1:25">
      <c r="A8" s="60"/>
      <c r="B8" s="47"/>
      <c r="C8" s="47"/>
      <c r="D8" s="61"/>
      <c r="E8" s="55"/>
      <c r="F8" s="55"/>
      <c r="G8" s="55"/>
      <c r="H8" s="50"/>
      <c r="I8" s="50"/>
      <c r="J8" s="55"/>
      <c r="K8" s="42" t="str">
        <f>IF($H8="","0,00",ROUND((H8-(H8/((100+$J8)/100))),2))</f>
        <v>0,00</v>
      </c>
      <c r="L8" s="42" t="str">
        <f t="shared" ref="L8:L62" si="3">IF($I8="","0,00",ROUND((I8-(I8/((100+$J8)/100))),2))</f>
        <v>0,00</v>
      </c>
      <c r="M8" s="31" t="str">
        <f t="shared" ref="M8:M62" si="4">IF(OR(H8&gt;0,I8&gt;0)*(ISBLANK((J8))),"btw 0,9,21?","")</f>
        <v/>
      </c>
      <c r="N8" s="31" t="str">
        <f t="shared" ref="N8:N62" si="5">IF(AND(H8&gt;0, J8=21), K8, "0")</f>
        <v>0</v>
      </c>
      <c r="O8" s="31" t="str">
        <f t="shared" ref="O8:O62" si="6">IF(AND(H8&gt;0, J8=9), K8, "0")</f>
        <v>0</v>
      </c>
      <c r="P8" s="31" t="str">
        <f t="shared" ref="P8:P62" si="7">IF(AND(I8&gt;0, J8=21), L8, "0")</f>
        <v>0</v>
      </c>
      <c r="Q8" s="31" t="str">
        <f t="shared" ref="Q8:Q62" si="8">IF(AND(I8&gt;0, J8=9), L8, "0")</f>
        <v>0</v>
      </c>
      <c r="R8" s="21">
        <f t="shared" si="1"/>
        <v>0</v>
      </c>
      <c r="S8" s="21">
        <f t="shared" si="1"/>
        <v>0</v>
      </c>
      <c r="T8" s="31" t="str">
        <f t="shared" ref="T8:T62" si="9">IF(AND(H8&gt;0, J8=21), R8, "0")</f>
        <v>0</v>
      </c>
      <c r="U8" s="31" t="str">
        <f t="shared" si="2"/>
        <v>0</v>
      </c>
      <c r="V8" s="31" t="str">
        <f>IF(AND(K8=0, H8&gt;0), H8, "0")</f>
        <v>0</v>
      </c>
      <c r="W8" s="31" t="str">
        <f t="shared" ref="W8:W62" si="10">IF(AND(I8&gt;0, J8=0), S8, "0")</f>
        <v>0</v>
      </c>
      <c r="X8" s="31" t="str">
        <f t="shared" ref="X8:X62" si="11">IF(AND(H8&gt;0, J8=9), R8, "0")</f>
        <v>0</v>
      </c>
      <c r="Y8" s="31" t="str">
        <f t="shared" ref="Y8:Y62" si="12">IF(AND(I8&gt;0, J8=9), S8, "0")</f>
        <v>0</v>
      </c>
    </row>
    <row r="9" spans="1:25">
      <c r="A9" s="60"/>
      <c r="B9" s="55"/>
      <c r="C9" s="47"/>
      <c r="D9" s="61"/>
      <c r="E9" s="55"/>
      <c r="F9" s="55"/>
      <c r="G9" s="55"/>
      <c r="H9" s="50"/>
      <c r="I9" s="50"/>
      <c r="J9" s="55"/>
      <c r="K9" s="42" t="str">
        <f t="shared" ref="K9:K62" si="13">IF($H9="","0,00",ROUND((H9-(H9/((100+$J9)/100))),2))</f>
        <v>0,00</v>
      </c>
      <c r="L9" s="42" t="str">
        <f t="shared" si="3"/>
        <v>0,00</v>
      </c>
      <c r="M9" s="31" t="str">
        <f t="shared" si="4"/>
        <v/>
      </c>
      <c r="N9" s="31" t="str">
        <f t="shared" si="5"/>
        <v>0</v>
      </c>
      <c r="O9" s="31" t="str">
        <f t="shared" si="6"/>
        <v>0</v>
      </c>
      <c r="P9" s="31" t="str">
        <f t="shared" si="7"/>
        <v>0</v>
      </c>
      <c r="Q9" s="31" t="str">
        <f t="shared" si="8"/>
        <v>0</v>
      </c>
      <c r="R9" s="21">
        <f t="shared" si="1"/>
        <v>0</v>
      </c>
      <c r="S9" s="21">
        <f t="shared" si="1"/>
        <v>0</v>
      </c>
      <c r="T9" s="31" t="str">
        <f t="shared" si="9"/>
        <v>0</v>
      </c>
      <c r="U9" s="31" t="str">
        <f t="shared" si="2"/>
        <v>0</v>
      </c>
      <c r="V9" s="31" t="str">
        <f t="shared" ref="V9:V62" si="14">IF(AND(K9=0, H9&gt;0), H9, "0")</f>
        <v>0</v>
      </c>
      <c r="W9" s="31" t="str">
        <f t="shared" si="10"/>
        <v>0</v>
      </c>
      <c r="X9" s="31" t="str">
        <f t="shared" si="11"/>
        <v>0</v>
      </c>
      <c r="Y9" s="31" t="str">
        <f t="shared" si="12"/>
        <v>0</v>
      </c>
    </row>
    <row r="10" spans="1:25">
      <c r="A10" s="58"/>
      <c r="B10" s="55"/>
      <c r="C10" s="47"/>
      <c r="D10" s="61"/>
      <c r="E10" s="55"/>
      <c r="F10" s="55"/>
      <c r="G10" s="55"/>
      <c r="H10" s="50"/>
      <c r="I10" s="50"/>
      <c r="J10" s="55"/>
      <c r="K10" s="42" t="str">
        <f t="shared" si="13"/>
        <v>0,00</v>
      </c>
      <c r="L10" s="42" t="str">
        <f t="shared" si="3"/>
        <v>0,00</v>
      </c>
      <c r="M10" s="31" t="str">
        <f t="shared" si="4"/>
        <v/>
      </c>
      <c r="N10" s="31" t="str">
        <f t="shared" si="5"/>
        <v>0</v>
      </c>
      <c r="O10" s="31" t="str">
        <f t="shared" si="6"/>
        <v>0</v>
      </c>
      <c r="P10" s="31" t="str">
        <f t="shared" si="7"/>
        <v>0</v>
      </c>
      <c r="Q10" s="31" t="str">
        <f t="shared" si="8"/>
        <v>0</v>
      </c>
      <c r="R10" s="21">
        <f t="shared" si="1"/>
        <v>0</v>
      </c>
      <c r="S10" s="21">
        <f t="shared" si="1"/>
        <v>0</v>
      </c>
      <c r="T10" s="31" t="str">
        <f t="shared" si="9"/>
        <v>0</v>
      </c>
      <c r="U10" s="31" t="str">
        <f t="shared" si="2"/>
        <v>0</v>
      </c>
      <c r="V10" s="31" t="str">
        <f t="shared" si="14"/>
        <v>0</v>
      </c>
      <c r="W10" s="31" t="str">
        <f t="shared" si="10"/>
        <v>0</v>
      </c>
      <c r="X10" s="31" t="str">
        <f t="shared" si="11"/>
        <v>0</v>
      </c>
      <c r="Y10" s="31" t="str">
        <f t="shared" si="12"/>
        <v>0</v>
      </c>
    </row>
    <row r="11" spans="1:25">
      <c r="A11" s="58"/>
      <c r="B11" s="55"/>
      <c r="C11" s="47"/>
      <c r="D11" s="61"/>
      <c r="E11" s="55"/>
      <c r="F11" s="55"/>
      <c r="G11" s="55"/>
      <c r="H11" s="50"/>
      <c r="I11" s="50"/>
      <c r="J11" s="55"/>
      <c r="K11" s="42" t="str">
        <f t="shared" si="13"/>
        <v>0,00</v>
      </c>
      <c r="L11" s="42" t="str">
        <f t="shared" si="3"/>
        <v>0,00</v>
      </c>
      <c r="M11" s="31" t="str">
        <f t="shared" si="4"/>
        <v/>
      </c>
      <c r="N11" s="31" t="str">
        <f t="shared" si="5"/>
        <v>0</v>
      </c>
      <c r="O11" s="31" t="str">
        <f t="shared" si="6"/>
        <v>0</v>
      </c>
      <c r="P11" s="31" t="str">
        <f t="shared" si="7"/>
        <v>0</v>
      </c>
      <c r="Q11" s="31" t="str">
        <f t="shared" si="8"/>
        <v>0</v>
      </c>
      <c r="R11" s="21">
        <f t="shared" si="1"/>
        <v>0</v>
      </c>
      <c r="S11" s="21">
        <f t="shared" si="1"/>
        <v>0</v>
      </c>
      <c r="T11" s="31" t="str">
        <f t="shared" si="9"/>
        <v>0</v>
      </c>
      <c r="U11" s="31" t="str">
        <f t="shared" si="2"/>
        <v>0</v>
      </c>
      <c r="V11" s="31" t="str">
        <f t="shared" si="14"/>
        <v>0</v>
      </c>
      <c r="W11" s="31" t="str">
        <f t="shared" si="10"/>
        <v>0</v>
      </c>
      <c r="X11" s="31" t="str">
        <f t="shared" si="11"/>
        <v>0</v>
      </c>
      <c r="Y11" s="31" t="str">
        <f t="shared" si="12"/>
        <v>0</v>
      </c>
    </row>
    <row r="12" spans="1:25">
      <c r="A12" s="58"/>
      <c r="B12" s="55"/>
      <c r="C12" s="47"/>
      <c r="D12" s="61"/>
      <c r="E12" s="55"/>
      <c r="F12" s="55"/>
      <c r="G12" s="55"/>
      <c r="H12" s="50"/>
      <c r="I12" s="50"/>
      <c r="J12" s="55"/>
      <c r="K12" s="42" t="str">
        <f t="shared" si="13"/>
        <v>0,00</v>
      </c>
      <c r="L12" s="42" t="str">
        <f t="shared" si="3"/>
        <v>0,00</v>
      </c>
      <c r="M12" s="31" t="str">
        <f t="shared" si="4"/>
        <v/>
      </c>
      <c r="N12" s="31" t="str">
        <f t="shared" si="5"/>
        <v>0</v>
      </c>
      <c r="O12" s="31" t="str">
        <f t="shared" si="6"/>
        <v>0</v>
      </c>
      <c r="P12" s="31" t="str">
        <f t="shared" si="7"/>
        <v>0</v>
      </c>
      <c r="Q12" s="31" t="str">
        <f t="shared" si="8"/>
        <v>0</v>
      </c>
      <c r="R12" s="21">
        <f t="shared" si="1"/>
        <v>0</v>
      </c>
      <c r="S12" s="21">
        <f t="shared" si="1"/>
        <v>0</v>
      </c>
      <c r="T12" s="31" t="str">
        <f t="shared" si="9"/>
        <v>0</v>
      </c>
      <c r="U12" s="31" t="str">
        <f t="shared" si="2"/>
        <v>0</v>
      </c>
      <c r="V12" s="31" t="str">
        <f t="shared" si="14"/>
        <v>0</v>
      </c>
      <c r="W12" s="31" t="str">
        <f t="shared" si="10"/>
        <v>0</v>
      </c>
      <c r="X12" s="31" t="str">
        <f t="shared" si="11"/>
        <v>0</v>
      </c>
      <c r="Y12" s="31" t="str">
        <f t="shared" si="12"/>
        <v>0</v>
      </c>
    </row>
    <row r="13" spans="1:25">
      <c r="A13" s="53"/>
      <c r="B13" s="55"/>
      <c r="C13" s="55"/>
      <c r="D13" s="61"/>
      <c r="E13" s="49"/>
      <c r="F13" s="49"/>
      <c r="G13" s="49"/>
      <c r="H13" s="50"/>
      <c r="I13" s="50"/>
      <c r="J13" s="55"/>
      <c r="K13" s="42" t="str">
        <f t="shared" si="13"/>
        <v>0,00</v>
      </c>
      <c r="L13" s="42" t="str">
        <f t="shared" si="3"/>
        <v>0,00</v>
      </c>
      <c r="M13" s="31" t="str">
        <f t="shared" si="4"/>
        <v/>
      </c>
      <c r="N13" s="31" t="str">
        <f t="shared" si="5"/>
        <v>0</v>
      </c>
      <c r="O13" s="31" t="str">
        <f t="shared" si="6"/>
        <v>0</v>
      </c>
      <c r="P13" s="31" t="str">
        <f t="shared" si="7"/>
        <v>0</v>
      </c>
      <c r="Q13" s="31" t="str">
        <f t="shared" si="8"/>
        <v>0</v>
      </c>
      <c r="R13" s="21">
        <f t="shared" si="1"/>
        <v>0</v>
      </c>
      <c r="S13" s="21">
        <f t="shared" si="1"/>
        <v>0</v>
      </c>
      <c r="T13" s="31" t="str">
        <f t="shared" si="9"/>
        <v>0</v>
      </c>
      <c r="U13" s="31" t="str">
        <f t="shared" si="2"/>
        <v>0</v>
      </c>
      <c r="V13" s="31" t="str">
        <f t="shared" si="14"/>
        <v>0</v>
      </c>
      <c r="W13" s="31" t="str">
        <f t="shared" si="10"/>
        <v>0</v>
      </c>
      <c r="X13" s="31" t="str">
        <f t="shared" si="11"/>
        <v>0</v>
      </c>
      <c r="Y13" s="31" t="str">
        <f t="shared" si="12"/>
        <v>0</v>
      </c>
    </row>
    <row r="14" spans="1:25">
      <c r="A14" s="53"/>
      <c r="B14" s="49"/>
      <c r="C14" s="49"/>
      <c r="D14" s="54"/>
      <c r="E14" s="49"/>
      <c r="F14" s="49"/>
      <c r="G14" s="49"/>
      <c r="H14" s="50"/>
      <c r="I14" s="50"/>
      <c r="J14" s="55"/>
      <c r="K14" s="42" t="str">
        <f t="shared" si="13"/>
        <v>0,00</v>
      </c>
      <c r="L14" s="42" t="str">
        <f t="shared" si="3"/>
        <v>0,00</v>
      </c>
      <c r="M14" s="31" t="str">
        <f t="shared" si="4"/>
        <v/>
      </c>
      <c r="N14" s="31" t="str">
        <f t="shared" si="5"/>
        <v>0</v>
      </c>
      <c r="O14" s="31" t="str">
        <f t="shared" si="6"/>
        <v>0</v>
      </c>
      <c r="P14" s="31" t="str">
        <f t="shared" si="7"/>
        <v>0</v>
      </c>
      <c r="Q14" s="31" t="str">
        <f t="shared" si="8"/>
        <v>0</v>
      </c>
      <c r="R14" s="21">
        <f t="shared" si="1"/>
        <v>0</v>
      </c>
      <c r="S14" s="21">
        <f t="shared" si="1"/>
        <v>0</v>
      </c>
      <c r="T14" s="31" t="str">
        <f t="shared" si="9"/>
        <v>0</v>
      </c>
      <c r="U14" s="31" t="str">
        <f>IF(AND(I14&gt;0, J14=21), S14, "0")</f>
        <v>0</v>
      </c>
      <c r="V14" s="31" t="str">
        <f t="shared" si="14"/>
        <v>0</v>
      </c>
      <c r="W14" s="31" t="str">
        <f t="shared" si="10"/>
        <v>0</v>
      </c>
      <c r="X14" s="31" t="str">
        <f t="shared" si="11"/>
        <v>0</v>
      </c>
      <c r="Y14" s="31" t="str">
        <f t="shared" si="12"/>
        <v>0</v>
      </c>
    </row>
    <row r="15" spans="1:25">
      <c r="A15" s="49"/>
      <c r="B15" s="49"/>
      <c r="C15" s="49"/>
      <c r="D15" s="54"/>
      <c r="E15" s="49"/>
      <c r="F15" s="49"/>
      <c r="G15" s="49"/>
      <c r="H15" s="50"/>
      <c r="I15" s="50"/>
      <c r="J15" s="55"/>
      <c r="K15" s="42" t="str">
        <f t="shared" si="13"/>
        <v>0,00</v>
      </c>
      <c r="L15" s="42" t="str">
        <f t="shared" si="3"/>
        <v>0,00</v>
      </c>
      <c r="M15" s="31" t="str">
        <f t="shared" si="4"/>
        <v/>
      </c>
      <c r="N15" s="31" t="str">
        <f t="shared" si="5"/>
        <v>0</v>
      </c>
      <c r="O15" s="31" t="str">
        <f t="shared" si="6"/>
        <v>0</v>
      </c>
      <c r="P15" s="31" t="str">
        <f t="shared" si="7"/>
        <v>0</v>
      </c>
      <c r="Q15" s="31" t="str">
        <f t="shared" si="8"/>
        <v>0</v>
      </c>
      <c r="R15" s="21">
        <f t="shared" si="1"/>
        <v>0</v>
      </c>
      <c r="S15" s="21">
        <f t="shared" si="1"/>
        <v>0</v>
      </c>
      <c r="T15" s="31" t="str">
        <f t="shared" si="9"/>
        <v>0</v>
      </c>
      <c r="U15" s="31" t="str">
        <f t="shared" ref="U15:U62" si="15">IF(AND(I15&gt;0, J15=21), S15, "0")</f>
        <v>0</v>
      </c>
      <c r="V15" s="31" t="str">
        <f t="shared" si="14"/>
        <v>0</v>
      </c>
      <c r="W15" s="31" t="str">
        <f t="shared" si="10"/>
        <v>0</v>
      </c>
      <c r="X15" s="31" t="str">
        <f t="shared" si="11"/>
        <v>0</v>
      </c>
      <c r="Y15" s="31" t="str">
        <f t="shared" si="12"/>
        <v>0</v>
      </c>
    </row>
    <row r="16" spans="1:25">
      <c r="A16" s="49"/>
      <c r="B16" s="49"/>
      <c r="C16" s="49"/>
      <c r="D16" s="54"/>
      <c r="E16" s="49"/>
      <c r="F16" s="49"/>
      <c r="G16" s="49"/>
      <c r="H16" s="50"/>
      <c r="I16" s="50"/>
      <c r="J16" s="55"/>
      <c r="K16" s="42" t="str">
        <f t="shared" si="13"/>
        <v>0,00</v>
      </c>
      <c r="L16" s="42" t="str">
        <f t="shared" si="3"/>
        <v>0,00</v>
      </c>
      <c r="M16" s="31" t="str">
        <f t="shared" si="4"/>
        <v/>
      </c>
      <c r="N16" s="31" t="str">
        <f t="shared" si="5"/>
        <v>0</v>
      </c>
      <c r="O16" s="31" t="str">
        <f t="shared" si="6"/>
        <v>0</v>
      </c>
      <c r="P16" s="31" t="str">
        <f t="shared" si="7"/>
        <v>0</v>
      </c>
      <c r="Q16" s="31" t="str">
        <f t="shared" si="8"/>
        <v>0</v>
      </c>
      <c r="R16" s="21">
        <f t="shared" si="1"/>
        <v>0</v>
      </c>
      <c r="S16" s="21">
        <f t="shared" si="1"/>
        <v>0</v>
      </c>
      <c r="T16" s="31" t="str">
        <f t="shared" si="9"/>
        <v>0</v>
      </c>
      <c r="U16" s="31" t="str">
        <f t="shared" si="15"/>
        <v>0</v>
      </c>
      <c r="V16" s="31" t="str">
        <f t="shared" si="14"/>
        <v>0</v>
      </c>
      <c r="W16" s="31" t="str">
        <f t="shared" si="10"/>
        <v>0</v>
      </c>
      <c r="X16" s="31" t="str">
        <f t="shared" si="11"/>
        <v>0</v>
      </c>
      <c r="Y16" s="31" t="str">
        <f t="shared" si="12"/>
        <v>0</v>
      </c>
    </row>
    <row r="17" spans="1:25">
      <c r="A17" s="49"/>
      <c r="B17" s="49"/>
      <c r="C17" s="49"/>
      <c r="D17" s="54"/>
      <c r="E17" s="49"/>
      <c r="F17" s="49"/>
      <c r="G17" s="49"/>
      <c r="H17" s="50"/>
      <c r="I17" s="50"/>
      <c r="J17" s="55"/>
      <c r="K17" s="42" t="str">
        <f t="shared" si="13"/>
        <v>0,00</v>
      </c>
      <c r="L17" s="42" t="str">
        <f t="shared" si="3"/>
        <v>0,00</v>
      </c>
      <c r="M17" s="31" t="str">
        <f t="shared" si="4"/>
        <v/>
      </c>
      <c r="N17" s="31" t="str">
        <f t="shared" si="5"/>
        <v>0</v>
      </c>
      <c r="O17" s="31" t="str">
        <f t="shared" si="6"/>
        <v>0</v>
      </c>
      <c r="P17" s="31" t="str">
        <f t="shared" si="7"/>
        <v>0</v>
      </c>
      <c r="Q17" s="31" t="str">
        <f t="shared" si="8"/>
        <v>0</v>
      </c>
      <c r="R17" s="21">
        <f t="shared" si="1"/>
        <v>0</v>
      </c>
      <c r="S17" s="21">
        <f t="shared" si="1"/>
        <v>0</v>
      </c>
      <c r="T17" s="31" t="str">
        <f t="shared" si="9"/>
        <v>0</v>
      </c>
      <c r="U17" s="31" t="str">
        <f t="shared" si="15"/>
        <v>0</v>
      </c>
      <c r="V17" s="31" t="str">
        <f t="shared" si="14"/>
        <v>0</v>
      </c>
      <c r="W17" s="31" t="str">
        <f t="shared" si="10"/>
        <v>0</v>
      </c>
      <c r="X17" s="31" t="str">
        <f t="shared" si="11"/>
        <v>0</v>
      </c>
      <c r="Y17" s="31" t="str">
        <f t="shared" si="12"/>
        <v>0</v>
      </c>
    </row>
    <row r="18" spans="1:25">
      <c r="A18" s="49"/>
      <c r="B18" s="49"/>
      <c r="C18" s="49"/>
      <c r="D18" s="54"/>
      <c r="E18" s="49"/>
      <c r="F18" s="49"/>
      <c r="G18" s="49"/>
      <c r="H18" s="50"/>
      <c r="I18" s="50"/>
      <c r="J18" s="55"/>
      <c r="K18" s="42" t="str">
        <f t="shared" si="13"/>
        <v>0,00</v>
      </c>
      <c r="L18" s="42" t="str">
        <f t="shared" si="3"/>
        <v>0,00</v>
      </c>
      <c r="M18" s="31" t="str">
        <f t="shared" si="4"/>
        <v/>
      </c>
      <c r="N18" s="31" t="str">
        <f t="shared" si="5"/>
        <v>0</v>
      </c>
      <c r="O18" s="31" t="str">
        <f t="shared" si="6"/>
        <v>0</v>
      </c>
      <c r="P18" s="31" t="str">
        <f t="shared" si="7"/>
        <v>0</v>
      </c>
      <c r="Q18" s="31" t="str">
        <f t="shared" si="8"/>
        <v>0</v>
      </c>
      <c r="R18" s="21">
        <f t="shared" si="1"/>
        <v>0</v>
      </c>
      <c r="S18" s="21">
        <f t="shared" si="1"/>
        <v>0</v>
      </c>
      <c r="T18" s="31" t="str">
        <f t="shared" si="9"/>
        <v>0</v>
      </c>
      <c r="U18" s="31" t="str">
        <f t="shared" si="15"/>
        <v>0</v>
      </c>
      <c r="V18" s="31" t="str">
        <f t="shared" si="14"/>
        <v>0</v>
      </c>
      <c r="W18" s="31" t="str">
        <f t="shared" si="10"/>
        <v>0</v>
      </c>
      <c r="X18" s="31" t="str">
        <f t="shared" si="11"/>
        <v>0</v>
      </c>
      <c r="Y18" s="31" t="str">
        <f t="shared" si="12"/>
        <v>0</v>
      </c>
    </row>
    <row r="19" spans="1:25">
      <c r="A19" s="49"/>
      <c r="B19" s="49"/>
      <c r="C19" s="49"/>
      <c r="D19" s="54"/>
      <c r="E19" s="49"/>
      <c r="F19" s="49"/>
      <c r="G19" s="49"/>
      <c r="H19" s="50"/>
      <c r="I19" s="50"/>
      <c r="J19" s="55"/>
      <c r="K19" s="42" t="str">
        <f t="shared" si="13"/>
        <v>0,00</v>
      </c>
      <c r="L19" s="42" t="str">
        <f t="shared" si="3"/>
        <v>0,00</v>
      </c>
      <c r="M19" s="31" t="str">
        <f t="shared" si="4"/>
        <v/>
      </c>
      <c r="N19" s="31" t="str">
        <f t="shared" si="5"/>
        <v>0</v>
      </c>
      <c r="O19" s="31" t="str">
        <f t="shared" si="6"/>
        <v>0</v>
      </c>
      <c r="P19" s="31" t="str">
        <f t="shared" si="7"/>
        <v>0</v>
      </c>
      <c r="Q19" s="31" t="str">
        <f t="shared" si="8"/>
        <v>0</v>
      </c>
      <c r="R19" s="21">
        <f t="shared" si="1"/>
        <v>0</v>
      </c>
      <c r="S19" s="21">
        <f t="shared" si="1"/>
        <v>0</v>
      </c>
      <c r="T19" s="31" t="str">
        <f t="shared" si="9"/>
        <v>0</v>
      </c>
      <c r="U19" s="31" t="str">
        <f t="shared" si="15"/>
        <v>0</v>
      </c>
      <c r="V19" s="31" t="str">
        <f t="shared" si="14"/>
        <v>0</v>
      </c>
      <c r="W19" s="31" t="str">
        <f t="shared" si="10"/>
        <v>0</v>
      </c>
      <c r="X19" s="31" t="str">
        <f t="shared" si="11"/>
        <v>0</v>
      </c>
      <c r="Y19" s="31" t="str">
        <f t="shared" si="12"/>
        <v>0</v>
      </c>
    </row>
    <row r="20" spans="1:25">
      <c r="A20" s="49"/>
      <c r="B20" s="49"/>
      <c r="C20" s="49"/>
      <c r="D20" s="54"/>
      <c r="E20" s="49"/>
      <c r="F20" s="49"/>
      <c r="G20" s="49"/>
      <c r="H20" s="50"/>
      <c r="I20" s="50"/>
      <c r="J20" s="55"/>
      <c r="K20" s="42" t="str">
        <f t="shared" si="13"/>
        <v>0,00</v>
      </c>
      <c r="L20" s="42" t="str">
        <f t="shared" si="3"/>
        <v>0,00</v>
      </c>
      <c r="M20" s="31" t="str">
        <f t="shared" si="4"/>
        <v/>
      </c>
      <c r="N20" s="31" t="str">
        <f t="shared" si="5"/>
        <v>0</v>
      </c>
      <c r="O20" s="31" t="str">
        <f t="shared" si="6"/>
        <v>0</v>
      </c>
      <c r="P20" s="31" t="str">
        <f t="shared" si="7"/>
        <v>0</v>
      </c>
      <c r="Q20" s="31" t="str">
        <f t="shared" si="8"/>
        <v>0</v>
      </c>
      <c r="R20" s="21">
        <f t="shared" si="1"/>
        <v>0</v>
      </c>
      <c r="S20" s="21">
        <f t="shared" si="1"/>
        <v>0</v>
      </c>
      <c r="T20" s="31" t="str">
        <f t="shared" si="9"/>
        <v>0</v>
      </c>
      <c r="U20" s="31" t="str">
        <f t="shared" si="15"/>
        <v>0</v>
      </c>
      <c r="V20" s="31" t="str">
        <f t="shared" si="14"/>
        <v>0</v>
      </c>
      <c r="W20" s="31" t="str">
        <f t="shared" si="10"/>
        <v>0</v>
      </c>
      <c r="X20" s="31" t="str">
        <f t="shared" si="11"/>
        <v>0</v>
      </c>
      <c r="Y20" s="31" t="str">
        <f t="shared" si="12"/>
        <v>0</v>
      </c>
    </row>
    <row r="21" spans="1:25">
      <c r="A21" s="49"/>
      <c r="B21" s="49"/>
      <c r="C21" s="49"/>
      <c r="D21" s="54"/>
      <c r="E21" s="49"/>
      <c r="F21" s="49"/>
      <c r="G21" s="49"/>
      <c r="H21" s="50"/>
      <c r="I21" s="50"/>
      <c r="J21" s="49"/>
      <c r="K21" s="42" t="str">
        <f t="shared" si="13"/>
        <v>0,00</v>
      </c>
      <c r="L21" s="42" t="str">
        <f t="shared" si="3"/>
        <v>0,00</v>
      </c>
      <c r="M21" s="31" t="str">
        <f t="shared" si="4"/>
        <v/>
      </c>
      <c r="N21" s="31" t="str">
        <f t="shared" si="5"/>
        <v>0</v>
      </c>
      <c r="O21" s="31" t="str">
        <f t="shared" si="6"/>
        <v>0</v>
      </c>
      <c r="P21" s="31" t="str">
        <f t="shared" si="7"/>
        <v>0</v>
      </c>
      <c r="Q21" s="31" t="str">
        <f t="shared" si="8"/>
        <v>0</v>
      </c>
      <c r="R21" s="21">
        <f t="shared" si="1"/>
        <v>0</v>
      </c>
      <c r="S21" s="21">
        <f t="shared" si="1"/>
        <v>0</v>
      </c>
      <c r="T21" s="31" t="str">
        <f t="shared" si="9"/>
        <v>0</v>
      </c>
      <c r="U21" s="31" t="str">
        <f t="shared" si="15"/>
        <v>0</v>
      </c>
      <c r="V21" s="31" t="str">
        <f t="shared" si="14"/>
        <v>0</v>
      </c>
      <c r="W21" s="31" t="str">
        <f t="shared" si="10"/>
        <v>0</v>
      </c>
      <c r="X21" s="31" t="str">
        <f t="shared" si="11"/>
        <v>0</v>
      </c>
      <c r="Y21" s="31" t="str">
        <f t="shared" si="12"/>
        <v>0</v>
      </c>
    </row>
    <row r="22" spans="1:25">
      <c r="A22" s="49"/>
      <c r="B22" s="49"/>
      <c r="C22" s="49"/>
      <c r="D22" s="54"/>
      <c r="E22" s="49"/>
      <c r="F22" s="49"/>
      <c r="G22" s="49"/>
      <c r="H22" s="50"/>
      <c r="I22" s="50"/>
      <c r="J22" s="49"/>
      <c r="K22" s="42" t="str">
        <f t="shared" si="13"/>
        <v>0,00</v>
      </c>
      <c r="L22" s="42" t="str">
        <f t="shared" si="3"/>
        <v>0,00</v>
      </c>
      <c r="M22" s="31" t="str">
        <f t="shared" si="4"/>
        <v/>
      </c>
      <c r="N22" s="31" t="str">
        <f t="shared" si="5"/>
        <v>0</v>
      </c>
      <c r="O22" s="31" t="str">
        <f t="shared" si="6"/>
        <v>0</v>
      </c>
      <c r="P22" s="31" t="str">
        <f t="shared" si="7"/>
        <v>0</v>
      </c>
      <c r="Q22" s="31" t="str">
        <f t="shared" si="8"/>
        <v>0</v>
      </c>
      <c r="R22" s="21">
        <f t="shared" si="1"/>
        <v>0</v>
      </c>
      <c r="S22" s="21">
        <f t="shared" si="1"/>
        <v>0</v>
      </c>
      <c r="T22" s="31" t="str">
        <f t="shared" si="9"/>
        <v>0</v>
      </c>
      <c r="U22" s="31" t="str">
        <f t="shared" si="15"/>
        <v>0</v>
      </c>
      <c r="V22" s="31" t="str">
        <f t="shared" si="14"/>
        <v>0</v>
      </c>
      <c r="W22" s="31" t="str">
        <f t="shared" si="10"/>
        <v>0</v>
      </c>
      <c r="X22" s="31" t="str">
        <f t="shared" si="11"/>
        <v>0</v>
      </c>
      <c r="Y22" s="31" t="str">
        <f t="shared" si="12"/>
        <v>0</v>
      </c>
    </row>
    <row r="23" spans="1:25">
      <c r="A23" s="49"/>
      <c r="B23" s="49"/>
      <c r="C23" s="49"/>
      <c r="D23" s="54"/>
      <c r="E23" s="49"/>
      <c r="F23" s="49"/>
      <c r="G23" s="49"/>
      <c r="H23" s="50"/>
      <c r="I23" s="50"/>
      <c r="J23" s="49"/>
      <c r="K23" s="42" t="str">
        <f t="shared" si="13"/>
        <v>0,00</v>
      </c>
      <c r="L23" s="42" t="str">
        <f t="shared" si="3"/>
        <v>0,00</v>
      </c>
      <c r="M23" s="31" t="str">
        <f t="shared" si="4"/>
        <v/>
      </c>
      <c r="N23" s="31" t="str">
        <f t="shared" si="5"/>
        <v>0</v>
      </c>
      <c r="O23" s="31" t="str">
        <f t="shared" si="6"/>
        <v>0</v>
      </c>
      <c r="P23" s="31" t="str">
        <f t="shared" si="7"/>
        <v>0</v>
      </c>
      <c r="Q23" s="31" t="str">
        <f t="shared" si="8"/>
        <v>0</v>
      </c>
      <c r="R23" s="21">
        <f t="shared" si="1"/>
        <v>0</v>
      </c>
      <c r="S23" s="21">
        <f t="shared" si="1"/>
        <v>0</v>
      </c>
      <c r="T23" s="31" t="str">
        <f t="shared" si="9"/>
        <v>0</v>
      </c>
      <c r="U23" s="31" t="str">
        <f t="shared" si="15"/>
        <v>0</v>
      </c>
      <c r="V23" s="31" t="str">
        <f t="shared" si="14"/>
        <v>0</v>
      </c>
      <c r="W23" s="31" t="str">
        <f t="shared" si="10"/>
        <v>0</v>
      </c>
      <c r="X23" s="31" t="str">
        <f t="shared" si="11"/>
        <v>0</v>
      </c>
      <c r="Y23" s="31" t="str">
        <f t="shared" si="12"/>
        <v>0</v>
      </c>
    </row>
    <row r="24" spans="1:25">
      <c r="A24" s="49"/>
      <c r="B24" s="49"/>
      <c r="C24" s="49"/>
      <c r="D24" s="54"/>
      <c r="E24" s="49"/>
      <c r="F24" s="49"/>
      <c r="G24" s="49"/>
      <c r="H24" s="50"/>
      <c r="I24" s="50"/>
      <c r="J24" s="49"/>
      <c r="K24" s="42" t="str">
        <f t="shared" si="13"/>
        <v>0,00</v>
      </c>
      <c r="L24" s="42" t="str">
        <f t="shared" si="3"/>
        <v>0,00</v>
      </c>
      <c r="M24" s="31" t="str">
        <f t="shared" si="4"/>
        <v/>
      </c>
      <c r="N24" s="31" t="str">
        <f t="shared" si="5"/>
        <v>0</v>
      </c>
      <c r="O24" s="31" t="str">
        <f t="shared" si="6"/>
        <v>0</v>
      </c>
      <c r="P24" s="31" t="str">
        <f t="shared" si="7"/>
        <v>0</v>
      </c>
      <c r="Q24" s="31" t="str">
        <f t="shared" si="8"/>
        <v>0</v>
      </c>
      <c r="R24" s="21">
        <f t="shared" si="1"/>
        <v>0</v>
      </c>
      <c r="S24" s="21">
        <f t="shared" si="1"/>
        <v>0</v>
      </c>
      <c r="T24" s="31" t="str">
        <f t="shared" si="9"/>
        <v>0</v>
      </c>
      <c r="U24" s="31" t="str">
        <f t="shared" si="15"/>
        <v>0</v>
      </c>
      <c r="V24" s="31" t="str">
        <f t="shared" si="14"/>
        <v>0</v>
      </c>
      <c r="W24" s="31" t="str">
        <f t="shared" si="10"/>
        <v>0</v>
      </c>
      <c r="X24" s="31" t="str">
        <f t="shared" si="11"/>
        <v>0</v>
      </c>
      <c r="Y24" s="31" t="str">
        <f t="shared" si="12"/>
        <v>0</v>
      </c>
    </row>
    <row r="25" spans="1:25">
      <c r="A25" s="49"/>
      <c r="B25" s="49"/>
      <c r="C25" s="49"/>
      <c r="D25" s="54"/>
      <c r="E25" s="49"/>
      <c r="F25" s="49"/>
      <c r="G25" s="49"/>
      <c r="H25" s="50"/>
      <c r="I25" s="50"/>
      <c r="J25" s="49"/>
      <c r="K25" s="42" t="str">
        <f t="shared" si="13"/>
        <v>0,00</v>
      </c>
      <c r="L25" s="42" t="str">
        <f t="shared" si="3"/>
        <v>0,00</v>
      </c>
      <c r="M25" s="31" t="str">
        <f t="shared" si="4"/>
        <v/>
      </c>
      <c r="N25" s="31" t="str">
        <f t="shared" si="5"/>
        <v>0</v>
      </c>
      <c r="O25" s="31" t="str">
        <f t="shared" si="6"/>
        <v>0</v>
      </c>
      <c r="P25" s="31" t="str">
        <f t="shared" si="7"/>
        <v>0</v>
      </c>
      <c r="Q25" s="31" t="str">
        <f t="shared" si="8"/>
        <v>0</v>
      </c>
      <c r="R25" s="21">
        <f t="shared" si="1"/>
        <v>0</v>
      </c>
      <c r="S25" s="21">
        <f t="shared" si="1"/>
        <v>0</v>
      </c>
      <c r="T25" s="31" t="str">
        <f t="shared" si="9"/>
        <v>0</v>
      </c>
      <c r="U25" s="31" t="str">
        <f t="shared" si="15"/>
        <v>0</v>
      </c>
      <c r="V25" s="31" t="str">
        <f t="shared" si="14"/>
        <v>0</v>
      </c>
      <c r="W25" s="31" t="str">
        <f t="shared" si="10"/>
        <v>0</v>
      </c>
      <c r="X25" s="31" t="str">
        <f t="shared" si="11"/>
        <v>0</v>
      </c>
      <c r="Y25" s="31" t="str">
        <f t="shared" si="12"/>
        <v>0</v>
      </c>
    </row>
    <row r="26" spans="1:25">
      <c r="A26" s="49"/>
      <c r="B26" s="49"/>
      <c r="C26" s="49"/>
      <c r="D26" s="54"/>
      <c r="E26" s="49"/>
      <c r="F26" s="49"/>
      <c r="G26" s="49"/>
      <c r="H26" s="50"/>
      <c r="I26" s="50"/>
      <c r="J26" s="49"/>
      <c r="K26" s="42" t="str">
        <f t="shared" si="13"/>
        <v>0,00</v>
      </c>
      <c r="L26" s="42" t="str">
        <f t="shared" si="3"/>
        <v>0,00</v>
      </c>
      <c r="M26" s="31" t="str">
        <f t="shared" si="4"/>
        <v/>
      </c>
      <c r="N26" s="31" t="str">
        <f t="shared" si="5"/>
        <v>0</v>
      </c>
      <c r="O26" s="31" t="str">
        <f t="shared" si="6"/>
        <v>0</v>
      </c>
      <c r="P26" s="31" t="str">
        <f t="shared" si="7"/>
        <v>0</v>
      </c>
      <c r="Q26" s="31" t="str">
        <f t="shared" si="8"/>
        <v>0</v>
      </c>
      <c r="R26" s="21">
        <f t="shared" si="1"/>
        <v>0</v>
      </c>
      <c r="S26" s="21">
        <f t="shared" si="1"/>
        <v>0</v>
      </c>
      <c r="T26" s="31" t="str">
        <f t="shared" si="9"/>
        <v>0</v>
      </c>
      <c r="U26" s="31" t="str">
        <f t="shared" si="15"/>
        <v>0</v>
      </c>
      <c r="V26" s="31" t="str">
        <f t="shared" si="14"/>
        <v>0</v>
      </c>
      <c r="W26" s="31" t="str">
        <f t="shared" si="10"/>
        <v>0</v>
      </c>
      <c r="X26" s="31" t="str">
        <f t="shared" si="11"/>
        <v>0</v>
      </c>
      <c r="Y26" s="31" t="str">
        <f t="shared" si="12"/>
        <v>0</v>
      </c>
    </row>
    <row r="27" spans="1:25">
      <c r="A27" s="49"/>
      <c r="B27" s="49"/>
      <c r="C27" s="49"/>
      <c r="D27" s="54"/>
      <c r="E27" s="49"/>
      <c r="F27" s="49"/>
      <c r="G27" s="49"/>
      <c r="H27" s="50"/>
      <c r="I27" s="50"/>
      <c r="J27" s="49"/>
      <c r="K27" s="42" t="str">
        <f t="shared" si="13"/>
        <v>0,00</v>
      </c>
      <c r="L27" s="42" t="str">
        <f t="shared" si="3"/>
        <v>0,00</v>
      </c>
      <c r="M27" s="31" t="str">
        <f t="shared" si="4"/>
        <v/>
      </c>
      <c r="N27" s="31" t="str">
        <f t="shared" si="5"/>
        <v>0</v>
      </c>
      <c r="O27" s="31" t="str">
        <f t="shared" si="6"/>
        <v>0</v>
      </c>
      <c r="P27" s="31" t="str">
        <f t="shared" si="7"/>
        <v>0</v>
      </c>
      <c r="Q27" s="31" t="str">
        <f t="shared" si="8"/>
        <v>0</v>
      </c>
      <c r="R27" s="21">
        <f t="shared" si="1"/>
        <v>0</v>
      </c>
      <c r="S27" s="21">
        <f t="shared" si="1"/>
        <v>0</v>
      </c>
      <c r="T27" s="31" t="str">
        <f t="shared" si="9"/>
        <v>0</v>
      </c>
      <c r="U27" s="31" t="str">
        <f t="shared" si="15"/>
        <v>0</v>
      </c>
      <c r="V27" s="31" t="str">
        <f t="shared" si="14"/>
        <v>0</v>
      </c>
      <c r="W27" s="31" t="str">
        <f t="shared" si="10"/>
        <v>0</v>
      </c>
      <c r="X27" s="31" t="str">
        <f t="shared" si="11"/>
        <v>0</v>
      </c>
      <c r="Y27" s="31" t="str">
        <f t="shared" si="12"/>
        <v>0</v>
      </c>
    </row>
    <row r="28" spans="1:25">
      <c r="A28" s="49"/>
      <c r="B28" s="49"/>
      <c r="C28" s="49"/>
      <c r="D28" s="54"/>
      <c r="E28" s="49"/>
      <c r="F28" s="49"/>
      <c r="G28" s="49"/>
      <c r="H28" s="50"/>
      <c r="I28" s="50"/>
      <c r="J28" s="49"/>
      <c r="K28" s="42" t="str">
        <f t="shared" si="13"/>
        <v>0,00</v>
      </c>
      <c r="L28" s="42" t="str">
        <f t="shared" si="3"/>
        <v>0,00</v>
      </c>
      <c r="M28" s="31" t="str">
        <f t="shared" si="4"/>
        <v/>
      </c>
      <c r="N28" s="31" t="str">
        <f t="shared" si="5"/>
        <v>0</v>
      </c>
      <c r="O28" s="31" t="str">
        <f t="shared" si="6"/>
        <v>0</v>
      </c>
      <c r="P28" s="31" t="str">
        <f t="shared" si="7"/>
        <v>0</v>
      </c>
      <c r="Q28" s="31" t="str">
        <f t="shared" si="8"/>
        <v>0</v>
      </c>
      <c r="R28" s="21">
        <f t="shared" si="1"/>
        <v>0</v>
      </c>
      <c r="S28" s="21">
        <f t="shared" si="1"/>
        <v>0</v>
      </c>
      <c r="T28" s="31" t="str">
        <f t="shared" si="9"/>
        <v>0</v>
      </c>
      <c r="U28" s="31" t="str">
        <f t="shared" si="15"/>
        <v>0</v>
      </c>
      <c r="V28" s="31" t="str">
        <f t="shared" si="14"/>
        <v>0</v>
      </c>
      <c r="W28" s="31" t="str">
        <f t="shared" si="10"/>
        <v>0</v>
      </c>
      <c r="X28" s="31" t="str">
        <f t="shared" si="11"/>
        <v>0</v>
      </c>
      <c r="Y28" s="31" t="str">
        <f t="shared" si="12"/>
        <v>0</v>
      </c>
    </row>
    <row r="29" spans="1:25">
      <c r="A29" s="49"/>
      <c r="B29" s="49"/>
      <c r="C29" s="49"/>
      <c r="D29" s="54"/>
      <c r="E29" s="49"/>
      <c r="F29" s="49"/>
      <c r="G29" s="49"/>
      <c r="H29" s="50"/>
      <c r="I29" s="50"/>
      <c r="J29" s="49"/>
      <c r="K29" s="42" t="str">
        <f t="shared" si="13"/>
        <v>0,00</v>
      </c>
      <c r="L29" s="42" t="str">
        <f t="shared" si="3"/>
        <v>0,00</v>
      </c>
      <c r="M29" s="31" t="str">
        <f t="shared" si="4"/>
        <v/>
      </c>
      <c r="N29" s="31" t="str">
        <f t="shared" si="5"/>
        <v>0</v>
      </c>
      <c r="O29" s="31" t="str">
        <f t="shared" si="6"/>
        <v>0</v>
      </c>
      <c r="P29" s="31" t="str">
        <f t="shared" si="7"/>
        <v>0</v>
      </c>
      <c r="Q29" s="31" t="str">
        <f t="shared" si="8"/>
        <v>0</v>
      </c>
      <c r="R29" s="21">
        <f t="shared" si="1"/>
        <v>0</v>
      </c>
      <c r="S29" s="21">
        <f t="shared" si="1"/>
        <v>0</v>
      </c>
      <c r="T29" s="31" t="str">
        <f t="shared" si="9"/>
        <v>0</v>
      </c>
      <c r="U29" s="31" t="str">
        <f t="shared" si="15"/>
        <v>0</v>
      </c>
      <c r="V29" s="31" t="str">
        <f t="shared" si="14"/>
        <v>0</v>
      </c>
      <c r="W29" s="31" t="str">
        <f t="shared" si="10"/>
        <v>0</v>
      </c>
      <c r="X29" s="31" t="str">
        <f t="shared" si="11"/>
        <v>0</v>
      </c>
      <c r="Y29" s="31" t="str">
        <f t="shared" si="12"/>
        <v>0</v>
      </c>
    </row>
    <row r="30" spans="1:25">
      <c r="A30" s="49"/>
      <c r="B30" s="49"/>
      <c r="C30" s="49"/>
      <c r="D30" s="54"/>
      <c r="E30" s="49"/>
      <c r="F30" s="49"/>
      <c r="G30" s="49"/>
      <c r="H30" s="50"/>
      <c r="I30" s="50"/>
      <c r="J30" s="49"/>
      <c r="K30" s="42" t="str">
        <f t="shared" si="13"/>
        <v>0,00</v>
      </c>
      <c r="L30" s="42" t="str">
        <f t="shared" si="3"/>
        <v>0,00</v>
      </c>
      <c r="M30" s="31" t="str">
        <f t="shared" si="4"/>
        <v/>
      </c>
      <c r="N30" s="31" t="str">
        <f t="shared" si="5"/>
        <v>0</v>
      </c>
      <c r="O30" s="31" t="str">
        <f t="shared" si="6"/>
        <v>0</v>
      </c>
      <c r="P30" s="31" t="str">
        <f t="shared" si="7"/>
        <v>0</v>
      </c>
      <c r="Q30" s="31" t="str">
        <f t="shared" si="8"/>
        <v>0</v>
      </c>
      <c r="R30" s="21">
        <f t="shared" si="1"/>
        <v>0</v>
      </c>
      <c r="S30" s="21">
        <f t="shared" si="1"/>
        <v>0</v>
      </c>
      <c r="T30" s="31" t="str">
        <f t="shared" si="9"/>
        <v>0</v>
      </c>
      <c r="U30" s="31" t="str">
        <f t="shared" si="15"/>
        <v>0</v>
      </c>
      <c r="V30" s="31" t="str">
        <f t="shared" si="14"/>
        <v>0</v>
      </c>
      <c r="W30" s="31" t="str">
        <f t="shared" si="10"/>
        <v>0</v>
      </c>
      <c r="X30" s="31" t="str">
        <f t="shared" si="11"/>
        <v>0</v>
      </c>
      <c r="Y30" s="31" t="str">
        <f t="shared" si="12"/>
        <v>0</v>
      </c>
    </row>
    <row r="31" spans="1:25">
      <c r="A31" s="49"/>
      <c r="B31" s="49"/>
      <c r="C31" s="49"/>
      <c r="D31" s="54"/>
      <c r="E31" s="49"/>
      <c r="F31" s="49"/>
      <c r="G31" s="49"/>
      <c r="H31" s="50"/>
      <c r="I31" s="50"/>
      <c r="J31" s="49"/>
      <c r="K31" s="42" t="str">
        <f t="shared" si="13"/>
        <v>0,00</v>
      </c>
      <c r="L31" s="42" t="str">
        <f t="shared" si="3"/>
        <v>0,00</v>
      </c>
      <c r="M31" s="31" t="str">
        <f t="shared" si="4"/>
        <v/>
      </c>
      <c r="N31" s="31" t="str">
        <f t="shared" si="5"/>
        <v>0</v>
      </c>
      <c r="O31" s="31" t="str">
        <f t="shared" si="6"/>
        <v>0</v>
      </c>
      <c r="P31" s="31" t="str">
        <f t="shared" si="7"/>
        <v>0</v>
      </c>
      <c r="Q31" s="31" t="str">
        <f t="shared" si="8"/>
        <v>0</v>
      </c>
      <c r="R31" s="21">
        <f t="shared" si="1"/>
        <v>0</v>
      </c>
      <c r="S31" s="21">
        <f t="shared" si="1"/>
        <v>0</v>
      </c>
      <c r="T31" s="31" t="str">
        <f t="shared" si="9"/>
        <v>0</v>
      </c>
      <c r="U31" s="31" t="str">
        <f t="shared" si="15"/>
        <v>0</v>
      </c>
      <c r="V31" s="31" t="str">
        <f t="shared" si="14"/>
        <v>0</v>
      </c>
      <c r="W31" s="31" t="str">
        <f t="shared" si="10"/>
        <v>0</v>
      </c>
      <c r="X31" s="31" t="str">
        <f t="shared" si="11"/>
        <v>0</v>
      </c>
      <c r="Y31" s="31" t="str">
        <f t="shared" si="12"/>
        <v>0</v>
      </c>
    </row>
    <row r="32" spans="1:25">
      <c r="A32" s="49"/>
      <c r="B32" s="49"/>
      <c r="C32" s="49"/>
      <c r="D32" s="54"/>
      <c r="E32" s="49"/>
      <c r="F32" s="49"/>
      <c r="G32" s="49"/>
      <c r="H32" s="50"/>
      <c r="I32" s="50"/>
      <c r="J32" s="49"/>
      <c r="K32" s="42" t="str">
        <f t="shared" si="13"/>
        <v>0,00</v>
      </c>
      <c r="L32" s="42" t="str">
        <f t="shared" si="3"/>
        <v>0,00</v>
      </c>
      <c r="M32" s="31" t="str">
        <f t="shared" si="4"/>
        <v/>
      </c>
      <c r="N32" s="31" t="str">
        <f t="shared" si="5"/>
        <v>0</v>
      </c>
      <c r="O32" s="31" t="str">
        <f t="shared" si="6"/>
        <v>0</v>
      </c>
      <c r="P32" s="31" t="str">
        <f t="shared" si="7"/>
        <v>0</v>
      </c>
      <c r="Q32" s="31" t="str">
        <f t="shared" si="8"/>
        <v>0</v>
      </c>
      <c r="R32" s="21">
        <f t="shared" si="1"/>
        <v>0</v>
      </c>
      <c r="S32" s="21">
        <f t="shared" si="1"/>
        <v>0</v>
      </c>
      <c r="T32" s="31" t="str">
        <f t="shared" si="9"/>
        <v>0</v>
      </c>
      <c r="U32" s="31" t="str">
        <f t="shared" si="15"/>
        <v>0</v>
      </c>
      <c r="V32" s="31" t="str">
        <f t="shared" si="14"/>
        <v>0</v>
      </c>
      <c r="W32" s="31" t="str">
        <f t="shared" si="10"/>
        <v>0</v>
      </c>
      <c r="X32" s="31" t="str">
        <f t="shared" si="11"/>
        <v>0</v>
      </c>
      <c r="Y32" s="31" t="str">
        <f t="shared" si="12"/>
        <v>0</v>
      </c>
    </row>
    <row r="33" spans="1:25">
      <c r="A33" s="49"/>
      <c r="B33" s="49"/>
      <c r="C33" s="49"/>
      <c r="D33" s="54"/>
      <c r="E33" s="49"/>
      <c r="F33" s="49"/>
      <c r="G33" s="49"/>
      <c r="H33" s="50"/>
      <c r="I33" s="50"/>
      <c r="J33" s="49"/>
      <c r="K33" s="42" t="str">
        <f t="shared" si="13"/>
        <v>0,00</v>
      </c>
      <c r="L33" s="42" t="str">
        <f t="shared" si="3"/>
        <v>0,00</v>
      </c>
      <c r="M33" s="31" t="str">
        <f t="shared" si="4"/>
        <v/>
      </c>
      <c r="N33" s="31" t="str">
        <f t="shared" si="5"/>
        <v>0</v>
      </c>
      <c r="O33" s="31" t="str">
        <f t="shared" si="6"/>
        <v>0</v>
      </c>
      <c r="P33" s="31" t="str">
        <f t="shared" si="7"/>
        <v>0</v>
      </c>
      <c r="Q33" s="31" t="str">
        <f t="shared" si="8"/>
        <v>0</v>
      </c>
      <c r="R33" s="21">
        <f t="shared" si="1"/>
        <v>0</v>
      </c>
      <c r="S33" s="21">
        <f t="shared" si="1"/>
        <v>0</v>
      </c>
      <c r="T33" s="31" t="str">
        <f t="shared" si="9"/>
        <v>0</v>
      </c>
      <c r="U33" s="31" t="str">
        <f t="shared" si="15"/>
        <v>0</v>
      </c>
      <c r="V33" s="31" t="str">
        <f t="shared" si="14"/>
        <v>0</v>
      </c>
      <c r="W33" s="31" t="str">
        <f t="shared" si="10"/>
        <v>0</v>
      </c>
      <c r="X33" s="31" t="str">
        <f t="shared" si="11"/>
        <v>0</v>
      </c>
      <c r="Y33" s="31" t="str">
        <f t="shared" si="12"/>
        <v>0</v>
      </c>
    </row>
    <row r="34" spans="1:25">
      <c r="A34" s="49"/>
      <c r="B34" s="49"/>
      <c r="C34" s="49"/>
      <c r="D34" s="54"/>
      <c r="E34" s="49"/>
      <c r="F34" s="49"/>
      <c r="G34" s="49"/>
      <c r="H34" s="50"/>
      <c r="I34" s="50"/>
      <c r="J34" s="49"/>
      <c r="K34" s="42" t="str">
        <f t="shared" si="13"/>
        <v>0,00</v>
      </c>
      <c r="L34" s="42" t="str">
        <f t="shared" si="3"/>
        <v>0,00</v>
      </c>
      <c r="M34" s="31" t="str">
        <f t="shared" si="4"/>
        <v/>
      </c>
      <c r="N34" s="31" t="str">
        <f t="shared" si="5"/>
        <v>0</v>
      </c>
      <c r="O34" s="31" t="str">
        <f t="shared" si="6"/>
        <v>0</v>
      </c>
      <c r="P34" s="31" t="str">
        <f t="shared" si="7"/>
        <v>0</v>
      </c>
      <c r="Q34" s="31" t="str">
        <f t="shared" si="8"/>
        <v>0</v>
      </c>
      <c r="R34" s="21">
        <f t="shared" si="1"/>
        <v>0</v>
      </c>
      <c r="S34" s="21">
        <f t="shared" si="1"/>
        <v>0</v>
      </c>
      <c r="T34" s="31" t="str">
        <f t="shared" si="9"/>
        <v>0</v>
      </c>
      <c r="U34" s="31" t="str">
        <f t="shared" si="15"/>
        <v>0</v>
      </c>
      <c r="V34" s="31" t="str">
        <f t="shared" si="14"/>
        <v>0</v>
      </c>
      <c r="W34" s="31" t="str">
        <f t="shared" si="10"/>
        <v>0</v>
      </c>
      <c r="X34" s="31" t="str">
        <f t="shared" si="11"/>
        <v>0</v>
      </c>
      <c r="Y34" s="31" t="str">
        <f t="shared" si="12"/>
        <v>0</v>
      </c>
    </row>
    <row r="35" spans="1:25">
      <c r="A35" s="49"/>
      <c r="B35" s="49"/>
      <c r="C35" s="49"/>
      <c r="D35" s="54"/>
      <c r="E35" s="49"/>
      <c r="F35" s="49"/>
      <c r="G35" s="49"/>
      <c r="H35" s="50"/>
      <c r="I35" s="50"/>
      <c r="J35" s="49"/>
      <c r="K35" s="42" t="str">
        <f t="shared" si="13"/>
        <v>0,00</v>
      </c>
      <c r="L35" s="42" t="str">
        <f t="shared" si="3"/>
        <v>0,00</v>
      </c>
      <c r="M35" s="31" t="str">
        <f t="shared" si="4"/>
        <v/>
      </c>
      <c r="N35" s="31" t="str">
        <f t="shared" si="5"/>
        <v>0</v>
      </c>
      <c r="O35" s="31" t="str">
        <f t="shared" si="6"/>
        <v>0</v>
      </c>
      <c r="P35" s="31" t="str">
        <f t="shared" si="7"/>
        <v>0</v>
      </c>
      <c r="Q35" s="31" t="str">
        <f t="shared" si="8"/>
        <v>0</v>
      </c>
      <c r="R35" s="21">
        <f t="shared" si="1"/>
        <v>0</v>
      </c>
      <c r="S35" s="21">
        <f t="shared" si="1"/>
        <v>0</v>
      </c>
      <c r="T35" s="31" t="str">
        <f t="shared" si="9"/>
        <v>0</v>
      </c>
      <c r="U35" s="31" t="str">
        <f t="shared" si="15"/>
        <v>0</v>
      </c>
      <c r="V35" s="31" t="str">
        <f t="shared" si="14"/>
        <v>0</v>
      </c>
      <c r="W35" s="31" t="str">
        <f t="shared" si="10"/>
        <v>0</v>
      </c>
      <c r="X35" s="31" t="str">
        <f t="shared" si="11"/>
        <v>0</v>
      </c>
      <c r="Y35" s="31" t="str">
        <f t="shared" si="12"/>
        <v>0</v>
      </c>
    </row>
    <row r="36" spans="1:25">
      <c r="A36" s="49"/>
      <c r="B36" s="49"/>
      <c r="C36" s="49"/>
      <c r="D36" s="54"/>
      <c r="E36" s="49"/>
      <c r="F36" s="49"/>
      <c r="G36" s="49"/>
      <c r="H36" s="50"/>
      <c r="I36" s="50"/>
      <c r="J36" s="49"/>
      <c r="K36" s="42" t="str">
        <f t="shared" si="13"/>
        <v>0,00</v>
      </c>
      <c r="L36" s="42" t="str">
        <f t="shared" si="3"/>
        <v>0,00</v>
      </c>
      <c r="M36" s="31" t="str">
        <f t="shared" si="4"/>
        <v/>
      </c>
      <c r="N36" s="31" t="str">
        <f t="shared" si="5"/>
        <v>0</v>
      </c>
      <c r="O36" s="31" t="str">
        <f t="shared" si="6"/>
        <v>0</v>
      </c>
      <c r="P36" s="31" t="str">
        <f t="shared" si="7"/>
        <v>0</v>
      </c>
      <c r="Q36" s="31" t="str">
        <f t="shared" si="8"/>
        <v>0</v>
      </c>
      <c r="R36" s="21">
        <f t="shared" si="1"/>
        <v>0</v>
      </c>
      <c r="S36" s="21">
        <f t="shared" si="1"/>
        <v>0</v>
      </c>
      <c r="T36" s="31" t="str">
        <f t="shared" si="9"/>
        <v>0</v>
      </c>
      <c r="U36" s="31" t="str">
        <f t="shared" si="15"/>
        <v>0</v>
      </c>
      <c r="V36" s="31" t="str">
        <f t="shared" si="14"/>
        <v>0</v>
      </c>
      <c r="W36" s="31" t="str">
        <f t="shared" si="10"/>
        <v>0</v>
      </c>
      <c r="X36" s="31" t="str">
        <f t="shared" si="11"/>
        <v>0</v>
      </c>
      <c r="Y36" s="31" t="str">
        <f t="shared" si="12"/>
        <v>0</v>
      </c>
    </row>
    <row r="37" spans="1:25">
      <c r="A37" s="49"/>
      <c r="B37" s="49"/>
      <c r="C37" s="49"/>
      <c r="D37" s="54"/>
      <c r="E37" s="49"/>
      <c r="F37" s="49"/>
      <c r="G37" s="49"/>
      <c r="H37" s="50"/>
      <c r="I37" s="50"/>
      <c r="J37" s="49"/>
      <c r="K37" s="42" t="str">
        <f t="shared" si="13"/>
        <v>0,00</v>
      </c>
      <c r="L37" s="42" t="str">
        <f t="shared" si="3"/>
        <v>0,00</v>
      </c>
      <c r="M37" s="31" t="str">
        <f t="shared" si="4"/>
        <v/>
      </c>
      <c r="N37" s="31" t="str">
        <f t="shared" si="5"/>
        <v>0</v>
      </c>
      <c r="O37" s="31" t="str">
        <f t="shared" si="6"/>
        <v>0</v>
      </c>
      <c r="P37" s="31" t="str">
        <f t="shared" si="7"/>
        <v>0</v>
      </c>
      <c r="Q37" s="31" t="str">
        <f t="shared" si="8"/>
        <v>0</v>
      </c>
      <c r="R37" s="21">
        <f t="shared" si="1"/>
        <v>0</v>
      </c>
      <c r="S37" s="21">
        <f t="shared" si="1"/>
        <v>0</v>
      </c>
      <c r="T37" s="31" t="str">
        <f t="shared" si="9"/>
        <v>0</v>
      </c>
      <c r="U37" s="31" t="str">
        <f t="shared" si="15"/>
        <v>0</v>
      </c>
      <c r="V37" s="31" t="str">
        <f t="shared" si="14"/>
        <v>0</v>
      </c>
      <c r="W37" s="31" t="str">
        <f t="shared" si="10"/>
        <v>0</v>
      </c>
      <c r="X37" s="31" t="str">
        <f t="shared" si="11"/>
        <v>0</v>
      </c>
      <c r="Y37" s="31" t="str">
        <f t="shared" si="12"/>
        <v>0</v>
      </c>
    </row>
    <row r="38" spans="1:25">
      <c r="A38" s="49"/>
      <c r="B38" s="49"/>
      <c r="C38" s="49"/>
      <c r="D38" s="54"/>
      <c r="E38" s="49"/>
      <c r="F38" s="49"/>
      <c r="G38" s="49"/>
      <c r="H38" s="50"/>
      <c r="I38" s="50"/>
      <c r="J38" s="49"/>
      <c r="K38" s="42" t="str">
        <f t="shared" si="13"/>
        <v>0,00</v>
      </c>
      <c r="L38" s="42" t="str">
        <f t="shared" si="3"/>
        <v>0,00</v>
      </c>
      <c r="M38" s="31" t="str">
        <f t="shared" si="4"/>
        <v/>
      </c>
      <c r="N38" s="31" t="str">
        <f t="shared" si="5"/>
        <v>0</v>
      </c>
      <c r="O38" s="31" t="str">
        <f t="shared" si="6"/>
        <v>0</v>
      </c>
      <c r="P38" s="31" t="str">
        <f t="shared" si="7"/>
        <v>0</v>
      </c>
      <c r="Q38" s="31" t="str">
        <f t="shared" si="8"/>
        <v>0</v>
      </c>
      <c r="R38" s="21">
        <f t="shared" si="1"/>
        <v>0</v>
      </c>
      <c r="S38" s="21">
        <f t="shared" si="1"/>
        <v>0</v>
      </c>
      <c r="T38" s="31" t="str">
        <f t="shared" si="9"/>
        <v>0</v>
      </c>
      <c r="U38" s="31" t="str">
        <f t="shared" si="15"/>
        <v>0</v>
      </c>
      <c r="V38" s="31" t="str">
        <f t="shared" si="14"/>
        <v>0</v>
      </c>
      <c r="W38" s="31" t="str">
        <f t="shared" si="10"/>
        <v>0</v>
      </c>
      <c r="X38" s="31" t="str">
        <f t="shared" si="11"/>
        <v>0</v>
      </c>
      <c r="Y38" s="31" t="str">
        <f t="shared" si="12"/>
        <v>0</v>
      </c>
    </row>
    <row r="39" spans="1:25">
      <c r="A39" s="49"/>
      <c r="B39" s="49"/>
      <c r="C39" s="49"/>
      <c r="D39" s="54"/>
      <c r="E39" s="49"/>
      <c r="F39" s="49"/>
      <c r="G39" s="49"/>
      <c r="H39" s="50"/>
      <c r="I39" s="50"/>
      <c r="J39" s="49"/>
      <c r="K39" s="42" t="str">
        <f t="shared" si="13"/>
        <v>0,00</v>
      </c>
      <c r="L39" s="42" t="str">
        <f t="shared" si="3"/>
        <v>0,00</v>
      </c>
      <c r="M39" s="31" t="str">
        <f t="shared" si="4"/>
        <v/>
      </c>
      <c r="N39" s="31" t="str">
        <f t="shared" si="5"/>
        <v>0</v>
      </c>
      <c r="O39" s="31" t="str">
        <f t="shared" si="6"/>
        <v>0</v>
      </c>
      <c r="P39" s="31" t="str">
        <f t="shared" si="7"/>
        <v>0</v>
      </c>
      <c r="Q39" s="31" t="str">
        <f t="shared" si="8"/>
        <v>0</v>
      </c>
      <c r="R39" s="21">
        <f t="shared" ref="R39:S62" si="16">H39-K39</f>
        <v>0</v>
      </c>
      <c r="S39" s="21">
        <f t="shared" si="16"/>
        <v>0</v>
      </c>
      <c r="T39" s="31" t="str">
        <f t="shared" si="9"/>
        <v>0</v>
      </c>
      <c r="U39" s="31" t="str">
        <f t="shared" si="15"/>
        <v>0</v>
      </c>
      <c r="V39" s="31" t="str">
        <f t="shared" si="14"/>
        <v>0</v>
      </c>
      <c r="W39" s="31" t="str">
        <f t="shared" si="10"/>
        <v>0</v>
      </c>
      <c r="X39" s="31" t="str">
        <f t="shared" si="11"/>
        <v>0</v>
      </c>
      <c r="Y39" s="31" t="str">
        <f t="shared" si="12"/>
        <v>0</v>
      </c>
    </row>
    <row r="40" spans="1:25">
      <c r="A40" s="49"/>
      <c r="B40" s="49"/>
      <c r="C40" s="49"/>
      <c r="D40" s="54"/>
      <c r="E40" s="49"/>
      <c r="F40" s="49"/>
      <c r="G40" s="49"/>
      <c r="H40" s="50"/>
      <c r="I40" s="50"/>
      <c r="J40" s="49"/>
      <c r="K40" s="42" t="str">
        <f t="shared" si="13"/>
        <v>0,00</v>
      </c>
      <c r="L40" s="42" t="str">
        <f t="shared" si="3"/>
        <v>0,00</v>
      </c>
      <c r="M40" s="31" t="str">
        <f t="shared" si="4"/>
        <v/>
      </c>
      <c r="N40" s="31" t="str">
        <f t="shared" si="5"/>
        <v>0</v>
      </c>
      <c r="O40" s="31" t="str">
        <f t="shared" si="6"/>
        <v>0</v>
      </c>
      <c r="P40" s="31" t="str">
        <f t="shared" si="7"/>
        <v>0</v>
      </c>
      <c r="Q40" s="31" t="str">
        <f t="shared" si="8"/>
        <v>0</v>
      </c>
      <c r="R40" s="21">
        <f t="shared" si="16"/>
        <v>0</v>
      </c>
      <c r="S40" s="21">
        <f t="shared" si="16"/>
        <v>0</v>
      </c>
      <c r="T40" s="31" t="str">
        <f t="shared" si="9"/>
        <v>0</v>
      </c>
      <c r="U40" s="31" t="str">
        <f t="shared" si="15"/>
        <v>0</v>
      </c>
      <c r="V40" s="31" t="str">
        <f t="shared" si="14"/>
        <v>0</v>
      </c>
      <c r="W40" s="31" t="str">
        <f t="shared" si="10"/>
        <v>0</v>
      </c>
      <c r="X40" s="31" t="str">
        <f t="shared" si="11"/>
        <v>0</v>
      </c>
      <c r="Y40" s="31" t="str">
        <f t="shared" si="12"/>
        <v>0</v>
      </c>
    </row>
    <row r="41" spans="1:25">
      <c r="A41" s="49"/>
      <c r="B41" s="49"/>
      <c r="C41" s="49"/>
      <c r="D41" s="54"/>
      <c r="E41" s="49"/>
      <c r="F41" s="49"/>
      <c r="G41" s="49"/>
      <c r="H41" s="50"/>
      <c r="I41" s="50"/>
      <c r="J41" s="49"/>
      <c r="K41" s="42" t="str">
        <f t="shared" si="13"/>
        <v>0,00</v>
      </c>
      <c r="L41" s="42" t="str">
        <f t="shared" si="3"/>
        <v>0,00</v>
      </c>
      <c r="M41" s="31" t="str">
        <f t="shared" si="4"/>
        <v/>
      </c>
      <c r="N41" s="31" t="str">
        <f t="shared" si="5"/>
        <v>0</v>
      </c>
      <c r="O41" s="31" t="str">
        <f t="shared" si="6"/>
        <v>0</v>
      </c>
      <c r="P41" s="31" t="str">
        <f t="shared" si="7"/>
        <v>0</v>
      </c>
      <c r="Q41" s="31" t="str">
        <f t="shared" si="8"/>
        <v>0</v>
      </c>
      <c r="R41" s="21">
        <f t="shared" si="16"/>
        <v>0</v>
      </c>
      <c r="S41" s="21">
        <f t="shared" si="16"/>
        <v>0</v>
      </c>
      <c r="T41" s="31" t="str">
        <f t="shared" si="9"/>
        <v>0</v>
      </c>
      <c r="U41" s="31" t="str">
        <f t="shared" si="15"/>
        <v>0</v>
      </c>
      <c r="V41" s="31" t="str">
        <f t="shared" si="14"/>
        <v>0</v>
      </c>
      <c r="W41" s="31" t="str">
        <f t="shared" si="10"/>
        <v>0</v>
      </c>
      <c r="X41" s="31" t="str">
        <f t="shared" si="11"/>
        <v>0</v>
      </c>
      <c r="Y41" s="31" t="str">
        <f t="shared" si="12"/>
        <v>0</v>
      </c>
    </row>
    <row r="42" spans="1:25">
      <c r="A42" s="49"/>
      <c r="B42" s="49"/>
      <c r="C42" s="49"/>
      <c r="D42" s="54"/>
      <c r="E42" s="49"/>
      <c r="F42" s="49"/>
      <c r="G42" s="49"/>
      <c r="H42" s="50"/>
      <c r="I42" s="50"/>
      <c r="J42" s="49"/>
      <c r="K42" s="42" t="str">
        <f t="shared" si="13"/>
        <v>0,00</v>
      </c>
      <c r="L42" s="42" t="str">
        <f t="shared" si="3"/>
        <v>0,00</v>
      </c>
      <c r="M42" s="31" t="str">
        <f t="shared" si="4"/>
        <v/>
      </c>
      <c r="N42" s="31" t="str">
        <f t="shared" si="5"/>
        <v>0</v>
      </c>
      <c r="O42" s="31" t="str">
        <f t="shared" si="6"/>
        <v>0</v>
      </c>
      <c r="P42" s="31" t="str">
        <f t="shared" si="7"/>
        <v>0</v>
      </c>
      <c r="Q42" s="31" t="str">
        <f t="shared" si="8"/>
        <v>0</v>
      </c>
      <c r="R42" s="21">
        <f t="shared" si="16"/>
        <v>0</v>
      </c>
      <c r="S42" s="21">
        <f t="shared" si="16"/>
        <v>0</v>
      </c>
      <c r="T42" s="31" t="str">
        <f t="shared" si="9"/>
        <v>0</v>
      </c>
      <c r="U42" s="31" t="str">
        <f t="shared" si="15"/>
        <v>0</v>
      </c>
      <c r="V42" s="31" t="str">
        <f t="shared" si="14"/>
        <v>0</v>
      </c>
      <c r="W42" s="31" t="str">
        <f t="shared" si="10"/>
        <v>0</v>
      </c>
      <c r="X42" s="31" t="str">
        <f t="shared" si="11"/>
        <v>0</v>
      </c>
      <c r="Y42" s="31" t="str">
        <f t="shared" si="12"/>
        <v>0</v>
      </c>
    </row>
    <row r="43" spans="1:25">
      <c r="A43" s="49"/>
      <c r="B43" s="49"/>
      <c r="C43" s="49"/>
      <c r="D43" s="54"/>
      <c r="E43" s="49"/>
      <c r="F43" s="49"/>
      <c r="G43" s="49"/>
      <c r="H43" s="50"/>
      <c r="I43" s="50"/>
      <c r="J43" s="49"/>
      <c r="K43" s="42" t="str">
        <f t="shared" si="13"/>
        <v>0,00</v>
      </c>
      <c r="L43" s="42" t="str">
        <f t="shared" si="3"/>
        <v>0,00</v>
      </c>
      <c r="M43" s="31" t="str">
        <f t="shared" si="4"/>
        <v/>
      </c>
      <c r="N43" s="31" t="str">
        <f t="shared" si="5"/>
        <v>0</v>
      </c>
      <c r="O43" s="31" t="str">
        <f t="shared" si="6"/>
        <v>0</v>
      </c>
      <c r="P43" s="31" t="str">
        <f t="shared" si="7"/>
        <v>0</v>
      </c>
      <c r="Q43" s="31" t="str">
        <f t="shared" si="8"/>
        <v>0</v>
      </c>
      <c r="R43" s="21">
        <f t="shared" si="16"/>
        <v>0</v>
      </c>
      <c r="S43" s="21">
        <f t="shared" si="16"/>
        <v>0</v>
      </c>
      <c r="T43" s="31" t="str">
        <f t="shared" si="9"/>
        <v>0</v>
      </c>
      <c r="U43" s="31" t="str">
        <f t="shared" si="15"/>
        <v>0</v>
      </c>
      <c r="V43" s="31" t="str">
        <f t="shared" si="14"/>
        <v>0</v>
      </c>
      <c r="W43" s="31" t="str">
        <f t="shared" si="10"/>
        <v>0</v>
      </c>
      <c r="X43" s="31" t="str">
        <f t="shared" si="11"/>
        <v>0</v>
      </c>
      <c r="Y43" s="31" t="str">
        <f t="shared" si="12"/>
        <v>0</v>
      </c>
    </row>
    <row r="44" spans="1:25">
      <c r="A44" s="49"/>
      <c r="B44" s="49"/>
      <c r="C44" s="49"/>
      <c r="D44" s="54"/>
      <c r="E44" s="49"/>
      <c r="F44" s="49"/>
      <c r="G44" s="49"/>
      <c r="H44" s="50"/>
      <c r="I44" s="50"/>
      <c r="J44" s="49"/>
      <c r="K44" s="42" t="str">
        <f t="shared" si="13"/>
        <v>0,00</v>
      </c>
      <c r="L44" s="42" t="str">
        <f t="shared" si="3"/>
        <v>0,00</v>
      </c>
      <c r="M44" s="31" t="str">
        <f t="shared" si="4"/>
        <v/>
      </c>
      <c r="N44" s="31" t="str">
        <f t="shared" si="5"/>
        <v>0</v>
      </c>
      <c r="O44" s="31" t="str">
        <f t="shared" si="6"/>
        <v>0</v>
      </c>
      <c r="P44" s="31" t="str">
        <f t="shared" si="7"/>
        <v>0</v>
      </c>
      <c r="Q44" s="31" t="str">
        <f t="shared" si="8"/>
        <v>0</v>
      </c>
      <c r="R44" s="21">
        <f t="shared" si="16"/>
        <v>0</v>
      </c>
      <c r="S44" s="21">
        <f t="shared" si="16"/>
        <v>0</v>
      </c>
      <c r="T44" s="31" t="str">
        <f t="shared" si="9"/>
        <v>0</v>
      </c>
      <c r="U44" s="31" t="str">
        <f t="shared" si="15"/>
        <v>0</v>
      </c>
      <c r="V44" s="31" t="str">
        <f t="shared" si="14"/>
        <v>0</v>
      </c>
      <c r="W44" s="31" t="str">
        <f t="shared" si="10"/>
        <v>0</v>
      </c>
      <c r="X44" s="31" t="str">
        <f t="shared" si="11"/>
        <v>0</v>
      </c>
      <c r="Y44" s="31" t="str">
        <f t="shared" si="12"/>
        <v>0</v>
      </c>
    </row>
    <row r="45" spans="1:25">
      <c r="A45" s="49"/>
      <c r="B45" s="49"/>
      <c r="C45" s="49"/>
      <c r="D45" s="54"/>
      <c r="E45" s="49"/>
      <c r="F45" s="49"/>
      <c r="G45" s="49"/>
      <c r="H45" s="50"/>
      <c r="I45" s="50"/>
      <c r="J45" s="49"/>
      <c r="K45" s="42" t="str">
        <f t="shared" si="13"/>
        <v>0,00</v>
      </c>
      <c r="L45" s="42" t="str">
        <f t="shared" si="3"/>
        <v>0,00</v>
      </c>
      <c r="M45" s="31" t="str">
        <f t="shared" si="4"/>
        <v/>
      </c>
      <c r="N45" s="31" t="str">
        <f t="shared" si="5"/>
        <v>0</v>
      </c>
      <c r="O45" s="31" t="str">
        <f t="shared" si="6"/>
        <v>0</v>
      </c>
      <c r="P45" s="31" t="str">
        <f t="shared" si="7"/>
        <v>0</v>
      </c>
      <c r="Q45" s="31" t="str">
        <f t="shared" si="8"/>
        <v>0</v>
      </c>
      <c r="R45" s="21">
        <f t="shared" si="16"/>
        <v>0</v>
      </c>
      <c r="S45" s="21">
        <f t="shared" si="16"/>
        <v>0</v>
      </c>
      <c r="T45" s="31" t="str">
        <f t="shared" si="9"/>
        <v>0</v>
      </c>
      <c r="U45" s="31" t="str">
        <f t="shared" si="15"/>
        <v>0</v>
      </c>
      <c r="V45" s="31" t="str">
        <f t="shared" si="14"/>
        <v>0</v>
      </c>
      <c r="W45" s="31" t="str">
        <f t="shared" si="10"/>
        <v>0</v>
      </c>
      <c r="X45" s="31" t="str">
        <f t="shared" si="11"/>
        <v>0</v>
      </c>
      <c r="Y45" s="31" t="str">
        <f t="shared" si="12"/>
        <v>0</v>
      </c>
    </row>
    <row r="46" spans="1:25">
      <c r="A46" s="49"/>
      <c r="B46" s="49"/>
      <c r="C46" s="49"/>
      <c r="D46" s="54"/>
      <c r="E46" s="49"/>
      <c r="F46" s="49"/>
      <c r="G46" s="49"/>
      <c r="H46" s="50"/>
      <c r="I46" s="50"/>
      <c r="J46" s="49"/>
      <c r="K46" s="42" t="str">
        <f t="shared" si="13"/>
        <v>0,00</v>
      </c>
      <c r="L46" s="42" t="str">
        <f t="shared" si="3"/>
        <v>0,00</v>
      </c>
      <c r="M46" s="31" t="str">
        <f t="shared" si="4"/>
        <v/>
      </c>
      <c r="N46" s="31" t="str">
        <f t="shared" si="5"/>
        <v>0</v>
      </c>
      <c r="O46" s="31" t="str">
        <f t="shared" si="6"/>
        <v>0</v>
      </c>
      <c r="P46" s="31" t="str">
        <f t="shared" si="7"/>
        <v>0</v>
      </c>
      <c r="Q46" s="31" t="str">
        <f t="shared" si="8"/>
        <v>0</v>
      </c>
      <c r="R46" s="21">
        <f t="shared" si="16"/>
        <v>0</v>
      </c>
      <c r="S46" s="21">
        <f t="shared" si="16"/>
        <v>0</v>
      </c>
      <c r="T46" s="31" t="str">
        <f t="shared" si="9"/>
        <v>0</v>
      </c>
      <c r="U46" s="31" t="str">
        <f t="shared" si="15"/>
        <v>0</v>
      </c>
      <c r="V46" s="31" t="str">
        <f t="shared" si="14"/>
        <v>0</v>
      </c>
      <c r="W46" s="31" t="str">
        <f t="shared" si="10"/>
        <v>0</v>
      </c>
      <c r="X46" s="31" t="str">
        <f t="shared" si="11"/>
        <v>0</v>
      </c>
      <c r="Y46" s="31" t="str">
        <f t="shared" si="12"/>
        <v>0</v>
      </c>
    </row>
    <row r="47" spans="1:25">
      <c r="A47" s="49"/>
      <c r="B47" s="49"/>
      <c r="C47" s="49"/>
      <c r="D47" s="54"/>
      <c r="E47" s="49"/>
      <c r="F47" s="49"/>
      <c r="G47" s="49"/>
      <c r="H47" s="50"/>
      <c r="I47" s="50"/>
      <c r="J47" s="49"/>
      <c r="K47" s="42" t="str">
        <f t="shared" si="13"/>
        <v>0,00</v>
      </c>
      <c r="L47" s="42" t="str">
        <f t="shared" si="3"/>
        <v>0,00</v>
      </c>
      <c r="M47" s="31" t="str">
        <f t="shared" si="4"/>
        <v/>
      </c>
      <c r="N47" s="31" t="str">
        <f t="shared" si="5"/>
        <v>0</v>
      </c>
      <c r="O47" s="31" t="str">
        <f t="shared" si="6"/>
        <v>0</v>
      </c>
      <c r="P47" s="31" t="str">
        <f t="shared" si="7"/>
        <v>0</v>
      </c>
      <c r="Q47" s="31" t="str">
        <f t="shared" si="8"/>
        <v>0</v>
      </c>
      <c r="R47" s="21">
        <f t="shared" si="16"/>
        <v>0</v>
      </c>
      <c r="S47" s="21">
        <f t="shared" si="16"/>
        <v>0</v>
      </c>
      <c r="T47" s="31" t="str">
        <f t="shared" si="9"/>
        <v>0</v>
      </c>
      <c r="U47" s="31" t="str">
        <f t="shared" si="15"/>
        <v>0</v>
      </c>
      <c r="V47" s="31" t="str">
        <f t="shared" si="14"/>
        <v>0</v>
      </c>
      <c r="W47" s="31" t="str">
        <f t="shared" si="10"/>
        <v>0</v>
      </c>
      <c r="X47" s="31" t="str">
        <f t="shared" si="11"/>
        <v>0</v>
      </c>
      <c r="Y47" s="31" t="str">
        <f t="shared" si="12"/>
        <v>0</v>
      </c>
    </row>
    <row r="48" spans="1:25">
      <c r="A48" s="49"/>
      <c r="B48" s="49"/>
      <c r="C48" s="49"/>
      <c r="D48" s="54"/>
      <c r="E48" s="49"/>
      <c r="F48" s="49"/>
      <c r="G48" s="49"/>
      <c r="H48" s="50"/>
      <c r="I48" s="50"/>
      <c r="J48" s="49"/>
      <c r="K48" s="42" t="str">
        <f t="shared" si="13"/>
        <v>0,00</v>
      </c>
      <c r="L48" s="42" t="str">
        <f t="shared" si="3"/>
        <v>0,00</v>
      </c>
      <c r="M48" s="31" t="str">
        <f t="shared" si="4"/>
        <v/>
      </c>
      <c r="N48" s="31" t="str">
        <f t="shared" si="5"/>
        <v>0</v>
      </c>
      <c r="O48" s="31" t="str">
        <f t="shared" si="6"/>
        <v>0</v>
      </c>
      <c r="P48" s="31" t="str">
        <f t="shared" si="7"/>
        <v>0</v>
      </c>
      <c r="Q48" s="31" t="str">
        <f t="shared" si="8"/>
        <v>0</v>
      </c>
      <c r="R48" s="21">
        <f t="shared" si="16"/>
        <v>0</v>
      </c>
      <c r="S48" s="21">
        <f t="shared" si="16"/>
        <v>0</v>
      </c>
      <c r="T48" s="31" t="str">
        <f t="shared" si="9"/>
        <v>0</v>
      </c>
      <c r="U48" s="31" t="str">
        <f t="shared" si="15"/>
        <v>0</v>
      </c>
      <c r="V48" s="31" t="str">
        <f t="shared" si="14"/>
        <v>0</v>
      </c>
      <c r="W48" s="31" t="str">
        <f t="shared" si="10"/>
        <v>0</v>
      </c>
      <c r="X48" s="31" t="str">
        <f t="shared" si="11"/>
        <v>0</v>
      </c>
      <c r="Y48" s="31" t="str">
        <f t="shared" si="12"/>
        <v>0</v>
      </c>
    </row>
    <row r="49" spans="1:25">
      <c r="A49" s="49"/>
      <c r="B49" s="49"/>
      <c r="C49" s="49"/>
      <c r="D49" s="54"/>
      <c r="E49" s="49"/>
      <c r="F49" s="49"/>
      <c r="G49" s="49"/>
      <c r="H49" s="50"/>
      <c r="I49" s="50"/>
      <c r="J49" s="49"/>
      <c r="K49" s="42" t="str">
        <f t="shared" si="13"/>
        <v>0,00</v>
      </c>
      <c r="L49" s="42" t="str">
        <f t="shared" si="3"/>
        <v>0,00</v>
      </c>
      <c r="M49" s="31" t="str">
        <f t="shared" si="4"/>
        <v/>
      </c>
      <c r="N49" s="31" t="str">
        <f t="shared" si="5"/>
        <v>0</v>
      </c>
      <c r="O49" s="31" t="str">
        <f t="shared" si="6"/>
        <v>0</v>
      </c>
      <c r="P49" s="31" t="str">
        <f t="shared" si="7"/>
        <v>0</v>
      </c>
      <c r="Q49" s="31" t="str">
        <f t="shared" si="8"/>
        <v>0</v>
      </c>
      <c r="R49" s="21">
        <f t="shared" si="16"/>
        <v>0</v>
      </c>
      <c r="S49" s="21">
        <f t="shared" si="16"/>
        <v>0</v>
      </c>
      <c r="T49" s="31" t="str">
        <f t="shared" si="9"/>
        <v>0</v>
      </c>
      <c r="U49" s="31" t="str">
        <f t="shared" si="15"/>
        <v>0</v>
      </c>
      <c r="V49" s="31" t="str">
        <f t="shared" si="14"/>
        <v>0</v>
      </c>
      <c r="W49" s="31" t="str">
        <f t="shared" si="10"/>
        <v>0</v>
      </c>
      <c r="X49" s="31" t="str">
        <f t="shared" si="11"/>
        <v>0</v>
      </c>
      <c r="Y49" s="31" t="str">
        <f t="shared" si="12"/>
        <v>0</v>
      </c>
    </row>
    <row r="50" spans="1:25">
      <c r="A50" s="49"/>
      <c r="B50" s="49"/>
      <c r="C50" s="49"/>
      <c r="D50" s="54"/>
      <c r="E50" s="49"/>
      <c r="F50" s="49"/>
      <c r="G50" s="49"/>
      <c r="H50" s="50"/>
      <c r="I50" s="50"/>
      <c r="J50" s="49"/>
      <c r="K50" s="42" t="str">
        <f t="shared" si="13"/>
        <v>0,00</v>
      </c>
      <c r="L50" s="42" t="str">
        <f t="shared" si="3"/>
        <v>0,00</v>
      </c>
      <c r="M50" s="31" t="str">
        <f t="shared" si="4"/>
        <v/>
      </c>
      <c r="N50" s="31" t="str">
        <f t="shared" si="5"/>
        <v>0</v>
      </c>
      <c r="O50" s="31" t="str">
        <f t="shared" si="6"/>
        <v>0</v>
      </c>
      <c r="P50" s="31" t="str">
        <f t="shared" si="7"/>
        <v>0</v>
      </c>
      <c r="Q50" s="31" t="str">
        <f t="shared" si="8"/>
        <v>0</v>
      </c>
      <c r="R50" s="21">
        <f t="shared" si="16"/>
        <v>0</v>
      </c>
      <c r="S50" s="21">
        <f t="shared" si="16"/>
        <v>0</v>
      </c>
      <c r="T50" s="31" t="str">
        <f t="shared" si="9"/>
        <v>0</v>
      </c>
      <c r="U50" s="31" t="str">
        <f t="shared" si="15"/>
        <v>0</v>
      </c>
      <c r="V50" s="31" t="str">
        <f t="shared" si="14"/>
        <v>0</v>
      </c>
      <c r="W50" s="31" t="str">
        <f t="shared" si="10"/>
        <v>0</v>
      </c>
      <c r="X50" s="31" t="str">
        <f t="shared" si="11"/>
        <v>0</v>
      </c>
      <c r="Y50" s="31" t="str">
        <f t="shared" si="12"/>
        <v>0</v>
      </c>
    </row>
    <row r="51" spans="1:25">
      <c r="A51" s="49"/>
      <c r="B51" s="49"/>
      <c r="C51" s="49"/>
      <c r="D51" s="54"/>
      <c r="E51" s="49"/>
      <c r="F51" s="49"/>
      <c r="G51" s="49"/>
      <c r="H51" s="50"/>
      <c r="I51" s="50"/>
      <c r="J51" s="49"/>
      <c r="K51" s="42" t="str">
        <f t="shared" si="13"/>
        <v>0,00</v>
      </c>
      <c r="L51" s="42" t="str">
        <f t="shared" si="3"/>
        <v>0,00</v>
      </c>
      <c r="M51" s="31" t="str">
        <f t="shared" si="4"/>
        <v/>
      </c>
      <c r="N51" s="31" t="str">
        <f t="shared" si="5"/>
        <v>0</v>
      </c>
      <c r="O51" s="31" t="str">
        <f t="shared" si="6"/>
        <v>0</v>
      </c>
      <c r="P51" s="31" t="str">
        <f t="shared" si="7"/>
        <v>0</v>
      </c>
      <c r="Q51" s="31" t="str">
        <f t="shared" si="8"/>
        <v>0</v>
      </c>
      <c r="R51" s="21">
        <f t="shared" si="16"/>
        <v>0</v>
      </c>
      <c r="S51" s="21">
        <f t="shared" si="16"/>
        <v>0</v>
      </c>
      <c r="T51" s="31" t="str">
        <f t="shared" si="9"/>
        <v>0</v>
      </c>
      <c r="U51" s="31" t="str">
        <f t="shared" si="15"/>
        <v>0</v>
      </c>
      <c r="V51" s="31" t="str">
        <f t="shared" si="14"/>
        <v>0</v>
      </c>
      <c r="W51" s="31" t="str">
        <f t="shared" si="10"/>
        <v>0</v>
      </c>
      <c r="X51" s="31" t="str">
        <f t="shared" si="11"/>
        <v>0</v>
      </c>
      <c r="Y51" s="31" t="str">
        <f t="shared" si="12"/>
        <v>0</v>
      </c>
    </row>
    <row r="52" spans="1:25">
      <c r="A52" s="49"/>
      <c r="B52" s="49"/>
      <c r="C52" s="49"/>
      <c r="D52" s="54"/>
      <c r="E52" s="49"/>
      <c r="F52" s="49"/>
      <c r="G52" s="49"/>
      <c r="H52" s="50"/>
      <c r="I52" s="50"/>
      <c r="J52" s="49"/>
      <c r="K52" s="42" t="str">
        <f t="shared" si="13"/>
        <v>0,00</v>
      </c>
      <c r="L52" s="42" t="str">
        <f t="shared" si="3"/>
        <v>0,00</v>
      </c>
      <c r="M52" s="31" t="str">
        <f t="shared" si="4"/>
        <v/>
      </c>
      <c r="N52" s="31" t="str">
        <f t="shared" si="5"/>
        <v>0</v>
      </c>
      <c r="O52" s="31" t="str">
        <f t="shared" si="6"/>
        <v>0</v>
      </c>
      <c r="P52" s="31" t="str">
        <f t="shared" si="7"/>
        <v>0</v>
      </c>
      <c r="Q52" s="31" t="str">
        <f t="shared" si="8"/>
        <v>0</v>
      </c>
      <c r="R52" s="21">
        <f t="shared" si="16"/>
        <v>0</v>
      </c>
      <c r="S52" s="21">
        <f t="shared" si="16"/>
        <v>0</v>
      </c>
      <c r="T52" s="31" t="str">
        <f t="shared" si="9"/>
        <v>0</v>
      </c>
      <c r="U52" s="31" t="str">
        <f t="shared" si="15"/>
        <v>0</v>
      </c>
      <c r="V52" s="31" t="str">
        <f t="shared" si="14"/>
        <v>0</v>
      </c>
      <c r="W52" s="31" t="str">
        <f t="shared" si="10"/>
        <v>0</v>
      </c>
      <c r="X52" s="31" t="str">
        <f t="shared" si="11"/>
        <v>0</v>
      </c>
      <c r="Y52" s="31" t="str">
        <f t="shared" si="12"/>
        <v>0</v>
      </c>
    </row>
    <row r="53" spans="1:25">
      <c r="A53" s="49"/>
      <c r="B53" s="49"/>
      <c r="C53" s="49"/>
      <c r="D53" s="54"/>
      <c r="E53" s="49"/>
      <c r="F53" s="49"/>
      <c r="G53" s="49"/>
      <c r="H53" s="50"/>
      <c r="I53" s="50"/>
      <c r="J53" s="49"/>
      <c r="K53" s="42" t="str">
        <f t="shared" si="13"/>
        <v>0,00</v>
      </c>
      <c r="L53" s="42" t="str">
        <f t="shared" si="3"/>
        <v>0,00</v>
      </c>
      <c r="M53" s="31" t="str">
        <f t="shared" si="4"/>
        <v/>
      </c>
      <c r="N53" s="31" t="str">
        <f t="shared" si="5"/>
        <v>0</v>
      </c>
      <c r="O53" s="31" t="str">
        <f t="shared" si="6"/>
        <v>0</v>
      </c>
      <c r="P53" s="31" t="str">
        <f t="shared" si="7"/>
        <v>0</v>
      </c>
      <c r="Q53" s="31" t="str">
        <f t="shared" si="8"/>
        <v>0</v>
      </c>
      <c r="R53" s="21">
        <f t="shared" si="16"/>
        <v>0</v>
      </c>
      <c r="S53" s="21">
        <f t="shared" si="16"/>
        <v>0</v>
      </c>
      <c r="T53" s="31" t="str">
        <f t="shared" si="9"/>
        <v>0</v>
      </c>
      <c r="U53" s="31" t="str">
        <f t="shared" si="15"/>
        <v>0</v>
      </c>
      <c r="V53" s="31" t="str">
        <f t="shared" si="14"/>
        <v>0</v>
      </c>
      <c r="W53" s="31" t="str">
        <f t="shared" si="10"/>
        <v>0</v>
      </c>
      <c r="X53" s="31" t="str">
        <f t="shared" si="11"/>
        <v>0</v>
      </c>
      <c r="Y53" s="31" t="str">
        <f t="shared" si="12"/>
        <v>0</v>
      </c>
    </row>
    <row r="54" spans="1:25">
      <c r="A54" s="49"/>
      <c r="B54" s="49"/>
      <c r="C54" s="49"/>
      <c r="D54" s="54"/>
      <c r="E54" s="49"/>
      <c r="F54" s="49"/>
      <c r="G54" s="49"/>
      <c r="H54" s="50"/>
      <c r="I54" s="50"/>
      <c r="J54" s="49"/>
      <c r="K54" s="42" t="str">
        <f t="shared" si="13"/>
        <v>0,00</v>
      </c>
      <c r="L54" s="42" t="str">
        <f t="shared" si="3"/>
        <v>0,00</v>
      </c>
      <c r="M54" s="31" t="str">
        <f t="shared" si="4"/>
        <v/>
      </c>
      <c r="N54" s="31" t="str">
        <f t="shared" si="5"/>
        <v>0</v>
      </c>
      <c r="O54" s="31" t="str">
        <f t="shared" si="6"/>
        <v>0</v>
      </c>
      <c r="P54" s="31" t="str">
        <f t="shared" si="7"/>
        <v>0</v>
      </c>
      <c r="Q54" s="31" t="str">
        <f t="shared" si="8"/>
        <v>0</v>
      </c>
      <c r="R54" s="21">
        <f t="shared" si="16"/>
        <v>0</v>
      </c>
      <c r="S54" s="21">
        <f t="shared" si="16"/>
        <v>0</v>
      </c>
      <c r="T54" s="31" t="str">
        <f t="shared" si="9"/>
        <v>0</v>
      </c>
      <c r="U54" s="31" t="str">
        <f t="shared" si="15"/>
        <v>0</v>
      </c>
      <c r="V54" s="31" t="str">
        <f t="shared" si="14"/>
        <v>0</v>
      </c>
      <c r="W54" s="31" t="str">
        <f t="shared" si="10"/>
        <v>0</v>
      </c>
      <c r="X54" s="31" t="str">
        <f t="shared" si="11"/>
        <v>0</v>
      </c>
      <c r="Y54" s="31" t="str">
        <f t="shared" si="12"/>
        <v>0</v>
      </c>
    </row>
    <row r="55" spans="1:25">
      <c r="A55" s="49"/>
      <c r="B55" s="49"/>
      <c r="C55" s="49"/>
      <c r="D55" s="54"/>
      <c r="E55" s="49"/>
      <c r="F55" s="49"/>
      <c r="G55" s="49"/>
      <c r="H55" s="50"/>
      <c r="I55" s="50"/>
      <c r="J55" s="49"/>
      <c r="K55" s="42" t="str">
        <f t="shared" si="13"/>
        <v>0,00</v>
      </c>
      <c r="L55" s="42" t="str">
        <f t="shared" si="3"/>
        <v>0,00</v>
      </c>
      <c r="M55" s="31" t="str">
        <f t="shared" si="4"/>
        <v/>
      </c>
      <c r="N55" s="31" t="str">
        <f t="shared" si="5"/>
        <v>0</v>
      </c>
      <c r="O55" s="31" t="str">
        <f t="shared" si="6"/>
        <v>0</v>
      </c>
      <c r="P55" s="31" t="str">
        <f t="shared" si="7"/>
        <v>0</v>
      </c>
      <c r="Q55" s="31" t="str">
        <f t="shared" si="8"/>
        <v>0</v>
      </c>
      <c r="R55" s="21">
        <f t="shared" si="16"/>
        <v>0</v>
      </c>
      <c r="S55" s="21">
        <f t="shared" si="16"/>
        <v>0</v>
      </c>
      <c r="T55" s="31" t="str">
        <f t="shared" si="9"/>
        <v>0</v>
      </c>
      <c r="U55" s="31" t="str">
        <f t="shared" si="15"/>
        <v>0</v>
      </c>
      <c r="V55" s="31" t="str">
        <f t="shared" si="14"/>
        <v>0</v>
      </c>
      <c r="W55" s="31" t="str">
        <f t="shared" si="10"/>
        <v>0</v>
      </c>
      <c r="X55" s="31" t="str">
        <f t="shared" si="11"/>
        <v>0</v>
      </c>
      <c r="Y55" s="31" t="str">
        <f t="shared" si="12"/>
        <v>0</v>
      </c>
    </row>
    <row r="56" spans="1:25">
      <c r="A56" s="49"/>
      <c r="B56" s="49"/>
      <c r="C56" s="49"/>
      <c r="D56" s="52"/>
      <c r="E56" s="49"/>
      <c r="F56" s="49"/>
      <c r="G56" s="49"/>
      <c r="H56" s="50"/>
      <c r="I56" s="50"/>
      <c r="J56" s="49"/>
      <c r="K56" s="42" t="str">
        <f t="shared" si="13"/>
        <v>0,00</v>
      </c>
      <c r="L56" s="42" t="str">
        <f t="shared" si="3"/>
        <v>0,00</v>
      </c>
      <c r="M56" s="31" t="str">
        <f t="shared" si="4"/>
        <v/>
      </c>
      <c r="N56" s="31" t="str">
        <f t="shared" si="5"/>
        <v>0</v>
      </c>
      <c r="O56" s="31" t="str">
        <f t="shared" si="6"/>
        <v>0</v>
      </c>
      <c r="P56" s="31" t="str">
        <f t="shared" si="7"/>
        <v>0</v>
      </c>
      <c r="Q56" s="31" t="str">
        <f t="shared" si="8"/>
        <v>0</v>
      </c>
      <c r="R56" s="21">
        <f t="shared" si="16"/>
        <v>0</v>
      </c>
      <c r="S56" s="21">
        <f t="shared" si="16"/>
        <v>0</v>
      </c>
      <c r="T56" s="31" t="str">
        <f t="shared" si="9"/>
        <v>0</v>
      </c>
      <c r="U56" s="31" t="str">
        <f t="shared" si="15"/>
        <v>0</v>
      </c>
      <c r="V56" s="31" t="str">
        <f t="shared" si="14"/>
        <v>0</v>
      </c>
      <c r="W56" s="31" t="str">
        <f t="shared" si="10"/>
        <v>0</v>
      </c>
      <c r="X56" s="31" t="str">
        <f t="shared" si="11"/>
        <v>0</v>
      </c>
      <c r="Y56" s="31" t="str">
        <f t="shared" si="12"/>
        <v>0</v>
      </c>
    </row>
    <row r="57" spans="1:25">
      <c r="A57" s="49"/>
      <c r="B57" s="49"/>
      <c r="C57" s="49"/>
      <c r="D57" s="54"/>
      <c r="E57" s="49"/>
      <c r="F57" s="49"/>
      <c r="G57" s="49"/>
      <c r="H57" s="50"/>
      <c r="I57" s="50"/>
      <c r="J57" s="49"/>
      <c r="K57" s="42" t="str">
        <f t="shared" si="13"/>
        <v>0,00</v>
      </c>
      <c r="L57" s="42" t="str">
        <f t="shared" si="3"/>
        <v>0,00</v>
      </c>
      <c r="M57" s="31" t="str">
        <f t="shared" si="4"/>
        <v/>
      </c>
      <c r="N57" s="31" t="str">
        <f t="shared" si="5"/>
        <v>0</v>
      </c>
      <c r="O57" s="31" t="str">
        <f t="shared" si="6"/>
        <v>0</v>
      </c>
      <c r="P57" s="31" t="str">
        <f t="shared" si="7"/>
        <v>0</v>
      </c>
      <c r="Q57" s="31" t="str">
        <f t="shared" si="8"/>
        <v>0</v>
      </c>
      <c r="R57" s="21">
        <f t="shared" si="16"/>
        <v>0</v>
      </c>
      <c r="S57" s="21">
        <f t="shared" si="16"/>
        <v>0</v>
      </c>
      <c r="T57" s="31" t="str">
        <f t="shared" si="9"/>
        <v>0</v>
      </c>
      <c r="U57" s="31" t="str">
        <f t="shared" si="15"/>
        <v>0</v>
      </c>
      <c r="V57" s="31" t="str">
        <f t="shared" si="14"/>
        <v>0</v>
      </c>
      <c r="W57" s="31" t="str">
        <f t="shared" si="10"/>
        <v>0</v>
      </c>
      <c r="X57" s="31" t="str">
        <f t="shared" si="11"/>
        <v>0</v>
      </c>
      <c r="Y57" s="31" t="str">
        <f t="shared" si="12"/>
        <v>0</v>
      </c>
    </row>
    <row r="58" spans="1:25">
      <c r="A58" s="49"/>
      <c r="B58" s="49"/>
      <c r="C58" s="49"/>
      <c r="D58" s="54"/>
      <c r="E58" s="49"/>
      <c r="F58" s="49"/>
      <c r="G58" s="49"/>
      <c r="H58" s="50"/>
      <c r="I58" s="50"/>
      <c r="J58" s="49"/>
      <c r="K58" s="42" t="str">
        <f t="shared" si="13"/>
        <v>0,00</v>
      </c>
      <c r="L58" s="42" t="str">
        <f t="shared" si="3"/>
        <v>0,00</v>
      </c>
      <c r="M58" s="31" t="str">
        <f t="shared" si="4"/>
        <v/>
      </c>
      <c r="N58" s="31" t="str">
        <f t="shared" si="5"/>
        <v>0</v>
      </c>
      <c r="O58" s="31" t="str">
        <f t="shared" si="6"/>
        <v>0</v>
      </c>
      <c r="P58" s="31" t="str">
        <f t="shared" si="7"/>
        <v>0</v>
      </c>
      <c r="Q58" s="31" t="str">
        <f t="shared" si="8"/>
        <v>0</v>
      </c>
      <c r="R58" s="21">
        <f t="shared" si="16"/>
        <v>0</v>
      </c>
      <c r="S58" s="21">
        <f t="shared" si="16"/>
        <v>0</v>
      </c>
      <c r="T58" s="31" t="str">
        <f t="shared" si="9"/>
        <v>0</v>
      </c>
      <c r="U58" s="31" t="str">
        <f t="shared" si="15"/>
        <v>0</v>
      </c>
      <c r="V58" s="31" t="str">
        <f t="shared" si="14"/>
        <v>0</v>
      </c>
      <c r="W58" s="31" t="str">
        <f t="shared" si="10"/>
        <v>0</v>
      </c>
      <c r="X58" s="31" t="str">
        <f t="shared" si="11"/>
        <v>0</v>
      </c>
      <c r="Y58" s="31" t="str">
        <f t="shared" si="12"/>
        <v>0</v>
      </c>
    </row>
    <row r="59" spans="1:25">
      <c r="A59" s="49"/>
      <c r="B59" s="49"/>
      <c r="C59" s="49"/>
      <c r="D59" s="54"/>
      <c r="E59" s="49"/>
      <c r="F59" s="49"/>
      <c r="G59" s="49"/>
      <c r="H59" s="50"/>
      <c r="I59" s="50"/>
      <c r="J59" s="49"/>
      <c r="K59" s="42" t="str">
        <f t="shared" si="13"/>
        <v>0,00</v>
      </c>
      <c r="L59" s="42" t="str">
        <f t="shared" si="3"/>
        <v>0,00</v>
      </c>
      <c r="M59" s="31" t="str">
        <f t="shared" si="4"/>
        <v/>
      </c>
      <c r="N59" s="31" t="str">
        <f t="shared" si="5"/>
        <v>0</v>
      </c>
      <c r="O59" s="31" t="str">
        <f t="shared" si="6"/>
        <v>0</v>
      </c>
      <c r="P59" s="31" t="str">
        <f t="shared" si="7"/>
        <v>0</v>
      </c>
      <c r="Q59" s="31" t="str">
        <f t="shared" si="8"/>
        <v>0</v>
      </c>
      <c r="R59" s="21">
        <f t="shared" si="16"/>
        <v>0</v>
      </c>
      <c r="S59" s="21">
        <f t="shared" si="16"/>
        <v>0</v>
      </c>
      <c r="T59" s="31" t="str">
        <f t="shared" si="9"/>
        <v>0</v>
      </c>
      <c r="U59" s="31" t="str">
        <f t="shared" si="15"/>
        <v>0</v>
      </c>
      <c r="V59" s="31" t="str">
        <f t="shared" si="14"/>
        <v>0</v>
      </c>
      <c r="W59" s="31" t="str">
        <f t="shared" si="10"/>
        <v>0</v>
      </c>
      <c r="X59" s="31" t="str">
        <f t="shared" si="11"/>
        <v>0</v>
      </c>
      <c r="Y59" s="31" t="str">
        <f t="shared" si="12"/>
        <v>0</v>
      </c>
    </row>
    <row r="60" spans="1:25">
      <c r="A60" s="49"/>
      <c r="B60" s="49"/>
      <c r="C60" s="49"/>
      <c r="D60" s="54"/>
      <c r="E60" s="49"/>
      <c r="F60" s="49"/>
      <c r="G60" s="49"/>
      <c r="H60" s="50"/>
      <c r="I60" s="50"/>
      <c r="J60" s="49"/>
      <c r="K60" s="42" t="str">
        <f t="shared" si="13"/>
        <v>0,00</v>
      </c>
      <c r="L60" s="42" t="str">
        <f t="shared" si="3"/>
        <v>0,00</v>
      </c>
      <c r="M60" s="31" t="str">
        <f t="shared" si="4"/>
        <v/>
      </c>
      <c r="N60" s="31" t="str">
        <f t="shared" si="5"/>
        <v>0</v>
      </c>
      <c r="O60" s="31" t="str">
        <f t="shared" si="6"/>
        <v>0</v>
      </c>
      <c r="P60" s="31" t="str">
        <f t="shared" si="7"/>
        <v>0</v>
      </c>
      <c r="Q60" s="31" t="str">
        <f t="shared" si="8"/>
        <v>0</v>
      </c>
      <c r="R60" s="21">
        <f t="shared" si="16"/>
        <v>0</v>
      </c>
      <c r="S60" s="21">
        <f t="shared" si="16"/>
        <v>0</v>
      </c>
      <c r="T60" s="31" t="str">
        <f t="shared" si="9"/>
        <v>0</v>
      </c>
      <c r="U60" s="31" t="str">
        <f t="shared" si="15"/>
        <v>0</v>
      </c>
      <c r="V60" s="31" t="str">
        <f t="shared" si="14"/>
        <v>0</v>
      </c>
      <c r="W60" s="31" t="str">
        <f t="shared" si="10"/>
        <v>0</v>
      </c>
      <c r="X60" s="31" t="str">
        <f t="shared" si="11"/>
        <v>0</v>
      </c>
      <c r="Y60" s="31" t="str">
        <f t="shared" si="12"/>
        <v>0</v>
      </c>
    </row>
    <row r="61" spans="1:25">
      <c r="A61" s="49"/>
      <c r="B61" s="49"/>
      <c r="C61" s="49"/>
      <c r="D61" s="54"/>
      <c r="E61" s="49"/>
      <c r="F61" s="49"/>
      <c r="G61" s="49"/>
      <c r="H61" s="50"/>
      <c r="I61" s="50"/>
      <c r="J61" s="49"/>
      <c r="K61" s="42" t="str">
        <f t="shared" si="13"/>
        <v>0,00</v>
      </c>
      <c r="L61" s="42" t="str">
        <f t="shared" si="3"/>
        <v>0,00</v>
      </c>
      <c r="M61" s="31" t="str">
        <f t="shared" si="4"/>
        <v/>
      </c>
      <c r="N61" s="31" t="str">
        <f t="shared" si="5"/>
        <v>0</v>
      </c>
      <c r="O61" s="31" t="str">
        <f t="shared" si="6"/>
        <v>0</v>
      </c>
      <c r="P61" s="31" t="str">
        <f t="shared" si="7"/>
        <v>0</v>
      </c>
      <c r="Q61" s="31" t="str">
        <f t="shared" si="8"/>
        <v>0</v>
      </c>
      <c r="R61" s="21">
        <f t="shared" si="16"/>
        <v>0</v>
      </c>
      <c r="S61" s="21">
        <f t="shared" si="16"/>
        <v>0</v>
      </c>
      <c r="T61" s="31" t="str">
        <f t="shared" si="9"/>
        <v>0</v>
      </c>
      <c r="U61" s="31" t="str">
        <f t="shared" si="15"/>
        <v>0</v>
      </c>
      <c r="V61" s="31" t="str">
        <f t="shared" si="14"/>
        <v>0</v>
      </c>
      <c r="W61" s="31" t="str">
        <f t="shared" si="10"/>
        <v>0</v>
      </c>
      <c r="X61" s="31" t="str">
        <f t="shared" si="11"/>
        <v>0</v>
      </c>
      <c r="Y61" s="31" t="str">
        <f t="shared" si="12"/>
        <v>0</v>
      </c>
    </row>
    <row r="62" spans="1:25">
      <c r="A62" s="49"/>
      <c r="B62" s="49"/>
      <c r="C62" s="49"/>
      <c r="D62" s="54"/>
      <c r="E62" s="49"/>
      <c r="F62" s="49"/>
      <c r="G62" s="49"/>
      <c r="H62" s="50"/>
      <c r="I62" s="50"/>
      <c r="J62" s="49"/>
      <c r="K62" s="42" t="str">
        <f t="shared" si="13"/>
        <v>0,00</v>
      </c>
      <c r="L62" s="42" t="str">
        <f t="shared" si="3"/>
        <v>0,00</v>
      </c>
      <c r="M62" s="31" t="str">
        <f t="shared" si="4"/>
        <v/>
      </c>
      <c r="N62" s="31" t="str">
        <f t="shared" si="5"/>
        <v>0</v>
      </c>
      <c r="O62" s="31" t="str">
        <f t="shared" si="6"/>
        <v>0</v>
      </c>
      <c r="P62" s="31" t="str">
        <f t="shared" si="7"/>
        <v>0</v>
      </c>
      <c r="Q62" s="31" t="str">
        <f t="shared" si="8"/>
        <v>0</v>
      </c>
      <c r="R62" s="21">
        <f t="shared" si="16"/>
        <v>0</v>
      </c>
      <c r="S62" s="21">
        <f t="shared" si="16"/>
        <v>0</v>
      </c>
      <c r="T62" s="31" t="str">
        <f t="shared" si="9"/>
        <v>0</v>
      </c>
      <c r="U62" s="31" t="str">
        <f t="shared" si="15"/>
        <v>0</v>
      </c>
      <c r="V62" s="31" t="str">
        <f t="shared" si="14"/>
        <v>0</v>
      </c>
      <c r="W62" s="31" t="str">
        <f t="shared" si="10"/>
        <v>0</v>
      </c>
      <c r="X62" s="31" t="str">
        <f t="shared" si="11"/>
        <v>0</v>
      </c>
      <c r="Y62" s="31" t="str">
        <f t="shared" si="12"/>
        <v>0</v>
      </c>
    </row>
    <row r="63" spans="1:25">
      <c r="A63" s="7"/>
    </row>
    <row r="67" spans="1:1">
      <c r="A67" s="7"/>
    </row>
  </sheetData>
  <dataValidations count="1">
    <dataValidation type="decimal" operator="greaterThan" allowBlank="1" showInputMessage="1" showErrorMessage="1" error="spatie of tekst verwijderen" sqref="H7:I62" xr:uid="{00000000-0002-0000-07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&amp;Rpagina &amp;P van  &amp;N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="BTW tarief invullen, 0, 6 of 21" xr:uid="{00000000-0002-0000-0700-000001000000}">
          <x14:formula1>
            <xm:f>'C:\Users\Robin\Documents\Zakelijk\O.B\[btw 2017 test met nieuwe formule 6 procent.xlsx]btw%'!#REF!</xm:f>
          </x14:formula1>
          <xm:sqref>J21:J62</xm:sqref>
        </x14:dataValidation>
        <x14:dataValidation type="list" allowBlank="1" showInputMessage="1" showErrorMessage="1" error="BTW tafief invulllen 0, 6 of 21" xr:uid="{00000000-0002-0000-0700-000002000000}">
          <x14:formula1>
            <xm:f>Data!$A$2:$A$4</xm:f>
          </x14:formula1>
          <xm:sqref>J7:J20</xm:sqref>
        </x14:dataValidation>
        <x14:dataValidation type="list" allowBlank="1" showInputMessage="1" showErrorMessage="1" xr:uid="{AF208249-54BF-4A35-85B1-4B65DCA02380}">
          <x14:formula1>
            <xm:f>Data!$C$2:$C$23</xm:f>
          </x14:formula1>
          <xm:sqref>B7:B62</xm:sqref>
        </x14:dataValidation>
        <x14:dataValidation type="list" allowBlank="1" showInputMessage="1" showErrorMessage="1" xr:uid="{86E9BFDE-07C0-4252-8378-52ED1065915A}">
          <x14:formula1>
            <xm:f>Data!$E$2:$E$21</xm:f>
          </x14:formula1>
          <xm:sqref>D7:D62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15</vt:i4>
      </vt:variant>
      <vt:variant>
        <vt:lpstr>Benoemde bereiken</vt:lpstr>
      </vt:variant>
      <vt:variant>
        <vt:i4>12</vt:i4>
      </vt:variant>
    </vt:vector>
  </HeadingPairs>
  <TitlesOfParts>
    <vt:vector size="27" baseType="lpstr">
      <vt:lpstr>Grootboek</vt:lpstr>
      <vt:lpstr>jan</vt:lpstr>
      <vt:lpstr>feb</vt:lpstr>
      <vt:lpstr>mrt</vt:lpstr>
      <vt:lpstr>apr</vt:lpstr>
      <vt:lpstr>mei</vt:lpstr>
      <vt:lpstr>jun</vt:lpstr>
      <vt:lpstr>jul</vt:lpstr>
      <vt:lpstr>aug</vt:lpstr>
      <vt:lpstr>sep</vt:lpstr>
      <vt:lpstr>okt</vt:lpstr>
      <vt:lpstr>nov</vt:lpstr>
      <vt:lpstr>dec</vt:lpstr>
      <vt:lpstr>Data</vt:lpstr>
      <vt:lpstr>printen</vt:lpstr>
      <vt:lpstr>apr!Afdrukbereik</vt:lpstr>
      <vt:lpstr>aug!Afdrukbereik</vt:lpstr>
      <vt:lpstr>dec!Afdrukbereik</vt:lpstr>
      <vt:lpstr>feb!Afdrukbereik</vt:lpstr>
      <vt:lpstr>jan!Afdrukbereik</vt:lpstr>
      <vt:lpstr>jul!Afdrukbereik</vt:lpstr>
      <vt:lpstr>jun!Afdrukbereik</vt:lpstr>
      <vt:lpstr>mei!Afdrukbereik</vt:lpstr>
      <vt:lpstr>mrt!Afdrukbereik</vt:lpstr>
      <vt:lpstr>nov!Afdrukbereik</vt:lpstr>
      <vt:lpstr>okt!Afdrukbereik</vt:lpstr>
      <vt:lpstr>sep!Afdrukbereik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Robin</cp:lastModifiedBy>
  <cp:lastPrinted>2018-10-23T21:37:51Z</cp:lastPrinted>
  <dcterms:created xsi:type="dcterms:W3CDTF">2017-10-08T20:23:02Z</dcterms:created>
  <dcterms:modified xsi:type="dcterms:W3CDTF">2019-03-19T23:16:48Z</dcterms:modified>
</cp:coreProperties>
</file>