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ioolbouwer\Downloads\"/>
    </mc:Choice>
  </mc:AlternateContent>
  <xr:revisionPtr revIDLastSave="0" documentId="13_ncr:1_{F05AE939-A09D-4348-9280-183CBD9216A4}" xr6:coauthVersionLast="43" xr6:coauthVersionMax="43" xr10:uidLastSave="{00000000-0000-0000-0000-000000000000}"/>
  <bookViews>
    <workbookView xWindow="-110" yWindow="-110" windowWidth="19420" windowHeight="12420" tabRatio="500" xr2:uid="{00000000-000D-0000-FFFF-FFFF00000000}"/>
  </bookViews>
  <sheets>
    <sheet name="Blad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1" l="1"/>
  <c r="I2" i="1"/>
  <c r="G2" i="1"/>
  <c r="I3" i="1"/>
  <c r="I4" i="1"/>
  <c r="H3" i="1"/>
  <c r="H4" i="1"/>
  <c r="G3" i="1"/>
  <c r="G4" i="1"/>
  <c r="W4" i="1"/>
  <c r="W3" i="1"/>
  <c r="W2" i="1"/>
</calcChain>
</file>

<file path=xl/sharedStrings.xml><?xml version="1.0" encoding="utf-8"?>
<sst xmlns="http://schemas.openxmlformats.org/spreadsheetml/2006/main" count="30" uniqueCount="29">
  <si>
    <t>NAAM</t>
  </si>
  <si>
    <t>lid. Nr.</t>
  </si>
  <si>
    <t>email</t>
  </si>
  <si>
    <t>Bedrag lidgeld</t>
  </si>
  <si>
    <t>MAIL KNOP</t>
  </si>
  <si>
    <t>Achterstallige maanden array</t>
  </si>
  <si>
    <t>Rekening courant</t>
  </si>
  <si>
    <t>JAN.</t>
  </si>
  <si>
    <t>FEBR.</t>
  </si>
  <si>
    <t>MAART</t>
  </si>
  <si>
    <t>APRIL</t>
  </si>
  <si>
    <t>MEI</t>
  </si>
  <si>
    <t>JUNI</t>
  </si>
  <si>
    <t>JULI</t>
  </si>
  <si>
    <t>AUG.</t>
  </si>
  <si>
    <t>SEPT.</t>
  </si>
  <si>
    <t>OKT.</t>
  </si>
  <si>
    <t>NOV.</t>
  </si>
  <si>
    <t>DEC.</t>
  </si>
  <si>
    <t>T0TAAL</t>
  </si>
  <si>
    <t>lid1</t>
  </si>
  <si>
    <t>lid1@email.be</t>
  </si>
  <si>
    <t>X</t>
  </si>
  <si>
    <t>lid2</t>
  </si>
  <si>
    <t>lid2@email.be</t>
  </si>
  <si>
    <t>lid3</t>
  </si>
  <si>
    <t>afgelopen jaar</t>
  </si>
  <si>
    <t>startdatum</t>
  </si>
  <si>
    <t>einddatum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</si>
</sst>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4" x14ac:knownFonts="1">
    <font>
      <sz val="12"/>
      <color theme="1"/>
      <name val="Calibri"/>
      <family val="2"/>
      <scheme val="minor"/>
    </font>
    <font>
      <sz val="14"/>
      <color rgb="FF666666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1"/>
    <xf numFmtId="164" fontId="1" fillId="0" borderId="0" xfId="0" applyNumberFormat="1" applyFont="1"/>
    <xf numFmtId="14" fontId="1" fillId="0" borderId="0" xfId="0" applyNumberFormat="1" applyFont="1"/>
    <xf numFmtId="16" fontId="0" fillId="0" borderId="0" xfId="0" applyNumberFormat="1"/>
    <xf numFmtId="2" fontId="0" fillId="0" borderId="0" xfId="0" applyNumberFormat="1"/>
  </cellXfs>
  <cellStyles count="3">
    <cellStyle name="Gevolgde hyperlink" xfId="2" builtinId="9" hidden="1"/>
    <cellStyle name="Hyperlink" xfId="1" builtinId="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id2@email.be" TargetMode="External"/><Relationship Id="rId2" Type="http://schemas.openxmlformats.org/officeDocument/2006/relationships/hyperlink" Target="mailto:?subject=Achterstallige%20betalingen%202&amp;body=Achterstallige%20betalingen%20voor%20de%20maandendus%20totaal%200%20%E2%82%AC" TargetMode="External"/><Relationship Id="rId1" Type="http://schemas.openxmlformats.org/officeDocument/2006/relationships/hyperlink" Target="mailto:lid1@email.be" TargetMode="External"/><Relationship Id="rId5" Type="http://schemas.openxmlformats.org/officeDocument/2006/relationships/hyperlink" Target="mailto:?subject=Achterstallige%20betalingen%202&amp;body=Achterstallige%20betalingen%20voor%20de%20maandendus%20totaal%200%20%E2%82%AC" TargetMode="External"/><Relationship Id="rId4" Type="http://schemas.openxmlformats.org/officeDocument/2006/relationships/hyperlink" Target="mailto:lid1@email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workbookViewId="0">
      <selection activeCell="I2" sqref="I2"/>
    </sheetView>
  </sheetViews>
  <sheetFormatPr defaultColWidth="10.6640625" defaultRowHeight="15.5" x14ac:dyDescent="0.35"/>
  <cols>
    <col min="3" max="3" width="13.83203125" customWidth="1"/>
    <col min="4" max="6" width="16.5" customWidth="1"/>
    <col min="8" max="8" width="38.6640625" customWidth="1"/>
    <col min="9" max="9" width="13.4140625" bestFit="1" customWidth="1"/>
    <col min="10" max="10" width="18.6640625" customWidth="1"/>
  </cols>
  <sheetData>
    <row r="1" spans="1:23" ht="17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27</v>
      </c>
      <c r="F1" s="1" t="s">
        <v>28</v>
      </c>
      <c r="G1" s="1" t="s">
        <v>4</v>
      </c>
      <c r="H1" s="1" t="s">
        <v>5</v>
      </c>
      <c r="I1" s="1" t="s">
        <v>6</v>
      </c>
      <c r="J1" s="1" t="s">
        <v>26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</row>
    <row r="2" spans="1:23" ht="17.5" x14ac:dyDescent="0.35">
      <c r="A2" s="1" t="s">
        <v>20</v>
      </c>
      <c r="B2" s="3">
        <v>1</v>
      </c>
      <c r="C2" s="2" t="s">
        <v>21</v>
      </c>
      <c r="D2" s="1">
        <v>12</v>
      </c>
      <c r="E2" s="4">
        <v>43101</v>
      </c>
      <c r="F2" s="1"/>
      <c r="G2" s="2" t="str">
        <f ca="1">HYPERLINK("mailto:"&amp;C2&amp;"?subject=Achterstallige betalingen lidgeld&amp;body=Beste"&amp;A2&amp;"Wij hebben vastgesteld dat er achterstallige betalingen zijn voor de maanden"&amp;H2&amp;"met een totaalbedrag van"&amp;I2&amp;"","mail lid")</f>
        <v>mail lid</v>
      </c>
      <c r="H2" s="1" t="str">
        <f ca="1">(IF(AND((TODAY()&gt;=43466),K2=""),"januari, ",""))&amp;(IF(AND((TODAY()&gt;=43497),L2=""),"februari, ",""))&amp;(IF(AND((TODAY()&gt;=43525),L2=""),"maart, ",""))&amp;(IF(AND((TODAY()&gt;=43556),L2=""),"april, ",""))&amp;(IF(AND((TODAY()&gt;=43586),K2=""),"mei, ",""))&amp;(IF(AND((TODAY()&gt;=43617),L2=""),"juni, ",""))&amp;(IF(AND((TODAY()&gt;=43647.2),L2=""),"juli, ",""))&amp;(IF(AND((TODAY()&gt;=43678.2),L2=""),"augustus, ",""))&amp;(IF(AND((TODAY()&gt;=43709),K2=""),"september, ",""))&amp;(IF(AND((TODAY()&gt;=43739),L2=""),"oktober, ",""))&amp;(IF(AND((TODAY()&gt;=43770),L2=""),"november, ",""))&amp;(IF(AND((TODAY()&gt;=43800),L2=""),"december, ",""))</f>
        <v/>
      </c>
      <c r="I2" s="1">
        <f ca="1">(IF(AND(TODAY()&gt;=43466,43466&gt;=E2,IF(F2="",TRUE,43466&lt;=F2)),D2,0))+(IF(AND(TODAY()&gt;=43497,43497&gt;=E2,IF(F2="",TRUE,43497&lt;=F2)),D2,0))+(IF(AND(TODAY()&gt;=43525,43525&gt;=E2,IF(F2="",TRUE,43525&lt;=F2)),D2,0))+(IF(AND(TODAY()&gt;=43556,43556&gt;=E2,IF(F2="",TRUE,43556&lt;=F2)),D2,0))-W2</f>
        <v>0</v>
      </c>
      <c r="J2" s="1"/>
      <c r="K2" s="1">
        <v>12</v>
      </c>
      <c r="L2" s="1" t="s">
        <v>22</v>
      </c>
      <c r="M2" s="1">
        <v>24</v>
      </c>
      <c r="N2" s="1">
        <v>12</v>
      </c>
      <c r="O2" s="1"/>
      <c r="P2" s="1"/>
      <c r="Q2" s="1"/>
      <c r="R2" s="1"/>
      <c r="S2" s="1"/>
      <c r="T2" s="1"/>
      <c r="U2" s="1"/>
      <c r="V2" s="1"/>
      <c r="W2" s="1">
        <f>SUM(K2:V2)</f>
        <v>48</v>
      </c>
    </row>
    <row r="3" spans="1:23" ht="17.5" x14ac:dyDescent="0.35">
      <c r="A3" s="1" t="s">
        <v>23</v>
      </c>
      <c r="B3" s="3">
        <v>2</v>
      </c>
      <c r="C3" s="2" t="s">
        <v>24</v>
      </c>
      <c r="D3" s="1">
        <v>24</v>
      </c>
      <c r="E3" s="4">
        <v>43497</v>
      </c>
      <c r="F3" s="1"/>
      <c r="G3" s="2" t="str">
        <f ca="1">HYPERLINK("mailto://"&amp;C3&amp;"?subject=Achterstallige betalingen lidgeld&amp;body=Beste"&amp;A3&amp;"Wij hebben vastgesteld dat er achterstallige betalingen zijn voor de maanden"&amp;H3&amp;"met een totaalbedrag van"&amp;I3&amp;"","mail lid")</f>
        <v>mail lid</v>
      </c>
      <c r="H3" s="1" t="str">
        <f t="shared" ref="H3:H4" ca="1" si="0">(IF(AND((TODAY()&gt;=43466),K3=""),"januari, ",""))&amp;(IF(AND((TODAY()&gt;=43497),L3=""),"februari, ",""))&amp;(IF(AND((TODAY()&gt;=43525),L3=""),"maart, ",""))&amp;(IF(AND((TODAY()&gt;=43556),L3=""),"april, ",""))&amp;(IF(AND((TODAY()&gt;=43586),K3=""),"mei, ",""))&amp;(IF(AND((TODAY()&gt;=43617),L3=""),"juni, ",""))&amp;(IF(AND((TODAY()&gt;=43647.2),L3=""),"juli, ",""))&amp;(IF(AND((TODAY()&gt;=43678.2),L3=""),"augustus, ",""))&amp;(IF(AND((TODAY()&gt;=43709),K3=""),"september, ",""))&amp;(IF(AND((TODAY()&gt;=43739),L3=""),"oktober, ",""))&amp;(IF(AND((TODAY()&gt;=43770),L3=""),"november, ",""))&amp;(IF(AND((TODAY()&gt;=43800),L3=""),"december, ",""))</f>
        <v xml:space="preserve">januari, februari, maart, april, mei, </v>
      </c>
      <c r="I3" s="1">
        <f t="shared" ref="I3:I4" ca="1" si="1">(IF(AND(TODAY()&gt;=43466,43466&gt;=E3,IF(F3="",TRUE,43466&lt;=F3)),D3,0))+(IF(AND(TODAY()&gt;=43497,43497&gt;=E3,IF(F3="",TRUE,43497&lt;=F3)),D3,0))+(IF(AND(TODAY()&gt;=43525,43525&gt;=E3,IF(F3="",TRUE,43525&lt;=F3)),D3,0))+(IF(AND(TODAY()&gt;=43556,43556&gt;=E3,IF(F3="",TRUE,43556&lt;=F3)),D3,0))-W3</f>
        <v>24</v>
      </c>
      <c r="J3" s="1"/>
      <c r="K3" s="1"/>
      <c r="L3" s="1"/>
      <c r="M3" s="1">
        <v>24</v>
      </c>
      <c r="N3" s="1">
        <v>24</v>
      </c>
      <c r="O3" s="1"/>
      <c r="P3" s="1"/>
      <c r="Q3" s="1"/>
      <c r="R3" s="1"/>
      <c r="S3" s="1"/>
      <c r="T3" s="1"/>
      <c r="U3" s="1"/>
      <c r="V3" s="1"/>
      <c r="W3" s="1">
        <f>SUM(K3:V3)</f>
        <v>48</v>
      </c>
    </row>
    <row r="4" spans="1:23" ht="17.5" x14ac:dyDescent="0.35">
      <c r="A4" s="1" t="s">
        <v>25</v>
      </c>
      <c r="B4" s="3">
        <v>3</v>
      </c>
      <c r="C4" s="2" t="s">
        <v>21</v>
      </c>
      <c r="D4" s="1">
        <v>12</v>
      </c>
      <c r="E4" s="4">
        <v>43466</v>
      </c>
      <c r="F4" s="1"/>
      <c r="G4" s="2" t="str">
        <f ca="1">HYPERLINK("mailto://"&amp;C4&amp;"?subject=Achterstallige betalingen lidgeld&amp;body=Beste"&amp;A4&amp;"Wij hebben vastgesteld dat er achterstallige betalingen zijn voor de maanden"&amp;H4&amp;"met een totaalbedrag van"&amp;I4&amp;"","mail lid")</f>
        <v>mail lid</v>
      </c>
      <c r="H4" s="1" t="str">
        <f t="shared" ca="1" si="0"/>
        <v xml:space="preserve">februari, maart, april, </v>
      </c>
      <c r="I4" s="1">
        <f t="shared" ca="1" si="1"/>
        <v>36</v>
      </c>
      <c r="J4" s="1"/>
      <c r="K4" s="1">
        <v>12</v>
      </c>
      <c r="W4" s="1">
        <f>SUM(K4:V4)</f>
        <v>12</v>
      </c>
    </row>
    <row r="12" spans="1:23" x14ac:dyDescent="0.35">
      <c r="I12" s="5">
        <v>43466</v>
      </c>
      <c r="J12" s="6">
        <v>43466</v>
      </c>
    </row>
    <row r="13" spans="1:23" x14ac:dyDescent="0.35">
      <c r="I13" s="5">
        <v>43497</v>
      </c>
      <c r="J13" s="6">
        <v>43497</v>
      </c>
    </row>
    <row r="14" spans="1:23" x14ac:dyDescent="0.35">
      <c r="I14" s="5">
        <v>43525</v>
      </c>
      <c r="J14" s="6">
        <v>43525</v>
      </c>
    </row>
    <row r="15" spans="1:23" x14ac:dyDescent="0.35">
      <c r="I15" s="5">
        <v>43556</v>
      </c>
      <c r="J15" s="6">
        <v>43556</v>
      </c>
    </row>
    <row r="16" spans="1:23" x14ac:dyDescent="0.35">
      <c r="I16" s="5">
        <v>43586</v>
      </c>
      <c r="J16" s="6">
        <v>43586</v>
      </c>
    </row>
    <row r="17" spans="9:10" x14ac:dyDescent="0.35">
      <c r="I17" s="5">
        <v>43617</v>
      </c>
      <c r="J17" s="6">
        <v>43617</v>
      </c>
    </row>
    <row r="18" spans="9:10" x14ac:dyDescent="0.35">
      <c r="I18" s="5">
        <v>43647</v>
      </c>
      <c r="J18" s="6">
        <v>43647</v>
      </c>
    </row>
    <row r="19" spans="9:10" x14ac:dyDescent="0.35">
      <c r="I19" s="5">
        <v>43678</v>
      </c>
      <c r="J19" s="6">
        <v>43678</v>
      </c>
    </row>
    <row r="20" spans="9:10" x14ac:dyDescent="0.35">
      <c r="I20" s="5">
        <v>43709</v>
      </c>
      <c r="J20" s="6">
        <v>43709</v>
      </c>
    </row>
    <row r="21" spans="9:10" x14ac:dyDescent="0.35">
      <c r="I21" s="5">
        <v>43739</v>
      </c>
      <c r="J21" s="6">
        <v>43739</v>
      </c>
    </row>
    <row r="22" spans="9:10" x14ac:dyDescent="0.35">
      <c r="I22" s="5">
        <v>43770</v>
      </c>
      <c r="J22" s="6">
        <v>43770</v>
      </c>
    </row>
    <row r="23" spans="9:10" x14ac:dyDescent="0.35">
      <c r="I23" s="5">
        <v>43800</v>
      </c>
      <c r="J23" s="6">
        <v>43800</v>
      </c>
    </row>
  </sheetData>
  <hyperlinks>
    <hyperlink ref="C2" r:id="rId1" xr:uid="{00000000-0004-0000-0000-000000000000}"/>
    <hyperlink ref="G2" r:id="rId2" display="mail lid" xr:uid="{00000000-0004-0000-0000-000001000000}"/>
    <hyperlink ref="C3" r:id="rId3" xr:uid="{00000000-0004-0000-0000-000002000000}"/>
    <hyperlink ref="C4" r:id="rId4" xr:uid="{00000000-0004-0000-0000-000003000000}"/>
    <hyperlink ref="G3:G4" r:id="rId5" display="mail lid" xr:uid="{00000000-0004-0000-0000-000004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Gert Schrijvers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Schrijvers</dc:creator>
  <cp:lastModifiedBy>Vioolbouwer</cp:lastModifiedBy>
  <dcterms:created xsi:type="dcterms:W3CDTF">2019-05-08T11:13:49Z</dcterms:created>
  <dcterms:modified xsi:type="dcterms:W3CDTF">2019-05-08T19:33:41Z</dcterms:modified>
</cp:coreProperties>
</file>