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440" windowHeight="13290" activeTab="4"/>
  </bookViews>
  <sheets>
    <sheet name="1° KWARTAAL" sheetId="1" r:id="rId1"/>
    <sheet name="2° KWARTAAL" sheetId="2" r:id="rId2"/>
    <sheet name="3° KWARTAAL" sheetId="3" r:id="rId3"/>
    <sheet name="4° KWARTAAL" sheetId="4" r:id="rId4"/>
    <sheet name="Overzicht afwezigheid" sheetId="5" r:id="rId5"/>
  </sheets>
  <definedNames>
    <definedName name="janv1">'1° KWARTAAL'!$A$37</definedName>
    <definedName name="janv2">'2° KWARTAAL'!$A$37</definedName>
    <definedName name="janv3">'3° KWARTAAL'!$A$37</definedName>
    <definedName name="janv4">'4° KWARTAAL'!$A$37</definedName>
    <definedName name="urenv">'Overzicht afwezigheid'!$K$1</definedName>
  </definedNames>
  <calcPr calcId="124519"/>
</workbook>
</file>

<file path=xl/calcChain.xml><?xml version="1.0" encoding="utf-8"?>
<calcChain xmlns="http://schemas.openxmlformats.org/spreadsheetml/2006/main">
  <c r="G34" i="3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G4"/>
  <c r="E4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F37" i="1"/>
  <c r="D37"/>
  <c r="B37"/>
  <c r="F37" i="3"/>
  <c r="D37"/>
  <c r="B37"/>
  <c r="F37" i="4"/>
  <c r="D37"/>
  <c r="B37"/>
  <c r="F37" i="2"/>
  <c r="D37"/>
  <c r="B37"/>
  <c r="G34" i="1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C4"/>
  <c r="G34" i="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G4"/>
  <c r="G37" s="1"/>
  <c r="E4"/>
  <c r="E37" s="1"/>
  <c r="C4"/>
  <c r="C37" s="1"/>
  <c r="G34" i="2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0"/>
  <c r="G9"/>
  <c r="G8"/>
  <c r="G7"/>
  <c r="G6"/>
  <c r="G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G4"/>
  <c r="G37" s="1"/>
  <c r="E4"/>
  <c r="E37" s="1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E34" i="1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7" s="1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2"/>
  <c r="C11"/>
  <c r="C10"/>
  <c r="C9"/>
  <c r="C8"/>
  <c r="C7"/>
  <c r="C6"/>
  <c r="C5"/>
  <c r="C13"/>
  <c r="C7" i="5" s="1"/>
  <c r="B67" i="1"/>
  <c r="B66"/>
  <c r="C9" i="5"/>
  <c r="A37" i="4" l="1"/>
  <c r="C11" i="5"/>
  <c r="C37" i="2"/>
  <c r="G37" i="1"/>
  <c r="C37" i="3"/>
  <c r="G37"/>
  <c r="A37" i="2"/>
  <c r="E37" i="3"/>
  <c r="A37" s="1"/>
  <c r="C8" i="5"/>
  <c r="C37" i="1"/>
  <c r="A37" s="1"/>
  <c r="C10" i="5"/>
  <c r="C12"/>
  <c r="C2" l="1"/>
  <c r="C6"/>
  <c r="C1" l="1"/>
  <c r="F1" s="1"/>
</calcChain>
</file>

<file path=xl/sharedStrings.xml><?xml version="1.0" encoding="utf-8"?>
<sst xmlns="http://schemas.openxmlformats.org/spreadsheetml/2006/main" count="1465" uniqueCount="54">
  <si>
    <t>JANUARI</t>
  </si>
  <si>
    <t>FEBRUARI</t>
  </si>
  <si>
    <t>MAART</t>
  </si>
  <si>
    <t>MAAND/DAG</t>
  </si>
  <si>
    <t>XXX</t>
  </si>
  <si>
    <t>DAG</t>
  </si>
  <si>
    <t>NACHT</t>
  </si>
  <si>
    <t>VROEG</t>
  </si>
  <si>
    <t>LAAT</t>
  </si>
  <si>
    <t>APRIL</t>
  </si>
  <si>
    <t>MEI</t>
  </si>
  <si>
    <t>JUNI</t>
  </si>
  <si>
    <t>F1/1</t>
  </si>
  <si>
    <t>IR</t>
  </si>
  <si>
    <t>F</t>
  </si>
  <si>
    <t>JULI</t>
  </si>
  <si>
    <t>AUGUSTUS</t>
  </si>
  <si>
    <t>SEPTEMBER</t>
  </si>
  <si>
    <t>V</t>
  </si>
  <si>
    <t>OKTOBER</t>
  </si>
  <si>
    <t>NOVEMBER</t>
  </si>
  <si>
    <t>DECEMBER</t>
  </si>
  <si>
    <t>F25/12</t>
  </si>
  <si>
    <t>VAKANTIE (V)</t>
  </si>
  <si>
    <t>INHAALRUST (IR)</t>
  </si>
  <si>
    <t>FEESTDAGEN (F)</t>
  </si>
  <si>
    <t>TEXTIELDAGEN (TX)</t>
  </si>
  <si>
    <t>ZIEKTE (Z)</t>
  </si>
  <si>
    <t>ECONOMISCHE WERKLOOSHEID (EW)</t>
  </si>
  <si>
    <t>ANDERE (AN)</t>
  </si>
  <si>
    <t>GENOMEN DAGEN en/of  VASTGELEGD</t>
  </si>
  <si>
    <t>F1/5</t>
  </si>
  <si>
    <t>JAN</t>
  </si>
  <si>
    <t>PIET</t>
  </si>
  <si>
    <t>JORIS</t>
  </si>
  <si>
    <t>CORNEEL</t>
  </si>
  <si>
    <t>IKKE</t>
  </si>
  <si>
    <t>1,5 V</t>
  </si>
  <si>
    <t>1 TD</t>
  </si>
  <si>
    <t>TX</t>
  </si>
  <si>
    <t>0,5 TX</t>
  </si>
  <si>
    <t>Z</t>
  </si>
  <si>
    <t>EW</t>
  </si>
  <si>
    <t>AN</t>
  </si>
  <si>
    <t>Totaal van V</t>
  </si>
  <si>
    <t>urenV</t>
  </si>
  <si>
    <t>Deze (hulp)kolommen kun je verbergen.</t>
  </si>
  <si>
    <t>Zie de formules in de hulp kolomen</t>
  </si>
  <si>
    <t>Benoemde cellen/Selecties mag je ook op een appart werkblad zetten, die je ook weer kunt verbergen.</t>
  </si>
  <si>
    <t>Op alle werkbladen heb ik Jan aangepast, wil je voor andere items het zelfde doen dan zul je nog kolommen moet invoegen.</t>
  </si>
  <si>
    <t>Ook heb ik voor V uren gebruikt om mee te rekenen, zie K1 deze cel heeft de naam urenv gekregen.</t>
  </si>
  <si>
    <r>
      <t xml:space="preserve">deze naam kun je ook voor PIET, JORIS en CORNEEL gebruiken.  </t>
    </r>
    <r>
      <rPr>
        <b/>
        <i/>
        <sz val="11"/>
        <color theme="3"/>
        <rFont val="Calibri"/>
        <family val="2"/>
      </rPr>
      <t>JAN heeft z 'n baard al ;-)</t>
    </r>
  </si>
  <si>
    <t>Op elk werkblad staan verzamelformules, nu aleen voor Jan…...kun je ook verbergen.</t>
  </si>
  <si>
    <t>De namen: janv1, janv2,janv3 en janv4 zijn de cellen A37 van de werkbladen, dat maakt de formule wat overzichtelijker.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</si>
</sst>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b/>
      <sz val="11"/>
      <color theme="3"/>
      <name val="Calibri"/>
      <family val="2"/>
      <scheme val="minor"/>
    </font>
    <font>
      <b/>
      <i/>
      <sz val="11"/>
      <color theme="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/>
      <bottom style="double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 diagonalUp="1" diagonalDown="1">
      <left style="thin">
        <color indexed="64"/>
      </left>
      <right style="double">
        <color indexed="64"/>
      </right>
      <top/>
      <bottom style="double">
        <color indexed="64"/>
      </bottom>
      <diagonal style="thin">
        <color auto="1"/>
      </diagonal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4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/>
    <xf numFmtId="0" fontId="0" fillId="2" borderId="16" xfId="0" applyFill="1" applyBorder="1"/>
    <xf numFmtId="0" fontId="0" fillId="0" borderId="15" xfId="0" applyBorder="1" applyAlignment="1">
      <alignment horizontal="center"/>
    </xf>
    <xf numFmtId="0" fontId="0" fillId="2" borderId="15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14" xfId="0" applyBorder="1"/>
    <xf numFmtId="0" fontId="0" fillId="2" borderId="14" xfId="0" applyFill="1" applyBorder="1" applyAlignment="1">
      <alignment horizontal="center"/>
    </xf>
    <xf numFmtId="0" fontId="0" fillId="0" borderId="12" xfId="0" applyBorder="1"/>
    <xf numFmtId="0" fontId="0" fillId="0" borderId="14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2" borderId="14" xfId="0" applyFill="1" applyBorder="1" applyAlignment="1"/>
    <xf numFmtId="0" fontId="0" fillId="0" borderId="20" xfId="0" applyBorder="1"/>
    <xf numFmtId="0" fontId="0" fillId="0" borderId="19" xfId="0" applyBorder="1"/>
    <xf numFmtId="0" fontId="0" fillId="0" borderId="19" xfId="0" applyFill="1" applyBorder="1"/>
    <xf numFmtId="0" fontId="0" fillId="0" borderId="22" xfId="0" applyFill="1" applyBorder="1"/>
    <xf numFmtId="0" fontId="0" fillId="0" borderId="22" xfId="0" applyBorder="1"/>
    <xf numFmtId="0" fontId="0" fillId="0" borderId="23" xfId="0" applyBorder="1"/>
    <xf numFmtId="0" fontId="0" fillId="0" borderId="21" xfId="0" applyBorder="1"/>
    <xf numFmtId="0" fontId="0" fillId="0" borderId="13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0" fillId="0" borderId="2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0" xfId="0" applyBorder="1" applyAlignment="1"/>
    <xf numFmtId="0" fontId="0" fillId="0" borderId="25" xfId="0" applyBorder="1" applyAlignment="1"/>
    <xf numFmtId="0" fontId="0" fillId="0" borderId="14" xfId="0" applyBorder="1" applyAlignment="1"/>
    <xf numFmtId="0" fontId="0" fillId="0" borderId="6" xfId="0" applyBorder="1" applyAlignment="1"/>
    <xf numFmtId="0" fontId="0" fillId="6" borderId="1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5" xfId="0" applyFill="1" applyBorder="1"/>
    <xf numFmtId="0" fontId="0" fillId="0" borderId="6" xfId="0" applyFill="1" applyBorder="1"/>
    <xf numFmtId="0" fontId="0" fillId="0" borderId="12" xfId="0" applyFill="1" applyBorder="1"/>
    <xf numFmtId="0" fontId="0" fillId="0" borderId="15" xfId="0" applyFill="1" applyBorder="1" applyAlignment="1">
      <alignment horizontal="center"/>
    </xf>
    <xf numFmtId="0" fontId="0" fillId="0" borderId="26" xfId="0" applyBorder="1" applyAlignment="1"/>
    <xf numFmtId="0" fontId="0" fillId="0" borderId="26" xfId="0" applyFill="1" applyBorder="1" applyAlignment="1"/>
    <xf numFmtId="0" fontId="0" fillId="0" borderId="27" xfId="0" applyFill="1" applyBorder="1"/>
    <xf numFmtId="0" fontId="0" fillId="5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0" fontId="3" fillId="0" borderId="0" xfId="1" applyFont="1" applyFill="1"/>
    <xf numFmtId="2" fontId="0" fillId="0" borderId="0" xfId="0" applyNumberFormat="1"/>
    <xf numFmtId="0" fontId="0" fillId="0" borderId="6" xfId="0" applyBorder="1"/>
    <xf numFmtId="0" fontId="0" fillId="0" borderId="25" xfId="0" applyBorder="1"/>
    <xf numFmtId="0" fontId="3" fillId="0" borderId="0" xfId="1" applyFont="1" applyFill="1" applyBorder="1"/>
    <xf numFmtId="0" fontId="3" fillId="0" borderId="25" xfId="1" applyFont="1" applyFill="1" applyBorder="1"/>
    <xf numFmtId="0" fontId="4" fillId="0" borderId="0" xfId="0" applyFont="1"/>
    <xf numFmtId="0" fontId="0" fillId="0" borderId="17" xfId="0" applyBorder="1" applyAlignment="1"/>
    <xf numFmtId="0" fontId="0" fillId="0" borderId="18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2" xfId="0" applyBorder="1" applyAlignment="1"/>
    <xf numFmtId="0" fontId="0" fillId="0" borderId="26" xfId="0" applyBorder="1" applyAlignment="1"/>
    <xf numFmtId="0" fontId="0" fillId="0" borderId="3" xfId="0" applyBorder="1" applyAlignment="1"/>
    <xf numFmtId="0" fontId="0" fillId="0" borderId="20" xfId="0" applyBorder="1" applyAlignment="1"/>
    <xf numFmtId="0" fontId="0" fillId="0" borderId="19" xfId="0" applyBorder="1" applyAlignment="1"/>
    <xf numFmtId="0" fontId="0" fillId="0" borderId="21" xfId="0" applyBorder="1" applyAlignment="1"/>
    <xf numFmtId="0" fontId="4" fillId="0" borderId="0" xfId="0" applyFont="1"/>
  </cellXfs>
  <cellStyles count="2">
    <cellStyle name="Standaard" xfId="0" builtinId="0"/>
    <cellStyle name="Standaard_Overzicht afwezigheid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7"/>
  <sheetViews>
    <sheetView workbookViewId="0">
      <pane ySplit="1" topLeftCell="A2" activePane="bottomLeft" state="frozen"/>
      <selection pane="bottomLeft" activeCell="C38" sqref="C38"/>
    </sheetView>
  </sheetViews>
  <sheetFormatPr defaultRowHeight="15"/>
  <cols>
    <col min="1" max="1" width="13" customWidth="1"/>
    <col min="2" max="2" width="12.7109375" customWidth="1"/>
    <col min="3" max="3" width="5.140625" customWidth="1"/>
    <col min="4" max="4" width="12.7109375" customWidth="1"/>
    <col min="5" max="5" width="5.140625" customWidth="1"/>
    <col min="6" max="6" width="12.7109375" customWidth="1"/>
    <col min="7" max="7" width="5.140625" customWidth="1"/>
    <col min="8" max="10" width="12.7109375" customWidth="1"/>
    <col min="11" max="11" width="2.28515625" style="1" customWidth="1"/>
    <col min="12" max="14" width="12.7109375" customWidth="1"/>
    <col min="15" max="15" width="2.28515625" style="1" customWidth="1"/>
    <col min="16" max="18" width="12.7109375" customWidth="1"/>
    <col min="19" max="19" width="2.28515625" style="1" customWidth="1"/>
    <col min="20" max="22" width="12.7109375" customWidth="1"/>
    <col min="23" max="23" width="2.28515625" style="1" customWidth="1"/>
    <col min="24" max="26" width="12.7109375" customWidth="1"/>
  </cols>
  <sheetData>
    <row r="1" spans="1:26" ht="16.5" thickTop="1" thickBot="1">
      <c r="A1" s="2"/>
      <c r="B1" s="80" t="s">
        <v>32</v>
      </c>
      <c r="C1" s="81"/>
      <c r="D1" s="81"/>
      <c r="E1" s="81"/>
      <c r="F1" s="82"/>
      <c r="G1" s="60"/>
      <c r="H1" s="81" t="s">
        <v>33</v>
      </c>
      <c r="I1" s="81"/>
      <c r="J1" s="81"/>
      <c r="K1" s="61"/>
      <c r="L1" s="81" t="s">
        <v>34</v>
      </c>
      <c r="M1" s="81"/>
      <c r="N1" s="81"/>
      <c r="O1" s="61"/>
      <c r="P1" s="81" t="s">
        <v>35</v>
      </c>
      <c r="Q1" s="81"/>
      <c r="R1" s="81"/>
      <c r="S1" s="61"/>
      <c r="T1" s="81" t="s">
        <v>4</v>
      </c>
      <c r="U1" s="81"/>
      <c r="V1" s="81"/>
      <c r="W1" s="61"/>
      <c r="X1" s="81" t="s">
        <v>36</v>
      </c>
      <c r="Y1" s="81"/>
      <c r="Z1" s="83"/>
    </row>
    <row r="2" spans="1:26" ht="15.75" thickBot="1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9"/>
    </row>
    <row r="3" spans="1:26" ht="15.75" thickBot="1">
      <c r="A3" s="9" t="s">
        <v>3</v>
      </c>
      <c r="B3" s="10" t="s">
        <v>0</v>
      </c>
      <c r="C3" s="11"/>
      <c r="D3" s="11" t="s">
        <v>1</v>
      </c>
      <c r="E3" s="11"/>
      <c r="F3" s="53" t="s">
        <v>2</v>
      </c>
      <c r="G3" s="53"/>
      <c r="H3" s="11" t="s">
        <v>0</v>
      </c>
      <c r="I3" s="11" t="s">
        <v>1</v>
      </c>
      <c r="J3" s="11" t="s">
        <v>2</v>
      </c>
      <c r="K3" s="62"/>
      <c r="L3" s="11" t="s">
        <v>0</v>
      </c>
      <c r="M3" s="11" t="s">
        <v>1</v>
      </c>
      <c r="N3" s="11" t="s">
        <v>2</v>
      </c>
      <c r="O3" s="62"/>
      <c r="P3" s="11" t="s">
        <v>0</v>
      </c>
      <c r="Q3" s="11" t="s">
        <v>1</v>
      </c>
      <c r="R3" s="11" t="s">
        <v>2</v>
      </c>
      <c r="S3" s="62"/>
      <c r="T3" s="11" t="s">
        <v>0</v>
      </c>
      <c r="U3" s="11" t="s">
        <v>1</v>
      </c>
      <c r="V3" s="11" t="s">
        <v>2</v>
      </c>
      <c r="W3" s="62"/>
      <c r="X3" s="11" t="s">
        <v>0</v>
      </c>
      <c r="Y3" s="11" t="s">
        <v>1</v>
      </c>
      <c r="Z3" s="12" t="s">
        <v>2</v>
      </c>
    </row>
    <row r="4" spans="1:26" s="1" customFormat="1">
      <c r="A4" s="6">
        <v>1</v>
      </c>
      <c r="B4" s="17"/>
      <c r="C4" s="21" t="str">
        <f>IF(AND(LEN(B4)&gt;1,RIGHT(B4,1)="V"),LEFT(B4,SEARCH(" ",B4,1)-1)*1,"")</f>
        <v/>
      </c>
      <c r="D4" s="18" t="s">
        <v>8</v>
      </c>
      <c r="E4" s="21" t="str">
        <f t="shared" ref="C4:G12" si="0">IF(AND(LEN(D4)&gt;1,RIGHT(D4,1)="V"),LEFT(D4,SEARCH(" ",D4,1)-1)*1,"")</f>
        <v/>
      </c>
      <c r="F4" s="54" t="s">
        <v>7</v>
      </c>
      <c r="G4" s="21" t="str">
        <f t="shared" si="0"/>
        <v/>
      </c>
      <c r="H4" s="19"/>
      <c r="I4" s="18" t="s">
        <v>7</v>
      </c>
      <c r="J4" s="18" t="s">
        <v>6</v>
      </c>
      <c r="K4" s="59"/>
      <c r="L4" s="19"/>
      <c r="M4" s="18" t="s">
        <v>6</v>
      </c>
      <c r="N4" s="18" t="s">
        <v>8</v>
      </c>
      <c r="O4" s="59"/>
      <c r="P4" s="19"/>
      <c r="Q4" s="18" t="s">
        <v>5</v>
      </c>
      <c r="R4" s="18" t="s">
        <v>5</v>
      </c>
      <c r="S4" s="59"/>
      <c r="T4" s="19"/>
      <c r="U4" s="20"/>
      <c r="V4" s="20"/>
      <c r="W4" s="20"/>
      <c r="X4" s="19"/>
      <c r="Y4" s="18" t="s">
        <v>5</v>
      </c>
      <c r="Z4" s="18" t="s">
        <v>5</v>
      </c>
    </row>
    <row r="5" spans="1:26" s="1" customFormat="1">
      <c r="A5" s="6">
        <v>2</v>
      </c>
      <c r="B5" s="8"/>
      <c r="C5" s="21" t="str">
        <f t="shared" si="0"/>
        <v/>
      </c>
      <c r="D5" s="15" t="s">
        <v>8</v>
      </c>
      <c r="E5" s="21" t="str">
        <f t="shared" ref="E5" si="1">IF(AND(LEN(D5)&gt;1,RIGHT(D5,1)="V"),LEFT(D5,SEARCH(" ",D5,1)-1)*1,"")</f>
        <v/>
      </c>
      <c r="F5" s="55" t="s">
        <v>7</v>
      </c>
      <c r="G5" s="21" t="str">
        <f t="shared" ref="G5" si="2">IF(AND(LEN(F5)&gt;1,RIGHT(F5,1)="V"),LEFT(F5,SEARCH(" ",F5,1)-1)*1,"")</f>
        <v/>
      </c>
      <c r="H5" s="16"/>
      <c r="I5" s="15" t="s">
        <v>7</v>
      </c>
      <c r="J5" s="15" t="s">
        <v>6</v>
      </c>
      <c r="K5" s="25"/>
      <c r="L5" s="16"/>
      <c r="M5" s="15" t="s">
        <v>6</v>
      </c>
      <c r="N5" s="15" t="s">
        <v>8</v>
      </c>
      <c r="O5" s="25"/>
      <c r="P5" s="16"/>
      <c r="Q5" s="15" t="s">
        <v>5</v>
      </c>
      <c r="R5" s="15" t="s">
        <v>5</v>
      </c>
      <c r="S5" s="25"/>
      <c r="T5" s="16"/>
      <c r="U5" s="21"/>
      <c r="V5" s="21"/>
      <c r="W5" s="21"/>
      <c r="X5" s="16"/>
      <c r="Y5" s="15" t="s">
        <v>5</v>
      </c>
      <c r="Z5" s="15" t="s">
        <v>5</v>
      </c>
    </row>
    <row r="6" spans="1:26">
      <c r="A6" s="4">
        <v>3</v>
      </c>
      <c r="B6" s="40" t="s">
        <v>12</v>
      </c>
      <c r="C6" s="21" t="str">
        <f t="shared" si="0"/>
        <v/>
      </c>
      <c r="D6" s="15" t="s">
        <v>8</v>
      </c>
      <c r="E6" s="21" t="str">
        <f t="shared" ref="E6" si="3">IF(AND(LEN(D6)&gt;1,RIGHT(D6,1)="V"),LEFT(D6,SEARCH(" ",D6,1)-1)*1,"")</f>
        <v/>
      </c>
      <c r="F6" s="55" t="s">
        <v>7</v>
      </c>
      <c r="G6" s="21" t="str">
        <f t="shared" ref="G6" si="4">IF(AND(LEN(F6)&gt;1,RIGHT(F6,1)="V"),LEFT(F6,SEARCH(" ",F6,1)-1)*1,"")</f>
        <v/>
      </c>
      <c r="H6" s="40" t="s">
        <v>12</v>
      </c>
      <c r="I6" s="15" t="s">
        <v>7</v>
      </c>
      <c r="J6" s="15" t="s">
        <v>6</v>
      </c>
      <c r="K6" s="51"/>
      <c r="L6" s="40" t="s">
        <v>12</v>
      </c>
      <c r="M6" s="15" t="s">
        <v>6</v>
      </c>
      <c r="N6" s="15" t="s">
        <v>8</v>
      </c>
      <c r="O6" s="51"/>
      <c r="P6" s="40" t="s">
        <v>12</v>
      </c>
      <c r="Q6" s="15" t="s">
        <v>5</v>
      </c>
      <c r="R6" s="15" t="s">
        <v>5</v>
      </c>
      <c r="S6" s="51"/>
      <c r="T6" s="40" t="s">
        <v>12</v>
      </c>
      <c r="U6" s="22"/>
      <c r="V6" s="22"/>
      <c r="W6" s="57"/>
      <c r="X6" s="40" t="s">
        <v>12</v>
      </c>
      <c r="Y6" s="15" t="s">
        <v>5</v>
      </c>
      <c r="Z6" s="15" t="s">
        <v>5</v>
      </c>
    </row>
    <row r="7" spans="1:26">
      <c r="A7" s="4">
        <v>4</v>
      </c>
      <c r="B7" s="51" t="s">
        <v>6</v>
      </c>
      <c r="C7" s="21" t="str">
        <f t="shared" si="0"/>
        <v/>
      </c>
      <c r="D7" s="15" t="s">
        <v>8</v>
      </c>
      <c r="E7" s="21" t="str">
        <f t="shared" ref="E7" si="5">IF(AND(LEN(D7)&gt;1,RIGHT(D7,1)="V"),LEFT(D7,SEARCH(" ",D7,1)-1)*1,"")</f>
        <v/>
      </c>
      <c r="F7" s="55" t="s">
        <v>7</v>
      </c>
      <c r="G7" s="21" t="str">
        <f t="shared" ref="G7" si="6">IF(AND(LEN(F7)&gt;1,RIGHT(F7,1)="V"),LEFT(F7,SEARCH(" ",F7,1)-1)*1,"")</f>
        <v/>
      </c>
      <c r="H7" s="52" t="s">
        <v>8</v>
      </c>
      <c r="I7" s="15" t="s">
        <v>7</v>
      </c>
      <c r="J7" s="15" t="s">
        <v>6</v>
      </c>
      <c r="K7" s="51"/>
      <c r="L7" s="41" t="s">
        <v>13</v>
      </c>
      <c r="M7" s="15" t="s">
        <v>6</v>
      </c>
      <c r="N7" s="15" t="s">
        <v>8</v>
      </c>
      <c r="O7" s="51"/>
      <c r="P7" s="51" t="s">
        <v>5</v>
      </c>
      <c r="Q7" s="15" t="s">
        <v>5</v>
      </c>
      <c r="R7" s="15" t="s">
        <v>5</v>
      </c>
      <c r="S7" s="51"/>
      <c r="T7" s="51"/>
      <c r="U7" s="22"/>
      <c r="V7" s="22"/>
      <c r="W7" s="57"/>
      <c r="X7" s="51" t="s">
        <v>5</v>
      </c>
      <c r="Y7" s="15" t="s">
        <v>5</v>
      </c>
      <c r="Z7" s="15" t="s">
        <v>5</v>
      </c>
    </row>
    <row r="8" spans="1:26">
      <c r="A8" s="4">
        <v>5</v>
      </c>
      <c r="B8" s="15" t="s">
        <v>6</v>
      </c>
      <c r="C8" s="21" t="str">
        <f t="shared" si="0"/>
        <v/>
      </c>
      <c r="D8" s="16"/>
      <c r="E8" s="21" t="str">
        <f t="shared" ref="E8" si="7">IF(AND(LEN(D8)&gt;1,RIGHT(D8,1)="V"),LEFT(D8,SEARCH(" ",D8,1)-1)*1,"")</f>
        <v/>
      </c>
      <c r="F8" s="56"/>
      <c r="G8" s="21" t="str">
        <f t="shared" ref="G8" si="8">IF(AND(LEN(F8)&gt;1,RIGHT(F8,1)="V"),LEFT(F8,SEARCH(" ",F8,1)-1)*1,"")</f>
        <v/>
      </c>
      <c r="H8" s="15" t="s">
        <v>8</v>
      </c>
      <c r="I8" s="23"/>
      <c r="J8" s="23"/>
      <c r="K8" s="25"/>
      <c r="L8" s="15" t="s">
        <v>7</v>
      </c>
      <c r="M8" s="16"/>
      <c r="N8" s="16"/>
      <c r="O8" s="21"/>
      <c r="P8" s="15" t="s">
        <v>5</v>
      </c>
      <c r="Q8" s="16"/>
      <c r="R8" s="16"/>
      <c r="S8" s="21"/>
      <c r="T8" s="22"/>
      <c r="U8" s="16"/>
      <c r="V8" s="16"/>
      <c r="W8" s="21"/>
      <c r="X8" s="15" t="s">
        <v>5</v>
      </c>
      <c r="Y8" s="16"/>
      <c r="Z8" s="16"/>
    </row>
    <row r="9" spans="1:26">
      <c r="A9" s="4">
        <v>6</v>
      </c>
      <c r="B9" s="67" t="s">
        <v>37</v>
      </c>
      <c r="C9" s="21">
        <f t="shared" si="0"/>
        <v>1.5</v>
      </c>
      <c r="D9" s="16"/>
      <c r="E9" s="21" t="str">
        <f t="shared" ref="E9" si="9">IF(AND(LEN(D9)&gt;1,RIGHT(D9,1)="V"),LEFT(D9,SEARCH(" ",D9,1)-1)*1,"")</f>
        <v/>
      </c>
      <c r="F9" s="56"/>
      <c r="G9" s="21" t="str">
        <f t="shared" ref="G9" si="10">IF(AND(LEN(F9)&gt;1,RIGHT(F9,1)="V"),LEFT(F9,SEARCH(" ",F9,1)-1)*1,"")</f>
        <v/>
      </c>
      <c r="H9" s="15" t="s">
        <v>8</v>
      </c>
      <c r="I9" s="16"/>
      <c r="J9" s="16"/>
      <c r="K9" s="21"/>
      <c r="L9" s="15" t="s">
        <v>7</v>
      </c>
      <c r="M9" s="16"/>
      <c r="N9" s="16"/>
      <c r="O9" s="21"/>
      <c r="P9" s="15" t="s">
        <v>5</v>
      </c>
      <c r="Q9" s="16"/>
      <c r="R9" s="16"/>
      <c r="S9" s="21"/>
      <c r="T9" s="22"/>
      <c r="U9" s="16"/>
      <c r="V9" s="16"/>
      <c r="W9" s="21"/>
      <c r="X9" s="15" t="s">
        <v>5</v>
      </c>
      <c r="Y9" s="16"/>
      <c r="Z9" s="16"/>
    </row>
    <row r="10" spans="1:26">
      <c r="A10" s="4">
        <v>7</v>
      </c>
      <c r="B10" s="13" t="s">
        <v>6</v>
      </c>
      <c r="C10" s="21" t="str">
        <f t="shared" si="0"/>
        <v/>
      </c>
      <c r="D10" s="15" t="s">
        <v>7</v>
      </c>
      <c r="E10" s="21" t="str">
        <f t="shared" ref="E10" si="11">IF(AND(LEN(D10)&gt;1,RIGHT(D10,1)="V"),LEFT(D10,SEARCH(" ",D10,1)-1)*1,"")</f>
        <v/>
      </c>
      <c r="F10" s="55" t="s">
        <v>6</v>
      </c>
      <c r="G10" s="21" t="str">
        <f t="shared" ref="G10" si="12">IF(AND(LEN(F10)&gt;1,RIGHT(F10,1)="V"),LEFT(F10,SEARCH(" ",F10,1)-1)*1,"")</f>
        <v/>
      </c>
      <c r="H10" s="15" t="s">
        <v>8</v>
      </c>
      <c r="I10" s="15" t="s">
        <v>6</v>
      </c>
      <c r="J10" s="15" t="s">
        <v>8</v>
      </c>
      <c r="K10" s="25"/>
      <c r="L10" s="15" t="s">
        <v>7</v>
      </c>
      <c r="M10" s="15" t="s">
        <v>8</v>
      </c>
      <c r="N10" s="15" t="s">
        <v>7</v>
      </c>
      <c r="O10" s="25"/>
      <c r="P10" s="15" t="s">
        <v>5</v>
      </c>
      <c r="Q10" s="15" t="s">
        <v>5</v>
      </c>
      <c r="R10" s="15" t="s">
        <v>5</v>
      </c>
      <c r="S10" s="25"/>
      <c r="T10" s="22"/>
      <c r="U10" s="22"/>
      <c r="V10" s="22"/>
      <c r="W10" s="21"/>
      <c r="X10" s="15" t="s">
        <v>5</v>
      </c>
      <c r="Y10" s="15" t="s">
        <v>5</v>
      </c>
      <c r="Z10" s="15" t="s">
        <v>5</v>
      </c>
    </row>
    <row r="11" spans="1:26">
      <c r="A11" s="4">
        <v>8</v>
      </c>
      <c r="B11" s="8"/>
      <c r="C11" s="21" t="str">
        <f t="shared" si="0"/>
        <v/>
      </c>
      <c r="D11" s="15" t="s">
        <v>7</v>
      </c>
      <c r="E11" s="21" t="str">
        <f t="shared" ref="E11" si="13">IF(AND(LEN(D11)&gt;1,RIGHT(D11,1)="V"),LEFT(D11,SEARCH(" ",D11,1)-1)*1,"")</f>
        <v/>
      </c>
      <c r="F11" s="55" t="s">
        <v>6</v>
      </c>
      <c r="G11" s="21" t="str">
        <f t="shared" ref="G11" si="14">IF(AND(LEN(F11)&gt;1,RIGHT(F11,1)="V"),LEFT(F11,SEARCH(" ",F11,1)-1)*1,"")</f>
        <v/>
      </c>
      <c r="H11" s="16"/>
      <c r="I11" s="15" t="s">
        <v>6</v>
      </c>
      <c r="J11" s="15" t="s">
        <v>8</v>
      </c>
      <c r="K11" s="25"/>
      <c r="L11" s="16"/>
      <c r="M11" s="15" t="s">
        <v>8</v>
      </c>
      <c r="N11" s="15" t="s">
        <v>7</v>
      </c>
      <c r="O11" s="25"/>
      <c r="P11" s="16"/>
      <c r="Q11" s="15" t="s">
        <v>5</v>
      </c>
      <c r="R11" s="15" t="s">
        <v>5</v>
      </c>
      <c r="S11" s="25"/>
      <c r="T11" s="16"/>
      <c r="U11" s="22"/>
      <c r="V11" s="22"/>
      <c r="W11" s="21"/>
      <c r="X11" s="16"/>
      <c r="Y11" s="15" t="s">
        <v>5</v>
      </c>
      <c r="Z11" s="15" t="s">
        <v>5</v>
      </c>
    </row>
    <row r="12" spans="1:26">
      <c r="A12" s="4">
        <v>9</v>
      </c>
      <c r="B12" s="8"/>
      <c r="C12" s="21" t="str">
        <f t="shared" si="0"/>
        <v/>
      </c>
      <c r="D12" s="15" t="s">
        <v>7</v>
      </c>
      <c r="E12" s="21" t="str">
        <f t="shared" ref="E12" si="15">IF(AND(LEN(D12)&gt;1,RIGHT(D12,1)="V"),LEFT(D12,SEARCH(" ",D12,1)-1)*1,"")</f>
        <v/>
      </c>
      <c r="F12" s="55" t="s">
        <v>6</v>
      </c>
      <c r="G12" s="21" t="str">
        <f t="shared" ref="G12" si="16">IF(AND(LEN(F12)&gt;1,RIGHT(F12,1)="V"),LEFT(F12,SEARCH(" ",F12,1)-1)*1,"")</f>
        <v/>
      </c>
      <c r="H12" s="16"/>
      <c r="I12" s="15" t="s">
        <v>6</v>
      </c>
      <c r="J12" s="15" t="s">
        <v>8</v>
      </c>
      <c r="K12" s="25"/>
      <c r="L12" s="16"/>
      <c r="M12" s="15" t="s">
        <v>8</v>
      </c>
      <c r="N12" s="15" t="s">
        <v>7</v>
      </c>
      <c r="O12" s="25"/>
      <c r="P12" s="16"/>
      <c r="Q12" s="15" t="s">
        <v>5</v>
      </c>
      <c r="R12" s="15" t="s">
        <v>5</v>
      </c>
      <c r="S12" s="25"/>
      <c r="T12" s="16"/>
      <c r="U12" s="22"/>
      <c r="V12" s="22"/>
      <c r="W12" s="21"/>
      <c r="X12" s="16"/>
      <c r="Y12" s="15" t="s">
        <v>5</v>
      </c>
      <c r="Z12" s="15" t="s">
        <v>5</v>
      </c>
    </row>
    <row r="13" spans="1:26">
      <c r="A13" s="4">
        <v>10</v>
      </c>
      <c r="B13" s="63" t="s">
        <v>18</v>
      </c>
      <c r="C13" s="21" t="str">
        <f>IF(AND(LEN(B13)&gt;1,RIGHT(B13,1)="V"),LEFT(B13,SEARCH(" ",B13,1)-1)*1,"")</f>
        <v/>
      </c>
      <c r="D13" s="15" t="s">
        <v>7</v>
      </c>
      <c r="E13" s="21" t="str">
        <f t="shared" ref="E13" si="17">IF(AND(LEN(D13)&gt;1,RIGHT(D13,1)="V"),LEFT(D13,SEARCH(" ",D13,1)-1)*1,"")</f>
        <v/>
      </c>
      <c r="F13" s="55" t="s">
        <v>6</v>
      </c>
      <c r="G13" s="21" t="str">
        <f t="shared" ref="G13" si="18">IF(AND(LEN(F13)&gt;1,RIGHT(F13,1)="V"),LEFT(F13,SEARCH(" ",F13,1)-1)*1,"")</f>
        <v/>
      </c>
      <c r="H13" s="15" t="s">
        <v>7</v>
      </c>
      <c r="I13" s="15" t="s">
        <v>6</v>
      </c>
      <c r="J13" s="15" t="s">
        <v>8</v>
      </c>
      <c r="K13" s="25"/>
      <c r="L13" s="15" t="s">
        <v>6</v>
      </c>
      <c r="M13" s="15" t="s">
        <v>8</v>
      </c>
      <c r="N13" s="15" t="s">
        <v>7</v>
      </c>
      <c r="O13" s="25"/>
      <c r="P13" s="15" t="s">
        <v>5</v>
      </c>
      <c r="Q13" s="15" t="s">
        <v>5</v>
      </c>
      <c r="R13" s="15" t="s">
        <v>5</v>
      </c>
      <c r="S13" s="25"/>
      <c r="T13" s="22"/>
      <c r="U13" s="22"/>
      <c r="V13" s="22"/>
      <c r="W13" s="21"/>
      <c r="X13" s="15" t="s">
        <v>5</v>
      </c>
      <c r="Y13" s="15" t="s">
        <v>5</v>
      </c>
      <c r="Z13" s="15" t="s">
        <v>5</v>
      </c>
    </row>
    <row r="14" spans="1:26">
      <c r="A14" s="4">
        <v>11</v>
      </c>
      <c r="B14" s="13" t="s">
        <v>38</v>
      </c>
      <c r="C14" s="21" t="str">
        <f t="shared" ref="C14:C34" si="19">IF(AND(LEN(B14)&gt;1,RIGHT(B14,1)="V"),LEFT(B14,SEARCH(" ",B14,1)-1)*1,"")</f>
        <v/>
      </c>
      <c r="D14" s="15" t="s">
        <v>7</v>
      </c>
      <c r="E14" s="21" t="str">
        <f t="shared" ref="E14" si="20">IF(AND(LEN(D14)&gt;1,RIGHT(D14,1)="V"),LEFT(D14,SEARCH(" ",D14,1)-1)*1,"")</f>
        <v/>
      </c>
      <c r="F14" s="55" t="s">
        <v>6</v>
      </c>
      <c r="G14" s="21" t="str">
        <f t="shared" ref="G14" si="21">IF(AND(LEN(F14)&gt;1,RIGHT(F14,1)="V"),LEFT(F14,SEARCH(" ",F14,1)-1)*1,"")</f>
        <v/>
      </c>
      <c r="H14" s="15" t="s">
        <v>7</v>
      </c>
      <c r="I14" s="15" t="s">
        <v>6</v>
      </c>
      <c r="J14" s="15" t="s">
        <v>8</v>
      </c>
      <c r="K14" s="25"/>
      <c r="L14" s="15" t="s">
        <v>6</v>
      </c>
      <c r="M14" s="15" t="s">
        <v>8</v>
      </c>
      <c r="N14" s="15" t="s">
        <v>7</v>
      </c>
      <c r="O14" s="25"/>
      <c r="P14" s="15" t="s">
        <v>5</v>
      </c>
      <c r="Q14" s="15" t="s">
        <v>5</v>
      </c>
      <c r="R14" s="15" t="s">
        <v>5</v>
      </c>
      <c r="S14" s="25"/>
      <c r="T14" s="22"/>
      <c r="U14" s="22"/>
      <c r="V14" s="22"/>
      <c r="W14" s="21"/>
      <c r="X14" s="15" t="s">
        <v>5</v>
      </c>
      <c r="Y14" s="15" t="s">
        <v>5</v>
      </c>
      <c r="Z14" s="15" t="s">
        <v>5</v>
      </c>
    </row>
    <row r="15" spans="1:26">
      <c r="A15" s="4">
        <v>12</v>
      </c>
      <c r="B15" s="43" t="s">
        <v>18</v>
      </c>
      <c r="C15" s="21" t="str">
        <f t="shared" si="19"/>
        <v/>
      </c>
      <c r="D15" s="16"/>
      <c r="E15" s="21" t="str">
        <f t="shared" ref="E15" si="22">IF(AND(LEN(D15)&gt;1,RIGHT(D15,1)="V"),LEFT(D15,SEARCH(" ",D15,1)-1)*1,"")</f>
        <v/>
      </c>
      <c r="F15" s="56"/>
      <c r="G15" s="21" t="str">
        <f t="shared" ref="G15" si="23">IF(AND(LEN(F15)&gt;1,RIGHT(F15,1)="V"),LEFT(F15,SEARCH(" ",F15,1)-1)*1,"")</f>
        <v/>
      </c>
      <c r="H15" s="15" t="s">
        <v>7</v>
      </c>
      <c r="I15" s="16"/>
      <c r="J15" s="16"/>
      <c r="K15" s="21"/>
      <c r="L15" s="15" t="s">
        <v>6</v>
      </c>
      <c r="M15" s="16"/>
      <c r="N15" s="16"/>
      <c r="O15" s="21"/>
      <c r="P15" s="15" t="s">
        <v>5</v>
      </c>
      <c r="Q15" s="16"/>
      <c r="R15" s="16"/>
      <c r="S15" s="21"/>
      <c r="T15" s="22"/>
      <c r="U15" s="16"/>
      <c r="V15" s="16"/>
      <c r="W15" s="21"/>
      <c r="X15" s="15" t="s">
        <v>5</v>
      </c>
      <c r="Y15" s="16"/>
      <c r="Z15" s="16"/>
    </row>
    <row r="16" spans="1:26">
      <c r="A16" s="4">
        <v>13</v>
      </c>
      <c r="B16" s="15" t="s">
        <v>8</v>
      </c>
      <c r="C16" s="21" t="str">
        <f t="shared" si="19"/>
        <v/>
      </c>
      <c r="D16" s="16"/>
      <c r="E16" s="21" t="str">
        <f t="shared" ref="E16" si="24">IF(AND(LEN(D16)&gt;1,RIGHT(D16,1)="V"),LEFT(D16,SEARCH(" ",D16,1)-1)*1,"")</f>
        <v/>
      </c>
      <c r="F16" s="56"/>
      <c r="G16" s="21" t="str">
        <f t="shared" ref="G16" si="25">IF(AND(LEN(F16)&gt;1,RIGHT(F16,1)="V"),LEFT(F16,SEARCH(" ",F16,1)-1)*1,"")</f>
        <v/>
      </c>
      <c r="H16" s="15" t="s">
        <v>7</v>
      </c>
      <c r="I16" s="16"/>
      <c r="J16" s="16"/>
      <c r="K16" s="21"/>
      <c r="L16" s="15" t="s">
        <v>6</v>
      </c>
      <c r="M16" s="16"/>
      <c r="N16" s="16"/>
      <c r="O16" s="21"/>
      <c r="P16" s="15" t="s">
        <v>5</v>
      </c>
      <c r="Q16" s="16"/>
      <c r="R16" s="16"/>
      <c r="S16" s="21"/>
      <c r="T16" s="22"/>
      <c r="U16" s="16"/>
      <c r="V16" s="16"/>
      <c r="W16" s="21"/>
      <c r="X16" s="15" t="s">
        <v>5</v>
      </c>
      <c r="Y16" s="16"/>
      <c r="Z16" s="16"/>
    </row>
    <row r="17" spans="1:26">
      <c r="A17" s="4">
        <v>14</v>
      </c>
      <c r="B17" s="13" t="s">
        <v>8</v>
      </c>
      <c r="C17" s="21" t="str">
        <f t="shared" si="19"/>
        <v/>
      </c>
      <c r="D17" s="15" t="s">
        <v>6</v>
      </c>
      <c r="E17" s="21" t="str">
        <f t="shared" ref="E17" si="26">IF(AND(LEN(D17)&gt;1,RIGHT(D17,1)="V"),LEFT(D17,SEARCH(" ",D17,1)-1)*1,"")</f>
        <v/>
      </c>
      <c r="F17" s="55" t="s">
        <v>8</v>
      </c>
      <c r="G17" s="21" t="str">
        <f t="shared" ref="G17" si="27">IF(AND(LEN(F17)&gt;1,RIGHT(F17,1)="V"),LEFT(F17,SEARCH(" ",F17,1)-1)*1,"")</f>
        <v/>
      </c>
      <c r="H17" s="15" t="s">
        <v>7</v>
      </c>
      <c r="I17" s="15" t="s">
        <v>8</v>
      </c>
      <c r="J17" s="15" t="s">
        <v>7</v>
      </c>
      <c r="K17" s="25"/>
      <c r="L17" s="15" t="s">
        <v>6</v>
      </c>
      <c r="M17" s="15" t="s">
        <v>7</v>
      </c>
      <c r="N17" s="15" t="s">
        <v>6</v>
      </c>
      <c r="O17" s="25"/>
      <c r="P17" s="15" t="s">
        <v>5</v>
      </c>
      <c r="Q17" s="15" t="s">
        <v>5</v>
      </c>
      <c r="R17" s="15" t="s">
        <v>5</v>
      </c>
      <c r="S17" s="25"/>
      <c r="T17" s="22"/>
      <c r="U17" s="22"/>
      <c r="V17" s="22"/>
      <c r="W17" s="21"/>
      <c r="X17" s="15" t="s">
        <v>5</v>
      </c>
      <c r="Y17" s="15" t="s">
        <v>5</v>
      </c>
      <c r="Z17" s="15" t="s">
        <v>5</v>
      </c>
    </row>
    <row r="18" spans="1:26">
      <c r="A18" s="4">
        <v>15</v>
      </c>
      <c r="B18" s="8"/>
      <c r="C18" s="21" t="str">
        <f t="shared" si="19"/>
        <v/>
      </c>
      <c r="D18" s="15" t="s">
        <v>6</v>
      </c>
      <c r="E18" s="21" t="str">
        <f t="shared" ref="E18" si="28">IF(AND(LEN(D18)&gt;1,RIGHT(D18,1)="V"),LEFT(D18,SEARCH(" ",D18,1)-1)*1,"")</f>
        <v/>
      </c>
      <c r="F18" s="55" t="s">
        <v>8</v>
      </c>
      <c r="G18" s="21" t="str">
        <f t="shared" ref="G18" si="29">IF(AND(LEN(F18)&gt;1,RIGHT(F18,1)="V"),LEFT(F18,SEARCH(" ",F18,1)-1)*1,"")</f>
        <v/>
      </c>
      <c r="H18" s="16"/>
      <c r="I18" s="15" t="s">
        <v>8</v>
      </c>
      <c r="J18" s="15" t="s">
        <v>7</v>
      </c>
      <c r="K18" s="25"/>
      <c r="L18" s="16"/>
      <c r="M18" s="15" t="s">
        <v>7</v>
      </c>
      <c r="N18" s="15" t="s">
        <v>6</v>
      </c>
      <c r="O18" s="25"/>
      <c r="P18" s="16"/>
      <c r="Q18" s="15" t="s">
        <v>5</v>
      </c>
      <c r="R18" s="15" t="s">
        <v>5</v>
      </c>
      <c r="S18" s="25"/>
      <c r="T18" s="16"/>
      <c r="U18" s="22"/>
      <c r="V18" s="22"/>
      <c r="W18" s="21"/>
      <c r="X18" s="16"/>
      <c r="Y18" s="15" t="s">
        <v>5</v>
      </c>
      <c r="Z18" s="15" t="s">
        <v>5</v>
      </c>
    </row>
    <row r="19" spans="1:26">
      <c r="A19" s="4">
        <v>16</v>
      </c>
      <c r="B19" s="8"/>
      <c r="C19" s="21" t="str">
        <f t="shared" si="19"/>
        <v/>
      </c>
      <c r="D19" s="15" t="s">
        <v>6</v>
      </c>
      <c r="E19" s="21" t="str">
        <f t="shared" ref="E19" si="30">IF(AND(LEN(D19)&gt;1,RIGHT(D19,1)="V"),LEFT(D19,SEARCH(" ",D19,1)-1)*1,"")</f>
        <v/>
      </c>
      <c r="F19" s="55" t="s">
        <v>8</v>
      </c>
      <c r="G19" s="21" t="str">
        <f t="shared" ref="G19" si="31">IF(AND(LEN(F19)&gt;1,RIGHT(F19,1)="V"),LEFT(F19,SEARCH(" ",F19,1)-1)*1,"")</f>
        <v/>
      </c>
      <c r="H19" s="16"/>
      <c r="I19" s="15" t="s">
        <v>8</v>
      </c>
      <c r="J19" s="15" t="s">
        <v>7</v>
      </c>
      <c r="K19" s="25"/>
      <c r="L19" s="16"/>
      <c r="M19" s="15" t="s">
        <v>7</v>
      </c>
      <c r="N19" s="15" t="s">
        <v>6</v>
      </c>
      <c r="O19" s="25"/>
      <c r="P19" s="16"/>
      <c r="Q19" s="15" t="s">
        <v>5</v>
      </c>
      <c r="R19" s="15" t="s">
        <v>5</v>
      </c>
      <c r="S19" s="25"/>
      <c r="T19" s="16"/>
      <c r="U19" s="22"/>
      <c r="V19" s="22"/>
      <c r="W19" s="21"/>
      <c r="X19" s="16"/>
      <c r="Y19" s="15" t="s">
        <v>5</v>
      </c>
      <c r="Z19" s="15" t="s">
        <v>5</v>
      </c>
    </row>
    <row r="20" spans="1:26">
      <c r="A20" s="4">
        <v>17</v>
      </c>
      <c r="B20" s="13" t="s">
        <v>7</v>
      </c>
      <c r="C20" s="21" t="str">
        <f t="shared" si="19"/>
        <v/>
      </c>
      <c r="D20" s="43" t="s">
        <v>18</v>
      </c>
      <c r="E20" s="21" t="str">
        <f t="shared" ref="E20" si="32">IF(AND(LEN(D20)&gt;1,RIGHT(D20,1)="V"),LEFT(D20,SEARCH(" ",D20,1)-1)*1,"")</f>
        <v/>
      </c>
      <c r="F20" s="55" t="s">
        <v>8</v>
      </c>
      <c r="G20" s="21" t="str">
        <f t="shared" ref="G20" si="33">IF(AND(LEN(F20)&gt;1,RIGHT(F20,1)="V"),LEFT(F20,SEARCH(" ",F20,1)-1)*1,"")</f>
        <v/>
      </c>
      <c r="H20" s="15" t="s">
        <v>6</v>
      </c>
      <c r="I20" s="15" t="s">
        <v>8</v>
      </c>
      <c r="J20" s="15" t="s">
        <v>7</v>
      </c>
      <c r="K20" s="25"/>
      <c r="L20" s="15" t="s">
        <v>8</v>
      </c>
      <c r="M20" s="15" t="s">
        <v>7</v>
      </c>
      <c r="N20" s="15" t="s">
        <v>6</v>
      </c>
      <c r="O20" s="25"/>
      <c r="P20" s="15" t="s">
        <v>5</v>
      </c>
      <c r="Q20" s="15" t="s">
        <v>5</v>
      </c>
      <c r="R20" s="15" t="s">
        <v>5</v>
      </c>
      <c r="S20" s="25"/>
      <c r="T20" s="22"/>
      <c r="U20" s="22"/>
      <c r="V20" s="22"/>
      <c r="W20" s="21"/>
      <c r="X20" s="15" t="s">
        <v>5</v>
      </c>
      <c r="Y20" s="15" t="s">
        <v>5</v>
      </c>
      <c r="Z20" s="15" t="s">
        <v>5</v>
      </c>
    </row>
    <row r="21" spans="1:26">
      <c r="A21" s="4">
        <v>18</v>
      </c>
      <c r="B21" s="13" t="s">
        <v>7</v>
      </c>
      <c r="C21" s="21" t="str">
        <f t="shared" si="19"/>
        <v/>
      </c>
      <c r="D21" s="43" t="s">
        <v>18</v>
      </c>
      <c r="E21" s="21" t="str">
        <f t="shared" ref="E21" si="34">IF(AND(LEN(D21)&gt;1,RIGHT(D21,1)="V"),LEFT(D21,SEARCH(" ",D21,1)-1)*1,"")</f>
        <v/>
      </c>
      <c r="F21" s="55" t="s">
        <v>8</v>
      </c>
      <c r="G21" s="21" t="str">
        <f t="shared" ref="G21" si="35">IF(AND(LEN(F21)&gt;1,RIGHT(F21,1)="V"),LEFT(F21,SEARCH(" ",F21,1)-1)*1,"")</f>
        <v/>
      </c>
      <c r="H21" s="15" t="s">
        <v>6</v>
      </c>
      <c r="I21" s="15" t="s">
        <v>8</v>
      </c>
      <c r="J21" s="15" t="s">
        <v>7</v>
      </c>
      <c r="K21" s="25"/>
      <c r="L21" s="15" t="s">
        <v>8</v>
      </c>
      <c r="M21" s="15" t="s">
        <v>7</v>
      </c>
      <c r="N21" s="15" t="s">
        <v>6</v>
      </c>
      <c r="O21" s="25"/>
      <c r="P21" s="15" t="s">
        <v>5</v>
      </c>
      <c r="Q21" s="15" t="s">
        <v>5</v>
      </c>
      <c r="R21" s="15" t="s">
        <v>5</v>
      </c>
      <c r="S21" s="25"/>
      <c r="T21" s="22"/>
      <c r="U21" s="22"/>
      <c r="V21" s="22"/>
      <c r="W21" s="21"/>
      <c r="X21" s="15" t="s">
        <v>5</v>
      </c>
      <c r="Y21" s="15" t="s">
        <v>5</v>
      </c>
      <c r="Z21" s="15" t="s">
        <v>5</v>
      </c>
    </row>
    <row r="22" spans="1:26">
      <c r="A22" s="4">
        <v>19</v>
      </c>
      <c r="B22" s="15" t="s">
        <v>7</v>
      </c>
      <c r="C22" s="21" t="str">
        <f t="shared" si="19"/>
        <v/>
      </c>
      <c r="D22" s="16"/>
      <c r="E22" s="21" t="str">
        <f t="shared" ref="E22" si="36">IF(AND(LEN(D22)&gt;1,RIGHT(D22,1)="V"),LEFT(D22,SEARCH(" ",D22,1)-1)*1,"")</f>
        <v/>
      </c>
      <c r="F22" s="56"/>
      <c r="G22" s="21" t="str">
        <f t="shared" ref="G22" si="37">IF(AND(LEN(F22)&gt;1,RIGHT(F22,1)="V"),LEFT(F22,SEARCH(" ",F22,1)-1)*1,"")</f>
        <v/>
      </c>
      <c r="H22" s="15" t="s">
        <v>6</v>
      </c>
      <c r="I22" s="16"/>
      <c r="J22" s="16"/>
      <c r="K22" s="21"/>
      <c r="L22" s="15" t="s">
        <v>8</v>
      </c>
      <c r="M22" s="16"/>
      <c r="N22" s="16"/>
      <c r="O22" s="21"/>
      <c r="P22" s="15" t="s">
        <v>5</v>
      </c>
      <c r="Q22" s="16"/>
      <c r="R22" s="16"/>
      <c r="S22" s="21"/>
      <c r="T22" s="22"/>
      <c r="U22" s="16"/>
      <c r="V22" s="16"/>
      <c r="W22" s="21"/>
      <c r="X22" s="15" t="s">
        <v>5</v>
      </c>
      <c r="Y22" s="16"/>
      <c r="Z22" s="16"/>
    </row>
    <row r="23" spans="1:26">
      <c r="A23" s="4">
        <v>20</v>
      </c>
      <c r="B23" s="15" t="s">
        <v>7</v>
      </c>
      <c r="C23" s="21" t="str">
        <f t="shared" si="19"/>
        <v/>
      </c>
      <c r="D23" s="16"/>
      <c r="E23" s="21" t="str">
        <f t="shared" ref="E23" si="38">IF(AND(LEN(D23)&gt;1,RIGHT(D23,1)="V"),LEFT(D23,SEARCH(" ",D23,1)-1)*1,"")</f>
        <v/>
      </c>
      <c r="F23" s="56"/>
      <c r="G23" s="21" t="str">
        <f t="shared" ref="G23" si="39">IF(AND(LEN(F23)&gt;1,RIGHT(F23,1)="V"),LEFT(F23,SEARCH(" ",F23,1)-1)*1,"")</f>
        <v/>
      </c>
      <c r="H23" s="15" t="s">
        <v>6</v>
      </c>
      <c r="I23" s="16"/>
      <c r="J23" s="16"/>
      <c r="K23" s="21"/>
      <c r="L23" s="15" t="s">
        <v>8</v>
      </c>
      <c r="M23" s="16"/>
      <c r="N23" s="16"/>
      <c r="O23" s="21"/>
      <c r="P23" s="15" t="s">
        <v>5</v>
      </c>
      <c r="Q23" s="16"/>
      <c r="R23" s="16"/>
      <c r="S23" s="21"/>
      <c r="T23" s="22"/>
      <c r="U23" s="16"/>
      <c r="V23" s="16"/>
      <c r="W23" s="21"/>
      <c r="X23" s="15" t="s">
        <v>5</v>
      </c>
      <c r="Y23" s="16"/>
      <c r="Z23" s="16"/>
    </row>
    <row r="24" spans="1:26">
      <c r="A24" s="4">
        <v>21</v>
      </c>
      <c r="B24" s="13" t="s">
        <v>7</v>
      </c>
      <c r="C24" s="21" t="str">
        <f t="shared" si="19"/>
        <v/>
      </c>
      <c r="D24" s="15" t="s">
        <v>8</v>
      </c>
      <c r="E24" s="21" t="str">
        <f t="shared" ref="E24" si="40">IF(AND(LEN(D24)&gt;1,RIGHT(D24,1)="V"),LEFT(D24,SEARCH(" ",D24,1)-1)*1,"")</f>
        <v/>
      </c>
      <c r="F24" s="55" t="s">
        <v>7</v>
      </c>
      <c r="G24" s="21" t="str">
        <f t="shared" ref="G24" si="41">IF(AND(LEN(F24)&gt;1,RIGHT(F24,1)="V"),LEFT(F24,SEARCH(" ",F24,1)-1)*1,"")</f>
        <v/>
      </c>
      <c r="H24" s="15" t="s">
        <v>6</v>
      </c>
      <c r="I24" s="15" t="s">
        <v>7</v>
      </c>
      <c r="J24" s="15" t="s">
        <v>6</v>
      </c>
      <c r="K24" s="25"/>
      <c r="L24" s="15" t="s">
        <v>8</v>
      </c>
      <c r="M24" s="15" t="s">
        <v>6</v>
      </c>
      <c r="N24" s="15" t="s">
        <v>8</v>
      </c>
      <c r="O24" s="25"/>
      <c r="P24" s="15" t="s">
        <v>5</v>
      </c>
      <c r="Q24" s="15" t="s">
        <v>5</v>
      </c>
      <c r="R24" s="15" t="s">
        <v>5</v>
      </c>
      <c r="S24" s="25"/>
      <c r="T24" s="22"/>
      <c r="U24" s="22"/>
      <c r="V24" s="22"/>
      <c r="W24" s="21"/>
      <c r="X24" s="15" t="s">
        <v>5</v>
      </c>
      <c r="Y24" s="15" t="s">
        <v>5</v>
      </c>
      <c r="Z24" s="15" t="s">
        <v>5</v>
      </c>
    </row>
    <row r="25" spans="1:26">
      <c r="A25" s="4">
        <v>22</v>
      </c>
      <c r="B25" s="8"/>
      <c r="C25" s="21" t="str">
        <f t="shared" si="19"/>
        <v/>
      </c>
      <c r="D25" s="15" t="s">
        <v>8</v>
      </c>
      <c r="E25" s="21" t="str">
        <f t="shared" ref="E25" si="42">IF(AND(LEN(D25)&gt;1,RIGHT(D25,1)="V"),LEFT(D25,SEARCH(" ",D25,1)-1)*1,"")</f>
        <v/>
      </c>
      <c r="F25" s="55" t="s">
        <v>7</v>
      </c>
      <c r="G25" s="21" t="str">
        <f t="shared" ref="G25" si="43">IF(AND(LEN(F25)&gt;1,RIGHT(F25,1)="V"),LEFT(F25,SEARCH(" ",F25,1)-1)*1,"")</f>
        <v/>
      </c>
      <c r="H25" s="16"/>
      <c r="I25" s="15" t="s">
        <v>7</v>
      </c>
      <c r="J25" s="15" t="s">
        <v>6</v>
      </c>
      <c r="K25" s="25"/>
      <c r="L25" s="16"/>
      <c r="M25" s="15" t="s">
        <v>6</v>
      </c>
      <c r="N25" s="15" t="s">
        <v>8</v>
      </c>
      <c r="O25" s="25"/>
      <c r="P25" s="16"/>
      <c r="Q25" s="15" t="s">
        <v>5</v>
      </c>
      <c r="R25" s="15" t="s">
        <v>5</v>
      </c>
      <c r="S25" s="25"/>
      <c r="T25" s="16"/>
      <c r="U25" s="22"/>
      <c r="V25" s="22"/>
      <c r="W25" s="21"/>
      <c r="X25" s="16"/>
      <c r="Y25" s="15" t="s">
        <v>5</v>
      </c>
      <c r="Z25" s="15" t="s">
        <v>5</v>
      </c>
    </row>
    <row r="26" spans="1:26">
      <c r="A26" s="4">
        <v>23</v>
      </c>
      <c r="B26" s="8"/>
      <c r="C26" s="21" t="str">
        <f t="shared" si="19"/>
        <v/>
      </c>
      <c r="D26" s="15" t="s">
        <v>8</v>
      </c>
      <c r="E26" s="21" t="str">
        <f t="shared" ref="E26" si="44">IF(AND(LEN(D26)&gt;1,RIGHT(D26,1)="V"),LEFT(D26,SEARCH(" ",D26,1)-1)*1,"")</f>
        <v/>
      </c>
      <c r="F26" s="55" t="s">
        <v>7</v>
      </c>
      <c r="G26" s="21" t="str">
        <f t="shared" ref="G26" si="45">IF(AND(LEN(F26)&gt;1,RIGHT(F26,1)="V"),LEFT(F26,SEARCH(" ",F26,1)-1)*1,"")</f>
        <v/>
      </c>
      <c r="H26" s="16"/>
      <c r="I26" s="15" t="s">
        <v>7</v>
      </c>
      <c r="J26" s="15" t="s">
        <v>6</v>
      </c>
      <c r="K26" s="25"/>
      <c r="L26" s="16"/>
      <c r="M26" s="15" t="s">
        <v>6</v>
      </c>
      <c r="N26" s="15" t="s">
        <v>8</v>
      </c>
      <c r="O26" s="25"/>
      <c r="P26" s="16"/>
      <c r="Q26" s="15" t="s">
        <v>5</v>
      </c>
      <c r="R26" s="15" t="s">
        <v>5</v>
      </c>
      <c r="S26" s="25"/>
      <c r="T26" s="16"/>
      <c r="U26" s="22"/>
      <c r="V26" s="22"/>
      <c r="W26" s="21"/>
      <c r="X26" s="16"/>
      <c r="Y26" s="15" t="s">
        <v>5</v>
      </c>
      <c r="Z26" s="15" t="s">
        <v>5</v>
      </c>
    </row>
    <row r="27" spans="1:26">
      <c r="A27" s="4">
        <v>24</v>
      </c>
      <c r="B27" s="13" t="s">
        <v>6</v>
      </c>
      <c r="C27" s="21" t="str">
        <f t="shared" si="19"/>
        <v/>
      </c>
      <c r="D27" s="15" t="s">
        <v>8</v>
      </c>
      <c r="E27" s="21" t="str">
        <f t="shared" ref="E27" si="46">IF(AND(LEN(D27)&gt;1,RIGHT(D27,1)="V"),LEFT(D27,SEARCH(" ",D27,1)-1)*1,"")</f>
        <v/>
      </c>
      <c r="F27" s="55" t="s">
        <v>7</v>
      </c>
      <c r="G27" s="21" t="str">
        <f t="shared" ref="G27" si="47">IF(AND(LEN(F27)&gt;1,RIGHT(F27,1)="V"),LEFT(F27,SEARCH(" ",F27,1)-1)*1,"")</f>
        <v/>
      </c>
      <c r="H27" s="15" t="s">
        <v>8</v>
      </c>
      <c r="I27" s="15" t="s">
        <v>7</v>
      </c>
      <c r="J27" s="15" t="s">
        <v>6</v>
      </c>
      <c r="K27" s="25"/>
      <c r="L27" s="15" t="s">
        <v>7</v>
      </c>
      <c r="M27" s="15" t="s">
        <v>6</v>
      </c>
      <c r="N27" s="15" t="s">
        <v>8</v>
      </c>
      <c r="O27" s="25"/>
      <c r="P27" s="15" t="s">
        <v>5</v>
      </c>
      <c r="Q27" s="15" t="s">
        <v>5</v>
      </c>
      <c r="R27" s="15" t="s">
        <v>5</v>
      </c>
      <c r="S27" s="25"/>
      <c r="T27" s="22"/>
      <c r="U27" s="22"/>
      <c r="V27" s="22"/>
      <c r="W27" s="21"/>
      <c r="X27" s="15" t="s">
        <v>5</v>
      </c>
      <c r="Y27" s="15" t="s">
        <v>5</v>
      </c>
      <c r="Z27" s="15" t="s">
        <v>5</v>
      </c>
    </row>
    <row r="28" spans="1:26">
      <c r="A28" s="4">
        <v>25</v>
      </c>
      <c r="B28" s="13" t="s">
        <v>6</v>
      </c>
      <c r="C28" s="21" t="str">
        <f t="shared" si="19"/>
        <v/>
      </c>
      <c r="D28" s="15" t="s">
        <v>8</v>
      </c>
      <c r="E28" s="21" t="str">
        <f t="shared" ref="E28" si="48">IF(AND(LEN(D28)&gt;1,RIGHT(D28,1)="V"),LEFT(D28,SEARCH(" ",D28,1)-1)*1,"")</f>
        <v/>
      </c>
      <c r="F28" s="55" t="s">
        <v>7</v>
      </c>
      <c r="G28" s="21" t="str">
        <f t="shared" ref="G28" si="49">IF(AND(LEN(F28)&gt;1,RIGHT(F28,1)="V"),LEFT(F28,SEARCH(" ",F28,1)-1)*1,"")</f>
        <v/>
      </c>
      <c r="H28" s="15" t="s">
        <v>8</v>
      </c>
      <c r="I28" s="15" t="s">
        <v>7</v>
      </c>
      <c r="J28" s="15" t="s">
        <v>6</v>
      </c>
      <c r="K28" s="25"/>
      <c r="L28" s="15" t="s">
        <v>7</v>
      </c>
      <c r="M28" s="15" t="s">
        <v>6</v>
      </c>
      <c r="N28" s="15" t="s">
        <v>8</v>
      </c>
      <c r="O28" s="25"/>
      <c r="P28" s="15" t="s">
        <v>5</v>
      </c>
      <c r="Q28" s="15" t="s">
        <v>5</v>
      </c>
      <c r="R28" s="15" t="s">
        <v>5</v>
      </c>
      <c r="S28" s="25"/>
      <c r="T28" s="22"/>
      <c r="U28" s="22"/>
      <c r="V28" s="22"/>
      <c r="W28" s="21"/>
      <c r="X28" s="15" t="s">
        <v>5</v>
      </c>
      <c r="Y28" s="15" t="s">
        <v>5</v>
      </c>
      <c r="Z28" s="15" t="s">
        <v>5</v>
      </c>
    </row>
    <row r="29" spans="1:26">
      <c r="A29" s="4">
        <v>26</v>
      </c>
      <c r="B29" s="15" t="s">
        <v>6</v>
      </c>
      <c r="C29" s="21" t="str">
        <f t="shared" si="19"/>
        <v/>
      </c>
      <c r="D29" s="16"/>
      <c r="E29" s="21" t="str">
        <f t="shared" ref="E29" si="50">IF(AND(LEN(D29)&gt;1,RIGHT(D29,1)="V"),LEFT(D29,SEARCH(" ",D29,1)-1)*1,"")</f>
        <v/>
      </c>
      <c r="F29" s="56"/>
      <c r="G29" s="21" t="str">
        <f t="shared" ref="G29" si="51">IF(AND(LEN(F29)&gt;1,RIGHT(F29,1)="V"),LEFT(F29,SEARCH(" ",F29,1)-1)*1,"")</f>
        <v/>
      </c>
      <c r="H29" s="15" t="s">
        <v>8</v>
      </c>
      <c r="I29" s="16"/>
      <c r="J29" s="16"/>
      <c r="K29" s="21"/>
      <c r="L29" s="15" t="s">
        <v>7</v>
      </c>
      <c r="M29" s="16"/>
      <c r="N29" s="16"/>
      <c r="O29" s="21"/>
      <c r="P29" s="15" t="s">
        <v>5</v>
      </c>
      <c r="Q29" s="16"/>
      <c r="R29" s="16"/>
      <c r="S29" s="21"/>
      <c r="T29" s="22"/>
      <c r="U29" s="16"/>
      <c r="V29" s="16"/>
      <c r="W29" s="21"/>
      <c r="X29" s="15" t="s">
        <v>5</v>
      </c>
      <c r="Y29" s="16"/>
      <c r="Z29" s="16"/>
    </row>
    <row r="30" spans="1:26">
      <c r="A30" s="4">
        <v>27</v>
      </c>
      <c r="B30" s="15" t="s">
        <v>6</v>
      </c>
      <c r="C30" s="21" t="str">
        <f t="shared" si="19"/>
        <v/>
      </c>
      <c r="D30" s="16"/>
      <c r="E30" s="21" t="str">
        <f t="shared" ref="E30" si="52">IF(AND(LEN(D30)&gt;1,RIGHT(D30,1)="V"),LEFT(D30,SEARCH(" ",D30,1)-1)*1,"")</f>
        <v/>
      </c>
      <c r="F30" s="56"/>
      <c r="G30" s="21" t="str">
        <f t="shared" ref="G30" si="53">IF(AND(LEN(F30)&gt;1,RIGHT(F30,1)="V"),LEFT(F30,SEARCH(" ",F30,1)-1)*1,"")</f>
        <v/>
      </c>
      <c r="H30" s="15" t="s">
        <v>8</v>
      </c>
      <c r="I30" s="16"/>
      <c r="J30" s="16"/>
      <c r="K30" s="21"/>
      <c r="L30" s="15" t="s">
        <v>7</v>
      </c>
      <c r="M30" s="16"/>
      <c r="N30" s="16"/>
      <c r="O30" s="21"/>
      <c r="P30" s="15" t="s">
        <v>5</v>
      </c>
      <c r="Q30" s="16"/>
      <c r="R30" s="16"/>
      <c r="S30" s="21"/>
      <c r="T30" s="22"/>
      <c r="U30" s="16"/>
      <c r="V30" s="16"/>
      <c r="W30" s="21"/>
      <c r="X30" s="15" t="s">
        <v>5</v>
      </c>
      <c r="Y30" s="16"/>
      <c r="Z30" s="16"/>
    </row>
    <row r="31" spans="1:26">
      <c r="A31" s="4">
        <v>28</v>
      </c>
      <c r="B31" s="13" t="s">
        <v>6</v>
      </c>
      <c r="C31" s="21" t="str">
        <f t="shared" si="19"/>
        <v/>
      </c>
      <c r="D31" s="15" t="s">
        <v>7</v>
      </c>
      <c r="E31" s="21" t="str">
        <f t="shared" ref="E31" si="54">IF(AND(LEN(D31)&gt;1,RIGHT(D31,1)="V"),LEFT(D31,SEARCH(" ",D31,1)-1)*1,"")</f>
        <v/>
      </c>
      <c r="F31" s="55" t="s">
        <v>6</v>
      </c>
      <c r="G31" s="21" t="str">
        <f t="shared" ref="G31" si="55">IF(AND(LEN(F31)&gt;1,RIGHT(F31,1)="V"),LEFT(F31,SEARCH(" ",F31,1)-1)*1,"")</f>
        <v/>
      </c>
      <c r="H31" s="15" t="s">
        <v>8</v>
      </c>
      <c r="I31" s="15" t="s">
        <v>6</v>
      </c>
      <c r="J31" s="15" t="s">
        <v>8</v>
      </c>
      <c r="K31" s="25"/>
      <c r="L31" s="15" t="s">
        <v>7</v>
      </c>
      <c r="M31" s="15" t="s">
        <v>8</v>
      </c>
      <c r="N31" s="15" t="s">
        <v>7</v>
      </c>
      <c r="O31" s="25"/>
      <c r="P31" s="15" t="s">
        <v>5</v>
      </c>
      <c r="Q31" s="15" t="s">
        <v>5</v>
      </c>
      <c r="R31" s="15" t="s">
        <v>5</v>
      </c>
      <c r="S31" s="25"/>
      <c r="T31" s="22"/>
      <c r="U31" s="22"/>
      <c r="V31" s="22"/>
      <c r="W31" s="21"/>
      <c r="X31" s="15" t="s">
        <v>5</v>
      </c>
      <c r="Y31" s="15" t="s">
        <v>5</v>
      </c>
      <c r="Z31" s="15" t="s">
        <v>5</v>
      </c>
    </row>
    <row r="32" spans="1:26">
      <c r="A32" s="4">
        <v>29</v>
      </c>
      <c r="B32" s="16"/>
      <c r="C32" s="21" t="str">
        <f t="shared" si="19"/>
        <v/>
      </c>
      <c r="D32" s="75"/>
      <c r="E32" s="21" t="str">
        <f t="shared" ref="E32" si="56">IF(AND(LEN(D32)&gt;1,RIGHT(D32,1)="V"),LEFT(D32,SEARCH(" ",D32,1)-1)*1,"")</f>
        <v/>
      </c>
      <c r="F32" s="65" t="s">
        <v>39</v>
      </c>
      <c r="G32" s="21" t="str">
        <f t="shared" ref="G32" si="57">IF(AND(LEN(F32)&gt;1,RIGHT(F32,1)="V"),LEFT(F32,SEARCH(" ",F32,1)-1)*1,"")</f>
        <v/>
      </c>
      <c r="H32" s="16"/>
      <c r="I32" s="75"/>
      <c r="J32" s="15" t="s">
        <v>8</v>
      </c>
      <c r="K32" s="25"/>
      <c r="L32" s="16"/>
      <c r="M32" s="75"/>
      <c r="N32" s="15" t="s">
        <v>7</v>
      </c>
      <c r="O32" s="25"/>
      <c r="P32" s="16"/>
      <c r="Q32" s="75"/>
      <c r="R32" s="15" t="s">
        <v>5</v>
      </c>
      <c r="S32" s="25"/>
      <c r="T32" s="16"/>
      <c r="U32" s="75"/>
      <c r="V32" s="22"/>
      <c r="W32" s="21"/>
      <c r="X32" s="16"/>
      <c r="Y32" s="75"/>
      <c r="Z32" s="15" t="s">
        <v>5</v>
      </c>
    </row>
    <row r="33" spans="1:26">
      <c r="A33" s="4">
        <v>30</v>
      </c>
      <c r="B33" s="16"/>
      <c r="C33" s="21" t="str">
        <f t="shared" si="19"/>
        <v/>
      </c>
      <c r="D33" s="75"/>
      <c r="E33" s="21" t="str">
        <f t="shared" ref="E33" si="58">IF(AND(LEN(D33)&gt;1,RIGHT(D33,1)="V"),LEFT(D33,SEARCH(" ",D33,1)-1)*1,"")</f>
        <v/>
      </c>
      <c r="F33" s="65" t="s">
        <v>39</v>
      </c>
      <c r="G33" s="21" t="str">
        <f t="shared" ref="G33" si="59">IF(AND(LEN(F33)&gt;1,RIGHT(F33,1)="V"),LEFT(F33,SEARCH(" ",F33,1)-1)*1,"")</f>
        <v/>
      </c>
      <c r="H33" s="16"/>
      <c r="I33" s="75"/>
      <c r="J33" s="15" t="s">
        <v>8</v>
      </c>
      <c r="K33" s="25"/>
      <c r="L33" s="16"/>
      <c r="M33" s="75"/>
      <c r="N33" s="15" t="s">
        <v>7</v>
      </c>
      <c r="O33" s="25"/>
      <c r="P33" s="16"/>
      <c r="Q33" s="75"/>
      <c r="R33" s="15" t="s">
        <v>5</v>
      </c>
      <c r="S33" s="25"/>
      <c r="T33" s="16"/>
      <c r="U33" s="75"/>
      <c r="V33" s="22"/>
      <c r="W33" s="21"/>
      <c r="X33" s="16"/>
      <c r="Y33" s="75"/>
      <c r="Z33" s="15" t="s">
        <v>5</v>
      </c>
    </row>
    <row r="34" spans="1:26" ht="15.75" thickBot="1">
      <c r="A34" s="7">
        <v>31</v>
      </c>
      <c r="B34" s="14" t="s">
        <v>8</v>
      </c>
      <c r="C34" s="58" t="str">
        <f t="shared" si="19"/>
        <v/>
      </c>
      <c r="D34" s="76"/>
      <c r="E34" s="58" t="str">
        <f t="shared" ref="E34" si="60">IF(AND(LEN(D34)&gt;1,RIGHT(D34,1)="V"),LEFT(D34,SEARCH(" ",D34,1)-1)*1,"")</f>
        <v/>
      </c>
      <c r="F34" s="66" t="s">
        <v>40</v>
      </c>
      <c r="G34" s="21" t="str">
        <f t="shared" ref="G34" si="61">IF(AND(LEN(F34)&gt;1,RIGHT(F34,1)="V"),LEFT(F34,SEARCH(" ",F34,1)-1)*1,"")</f>
        <v/>
      </c>
      <c r="H34" s="14" t="s">
        <v>7</v>
      </c>
      <c r="I34" s="76"/>
      <c r="J34" s="14" t="s">
        <v>8</v>
      </c>
      <c r="K34" s="26"/>
      <c r="L34" s="14" t="s">
        <v>6</v>
      </c>
      <c r="M34" s="76"/>
      <c r="N34" s="14" t="s">
        <v>7</v>
      </c>
      <c r="O34" s="26"/>
      <c r="P34" s="14" t="s">
        <v>5</v>
      </c>
      <c r="Q34" s="76"/>
      <c r="R34" s="14" t="s">
        <v>5</v>
      </c>
      <c r="S34" s="26"/>
      <c r="T34" s="24"/>
      <c r="U34" s="76"/>
      <c r="V34" s="24"/>
      <c r="W34" s="58"/>
      <c r="X34" s="14" t="s">
        <v>5</v>
      </c>
      <c r="Y34" s="76"/>
      <c r="Z34" s="14" t="s">
        <v>5</v>
      </c>
    </row>
    <row r="35" spans="1:26" ht="15.75" thickTop="1">
      <c r="A35" s="70"/>
      <c r="B35" s="5"/>
      <c r="C35" s="5"/>
      <c r="D35" s="5"/>
      <c r="E35" s="5"/>
      <c r="F35" s="5"/>
      <c r="G35" s="71"/>
      <c r="T35" s="3"/>
    </row>
    <row r="36" spans="1:26">
      <c r="A36" s="70" t="s">
        <v>44</v>
      </c>
      <c r="B36" s="5"/>
      <c r="C36" s="5"/>
      <c r="D36" s="5"/>
      <c r="E36" s="5"/>
      <c r="F36" s="5"/>
      <c r="G36" s="71"/>
      <c r="M36" s="5"/>
    </row>
    <row r="37" spans="1:26">
      <c r="A37" s="70">
        <f>SUM(B37:G37)</f>
        <v>33.5</v>
      </c>
      <c r="B37" s="72">
        <f>COUNTIF(B4:B34,"V")*urenv</f>
        <v>16</v>
      </c>
      <c r="C37" s="72">
        <f>SUM(C4:C34)</f>
        <v>1.5</v>
      </c>
      <c r="D37" s="72">
        <f>COUNTIF(D4:D34,"V")*urenv</f>
        <v>16</v>
      </c>
      <c r="E37" s="5">
        <f>SUM(E4:E34)</f>
        <v>0</v>
      </c>
      <c r="F37" s="72">
        <f>COUNTIF(F4:F34,"V")*urenv</f>
        <v>0</v>
      </c>
      <c r="G37" s="73">
        <f>SUM(G4:G34)</f>
        <v>0</v>
      </c>
      <c r="J37" s="64"/>
      <c r="L37" s="1"/>
    </row>
    <row r="38" spans="1:26">
      <c r="A38" s="70"/>
      <c r="B38" s="72"/>
      <c r="C38" s="72"/>
      <c r="D38" s="72"/>
      <c r="E38" s="5"/>
      <c r="F38" s="72"/>
      <c r="G38" s="71"/>
    </row>
    <row r="39" spans="1:26">
      <c r="A39" s="5"/>
      <c r="B39" s="72"/>
      <c r="C39" s="72"/>
      <c r="D39" s="5"/>
      <c r="E39" s="5"/>
      <c r="F39" s="5"/>
      <c r="G39" s="71"/>
    </row>
    <row r="40" spans="1:26">
      <c r="B40" s="68"/>
      <c r="C40" s="68"/>
    </row>
    <row r="41" spans="1:26">
      <c r="B41" s="68"/>
      <c r="C41" s="68"/>
      <c r="I41" s="5"/>
    </row>
    <row r="42" spans="1:26">
      <c r="B42" s="68"/>
      <c r="C42" s="68"/>
      <c r="D42" s="69"/>
      <c r="E42" s="69"/>
    </row>
    <row r="43" spans="1:26">
      <c r="B43" s="68"/>
      <c r="C43" s="68"/>
    </row>
    <row r="44" spans="1:26">
      <c r="B44" s="68"/>
      <c r="C44" s="68"/>
    </row>
    <row r="45" spans="1:26">
      <c r="B45" s="68"/>
      <c r="C45" s="68"/>
    </row>
    <row r="46" spans="1:26">
      <c r="B46" s="68"/>
      <c r="C46" s="68"/>
    </row>
    <row r="47" spans="1:26">
      <c r="B47" s="68"/>
      <c r="C47" s="68"/>
    </row>
    <row r="48" spans="1:26">
      <c r="B48" s="68"/>
      <c r="C48" s="68"/>
    </row>
    <row r="49" spans="2:3">
      <c r="B49" s="68"/>
      <c r="C49" s="68"/>
    </row>
    <row r="50" spans="2:3">
      <c r="B50" s="68"/>
      <c r="C50" s="68"/>
    </row>
    <row r="51" spans="2:3">
      <c r="B51" s="68"/>
      <c r="C51" s="68"/>
    </row>
    <row r="52" spans="2:3">
      <c r="B52" s="68"/>
      <c r="C52" s="68"/>
    </row>
    <row r="53" spans="2:3">
      <c r="B53" s="68"/>
      <c r="C53" s="68"/>
    </row>
    <row r="54" spans="2:3">
      <c r="B54" s="68"/>
      <c r="C54" s="68"/>
    </row>
    <row r="55" spans="2:3">
      <c r="B55" s="68"/>
      <c r="C55" s="68"/>
    </row>
    <row r="56" spans="2:3">
      <c r="B56" s="68"/>
      <c r="C56" s="68"/>
    </row>
    <row r="57" spans="2:3">
      <c r="B57" s="68"/>
      <c r="C57" s="68"/>
    </row>
    <row r="58" spans="2:3">
      <c r="B58" s="68"/>
      <c r="C58" s="68"/>
    </row>
    <row r="59" spans="2:3">
      <c r="B59" s="68"/>
      <c r="C59" s="68"/>
    </row>
    <row r="60" spans="2:3">
      <c r="B60" s="68"/>
      <c r="C60" s="68"/>
    </row>
    <row r="61" spans="2:3">
      <c r="B61" s="68"/>
      <c r="C61" s="68"/>
    </row>
    <row r="62" spans="2:3">
      <c r="B62" s="68"/>
      <c r="C62" s="68"/>
    </row>
    <row r="63" spans="2:3">
      <c r="B63" s="68"/>
      <c r="C63" s="68"/>
    </row>
    <row r="64" spans="2:3">
      <c r="B64" s="68"/>
      <c r="C64" s="68"/>
    </row>
    <row r="65" spans="2:3">
      <c r="B65" s="68"/>
      <c r="C65" s="68"/>
    </row>
    <row r="66" spans="2:3">
      <c r="B66" s="68" t="str">
        <f t="shared" ref="B66:B67" si="62">IF(B33="*V*",LEFT(B33,SEARCH(" ",B33,1)-1)*1,"")</f>
        <v/>
      </c>
      <c r="C66" s="68"/>
    </row>
    <row r="67" spans="2:3">
      <c r="B67" s="68" t="str">
        <f t="shared" si="62"/>
        <v/>
      </c>
      <c r="C67" s="68"/>
    </row>
  </sheetData>
  <mergeCells count="13">
    <mergeCell ref="Y32:Y34"/>
    <mergeCell ref="A2:Z2"/>
    <mergeCell ref="B1:F1"/>
    <mergeCell ref="H1:J1"/>
    <mergeCell ref="L1:N1"/>
    <mergeCell ref="P1:R1"/>
    <mergeCell ref="T1:V1"/>
    <mergeCell ref="X1:Z1"/>
    <mergeCell ref="D32:D34"/>
    <mergeCell ref="I32:I34"/>
    <mergeCell ref="M32:M34"/>
    <mergeCell ref="Q32:Q34"/>
    <mergeCell ref="U32:U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1"/>
  <sheetViews>
    <sheetView topLeftCell="A11" workbookViewId="0">
      <selection activeCell="G11" activeCellId="2" sqref="C1:C1048576 E1:E1048576 G1:G1048576"/>
    </sheetView>
  </sheetViews>
  <sheetFormatPr defaultRowHeight="15"/>
  <cols>
    <col min="1" max="1" width="13" customWidth="1"/>
    <col min="2" max="2" width="12.7109375" customWidth="1"/>
    <col min="3" max="3" width="5.140625" customWidth="1"/>
    <col min="4" max="4" width="12.7109375" customWidth="1"/>
    <col min="5" max="5" width="5.140625" customWidth="1"/>
    <col min="6" max="6" width="12.7109375" customWidth="1"/>
    <col min="7" max="7" width="5.140625" customWidth="1"/>
    <col min="8" max="8" width="2.28515625" style="1" customWidth="1"/>
    <col min="9" max="11" width="12.7109375" customWidth="1"/>
    <col min="12" max="12" width="2.28515625" style="1" customWidth="1"/>
    <col min="13" max="15" width="12.7109375" customWidth="1"/>
    <col min="16" max="16" width="2.28515625" style="1" customWidth="1"/>
    <col min="17" max="19" width="12.7109375" customWidth="1"/>
    <col min="20" max="20" width="2.28515625" style="1" customWidth="1"/>
    <col min="21" max="23" width="12.7109375" customWidth="1"/>
    <col min="24" max="24" width="2.28515625" style="1" customWidth="1"/>
    <col min="25" max="27" width="12.7109375" customWidth="1"/>
  </cols>
  <sheetData>
    <row r="1" spans="1:27" ht="16.5" thickTop="1" thickBot="1">
      <c r="A1" s="2"/>
      <c r="B1" s="80" t="s">
        <v>32</v>
      </c>
      <c r="C1" s="81"/>
      <c r="D1" s="81"/>
      <c r="E1" s="81"/>
      <c r="F1" s="82"/>
      <c r="G1" s="60"/>
      <c r="H1" s="60"/>
      <c r="I1" s="81" t="s">
        <v>33</v>
      </c>
      <c r="J1" s="81"/>
      <c r="K1" s="81"/>
      <c r="L1" s="61"/>
      <c r="M1" s="81" t="s">
        <v>34</v>
      </c>
      <c r="N1" s="81"/>
      <c r="O1" s="81"/>
      <c r="P1" s="61"/>
      <c r="Q1" s="81" t="s">
        <v>35</v>
      </c>
      <c r="R1" s="81"/>
      <c r="S1" s="81"/>
      <c r="T1" s="61"/>
      <c r="U1" s="81" t="s">
        <v>4</v>
      </c>
      <c r="V1" s="81"/>
      <c r="W1" s="81"/>
      <c r="X1" s="61"/>
      <c r="Y1" s="81" t="s">
        <v>36</v>
      </c>
      <c r="Z1" s="81"/>
      <c r="AA1" s="83"/>
    </row>
    <row r="2" spans="1:27" ht="15.75" thickBot="1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6"/>
    </row>
    <row r="3" spans="1:27" ht="15.75" thickBot="1">
      <c r="A3" s="29" t="s">
        <v>3</v>
      </c>
      <c r="B3" s="30" t="s">
        <v>9</v>
      </c>
      <c r="C3" s="30"/>
      <c r="D3" s="30" t="s">
        <v>10</v>
      </c>
      <c r="E3" s="30"/>
      <c r="F3" s="30" t="s">
        <v>11</v>
      </c>
      <c r="G3" s="30"/>
      <c r="H3" s="31"/>
      <c r="I3" s="30" t="s">
        <v>9</v>
      </c>
      <c r="J3" s="30" t="s">
        <v>10</v>
      </c>
      <c r="K3" s="30" t="s">
        <v>11</v>
      </c>
      <c r="L3" s="31"/>
      <c r="M3" s="30" t="s">
        <v>9</v>
      </c>
      <c r="N3" s="30" t="s">
        <v>10</v>
      </c>
      <c r="O3" s="30" t="s">
        <v>11</v>
      </c>
      <c r="P3" s="31"/>
      <c r="Q3" s="30" t="s">
        <v>9</v>
      </c>
      <c r="R3" s="30" t="s">
        <v>10</v>
      </c>
      <c r="S3" s="30" t="s">
        <v>11</v>
      </c>
      <c r="T3" s="31"/>
      <c r="U3" s="30" t="s">
        <v>9</v>
      </c>
      <c r="V3" s="30" t="s">
        <v>10</v>
      </c>
      <c r="W3" s="30" t="s">
        <v>11</v>
      </c>
      <c r="X3" s="31"/>
      <c r="Y3" s="30" t="s">
        <v>9</v>
      </c>
      <c r="Z3" s="30" t="s">
        <v>10</v>
      </c>
      <c r="AA3" s="35" t="s">
        <v>11</v>
      </c>
    </row>
    <row r="4" spans="1:27">
      <c r="A4" s="32">
        <v>1</v>
      </c>
      <c r="B4" s="25" t="s">
        <v>6</v>
      </c>
      <c r="C4" s="21" t="str">
        <f>IF(AND(LEN(B4)&gt;1,RIGHT(B4,1)="V"),LEFT(B4,SEARCH(" ",B4,1)-1)*1,"")</f>
        <v/>
      </c>
      <c r="D4" s="23"/>
      <c r="E4" s="21" t="str">
        <f>IF(AND(LEN(D4)&gt;1,RIGHT(D4,1)="V"),LEFT(D4,SEARCH(" ",D4,1)-1)*1,"")</f>
        <v/>
      </c>
      <c r="F4" s="25" t="s">
        <v>6</v>
      </c>
      <c r="G4" s="21" t="str">
        <f>IF(AND(LEN(F4)&gt;1,RIGHT(F4,1)="V"),LEFT(F4,SEARCH(" ",F4,1)-1)*1,"")</f>
        <v/>
      </c>
      <c r="H4" s="25"/>
      <c r="I4" s="25" t="s">
        <v>8</v>
      </c>
      <c r="J4" s="23"/>
      <c r="K4" s="25" t="s">
        <v>8</v>
      </c>
      <c r="L4" s="25"/>
      <c r="M4" s="25" t="s">
        <v>7</v>
      </c>
      <c r="N4" s="23"/>
      <c r="O4" s="25" t="s">
        <v>7</v>
      </c>
      <c r="P4" s="25"/>
      <c r="Q4" s="25" t="s">
        <v>5</v>
      </c>
      <c r="R4" s="23"/>
      <c r="S4" s="25" t="s">
        <v>5</v>
      </c>
      <c r="T4" s="25"/>
      <c r="U4" s="25"/>
      <c r="V4" s="23"/>
      <c r="W4" s="25"/>
      <c r="X4" s="25"/>
      <c r="Y4" s="25" t="s">
        <v>5</v>
      </c>
      <c r="Z4" s="23"/>
      <c r="AA4" s="36" t="s">
        <v>5</v>
      </c>
    </row>
    <row r="5" spans="1:27">
      <c r="A5" s="32">
        <v>2</v>
      </c>
      <c r="B5" s="16"/>
      <c r="C5" s="21" t="str">
        <f t="shared" ref="C5:C34" si="0">IF(AND(LEN(B5)&gt;1,RIGHT(B5,1)="V"),LEFT(B5,SEARCH(" ",B5,1)-1)*1,"")</f>
        <v/>
      </c>
      <c r="D5" s="25" t="s">
        <v>7</v>
      </c>
      <c r="E5" s="21" t="str">
        <f t="shared" ref="E5:E34" si="1">IF(AND(LEN(D5)&gt;1,RIGHT(D5,1)="V"),LEFT(D5,SEARCH(" ",D5,1)-1)*1,"")</f>
        <v/>
      </c>
      <c r="F5" s="42" t="s">
        <v>14</v>
      </c>
      <c r="G5" s="21" t="str">
        <f t="shared" ref="G5:G34" si="2">IF(AND(LEN(F5)&gt;1,RIGHT(F5,1)="V"),LEFT(F5,SEARCH(" ",F5,1)-1)*1,"")</f>
        <v/>
      </c>
      <c r="H5" s="25"/>
      <c r="I5" s="16"/>
      <c r="J5" s="25" t="s">
        <v>6</v>
      </c>
      <c r="K5" s="42" t="s">
        <v>14</v>
      </c>
      <c r="L5" s="25"/>
      <c r="M5" s="16"/>
      <c r="N5" s="25" t="s">
        <v>8</v>
      </c>
      <c r="O5" s="42" t="s">
        <v>14</v>
      </c>
      <c r="P5" s="25"/>
      <c r="Q5" s="16"/>
      <c r="R5" s="25" t="s">
        <v>5</v>
      </c>
      <c r="S5" s="42" t="s">
        <v>14</v>
      </c>
      <c r="T5" s="25"/>
      <c r="U5" s="16"/>
      <c r="V5" s="25"/>
      <c r="W5" s="42" t="s">
        <v>14</v>
      </c>
      <c r="X5" s="25"/>
      <c r="Y5" s="16"/>
      <c r="Z5" s="25" t="s">
        <v>5</v>
      </c>
      <c r="AA5" s="42" t="s">
        <v>14</v>
      </c>
    </row>
    <row r="6" spans="1:27">
      <c r="A6" s="33">
        <v>3</v>
      </c>
      <c r="B6" s="23"/>
      <c r="C6" s="21" t="str">
        <f t="shared" si="0"/>
        <v/>
      </c>
      <c r="D6" s="25" t="s">
        <v>7</v>
      </c>
      <c r="E6" s="21" t="str">
        <f t="shared" si="1"/>
        <v/>
      </c>
      <c r="F6" s="50" t="s">
        <v>13</v>
      </c>
      <c r="G6" s="21" t="str">
        <f t="shared" si="2"/>
        <v/>
      </c>
      <c r="H6" s="25"/>
      <c r="I6" s="23"/>
      <c r="J6" s="25" t="s">
        <v>6</v>
      </c>
      <c r="K6" s="50" t="s">
        <v>13</v>
      </c>
      <c r="L6" s="25"/>
      <c r="M6" s="23"/>
      <c r="N6" s="25" t="s">
        <v>8</v>
      </c>
      <c r="O6" s="50" t="s">
        <v>13</v>
      </c>
      <c r="P6" s="25"/>
      <c r="Q6" s="23"/>
      <c r="R6" s="25" t="s">
        <v>5</v>
      </c>
      <c r="S6" s="50" t="s">
        <v>13</v>
      </c>
      <c r="T6" s="25"/>
      <c r="U6" s="23"/>
      <c r="V6" s="25"/>
      <c r="W6" s="50" t="s">
        <v>13</v>
      </c>
      <c r="X6" s="25"/>
      <c r="Y6" s="23"/>
      <c r="Z6" s="25" t="s">
        <v>5</v>
      </c>
      <c r="AA6" s="50" t="s">
        <v>13</v>
      </c>
    </row>
    <row r="7" spans="1:27">
      <c r="A7" s="33">
        <v>4</v>
      </c>
      <c r="B7" s="25" t="s">
        <v>8</v>
      </c>
      <c r="C7" s="21" t="str">
        <f t="shared" si="0"/>
        <v/>
      </c>
      <c r="D7" s="25" t="s">
        <v>7</v>
      </c>
      <c r="E7" s="21" t="str">
        <f t="shared" si="1"/>
        <v/>
      </c>
      <c r="F7" s="23"/>
      <c r="G7" s="21" t="str">
        <f t="shared" si="2"/>
        <v/>
      </c>
      <c r="H7" s="25"/>
      <c r="I7" s="25" t="s">
        <v>7</v>
      </c>
      <c r="J7" s="25" t="s">
        <v>6</v>
      </c>
      <c r="K7" s="23"/>
      <c r="L7" s="25"/>
      <c r="M7" s="25" t="s">
        <v>6</v>
      </c>
      <c r="N7" s="25" t="s">
        <v>8</v>
      </c>
      <c r="O7" s="23"/>
      <c r="P7" s="25"/>
      <c r="Q7" s="25" t="s">
        <v>5</v>
      </c>
      <c r="R7" s="25" t="s">
        <v>5</v>
      </c>
      <c r="S7" s="23"/>
      <c r="T7" s="25"/>
      <c r="U7" s="25"/>
      <c r="V7" s="25"/>
      <c r="W7" s="23"/>
      <c r="X7" s="25"/>
      <c r="Y7" s="25" t="s">
        <v>5</v>
      </c>
      <c r="Z7" s="25" t="s">
        <v>5</v>
      </c>
      <c r="AA7" s="37"/>
    </row>
    <row r="8" spans="1:27">
      <c r="A8" s="33">
        <v>5</v>
      </c>
      <c r="B8" s="25" t="s">
        <v>8</v>
      </c>
      <c r="C8" s="21" t="str">
        <f t="shared" si="0"/>
        <v/>
      </c>
      <c r="D8" s="25" t="s">
        <v>7</v>
      </c>
      <c r="E8" s="21" t="str">
        <f t="shared" si="1"/>
        <v/>
      </c>
      <c r="F8" s="16"/>
      <c r="G8" s="21" t="str">
        <f t="shared" si="2"/>
        <v/>
      </c>
      <c r="H8" s="21"/>
      <c r="I8" s="25" t="s">
        <v>7</v>
      </c>
      <c r="J8" s="25" t="s">
        <v>6</v>
      </c>
      <c r="K8" s="16"/>
      <c r="L8" s="21"/>
      <c r="M8" s="25" t="s">
        <v>6</v>
      </c>
      <c r="N8" s="25" t="s">
        <v>8</v>
      </c>
      <c r="O8" s="16"/>
      <c r="P8" s="21"/>
      <c r="Q8" s="25" t="s">
        <v>5</v>
      </c>
      <c r="R8" s="25" t="s">
        <v>5</v>
      </c>
      <c r="S8" s="16"/>
      <c r="T8" s="21"/>
      <c r="U8" s="25"/>
      <c r="V8" s="25"/>
      <c r="W8" s="16"/>
      <c r="X8" s="21"/>
      <c r="Y8" s="25" t="s">
        <v>5</v>
      </c>
      <c r="Z8" s="25" t="s">
        <v>5</v>
      </c>
      <c r="AA8" s="38"/>
    </row>
    <row r="9" spans="1:27">
      <c r="A9" s="33">
        <v>6</v>
      </c>
      <c r="B9" s="25" t="s">
        <v>8</v>
      </c>
      <c r="C9" s="21" t="str">
        <f t="shared" si="0"/>
        <v/>
      </c>
      <c r="D9" s="25" t="s">
        <v>7</v>
      </c>
      <c r="E9" s="21" t="str">
        <f t="shared" si="1"/>
        <v/>
      </c>
      <c r="F9" s="25" t="s">
        <v>8</v>
      </c>
      <c r="G9" s="21" t="str">
        <f t="shared" si="2"/>
        <v/>
      </c>
      <c r="H9" s="25"/>
      <c r="I9" s="25" t="s">
        <v>7</v>
      </c>
      <c r="J9" s="25" t="s">
        <v>6</v>
      </c>
      <c r="K9" s="25" t="s">
        <v>7</v>
      </c>
      <c r="L9" s="25"/>
      <c r="M9" s="25" t="s">
        <v>6</v>
      </c>
      <c r="N9" s="25" t="s">
        <v>8</v>
      </c>
      <c r="O9" s="25" t="s">
        <v>6</v>
      </c>
      <c r="P9" s="25"/>
      <c r="Q9" s="25" t="s">
        <v>5</v>
      </c>
      <c r="R9" s="25" t="s">
        <v>5</v>
      </c>
      <c r="S9" s="25" t="s">
        <v>5</v>
      </c>
      <c r="T9" s="25"/>
      <c r="U9" s="25"/>
      <c r="V9" s="25"/>
      <c r="W9" s="25"/>
      <c r="X9" s="25"/>
      <c r="Y9" s="25" t="s">
        <v>5</v>
      </c>
      <c r="Z9" s="25" t="s">
        <v>5</v>
      </c>
      <c r="AA9" s="36" t="s">
        <v>5</v>
      </c>
    </row>
    <row r="10" spans="1:27">
      <c r="A10" s="33">
        <v>7</v>
      </c>
      <c r="B10" s="25" t="s">
        <v>8</v>
      </c>
      <c r="C10" s="21" t="str">
        <f t="shared" si="0"/>
        <v/>
      </c>
      <c r="D10" s="23"/>
      <c r="E10" s="21" t="str">
        <f t="shared" si="1"/>
        <v/>
      </c>
      <c r="F10" s="25" t="s">
        <v>8</v>
      </c>
      <c r="G10" s="21" t="str">
        <f t="shared" si="2"/>
        <v/>
      </c>
      <c r="H10" s="25"/>
      <c r="I10" s="25" t="s">
        <v>7</v>
      </c>
      <c r="J10" s="23"/>
      <c r="K10" s="25" t="s">
        <v>7</v>
      </c>
      <c r="L10" s="25"/>
      <c r="M10" s="25" t="s">
        <v>6</v>
      </c>
      <c r="N10" s="23"/>
      <c r="O10" s="25" t="s">
        <v>6</v>
      </c>
      <c r="P10" s="25"/>
      <c r="Q10" s="25" t="s">
        <v>5</v>
      </c>
      <c r="R10" s="23"/>
      <c r="S10" s="25" t="s">
        <v>5</v>
      </c>
      <c r="T10" s="25"/>
      <c r="U10" s="25"/>
      <c r="V10" s="23"/>
      <c r="W10" s="25"/>
      <c r="X10" s="25"/>
      <c r="Y10" s="25" t="s">
        <v>5</v>
      </c>
      <c r="Z10" s="23"/>
      <c r="AA10" s="36" t="s">
        <v>5</v>
      </c>
    </row>
    <row r="11" spans="1:27">
      <c r="A11" s="33">
        <v>8</v>
      </c>
      <c r="B11" s="25" t="s">
        <v>8</v>
      </c>
      <c r="C11" s="21" t="str">
        <f t="shared" si="0"/>
        <v/>
      </c>
      <c r="D11" s="23"/>
      <c r="E11" s="21" t="str">
        <f t="shared" si="1"/>
        <v/>
      </c>
      <c r="F11" s="25" t="s">
        <v>37</v>
      </c>
      <c r="G11" s="21"/>
      <c r="H11" s="25"/>
      <c r="I11" s="25" t="s">
        <v>7</v>
      </c>
      <c r="J11" s="23"/>
      <c r="K11" s="25" t="s">
        <v>7</v>
      </c>
      <c r="L11" s="25"/>
      <c r="M11" s="25" t="s">
        <v>6</v>
      </c>
      <c r="N11" s="23"/>
      <c r="O11" s="25" t="s">
        <v>6</v>
      </c>
      <c r="P11" s="25"/>
      <c r="Q11" s="25" t="s">
        <v>5</v>
      </c>
      <c r="R11" s="23"/>
      <c r="S11" s="25" t="s">
        <v>5</v>
      </c>
      <c r="T11" s="25"/>
      <c r="U11" s="25"/>
      <c r="V11" s="23"/>
      <c r="W11" s="25"/>
      <c r="X11" s="25"/>
      <c r="Y11" s="25" t="s">
        <v>5</v>
      </c>
      <c r="Z11" s="23"/>
      <c r="AA11" s="36" t="s">
        <v>5</v>
      </c>
    </row>
    <row r="12" spans="1:27">
      <c r="A12" s="33">
        <v>9</v>
      </c>
      <c r="B12" s="16"/>
      <c r="C12" s="21" t="str">
        <f t="shared" si="0"/>
        <v/>
      </c>
      <c r="D12" s="25" t="s">
        <v>6</v>
      </c>
      <c r="E12" s="21" t="str">
        <f t="shared" si="1"/>
        <v/>
      </c>
      <c r="F12" s="25" t="s">
        <v>8</v>
      </c>
      <c r="G12" s="21" t="str">
        <f t="shared" si="2"/>
        <v/>
      </c>
      <c r="H12" s="25"/>
      <c r="I12" s="16"/>
      <c r="J12" s="25" t="s">
        <v>8</v>
      </c>
      <c r="K12" s="25" t="s">
        <v>7</v>
      </c>
      <c r="L12" s="25"/>
      <c r="M12" s="16"/>
      <c r="N12" s="25" t="s">
        <v>7</v>
      </c>
      <c r="O12" s="25" t="s">
        <v>6</v>
      </c>
      <c r="P12" s="25"/>
      <c r="Q12" s="16"/>
      <c r="R12" s="25" t="s">
        <v>5</v>
      </c>
      <c r="S12" s="25" t="s">
        <v>5</v>
      </c>
      <c r="T12" s="25"/>
      <c r="U12" s="16"/>
      <c r="V12" s="25"/>
      <c r="W12" s="25"/>
      <c r="X12" s="25"/>
      <c r="Y12" s="16"/>
      <c r="Z12" s="25" t="s">
        <v>5</v>
      </c>
      <c r="AA12" s="36" t="s">
        <v>5</v>
      </c>
    </row>
    <row r="13" spans="1:27">
      <c r="A13" s="33">
        <v>10</v>
      </c>
      <c r="B13" s="23"/>
      <c r="C13" s="21" t="str">
        <f t="shared" si="0"/>
        <v/>
      </c>
      <c r="D13" s="25" t="s">
        <v>6</v>
      </c>
      <c r="E13" s="21" t="str">
        <f t="shared" si="1"/>
        <v/>
      </c>
      <c r="F13" s="25" t="s">
        <v>8</v>
      </c>
      <c r="G13" s="21" t="str">
        <f t="shared" si="2"/>
        <v/>
      </c>
      <c r="H13" s="25"/>
      <c r="I13" s="23"/>
      <c r="J13" s="25" t="s">
        <v>8</v>
      </c>
      <c r="K13" s="25" t="s">
        <v>7</v>
      </c>
      <c r="L13" s="25"/>
      <c r="M13" s="23"/>
      <c r="N13" s="25" t="s">
        <v>7</v>
      </c>
      <c r="O13" s="25" t="s">
        <v>6</v>
      </c>
      <c r="P13" s="25"/>
      <c r="Q13" s="23"/>
      <c r="R13" s="25" t="s">
        <v>5</v>
      </c>
      <c r="S13" s="25" t="s">
        <v>5</v>
      </c>
      <c r="T13" s="25"/>
      <c r="U13" s="23"/>
      <c r="V13" s="25"/>
      <c r="W13" s="25"/>
      <c r="X13" s="25"/>
      <c r="Y13" s="23"/>
      <c r="Z13" s="25" t="s">
        <v>5</v>
      </c>
      <c r="AA13" s="36" t="s">
        <v>5</v>
      </c>
    </row>
    <row r="14" spans="1:27">
      <c r="A14" s="33">
        <v>11</v>
      </c>
      <c r="B14" s="25" t="s">
        <v>7</v>
      </c>
      <c r="C14" s="21" t="str">
        <f t="shared" si="0"/>
        <v/>
      </c>
      <c r="D14" s="25" t="s">
        <v>6</v>
      </c>
      <c r="E14" s="21" t="str">
        <f t="shared" si="1"/>
        <v/>
      </c>
      <c r="F14" s="23"/>
      <c r="G14" s="21" t="str">
        <f t="shared" si="2"/>
        <v/>
      </c>
      <c r="H14" s="25"/>
      <c r="I14" s="25" t="s">
        <v>6</v>
      </c>
      <c r="J14" s="25" t="s">
        <v>8</v>
      </c>
      <c r="K14" s="23"/>
      <c r="L14" s="25"/>
      <c r="M14" s="25" t="s">
        <v>8</v>
      </c>
      <c r="N14" s="25" t="s">
        <v>7</v>
      </c>
      <c r="O14" s="23"/>
      <c r="P14" s="25"/>
      <c r="Q14" s="25" t="s">
        <v>5</v>
      </c>
      <c r="R14" s="25" t="s">
        <v>5</v>
      </c>
      <c r="S14" s="23"/>
      <c r="T14" s="25"/>
      <c r="U14" s="25"/>
      <c r="V14" s="25"/>
      <c r="W14" s="23"/>
      <c r="X14" s="25"/>
      <c r="Y14" s="25" t="s">
        <v>5</v>
      </c>
      <c r="Z14" s="25" t="s">
        <v>5</v>
      </c>
      <c r="AA14" s="37"/>
    </row>
    <row r="15" spans="1:27">
      <c r="A15" s="33">
        <v>12</v>
      </c>
      <c r="B15" s="25" t="s">
        <v>7</v>
      </c>
      <c r="C15" s="21" t="str">
        <f t="shared" si="0"/>
        <v/>
      </c>
      <c r="D15" s="25" t="s">
        <v>6</v>
      </c>
      <c r="E15" s="21" t="str">
        <f t="shared" si="1"/>
        <v/>
      </c>
      <c r="F15" s="16"/>
      <c r="G15" s="21" t="str">
        <f t="shared" si="2"/>
        <v/>
      </c>
      <c r="H15" s="21"/>
      <c r="I15" s="25" t="s">
        <v>6</v>
      </c>
      <c r="J15" s="25" t="s">
        <v>8</v>
      </c>
      <c r="K15" s="16"/>
      <c r="L15" s="21"/>
      <c r="M15" s="25" t="s">
        <v>8</v>
      </c>
      <c r="N15" s="25" t="s">
        <v>7</v>
      </c>
      <c r="O15" s="16"/>
      <c r="P15" s="21"/>
      <c r="Q15" s="25" t="s">
        <v>5</v>
      </c>
      <c r="R15" s="25" t="s">
        <v>5</v>
      </c>
      <c r="S15" s="16"/>
      <c r="T15" s="21"/>
      <c r="U15" s="25"/>
      <c r="V15" s="25"/>
      <c r="W15" s="16"/>
      <c r="X15" s="21"/>
      <c r="Y15" s="25" t="s">
        <v>5</v>
      </c>
      <c r="Z15" s="25" t="s">
        <v>5</v>
      </c>
      <c r="AA15" s="38"/>
    </row>
    <row r="16" spans="1:27">
      <c r="A16" s="33">
        <v>13</v>
      </c>
      <c r="B16" s="25" t="s">
        <v>7</v>
      </c>
      <c r="C16" s="21" t="str">
        <f t="shared" si="0"/>
        <v/>
      </c>
      <c r="D16" s="25" t="s">
        <v>6</v>
      </c>
      <c r="E16" s="21" t="str">
        <f t="shared" si="1"/>
        <v/>
      </c>
      <c r="F16" s="42" t="s">
        <v>14</v>
      </c>
      <c r="G16" s="21" t="str">
        <f t="shared" si="2"/>
        <v/>
      </c>
      <c r="H16" s="25"/>
      <c r="I16" s="25" t="s">
        <v>6</v>
      </c>
      <c r="J16" s="25" t="s">
        <v>8</v>
      </c>
      <c r="K16" s="42" t="s">
        <v>14</v>
      </c>
      <c r="L16" s="25"/>
      <c r="M16" s="25" t="s">
        <v>8</v>
      </c>
      <c r="N16" s="25" t="s">
        <v>7</v>
      </c>
      <c r="O16" s="42" t="s">
        <v>14</v>
      </c>
      <c r="P16" s="25"/>
      <c r="Q16" s="25" t="s">
        <v>5</v>
      </c>
      <c r="R16" s="25" t="s">
        <v>5</v>
      </c>
      <c r="S16" s="42" t="s">
        <v>14</v>
      </c>
      <c r="T16" s="25"/>
      <c r="U16" s="25"/>
      <c r="V16" s="25"/>
      <c r="W16" s="42" t="s">
        <v>14</v>
      </c>
      <c r="X16" s="25"/>
      <c r="Y16" s="25" t="s">
        <v>5</v>
      </c>
      <c r="Z16" s="25" t="s">
        <v>5</v>
      </c>
      <c r="AA16" s="42" t="s">
        <v>14</v>
      </c>
    </row>
    <row r="17" spans="1:27">
      <c r="A17" s="33">
        <v>14</v>
      </c>
      <c r="B17" s="25" t="s">
        <v>7</v>
      </c>
      <c r="C17" s="21" t="str">
        <f t="shared" si="0"/>
        <v/>
      </c>
      <c r="D17" s="23"/>
      <c r="E17" s="21" t="str">
        <f t="shared" si="1"/>
        <v/>
      </c>
      <c r="F17" s="25" t="s">
        <v>7</v>
      </c>
      <c r="G17" s="21" t="str">
        <f t="shared" si="2"/>
        <v/>
      </c>
      <c r="H17" s="25"/>
      <c r="I17" s="25" t="s">
        <v>6</v>
      </c>
      <c r="J17" s="23"/>
      <c r="K17" s="25" t="s">
        <v>6</v>
      </c>
      <c r="L17" s="25"/>
      <c r="M17" s="25" t="s">
        <v>8</v>
      </c>
      <c r="N17" s="23"/>
      <c r="O17" s="25" t="s">
        <v>8</v>
      </c>
      <c r="P17" s="25"/>
      <c r="Q17" s="25" t="s">
        <v>5</v>
      </c>
      <c r="R17" s="23"/>
      <c r="S17" s="25" t="s">
        <v>5</v>
      </c>
      <c r="T17" s="25"/>
      <c r="U17" s="25"/>
      <c r="V17" s="23"/>
      <c r="W17" s="25"/>
      <c r="X17" s="25"/>
      <c r="Y17" s="25" t="s">
        <v>5</v>
      </c>
      <c r="Z17" s="23"/>
      <c r="AA17" s="36" t="s">
        <v>5</v>
      </c>
    </row>
    <row r="18" spans="1:27">
      <c r="A18" s="33">
        <v>15</v>
      </c>
      <c r="B18" s="25" t="s">
        <v>7</v>
      </c>
      <c r="C18" s="21" t="str">
        <f t="shared" si="0"/>
        <v/>
      </c>
      <c r="D18" s="23"/>
      <c r="E18" s="21" t="str">
        <f t="shared" si="1"/>
        <v/>
      </c>
      <c r="F18" s="25" t="s">
        <v>7</v>
      </c>
      <c r="G18" s="21" t="str">
        <f t="shared" si="2"/>
        <v/>
      </c>
      <c r="H18" s="25"/>
      <c r="I18" s="25" t="s">
        <v>6</v>
      </c>
      <c r="J18" s="23"/>
      <c r="K18" s="25" t="s">
        <v>6</v>
      </c>
      <c r="L18" s="25"/>
      <c r="M18" s="25" t="s">
        <v>8</v>
      </c>
      <c r="N18" s="23"/>
      <c r="O18" s="25" t="s">
        <v>8</v>
      </c>
      <c r="P18" s="25"/>
      <c r="Q18" s="25" t="s">
        <v>5</v>
      </c>
      <c r="R18" s="23"/>
      <c r="S18" s="25" t="s">
        <v>5</v>
      </c>
      <c r="T18" s="25"/>
      <c r="U18" s="25"/>
      <c r="V18" s="23"/>
      <c r="W18" s="25"/>
      <c r="X18" s="25"/>
      <c r="Y18" s="25" t="s">
        <v>5</v>
      </c>
      <c r="Z18" s="23"/>
      <c r="AA18" s="36" t="s">
        <v>5</v>
      </c>
    </row>
    <row r="19" spans="1:27">
      <c r="A19" s="33">
        <v>16</v>
      </c>
      <c r="B19" s="16"/>
      <c r="C19" s="21" t="str">
        <f t="shared" si="0"/>
        <v/>
      </c>
      <c r="D19" s="25" t="s">
        <v>8</v>
      </c>
      <c r="E19" s="21" t="str">
        <f t="shared" si="1"/>
        <v/>
      </c>
      <c r="F19" s="25" t="s">
        <v>7</v>
      </c>
      <c r="G19" s="21" t="str">
        <f t="shared" si="2"/>
        <v/>
      </c>
      <c r="H19" s="25"/>
      <c r="I19" s="16"/>
      <c r="J19" s="25" t="s">
        <v>7</v>
      </c>
      <c r="K19" s="25" t="s">
        <v>6</v>
      </c>
      <c r="L19" s="25"/>
      <c r="M19" s="16"/>
      <c r="N19" s="25" t="s">
        <v>6</v>
      </c>
      <c r="O19" s="25" t="s">
        <v>8</v>
      </c>
      <c r="P19" s="25"/>
      <c r="Q19" s="16"/>
      <c r="R19" s="25" t="s">
        <v>5</v>
      </c>
      <c r="S19" s="25" t="s">
        <v>5</v>
      </c>
      <c r="T19" s="25"/>
      <c r="U19" s="16"/>
      <c r="V19" s="25"/>
      <c r="W19" s="25"/>
      <c r="X19" s="25"/>
      <c r="Y19" s="16"/>
      <c r="Z19" s="25" t="s">
        <v>5</v>
      </c>
      <c r="AA19" s="36" t="s">
        <v>5</v>
      </c>
    </row>
    <row r="20" spans="1:27">
      <c r="A20" s="33">
        <v>17</v>
      </c>
      <c r="B20" s="23"/>
      <c r="C20" s="21" t="str">
        <f t="shared" si="0"/>
        <v/>
      </c>
      <c r="D20" s="25" t="s">
        <v>8</v>
      </c>
      <c r="E20" s="21" t="str">
        <f t="shared" si="1"/>
        <v/>
      </c>
      <c r="F20" s="25" t="s">
        <v>7</v>
      </c>
      <c r="G20" s="21" t="str">
        <f t="shared" si="2"/>
        <v/>
      </c>
      <c r="H20" s="25"/>
      <c r="I20" s="23"/>
      <c r="J20" s="25" t="s">
        <v>7</v>
      </c>
      <c r="K20" s="25" t="s">
        <v>6</v>
      </c>
      <c r="L20" s="25"/>
      <c r="M20" s="23"/>
      <c r="N20" s="25" t="s">
        <v>6</v>
      </c>
      <c r="O20" s="25" t="s">
        <v>8</v>
      </c>
      <c r="P20" s="25"/>
      <c r="Q20" s="23"/>
      <c r="R20" s="25" t="s">
        <v>5</v>
      </c>
      <c r="S20" s="25" t="s">
        <v>5</v>
      </c>
      <c r="T20" s="25"/>
      <c r="U20" s="23"/>
      <c r="V20" s="25"/>
      <c r="W20" s="25"/>
      <c r="X20" s="25"/>
      <c r="Y20" s="23"/>
      <c r="Z20" s="25" t="s">
        <v>5</v>
      </c>
      <c r="AA20" s="36" t="s">
        <v>5</v>
      </c>
    </row>
    <row r="21" spans="1:27">
      <c r="A21" s="33">
        <v>18</v>
      </c>
      <c r="B21" s="25" t="s">
        <v>6</v>
      </c>
      <c r="C21" s="21" t="str">
        <f t="shared" si="0"/>
        <v/>
      </c>
      <c r="D21" s="25" t="s">
        <v>8</v>
      </c>
      <c r="E21" s="21" t="str">
        <f t="shared" si="1"/>
        <v/>
      </c>
      <c r="F21" s="23"/>
      <c r="G21" s="21" t="str">
        <f t="shared" si="2"/>
        <v/>
      </c>
      <c r="H21" s="25"/>
      <c r="I21" s="25" t="s">
        <v>8</v>
      </c>
      <c r="J21" s="25" t="s">
        <v>7</v>
      </c>
      <c r="K21" s="23"/>
      <c r="L21" s="25"/>
      <c r="M21" s="25" t="s">
        <v>7</v>
      </c>
      <c r="N21" s="25" t="s">
        <v>6</v>
      </c>
      <c r="O21" s="23"/>
      <c r="P21" s="25"/>
      <c r="Q21" s="25" t="s">
        <v>5</v>
      </c>
      <c r="R21" s="25" t="s">
        <v>5</v>
      </c>
      <c r="S21" s="23"/>
      <c r="T21" s="25"/>
      <c r="U21" s="25"/>
      <c r="V21" s="25"/>
      <c r="W21" s="23"/>
      <c r="X21" s="25"/>
      <c r="Y21" s="25" t="s">
        <v>5</v>
      </c>
      <c r="Z21" s="25" t="s">
        <v>5</v>
      </c>
      <c r="AA21" s="37"/>
    </row>
    <row r="22" spans="1:27">
      <c r="A22" s="33">
        <v>19</v>
      </c>
      <c r="B22" s="25" t="s">
        <v>6</v>
      </c>
      <c r="C22" s="21" t="str">
        <f t="shared" si="0"/>
        <v/>
      </c>
      <c r="D22" s="25" t="s">
        <v>8</v>
      </c>
      <c r="E22" s="21" t="str">
        <f t="shared" si="1"/>
        <v/>
      </c>
      <c r="F22" s="16"/>
      <c r="G22" s="21" t="str">
        <f t="shared" si="2"/>
        <v/>
      </c>
      <c r="H22" s="21"/>
      <c r="I22" s="25" t="s">
        <v>8</v>
      </c>
      <c r="J22" s="25" t="s">
        <v>7</v>
      </c>
      <c r="K22" s="16"/>
      <c r="L22" s="21"/>
      <c r="M22" s="25" t="s">
        <v>7</v>
      </c>
      <c r="N22" s="25" t="s">
        <v>6</v>
      </c>
      <c r="O22" s="16"/>
      <c r="P22" s="21"/>
      <c r="Q22" s="25" t="s">
        <v>5</v>
      </c>
      <c r="R22" s="25" t="s">
        <v>5</v>
      </c>
      <c r="S22" s="16"/>
      <c r="T22" s="21"/>
      <c r="U22" s="25"/>
      <c r="V22" s="25"/>
      <c r="W22" s="16"/>
      <c r="X22" s="21"/>
      <c r="Y22" s="25" t="s">
        <v>5</v>
      </c>
      <c r="Z22" s="25" t="s">
        <v>5</v>
      </c>
      <c r="AA22" s="38"/>
    </row>
    <row r="23" spans="1:27">
      <c r="A23" s="33">
        <v>20</v>
      </c>
      <c r="B23" s="25" t="s">
        <v>6</v>
      </c>
      <c r="C23" s="21" t="str">
        <f t="shared" si="0"/>
        <v/>
      </c>
      <c r="D23" s="25" t="s">
        <v>8</v>
      </c>
      <c r="E23" s="21" t="str">
        <f t="shared" si="1"/>
        <v/>
      </c>
      <c r="F23" s="25" t="s">
        <v>6</v>
      </c>
      <c r="G23" s="21" t="str">
        <f t="shared" si="2"/>
        <v/>
      </c>
      <c r="H23" s="25"/>
      <c r="I23" s="25" t="s">
        <v>8</v>
      </c>
      <c r="J23" s="25" t="s">
        <v>7</v>
      </c>
      <c r="K23" s="25" t="s">
        <v>8</v>
      </c>
      <c r="L23" s="25"/>
      <c r="M23" s="25" t="s">
        <v>7</v>
      </c>
      <c r="N23" s="25" t="s">
        <v>6</v>
      </c>
      <c r="O23" s="25" t="s">
        <v>7</v>
      </c>
      <c r="P23" s="25"/>
      <c r="Q23" s="25" t="s">
        <v>5</v>
      </c>
      <c r="R23" s="25" t="s">
        <v>5</v>
      </c>
      <c r="S23" s="25" t="s">
        <v>5</v>
      </c>
      <c r="T23" s="25"/>
      <c r="U23" s="25"/>
      <c r="V23" s="25"/>
      <c r="W23" s="25"/>
      <c r="X23" s="25"/>
      <c r="Y23" s="25" t="s">
        <v>5</v>
      </c>
      <c r="Z23" s="25" t="s">
        <v>5</v>
      </c>
      <c r="AA23" s="36" t="s">
        <v>5</v>
      </c>
    </row>
    <row r="24" spans="1:27">
      <c r="A24" s="33">
        <v>21</v>
      </c>
      <c r="B24" s="25" t="s">
        <v>6</v>
      </c>
      <c r="C24" s="21" t="str">
        <f t="shared" si="0"/>
        <v/>
      </c>
      <c r="D24" s="23"/>
      <c r="E24" s="21" t="str">
        <f t="shared" si="1"/>
        <v/>
      </c>
      <c r="F24" s="25" t="s">
        <v>6</v>
      </c>
      <c r="G24" s="21" t="str">
        <f t="shared" si="2"/>
        <v/>
      </c>
      <c r="H24" s="25"/>
      <c r="I24" s="25" t="s">
        <v>8</v>
      </c>
      <c r="J24" s="23"/>
      <c r="K24" s="25" t="s">
        <v>8</v>
      </c>
      <c r="L24" s="25"/>
      <c r="M24" s="25" t="s">
        <v>7</v>
      </c>
      <c r="N24" s="23"/>
      <c r="O24" s="25" t="s">
        <v>7</v>
      </c>
      <c r="P24" s="25"/>
      <c r="Q24" s="25" t="s">
        <v>5</v>
      </c>
      <c r="R24" s="23"/>
      <c r="S24" s="25" t="s">
        <v>5</v>
      </c>
      <c r="T24" s="25"/>
      <c r="U24" s="25"/>
      <c r="V24" s="23"/>
      <c r="W24" s="25"/>
      <c r="X24" s="25"/>
      <c r="Y24" s="25" t="s">
        <v>5</v>
      </c>
      <c r="Z24" s="23"/>
      <c r="AA24" s="36" t="s">
        <v>5</v>
      </c>
    </row>
    <row r="25" spans="1:27">
      <c r="A25" s="33">
        <v>22</v>
      </c>
      <c r="B25" s="25" t="s">
        <v>6</v>
      </c>
      <c r="C25" s="21" t="str">
        <f t="shared" si="0"/>
        <v/>
      </c>
      <c r="D25" s="23"/>
      <c r="E25" s="21" t="str">
        <f t="shared" si="1"/>
        <v/>
      </c>
      <c r="F25" s="25" t="s">
        <v>6</v>
      </c>
      <c r="G25" s="21" t="str">
        <f t="shared" si="2"/>
        <v/>
      </c>
      <c r="H25" s="25"/>
      <c r="I25" s="25" t="s">
        <v>8</v>
      </c>
      <c r="J25" s="23"/>
      <c r="K25" s="25" t="s">
        <v>8</v>
      </c>
      <c r="L25" s="25"/>
      <c r="M25" s="25" t="s">
        <v>7</v>
      </c>
      <c r="N25" s="23"/>
      <c r="O25" s="25" t="s">
        <v>7</v>
      </c>
      <c r="P25" s="25"/>
      <c r="Q25" s="25" t="s">
        <v>5</v>
      </c>
      <c r="R25" s="23"/>
      <c r="S25" s="25" t="s">
        <v>5</v>
      </c>
      <c r="T25" s="25"/>
      <c r="U25" s="25"/>
      <c r="V25" s="23"/>
      <c r="W25" s="25"/>
      <c r="X25" s="25"/>
      <c r="Y25" s="25" t="s">
        <v>5</v>
      </c>
      <c r="Z25" s="23"/>
      <c r="AA25" s="36" t="s">
        <v>5</v>
      </c>
    </row>
    <row r="26" spans="1:27">
      <c r="A26" s="33">
        <v>23</v>
      </c>
      <c r="B26" s="16"/>
      <c r="C26" s="21" t="str">
        <f t="shared" si="0"/>
        <v/>
      </c>
      <c r="D26" s="25" t="s">
        <v>7</v>
      </c>
      <c r="E26" s="21" t="str">
        <f t="shared" si="1"/>
        <v/>
      </c>
      <c r="F26" s="25" t="s">
        <v>6</v>
      </c>
      <c r="G26" s="21" t="str">
        <f t="shared" si="2"/>
        <v/>
      </c>
      <c r="H26" s="25"/>
      <c r="I26" s="16"/>
      <c r="J26" s="25" t="s">
        <v>6</v>
      </c>
      <c r="K26" s="25" t="s">
        <v>8</v>
      </c>
      <c r="L26" s="25"/>
      <c r="M26" s="16"/>
      <c r="N26" s="25" t="s">
        <v>8</v>
      </c>
      <c r="O26" s="25" t="s">
        <v>7</v>
      </c>
      <c r="P26" s="25"/>
      <c r="Q26" s="16"/>
      <c r="R26" s="25" t="s">
        <v>5</v>
      </c>
      <c r="S26" s="25" t="s">
        <v>5</v>
      </c>
      <c r="T26" s="25"/>
      <c r="U26" s="16"/>
      <c r="V26" s="25"/>
      <c r="W26" s="25"/>
      <c r="X26" s="25"/>
      <c r="Y26" s="16"/>
      <c r="Z26" s="25" t="s">
        <v>5</v>
      </c>
      <c r="AA26" s="36" t="s">
        <v>5</v>
      </c>
    </row>
    <row r="27" spans="1:27">
      <c r="A27" s="33">
        <v>24</v>
      </c>
      <c r="B27" s="23"/>
      <c r="C27" s="21" t="str">
        <f t="shared" si="0"/>
        <v/>
      </c>
      <c r="D27" s="25" t="s">
        <v>7</v>
      </c>
      <c r="E27" s="21" t="str">
        <f t="shared" si="1"/>
        <v/>
      </c>
      <c r="F27" s="25" t="s">
        <v>6</v>
      </c>
      <c r="G27" s="21" t="str">
        <f t="shared" si="2"/>
        <v/>
      </c>
      <c r="H27" s="25"/>
      <c r="I27" s="23"/>
      <c r="J27" s="25" t="s">
        <v>6</v>
      </c>
      <c r="K27" s="25" t="s">
        <v>8</v>
      </c>
      <c r="L27" s="25"/>
      <c r="M27" s="23"/>
      <c r="N27" s="25" t="s">
        <v>8</v>
      </c>
      <c r="O27" s="25" t="s">
        <v>7</v>
      </c>
      <c r="P27" s="25"/>
      <c r="Q27" s="23"/>
      <c r="R27" s="25" t="s">
        <v>5</v>
      </c>
      <c r="S27" s="25" t="s">
        <v>5</v>
      </c>
      <c r="T27" s="25"/>
      <c r="U27" s="23"/>
      <c r="V27" s="25"/>
      <c r="W27" s="25"/>
      <c r="X27" s="25"/>
      <c r="Y27" s="23"/>
      <c r="Z27" s="25" t="s">
        <v>5</v>
      </c>
      <c r="AA27" s="36" t="s">
        <v>5</v>
      </c>
    </row>
    <row r="28" spans="1:27">
      <c r="A28" s="33">
        <v>25</v>
      </c>
      <c r="B28" s="42" t="s">
        <v>14</v>
      </c>
      <c r="C28" s="21" t="str">
        <f t="shared" si="0"/>
        <v/>
      </c>
      <c r="D28" s="25" t="s">
        <v>7</v>
      </c>
      <c r="E28" s="21" t="str">
        <f t="shared" si="1"/>
        <v/>
      </c>
      <c r="F28" s="23"/>
      <c r="G28" s="21" t="str">
        <f t="shared" si="2"/>
        <v/>
      </c>
      <c r="H28" s="25"/>
      <c r="I28" s="42" t="s">
        <v>14</v>
      </c>
      <c r="J28" s="25" t="s">
        <v>6</v>
      </c>
      <c r="K28" s="23"/>
      <c r="L28" s="25"/>
      <c r="M28" s="42" t="s">
        <v>14</v>
      </c>
      <c r="N28" s="25" t="s">
        <v>8</v>
      </c>
      <c r="O28" s="23"/>
      <c r="P28" s="25"/>
      <c r="Q28" s="42" t="s">
        <v>14</v>
      </c>
      <c r="R28" s="25" t="s">
        <v>5</v>
      </c>
      <c r="S28" s="23"/>
      <c r="T28" s="25"/>
      <c r="U28" s="42" t="s">
        <v>14</v>
      </c>
      <c r="V28" s="25"/>
      <c r="W28" s="23"/>
      <c r="X28" s="25"/>
      <c r="Y28" s="42" t="s">
        <v>14</v>
      </c>
      <c r="Z28" s="25" t="s">
        <v>5</v>
      </c>
      <c r="AA28" s="37"/>
    </row>
    <row r="29" spans="1:27">
      <c r="A29" s="33">
        <v>26</v>
      </c>
      <c r="B29" s="25" t="s">
        <v>8</v>
      </c>
      <c r="C29" s="21" t="str">
        <f t="shared" si="0"/>
        <v/>
      </c>
      <c r="D29" s="25" t="s">
        <v>7</v>
      </c>
      <c r="E29" s="21" t="str">
        <f t="shared" si="1"/>
        <v/>
      </c>
      <c r="F29" s="16"/>
      <c r="G29" s="21" t="str">
        <f t="shared" si="2"/>
        <v/>
      </c>
      <c r="H29" s="21"/>
      <c r="I29" s="25" t="s">
        <v>7</v>
      </c>
      <c r="J29" s="25" t="s">
        <v>6</v>
      </c>
      <c r="K29" s="16"/>
      <c r="L29" s="21"/>
      <c r="M29" s="25" t="s">
        <v>6</v>
      </c>
      <c r="N29" s="25" t="s">
        <v>8</v>
      </c>
      <c r="O29" s="16"/>
      <c r="P29" s="21"/>
      <c r="Q29" s="25" t="s">
        <v>5</v>
      </c>
      <c r="R29" s="25" t="s">
        <v>5</v>
      </c>
      <c r="S29" s="16"/>
      <c r="T29" s="21"/>
      <c r="U29" s="25"/>
      <c r="V29" s="25"/>
      <c r="W29" s="16"/>
      <c r="X29" s="21"/>
      <c r="Y29" s="25" t="s">
        <v>5</v>
      </c>
      <c r="Z29" s="25" t="s">
        <v>5</v>
      </c>
      <c r="AA29" s="38"/>
    </row>
    <row r="30" spans="1:27">
      <c r="A30" s="33">
        <v>27</v>
      </c>
      <c r="B30" s="25" t="s">
        <v>8</v>
      </c>
      <c r="C30" s="21" t="str">
        <f t="shared" si="0"/>
        <v/>
      </c>
      <c r="D30" s="25" t="s">
        <v>7</v>
      </c>
      <c r="E30" s="21" t="str">
        <f t="shared" si="1"/>
        <v/>
      </c>
      <c r="F30" s="25" t="s">
        <v>8</v>
      </c>
      <c r="G30" s="21" t="str">
        <f t="shared" si="2"/>
        <v/>
      </c>
      <c r="H30" s="25"/>
      <c r="I30" s="25" t="s">
        <v>7</v>
      </c>
      <c r="J30" s="25" t="s">
        <v>6</v>
      </c>
      <c r="K30" s="25" t="s">
        <v>7</v>
      </c>
      <c r="L30" s="25"/>
      <c r="M30" s="25" t="s">
        <v>6</v>
      </c>
      <c r="N30" s="25" t="s">
        <v>8</v>
      </c>
      <c r="O30" s="25" t="s">
        <v>6</v>
      </c>
      <c r="P30" s="25"/>
      <c r="Q30" s="25" t="s">
        <v>5</v>
      </c>
      <c r="R30" s="25" t="s">
        <v>5</v>
      </c>
      <c r="S30" s="25" t="s">
        <v>5</v>
      </c>
      <c r="T30" s="25"/>
      <c r="U30" s="25"/>
      <c r="V30" s="25"/>
      <c r="W30" s="25"/>
      <c r="X30" s="25"/>
      <c r="Y30" s="25" t="s">
        <v>5</v>
      </c>
      <c r="Z30" s="25" t="s">
        <v>5</v>
      </c>
      <c r="AA30" s="36" t="s">
        <v>5</v>
      </c>
    </row>
    <row r="31" spans="1:27">
      <c r="A31" s="33">
        <v>28</v>
      </c>
      <c r="B31" s="25" t="s">
        <v>8</v>
      </c>
      <c r="C31" s="21" t="str">
        <f t="shared" si="0"/>
        <v/>
      </c>
      <c r="D31" s="23"/>
      <c r="E31" s="21" t="str">
        <f t="shared" si="1"/>
        <v/>
      </c>
      <c r="F31" s="25" t="s">
        <v>8</v>
      </c>
      <c r="G31" s="21" t="str">
        <f t="shared" si="2"/>
        <v/>
      </c>
      <c r="H31" s="25"/>
      <c r="I31" s="25" t="s">
        <v>7</v>
      </c>
      <c r="J31" s="23"/>
      <c r="K31" s="25" t="s">
        <v>7</v>
      </c>
      <c r="L31" s="25"/>
      <c r="M31" s="25" t="s">
        <v>6</v>
      </c>
      <c r="N31" s="23"/>
      <c r="O31" s="25" t="s">
        <v>6</v>
      </c>
      <c r="P31" s="25"/>
      <c r="Q31" s="25" t="s">
        <v>5</v>
      </c>
      <c r="R31" s="23"/>
      <c r="S31" s="25" t="s">
        <v>5</v>
      </c>
      <c r="T31" s="25"/>
      <c r="U31" s="25"/>
      <c r="V31" s="23"/>
      <c r="W31" s="25"/>
      <c r="X31" s="25"/>
      <c r="Y31" s="25" t="s">
        <v>5</v>
      </c>
      <c r="Z31" s="23"/>
      <c r="AA31" s="36" t="s">
        <v>5</v>
      </c>
    </row>
    <row r="32" spans="1:27">
      <c r="A32" s="33">
        <v>29</v>
      </c>
      <c r="B32" s="25" t="s">
        <v>8</v>
      </c>
      <c r="C32" s="21" t="str">
        <f t="shared" si="0"/>
        <v/>
      </c>
      <c r="D32" s="28"/>
      <c r="E32" s="21" t="str">
        <f t="shared" si="1"/>
        <v/>
      </c>
      <c r="F32" s="25" t="s">
        <v>8</v>
      </c>
      <c r="G32" s="21" t="str">
        <f t="shared" si="2"/>
        <v/>
      </c>
      <c r="H32" s="25"/>
      <c r="I32" s="25" t="s">
        <v>7</v>
      </c>
      <c r="J32" s="28"/>
      <c r="K32" s="25" t="s">
        <v>7</v>
      </c>
      <c r="L32" s="25"/>
      <c r="M32" s="25" t="s">
        <v>6</v>
      </c>
      <c r="N32" s="28"/>
      <c r="O32" s="25" t="s">
        <v>6</v>
      </c>
      <c r="P32" s="25"/>
      <c r="Q32" s="25" t="s">
        <v>5</v>
      </c>
      <c r="R32" s="28"/>
      <c r="S32" s="25" t="s">
        <v>5</v>
      </c>
      <c r="T32" s="25"/>
      <c r="U32" s="25"/>
      <c r="V32" s="28"/>
      <c r="W32" s="25"/>
      <c r="X32" s="25"/>
      <c r="Y32" s="25" t="s">
        <v>5</v>
      </c>
      <c r="Z32" s="28"/>
      <c r="AA32" s="36" t="s">
        <v>5</v>
      </c>
    </row>
    <row r="33" spans="1:27">
      <c r="A33" s="33">
        <v>30</v>
      </c>
      <c r="B33" s="16"/>
      <c r="C33" s="21" t="str">
        <f t="shared" si="0"/>
        <v/>
      </c>
      <c r="D33" s="25" t="s">
        <v>6</v>
      </c>
      <c r="E33" s="21" t="str">
        <f t="shared" si="1"/>
        <v/>
      </c>
      <c r="F33" s="25" t="s">
        <v>8</v>
      </c>
      <c r="G33" s="21" t="str">
        <f t="shared" si="2"/>
        <v/>
      </c>
      <c r="H33" s="25"/>
      <c r="I33" s="16"/>
      <c r="J33" s="25" t="s">
        <v>8</v>
      </c>
      <c r="K33" s="25" t="s">
        <v>7</v>
      </c>
      <c r="L33" s="25"/>
      <c r="M33" s="16"/>
      <c r="N33" s="25" t="s">
        <v>7</v>
      </c>
      <c r="O33" s="25" t="s">
        <v>6</v>
      </c>
      <c r="P33" s="25"/>
      <c r="Q33" s="16"/>
      <c r="R33" s="25" t="s">
        <v>5</v>
      </c>
      <c r="S33" s="25" t="s">
        <v>5</v>
      </c>
      <c r="T33" s="25"/>
      <c r="U33" s="16"/>
      <c r="V33" s="25"/>
      <c r="W33" s="25"/>
      <c r="X33" s="25"/>
      <c r="Y33" s="16"/>
      <c r="Z33" s="25" t="s">
        <v>5</v>
      </c>
      <c r="AA33" s="36" t="s">
        <v>5</v>
      </c>
    </row>
    <row r="34" spans="1:27" ht="15.75" thickBot="1">
      <c r="A34" s="34">
        <v>31</v>
      </c>
      <c r="B34" s="27"/>
      <c r="C34" s="21" t="str">
        <f t="shared" si="0"/>
        <v/>
      </c>
      <c r="D34" s="26" t="s">
        <v>6</v>
      </c>
      <c r="E34" s="21" t="str">
        <f t="shared" si="1"/>
        <v/>
      </c>
      <c r="F34" s="27"/>
      <c r="G34" s="21" t="str">
        <f t="shared" si="2"/>
        <v/>
      </c>
      <c r="H34" s="26"/>
      <c r="I34" s="27"/>
      <c r="J34" s="26" t="s">
        <v>8</v>
      </c>
      <c r="K34" s="27"/>
      <c r="L34" s="26"/>
      <c r="M34" s="27"/>
      <c r="N34" s="26" t="s">
        <v>7</v>
      </c>
      <c r="O34" s="27"/>
      <c r="P34" s="26"/>
      <c r="Q34" s="27"/>
      <c r="R34" s="26" t="s">
        <v>5</v>
      </c>
      <c r="S34" s="27"/>
      <c r="T34" s="26"/>
      <c r="U34" s="27"/>
      <c r="V34" s="26"/>
      <c r="W34" s="27"/>
      <c r="X34" s="26"/>
      <c r="Y34" s="27"/>
      <c r="Z34" s="26" t="s">
        <v>5</v>
      </c>
      <c r="AA34" s="39"/>
    </row>
    <row r="35" spans="1:27" ht="15.75" thickTop="1">
      <c r="U35" s="5"/>
    </row>
    <row r="36" spans="1:27">
      <c r="A36" s="70" t="s">
        <v>44</v>
      </c>
    </row>
    <row r="37" spans="1:27">
      <c r="A37" s="70">
        <f>SUM(B37:G37)</f>
        <v>0</v>
      </c>
      <c r="B37" s="72">
        <f>COUNTIF(B4:B34,"V")*urenv</f>
        <v>0</v>
      </c>
      <c r="C37" s="72">
        <f>SUM(C4:C34)</f>
        <v>0</v>
      </c>
      <c r="D37" s="72">
        <f>COUNTIF(D4:D34,"V")*urenv</f>
        <v>0</v>
      </c>
      <c r="E37" s="5">
        <f>SUM(E4:E34)</f>
        <v>0</v>
      </c>
      <c r="F37" s="72">
        <f>COUNTIF(F4:F34,"V")*urenv</f>
        <v>0</v>
      </c>
      <c r="G37" s="73">
        <f>SUM(G4:G34)</f>
        <v>0</v>
      </c>
    </row>
    <row r="38" spans="1:27">
      <c r="B38" s="68"/>
      <c r="C38" s="68"/>
      <c r="D38" s="68"/>
      <c r="F38" s="68"/>
    </row>
    <row r="41" spans="1:27">
      <c r="J41" s="5"/>
    </row>
  </sheetData>
  <mergeCells count="7">
    <mergeCell ref="A2:AA2"/>
    <mergeCell ref="B1:F1"/>
    <mergeCell ref="I1:K1"/>
    <mergeCell ref="M1:O1"/>
    <mergeCell ref="Q1:S1"/>
    <mergeCell ref="U1:W1"/>
    <mergeCell ref="Y1:A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1"/>
  <sheetViews>
    <sheetView workbookViewId="0">
      <selection activeCell="G1" activeCellId="2" sqref="C1:C1048576 E1:E1048576 G1:G1048576"/>
    </sheetView>
  </sheetViews>
  <sheetFormatPr defaultRowHeight="15"/>
  <cols>
    <col min="1" max="1" width="13" customWidth="1"/>
    <col min="2" max="2" width="12.7109375" customWidth="1"/>
    <col min="3" max="3" width="5.140625" customWidth="1"/>
    <col min="4" max="4" width="12.7109375" customWidth="1"/>
    <col min="5" max="5" width="5.140625" customWidth="1"/>
    <col min="6" max="6" width="12.7109375" customWidth="1"/>
    <col min="7" max="7" width="5.140625" customWidth="1"/>
    <col min="8" max="8" width="2.28515625" style="1" customWidth="1"/>
    <col min="9" max="11" width="12.7109375" customWidth="1"/>
    <col min="12" max="12" width="2.28515625" style="1" customWidth="1"/>
    <col min="13" max="15" width="12.7109375" customWidth="1"/>
    <col min="16" max="16" width="2.28515625" style="1" customWidth="1"/>
    <col min="17" max="19" width="12.7109375" customWidth="1"/>
    <col min="20" max="20" width="2.28515625" style="1" customWidth="1"/>
    <col min="21" max="23" width="12.7109375" customWidth="1"/>
    <col min="24" max="24" width="2.28515625" style="1" customWidth="1"/>
    <col min="25" max="27" width="12.7109375" customWidth="1"/>
  </cols>
  <sheetData>
    <row r="1" spans="1:27" ht="16.5" thickTop="1" thickBot="1">
      <c r="A1" s="2"/>
      <c r="B1" s="80" t="s">
        <v>32</v>
      </c>
      <c r="C1" s="81"/>
      <c r="D1" s="81"/>
      <c r="E1" s="81"/>
      <c r="F1" s="82"/>
      <c r="G1" s="60"/>
      <c r="H1" s="60"/>
      <c r="I1" s="81" t="s">
        <v>33</v>
      </c>
      <c r="J1" s="81"/>
      <c r="K1" s="81"/>
      <c r="L1" s="61"/>
      <c r="M1" s="81" t="s">
        <v>34</v>
      </c>
      <c r="N1" s="81"/>
      <c r="O1" s="81"/>
      <c r="P1" s="61"/>
      <c r="Q1" s="81" t="s">
        <v>35</v>
      </c>
      <c r="R1" s="81"/>
      <c r="S1" s="81"/>
      <c r="T1" s="61"/>
      <c r="U1" s="81" t="s">
        <v>4</v>
      </c>
      <c r="V1" s="81"/>
      <c r="W1" s="81"/>
      <c r="X1" s="61"/>
      <c r="Y1" s="81" t="s">
        <v>36</v>
      </c>
      <c r="Z1" s="81"/>
      <c r="AA1" s="83"/>
    </row>
    <row r="2" spans="1:27" ht="15.75" thickBot="1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6"/>
    </row>
    <row r="3" spans="1:27" ht="15.75" thickBot="1">
      <c r="A3" s="29" t="s">
        <v>3</v>
      </c>
      <c r="B3" s="30" t="s">
        <v>15</v>
      </c>
      <c r="C3" s="30"/>
      <c r="D3" s="30" t="s">
        <v>16</v>
      </c>
      <c r="E3" s="30"/>
      <c r="F3" s="30" t="s">
        <v>17</v>
      </c>
      <c r="G3" s="30"/>
      <c r="H3" s="31"/>
      <c r="I3" s="30" t="s">
        <v>15</v>
      </c>
      <c r="J3" s="30" t="s">
        <v>16</v>
      </c>
      <c r="K3" s="30" t="s">
        <v>17</v>
      </c>
      <c r="L3" s="31"/>
      <c r="M3" s="30" t="s">
        <v>15</v>
      </c>
      <c r="N3" s="30" t="s">
        <v>16</v>
      </c>
      <c r="O3" s="30" t="s">
        <v>17</v>
      </c>
      <c r="P3" s="31"/>
      <c r="Q3" s="30" t="s">
        <v>15</v>
      </c>
      <c r="R3" s="30" t="s">
        <v>16</v>
      </c>
      <c r="S3" s="30" t="s">
        <v>17</v>
      </c>
      <c r="T3" s="31"/>
      <c r="U3" s="30" t="s">
        <v>15</v>
      </c>
      <c r="V3" s="30" t="s">
        <v>16</v>
      </c>
      <c r="W3" s="30" t="s">
        <v>17</v>
      </c>
      <c r="X3" s="31"/>
      <c r="Y3" s="30" t="s">
        <v>15</v>
      </c>
      <c r="Z3" s="30" t="s">
        <v>16</v>
      </c>
      <c r="AA3" s="30" t="s">
        <v>17</v>
      </c>
    </row>
    <row r="4" spans="1:27">
      <c r="A4" s="32">
        <v>1</v>
      </c>
      <c r="B4" s="25" t="s">
        <v>8</v>
      </c>
      <c r="C4" s="21" t="str">
        <f>IF(AND(LEN(B4)&gt;1,RIGHT(B4,1)="V"),LEFT(B4,SEARCH(" ",B4,1)-1)*1,"")</f>
        <v/>
      </c>
      <c r="D4" s="43" t="s">
        <v>18</v>
      </c>
      <c r="E4" s="21" t="str">
        <f>IF(AND(LEN(D4)&gt;1,RIGHT(D4,1)="V"),LEFT(D4,SEARCH(" ",D4,1)-1)*1,"")</f>
        <v/>
      </c>
      <c r="F4" s="25" t="s">
        <v>8</v>
      </c>
      <c r="G4" s="21" t="str">
        <f>IF(AND(LEN(F4)&gt;1,RIGHT(F4,1)="V"),LEFT(F4,SEARCH(" ",F4,1)-1)*1,"")</f>
        <v/>
      </c>
      <c r="H4" s="25"/>
      <c r="I4" s="25" t="s">
        <v>7</v>
      </c>
      <c r="J4" s="43" t="s">
        <v>18</v>
      </c>
      <c r="K4" s="25" t="s">
        <v>7</v>
      </c>
      <c r="L4" s="25"/>
      <c r="M4" s="25" t="s">
        <v>6</v>
      </c>
      <c r="N4" s="43" t="s">
        <v>18</v>
      </c>
      <c r="O4" s="25" t="s">
        <v>6</v>
      </c>
      <c r="P4" s="25"/>
      <c r="Q4" s="25" t="s">
        <v>5</v>
      </c>
      <c r="R4" s="43" t="s">
        <v>18</v>
      </c>
      <c r="S4" s="25" t="s">
        <v>5</v>
      </c>
      <c r="T4" s="25"/>
      <c r="U4" s="25"/>
      <c r="V4" s="43" t="s">
        <v>18</v>
      </c>
      <c r="W4" s="25"/>
      <c r="X4" s="25"/>
      <c r="Y4" s="25" t="s">
        <v>5</v>
      </c>
      <c r="Z4" s="43" t="s">
        <v>18</v>
      </c>
      <c r="AA4" s="25" t="s">
        <v>5</v>
      </c>
    </row>
    <row r="5" spans="1:27">
      <c r="A5" s="32">
        <v>2</v>
      </c>
      <c r="B5" s="16"/>
      <c r="C5" s="21" t="str">
        <f t="shared" ref="C5:C34" si="0">IF(AND(LEN(B5)&gt;1,RIGHT(B5,1)="V"),LEFT(B5,SEARCH(" ",B5,1)-1)*1,"")</f>
        <v/>
      </c>
      <c r="D5" s="43" t="s">
        <v>18</v>
      </c>
      <c r="E5" s="21" t="str">
        <f t="shared" ref="E5:E34" si="1">IF(AND(LEN(D5)&gt;1,RIGHT(D5,1)="V"),LEFT(D5,SEARCH(" ",D5,1)-1)*1,"")</f>
        <v/>
      </c>
      <c r="F5" s="25" t="s">
        <v>8</v>
      </c>
      <c r="G5" s="21" t="str">
        <f t="shared" ref="G5:G34" si="2">IF(AND(LEN(F5)&gt;1,RIGHT(F5,1)="V"),LEFT(F5,SEARCH(" ",F5,1)-1)*1,"")</f>
        <v/>
      </c>
      <c r="H5" s="25"/>
      <c r="I5" s="16"/>
      <c r="J5" s="43" t="s">
        <v>18</v>
      </c>
      <c r="K5" s="25" t="s">
        <v>7</v>
      </c>
      <c r="L5" s="25"/>
      <c r="M5" s="16"/>
      <c r="N5" s="43" t="s">
        <v>18</v>
      </c>
      <c r="O5" s="25" t="s">
        <v>6</v>
      </c>
      <c r="P5" s="25"/>
      <c r="Q5" s="16"/>
      <c r="R5" s="43" t="s">
        <v>18</v>
      </c>
      <c r="S5" s="25" t="s">
        <v>5</v>
      </c>
      <c r="T5" s="25"/>
      <c r="U5" s="16"/>
      <c r="V5" s="43" t="s">
        <v>18</v>
      </c>
      <c r="W5" s="25"/>
      <c r="X5" s="25"/>
      <c r="Y5" s="16"/>
      <c r="Z5" s="43" t="s">
        <v>18</v>
      </c>
      <c r="AA5" s="25" t="s">
        <v>5</v>
      </c>
    </row>
    <row r="6" spans="1:27">
      <c r="A6" s="33">
        <v>3</v>
      </c>
      <c r="B6" s="23"/>
      <c r="C6" s="21" t="str">
        <f t="shared" si="0"/>
        <v/>
      </c>
      <c r="D6" s="43" t="s">
        <v>18</v>
      </c>
      <c r="E6" s="21" t="str">
        <f t="shared" si="1"/>
        <v/>
      </c>
      <c r="F6" s="16"/>
      <c r="G6" s="21" t="str">
        <f t="shared" si="2"/>
        <v/>
      </c>
      <c r="H6" s="25"/>
      <c r="I6" s="23"/>
      <c r="J6" s="43" t="s">
        <v>18</v>
      </c>
      <c r="K6" s="16"/>
      <c r="L6" s="25"/>
      <c r="M6" s="23"/>
      <c r="N6" s="43" t="s">
        <v>18</v>
      </c>
      <c r="O6" s="16"/>
      <c r="P6" s="25"/>
      <c r="Q6" s="23"/>
      <c r="R6" s="43" t="s">
        <v>18</v>
      </c>
      <c r="S6" s="16"/>
      <c r="T6" s="25"/>
      <c r="U6" s="23"/>
      <c r="V6" s="43" t="s">
        <v>18</v>
      </c>
      <c r="W6" s="16"/>
      <c r="X6" s="25"/>
      <c r="Y6" s="23"/>
      <c r="Z6" s="43" t="s">
        <v>18</v>
      </c>
      <c r="AA6" s="16"/>
    </row>
    <row r="7" spans="1:27">
      <c r="A7" s="33">
        <v>4</v>
      </c>
      <c r="B7" s="25" t="s">
        <v>7</v>
      </c>
      <c r="C7" s="21" t="str">
        <f t="shared" si="0"/>
        <v/>
      </c>
      <c r="D7" s="43" t="s">
        <v>18</v>
      </c>
      <c r="E7" s="21" t="str">
        <f t="shared" si="1"/>
        <v/>
      </c>
      <c r="F7" s="23"/>
      <c r="G7" s="21" t="str">
        <f t="shared" si="2"/>
        <v/>
      </c>
      <c r="H7" s="25"/>
      <c r="I7" s="25" t="s">
        <v>6</v>
      </c>
      <c r="J7" s="43" t="s">
        <v>18</v>
      </c>
      <c r="K7" s="23"/>
      <c r="L7" s="25"/>
      <c r="M7" s="25" t="s">
        <v>8</v>
      </c>
      <c r="N7" s="43" t="s">
        <v>18</v>
      </c>
      <c r="O7" s="23"/>
      <c r="P7" s="25"/>
      <c r="Q7" s="25" t="s">
        <v>5</v>
      </c>
      <c r="R7" s="43" t="s">
        <v>18</v>
      </c>
      <c r="S7" s="23"/>
      <c r="T7" s="25"/>
      <c r="U7" s="25"/>
      <c r="V7" s="43" t="s">
        <v>18</v>
      </c>
      <c r="W7" s="23"/>
      <c r="X7" s="25"/>
      <c r="Y7" s="25" t="s">
        <v>5</v>
      </c>
      <c r="Z7" s="43" t="s">
        <v>18</v>
      </c>
      <c r="AA7" s="23"/>
    </row>
    <row r="8" spans="1:27">
      <c r="A8" s="33">
        <v>5</v>
      </c>
      <c r="B8" s="25" t="s">
        <v>7</v>
      </c>
      <c r="C8" s="21" t="str">
        <f t="shared" si="0"/>
        <v/>
      </c>
      <c r="D8" s="43" t="s">
        <v>18</v>
      </c>
      <c r="E8" s="21" t="str">
        <f t="shared" si="1"/>
        <v/>
      </c>
      <c r="F8" s="25" t="s">
        <v>7</v>
      </c>
      <c r="G8" s="21" t="str">
        <f t="shared" si="2"/>
        <v/>
      </c>
      <c r="H8" s="21"/>
      <c r="I8" s="25" t="s">
        <v>6</v>
      </c>
      <c r="J8" s="43" t="s">
        <v>18</v>
      </c>
      <c r="K8" s="25" t="s">
        <v>6</v>
      </c>
      <c r="L8" s="21"/>
      <c r="M8" s="25" t="s">
        <v>8</v>
      </c>
      <c r="N8" s="43" t="s">
        <v>18</v>
      </c>
      <c r="O8" s="25" t="s">
        <v>8</v>
      </c>
      <c r="P8" s="21"/>
      <c r="Q8" s="25" t="s">
        <v>5</v>
      </c>
      <c r="R8" s="43" t="s">
        <v>18</v>
      </c>
      <c r="S8" s="25" t="s">
        <v>5</v>
      </c>
      <c r="T8" s="21"/>
      <c r="U8" s="25"/>
      <c r="V8" s="43" t="s">
        <v>18</v>
      </c>
      <c r="W8" s="25"/>
      <c r="X8" s="21"/>
      <c r="Y8" s="25" t="s">
        <v>5</v>
      </c>
      <c r="Z8" s="43" t="s">
        <v>18</v>
      </c>
      <c r="AA8" s="25" t="s">
        <v>5</v>
      </c>
    </row>
    <row r="9" spans="1:27">
      <c r="A9" s="33">
        <v>6</v>
      </c>
      <c r="B9" s="25" t="s">
        <v>7</v>
      </c>
      <c r="C9" s="21" t="str">
        <f t="shared" si="0"/>
        <v/>
      </c>
      <c r="D9" s="23"/>
      <c r="E9" s="21" t="str">
        <f t="shared" si="1"/>
        <v/>
      </c>
      <c r="F9" s="25" t="s">
        <v>7</v>
      </c>
      <c r="G9" s="21" t="str">
        <f t="shared" si="2"/>
        <v/>
      </c>
      <c r="H9" s="25"/>
      <c r="I9" s="25" t="s">
        <v>6</v>
      </c>
      <c r="J9" s="23"/>
      <c r="K9" s="25" t="s">
        <v>6</v>
      </c>
      <c r="L9" s="25"/>
      <c r="M9" s="25" t="s">
        <v>8</v>
      </c>
      <c r="N9" s="23"/>
      <c r="O9" s="25" t="s">
        <v>8</v>
      </c>
      <c r="P9" s="25"/>
      <c r="Q9" s="25" t="s">
        <v>5</v>
      </c>
      <c r="R9" s="23"/>
      <c r="S9" s="25" t="s">
        <v>5</v>
      </c>
      <c r="T9" s="25"/>
      <c r="U9" s="25"/>
      <c r="V9" s="23"/>
      <c r="W9" s="25"/>
      <c r="X9" s="25"/>
      <c r="Y9" s="25" t="s">
        <v>5</v>
      </c>
      <c r="Z9" s="23"/>
      <c r="AA9" s="25" t="s">
        <v>5</v>
      </c>
    </row>
    <row r="10" spans="1:27">
      <c r="A10" s="33">
        <v>7</v>
      </c>
      <c r="B10" s="25" t="s">
        <v>7</v>
      </c>
      <c r="C10" s="21" t="str">
        <f t="shared" si="0"/>
        <v/>
      </c>
      <c r="D10" s="23"/>
      <c r="E10" s="21" t="str">
        <f t="shared" si="1"/>
        <v/>
      </c>
      <c r="F10" s="25" t="s">
        <v>7</v>
      </c>
      <c r="G10" s="21" t="str">
        <f t="shared" si="2"/>
        <v/>
      </c>
      <c r="H10" s="25"/>
      <c r="I10" s="25" t="s">
        <v>6</v>
      </c>
      <c r="J10" s="23"/>
      <c r="K10" s="25" t="s">
        <v>6</v>
      </c>
      <c r="L10" s="25"/>
      <c r="M10" s="25" t="s">
        <v>8</v>
      </c>
      <c r="N10" s="23"/>
      <c r="O10" s="25" t="s">
        <v>8</v>
      </c>
      <c r="P10" s="25"/>
      <c r="Q10" s="25" t="s">
        <v>5</v>
      </c>
      <c r="R10" s="23"/>
      <c r="S10" s="25" t="s">
        <v>5</v>
      </c>
      <c r="T10" s="25"/>
      <c r="U10" s="25"/>
      <c r="V10" s="23"/>
      <c r="W10" s="25"/>
      <c r="X10" s="25"/>
      <c r="Y10" s="25" t="s">
        <v>5</v>
      </c>
      <c r="Z10" s="23"/>
      <c r="AA10" s="25" t="s">
        <v>5</v>
      </c>
    </row>
    <row r="11" spans="1:27">
      <c r="A11" s="33">
        <v>8</v>
      </c>
      <c r="B11" s="25" t="s">
        <v>7</v>
      </c>
      <c r="C11" s="21" t="str">
        <f t="shared" si="0"/>
        <v/>
      </c>
      <c r="D11" s="43" t="s">
        <v>18</v>
      </c>
      <c r="E11" s="21" t="str">
        <f t="shared" si="1"/>
        <v/>
      </c>
      <c r="F11" s="25" t="s">
        <v>7</v>
      </c>
      <c r="G11" s="21" t="str">
        <f t="shared" si="2"/>
        <v/>
      </c>
      <c r="H11" s="25"/>
      <c r="I11" s="25" t="s">
        <v>6</v>
      </c>
      <c r="J11" s="43" t="s">
        <v>18</v>
      </c>
      <c r="K11" s="25" t="s">
        <v>6</v>
      </c>
      <c r="L11" s="25"/>
      <c r="M11" s="25" t="s">
        <v>8</v>
      </c>
      <c r="N11" s="43" t="s">
        <v>18</v>
      </c>
      <c r="O11" s="25" t="s">
        <v>8</v>
      </c>
      <c r="P11" s="25"/>
      <c r="Q11" s="25" t="s">
        <v>5</v>
      </c>
      <c r="R11" s="43" t="s">
        <v>18</v>
      </c>
      <c r="S11" s="25" t="s">
        <v>5</v>
      </c>
      <c r="T11" s="25"/>
      <c r="U11" s="25"/>
      <c r="V11" s="43" t="s">
        <v>18</v>
      </c>
      <c r="W11" s="25"/>
      <c r="X11" s="25"/>
      <c r="Y11" s="25" t="s">
        <v>5</v>
      </c>
      <c r="Z11" s="43" t="s">
        <v>18</v>
      </c>
      <c r="AA11" s="25" t="s">
        <v>5</v>
      </c>
    </row>
    <row r="12" spans="1:27">
      <c r="A12" s="33">
        <v>9</v>
      </c>
      <c r="B12" s="16"/>
      <c r="C12" s="21" t="str">
        <f t="shared" si="0"/>
        <v/>
      </c>
      <c r="D12" s="43" t="s">
        <v>18</v>
      </c>
      <c r="E12" s="21" t="str">
        <f t="shared" si="1"/>
        <v/>
      </c>
      <c r="F12" s="25" t="s">
        <v>7</v>
      </c>
      <c r="G12" s="21" t="str">
        <f t="shared" si="2"/>
        <v/>
      </c>
      <c r="H12" s="25"/>
      <c r="I12" s="16"/>
      <c r="J12" s="43" t="s">
        <v>18</v>
      </c>
      <c r="K12" s="25" t="s">
        <v>6</v>
      </c>
      <c r="L12" s="25"/>
      <c r="M12" s="16"/>
      <c r="N12" s="43" t="s">
        <v>18</v>
      </c>
      <c r="O12" s="25" t="s">
        <v>8</v>
      </c>
      <c r="P12" s="25"/>
      <c r="Q12" s="16"/>
      <c r="R12" s="43" t="s">
        <v>18</v>
      </c>
      <c r="S12" s="25" t="s">
        <v>5</v>
      </c>
      <c r="T12" s="25"/>
      <c r="U12" s="16"/>
      <c r="V12" s="43" t="s">
        <v>18</v>
      </c>
      <c r="W12" s="25"/>
      <c r="X12" s="25"/>
      <c r="Y12" s="16"/>
      <c r="Z12" s="43" t="s">
        <v>18</v>
      </c>
      <c r="AA12" s="25" t="s">
        <v>5</v>
      </c>
    </row>
    <row r="13" spans="1:27">
      <c r="A13" s="33">
        <v>10</v>
      </c>
      <c r="B13" s="23"/>
      <c r="C13" s="21" t="str">
        <f t="shared" si="0"/>
        <v/>
      </c>
      <c r="D13" s="43" t="s">
        <v>18</v>
      </c>
      <c r="E13" s="21" t="str">
        <f t="shared" si="1"/>
        <v/>
      </c>
      <c r="F13" s="16"/>
      <c r="G13" s="21" t="str">
        <f t="shared" si="2"/>
        <v/>
      </c>
      <c r="H13" s="25"/>
      <c r="I13" s="23"/>
      <c r="J13" s="43" t="s">
        <v>18</v>
      </c>
      <c r="K13" s="16"/>
      <c r="L13" s="25"/>
      <c r="M13" s="23"/>
      <c r="N13" s="43" t="s">
        <v>18</v>
      </c>
      <c r="O13" s="16"/>
      <c r="P13" s="25"/>
      <c r="Q13" s="23"/>
      <c r="R13" s="43" t="s">
        <v>18</v>
      </c>
      <c r="S13" s="16"/>
      <c r="T13" s="25"/>
      <c r="U13" s="23"/>
      <c r="V13" s="43" t="s">
        <v>18</v>
      </c>
      <c r="W13" s="16"/>
      <c r="X13" s="25"/>
      <c r="Y13" s="23"/>
      <c r="Z13" s="43" t="s">
        <v>18</v>
      </c>
      <c r="AA13" s="16"/>
    </row>
    <row r="14" spans="1:27">
      <c r="A14" s="33">
        <v>11</v>
      </c>
      <c r="B14" s="25" t="s">
        <v>6</v>
      </c>
      <c r="C14" s="21" t="str">
        <f t="shared" si="0"/>
        <v/>
      </c>
      <c r="D14" s="43" t="s">
        <v>18</v>
      </c>
      <c r="E14" s="21" t="str">
        <f t="shared" si="1"/>
        <v/>
      </c>
      <c r="F14" s="23"/>
      <c r="G14" s="21" t="str">
        <f t="shared" si="2"/>
        <v/>
      </c>
      <c r="H14" s="25"/>
      <c r="I14" s="25" t="s">
        <v>8</v>
      </c>
      <c r="J14" s="43" t="s">
        <v>18</v>
      </c>
      <c r="K14" s="23"/>
      <c r="L14" s="25"/>
      <c r="M14" s="25" t="s">
        <v>7</v>
      </c>
      <c r="N14" s="43" t="s">
        <v>18</v>
      </c>
      <c r="O14" s="23"/>
      <c r="P14" s="25"/>
      <c r="Q14" s="25" t="s">
        <v>5</v>
      </c>
      <c r="R14" s="43" t="s">
        <v>18</v>
      </c>
      <c r="S14" s="23"/>
      <c r="T14" s="25"/>
      <c r="U14" s="25"/>
      <c r="V14" s="43" t="s">
        <v>18</v>
      </c>
      <c r="W14" s="23"/>
      <c r="X14" s="25"/>
      <c r="Y14" s="25" t="s">
        <v>5</v>
      </c>
      <c r="Z14" s="43" t="s">
        <v>18</v>
      </c>
      <c r="AA14" s="23"/>
    </row>
    <row r="15" spans="1:27">
      <c r="A15" s="33">
        <v>12</v>
      </c>
      <c r="B15" s="25" t="s">
        <v>6</v>
      </c>
      <c r="C15" s="21" t="str">
        <f t="shared" si="0"/>
        <v/>
      </c>
      <c r="D15" s="43" t="s">
        <v>18</v>
      </c>
      <c r="E15" s="21" t="str">
        <f t="shared" si="1"/>
        <v/>
      </c>
      <c r="F15" s="25" t="s">
        <v>6</v>
      </c>
      <c r="G15" s="21" t="str">
        <f t="shared" si="2"/>
        <v/>
      </c>
      <c r="H15" s="21"/>
      <c r="I15" s="25" t="s">
        <v>8</v>
      </c>
      <c r="J15" s="43" t="s">
        <v>18</v>
      </c>
      <c r="K15" s="25" t="s">
        <v>8</v>
      </c>
      <c r="L15" s="21"/>
      <c r="M15" s="25" t="s">
        <v>7</v>
      </c>
      <c r="N15" s="43" t="s">
        <v>18</v>
      </c>
      <c r="O15" s="25" t="s">
        <v>7</v>
      </c>
      <c r="P15" s="21"/>
      <c r="Q15" s="25" t="s">
        <v>5</v>
      </c>
      <c r="R15" s="43" t="s">
        <v>18</v>
      </c>
      <c r="S15" s="25" t="s">
        <v>5</v>
      </c>
      <c r="T15" s="21"/>
      <c r="U15" s="25"/>
      <c r="V15" s="43" t="s">
        <v>18</v>
      </c>
      <c r="W15" s="25"/>
      <c r="X15" s="21"/>
      <c r="Y15" s="25" t="s">
        <v>5</v>
      </c>
      <c r="Z15" s="43" t="s">
        <v>18</v>
      </c>
      <c r="AA15" s="25" t="s">
        <v>5</v>
      </c>
    </row>
    <row r="16" spans="1:27">
      <c r="A16" s="33">
        <v>13</v>
      </c>
      <c r="B16" s="25" t="s">
        <v>6</v>
      </c>
      <c r="C16" s="21" t="str">
        <f t="shared" si="0"/>
        <v/>
      </c>
      <c r="D16" s="23"/>
      <c r="E16" s="21" t="str">
        <f t="shared" si="1"/>
        <v/>
      </c>
      <c r="F16" s="25" t="s">
        <v>6</v>
      </c>
      <c r="G16" s="21" t="str">
        <f t="shared" si="2"/>
        <v/>
      </c>
      <c r="H16" s="25"/>
      <c r="I16" s="25" t="s">
        <v>8</v>
      </c>
      <c r="J16" s="23"/>
      <c r="K16" s="25" t="s">
        <v>8</v>
      </c>
      <c r="L16" s="25"/>
      <c r="M16" s="25" t="s">
        <v>7</v>
      </c>
      <c r="N16" s="23"/>
      <c r="O16" s="25" t="s">
        <v>7</v>
      </c>
      <c r="P16" s="25"/>
      <c r="Q16" s="25" t="s">
        <v>5</v>
      </c>
      <c r="R16" s="23"/>
      <c r="S16" s="25" t="s">
        <v>5</v>
      </c>
      <c r="T16" s="25"/>
      <c r="U16" s="25"/>
      <c r="V16" s="23"/>
      <c r="W16" s="25"/>
      <c r="X16" s="25"/>
      <c r="Y16" s="25" t="s">
        <v>5</v>
      </c>
      <c r="Z16" s="23"/>
      <c r="AA16" s="25" t="s">
        <v>5</v>
      </c>
    </row>
    <row r="17" spans="1:27">
      <c r="A17" s="33">
        <v>14</v>
      </c>
      <c r="B17" s="25" t="s">
        <v>6</v>
      </c>
      <c r="C17" s="21" t="str">
        <f t="shared" si="0"/>
        <v/>
      </c>
      <c r="D17" s="23"/>
      <c r="E17" s="21" t="str">
        <f t="shared" si="1"/>
        <v/>
      </c>
      <c r="F17" s="25" t="s">
        <v>6</v>
      </c>
      <c r="G17" s="21" t="str">
        <f t="shared" si="2"/>
        <v/>
      </c>
      <c r="H17" s="25"/>
      <c r="I17" s="25" t="s">
        <v>8</v>
      </c>
      <c r="J17" s="23"/>
      <c r="K17" s="25" t="s">
        <v>8</v>
      </c>
      <c r="L17" s="25"/>
      <c r="M17" s="25" t="s">
        <v>7</v>
      </c>
      <c r="N17" s="23"/>
      <c r="O17" s="25" t="s">
        <v>7</v>
      </c>
      <c r="P17" s="25"/>
      <c r="Q17" s="25" t="s">
        <v>5</v>
      </c>
      <c r="R17" s="23"/>
      <c r="S17" s="25" t="s">
        <v>5</v>
      </c>
      <c r="T17" s="25"/>
      <c r="U17" s="25"/>
      <c r="V17" s="23"/>
      <c r="W17" s="25"/>
      <c r="X17" s="25"/>
      <c r="Y17" s="25" t="s">
        <v>5</v>
      </c>
      <c r="Z17" s="23"/>
      <c r="AA17" s="25" t="s">
        <v>5</v>
      </c>
    </row>
    <row r="18" spans="1:27">
      <c r="A18" s="33">
        <v>15</v>
      </c>
      <c r="B18" s="25" t="s">
        <v>6</v>
      </c>
      <c r="C18" s="21" t="str">
        <f t="shared" si="0"/>
        <v/>
      </c>
      <c r="D18" s="42" t="s">
        <v>14</v>
      </c>
      <c r="E18" s="21" t="str">
        <f t="shared" si="1"/>
        <v/>
      </c>
      <c r="F18" s="25" t="s">
        <v>6</v>
      </c>
      <c r="G18" s="21" t="str">
        <f t="shared" si="2"/>
        <v/>
      </c>
      <c r="H18" s="25"/>
      <c r="I18" s="25" t="s">
        <v>8</v>
      </c>
      <c r="J18" s="42" t="s">
        <v>14</v>
      </c>
      <c r="K18" s="25" t="s">
        <v>8</v>
      </c>
      <c r="L18" s="25"/>
      <c r="M18" s="25" t="s">
        <v>7</v>
      </c>
      <c r="N18" s="42" t="s">
        <v>14</v>
      </c>
      <c r="O18" s="25" t="s">
        <v>7</v>
      </c>
      <c r="P18" s="25"/>
      <c r="Q18" s="25" t="s">
        <v>5</v>
      </c>
      <c r="R18" s="42" t="s">
        <v>14</v>
      </c>
      <c r="S18" s="25" t="s">
        <v>5</v>
      </c>
      <c r="T18" s="25"/>
      <c r="U18" s="25"/>
      <c r="V18" s="42" t="s">
        <v>14</v>
      </c>
      <c r="W18" s="25"/>
      <c r="X18" s="25"/>
      <c r="Y18" s="25" t="s">
        <v>5</v>
      </c>
      <c r="Z18" s="42" t="s">
        <v>14</v>
      </c>
      <c r="AA18" s="25" t="s">
        <v>5</v>
      </c>
    </row>
    <row r="19" spans="1:27">
      <c r="A19" s="33">
        <v>16</v>
      </c>
      <c r="B19" s="16"/>
      <c r="C19" s="21" t="str">
        <f t="shared" si="0"/>
        <v/>
      </c>
      <c r="D19" s="25" t="s">
        <v>7</v>
      </c>
      <c r="E19" s="21" t="str">
        <f t="shared" si="1"/>
        <v/>
      </c>
      <c r="F19" s="25" t="s">
        <v>6</v>
      </c>
      <c r="G19" s="21" t="str">
        <f t="shared" si="2"/>
        <v/>
      </c>
      <c r="H19" s="25"/>
      <c r="I19" s="16"/>
      <c r="J19" s="25" t="s">
        <v>6</v>
      </c>
      <c r="K19" s="25" t="s">
        <v>8</v>
      </c>
      <c r="L19" s="25"/>
      <c r="M19" s="16"/>
      <c r="N19" s="25" t="s">
        <v>8</v>
      </c>
      <c r="O19" s="25" t="s">
        <v>7</v>
      </c>
      <c r="P19" s="25"/>
      <c r="Q19" s="16"/>
      <c r="R19" s="25" t="s">
        <v>5</v>
      </c>
      <c r="S19" s="25" t="s">
        <v>5</v>
      </c>
      <c r="T19" s="25"/>
      <c r="U19" s="16"/>
      <c r="V19" s="25"/>
      <c r="W19" s="25"/>
      <c r="X19" s="25"/>
      <c r="Y19" s="16"/>
      <c r="Z19" s="25" t="s">
        <v>5</v>
      </c>
      <c r="AA19" s="25" t="s">
        <v>5</v>
      </c>
    </row>
    <row r="20" spans="1:27">
      <c r="A20" s="33">
        <v>17</v>
      </c>
      <c r="B20" s="23"/>
      <c r="C20" s="21" t="str">
        <f t="shared" si="0"/>
        <v/>
      </c>
      <c r="D20" s="25" t="s">
        <v>7</v>
      </c>
      <c r="E20" s="21" t="str">
        <f t="shared" si="1"/>
        <v/>
      </c>
      <c r="F20" s="16"/>
      <c r="G20" s="21" t="str">
        <f t="shared" si="2"/>
        <v/>
      </c>
      <c r="H20" s="25"/>
      <c r="I20" s="23"/>
      <c r="J20" s="25" t="s">
        <v>6</v>
      </c>
      <c r="K20" s="16"/>
      <c r="L20" s="25"/>
      <c r="M20" s="23"/>
      <c r="N20" s="25" t="s">
        <v>8</v>
      </c>
      <c r="O20" s="16"/>
      <c r="P20" s="25"/>
      <c r="Q20" s="23"/>
      <c r="R20" s="25" t="s">
        <v>5</v>
      </c>
      <c r="S20" s="16"/>
      <c r="T20" s="25"/>
      <c r="U20" s="23"/>
      <c r="V20" s="25"/>
      <c r="W20" s="16"/>
      <c r="X20" s="25"/>
      <c r="Y20" s="23"/>
      <c r="Z20" s="25" t="s">
        <v>5</v>
      </c>
      <c r="AA20" s="16"/>
    </row>
    <row r="21" spans="1:27">
      <c r="A21" s="33">
        <v>18</v>
      </c>
      <c r="B21" s="25" t="s">
        <v>8</v>
      </c>
      <c r="C21" s="21" t="str">
        <f t="shared" si="0"/>
        <v/>
      </c>
      <c r="D21" s="25" t="s">
        <v>7</v>
      </c>
      <c r="E21" s="21" t="str">
        <f t="shared" si="1"/>
        <v/>
      </c>
      <c r="F21" s="23"/>
      <c r="G21" s="21" t="str">
        <f t="shared" si="2"/>
        <v/>
      </c>
      <c r="H21" s="25"/>
      <c r="I21" s="25" t="s">
        <v>8</v>
      </c>
      <c r="J21" s="25" t="s">
        <v>6</v>
      </c>
      <c r="K21" s="23"/>
      <c r="L21" s="25"/>
      <c r="M21" s="25" t="s">
        <v>6</v>
      </c>
      <c r="N21" s="25" t="s">
        <v>8</v>
      </c>
      <c r="O21" s="23"/>
      <c r="P21" s="25"/>
      <c r="Q21" s="25" t="s">
        <v>5</v>
      </c>
      <c r="R21" s="25" t="s">
        <v>5</v>
      </c>
      <c r="S21" s="23"/>
      <c r="T21" s="25"/>
      <c r="U21" s="25"/>
      <c r="V21" s="25"/>
      <c r="W21" s="23"/>
      <c r="X21" s="25"/>
      <c r="Y21" s="25" t="s">
        <v>5</v>
      </c>
      <c r="Z21" s="25" t="s">
        <v>5</v>
      </c>
      <c r="AA21" s="23"/>
    </row>
    <row r="22" spans="1:27">
      <c r="A22" s="33">
        <v>19</v>
      </c>
      <c r="B22" s="25" t="s">
        <v>8</v>
      </c>
      <c r="C22" s="21" t="str">
        <f t="shared" si="0"/>
        <v/>
      </c>
      <c r="D22" s="25" t="s">
        <v>7</v>
      </c>
      <c r="E22" s="21" t="str">
        <f t="shared" si="1"/>
        <v/>
      </c>
      <c r="F22" s="25" t="s">
        <v>8</v>
      </c>
      <c r="G22" s="21" t="str">
        <f t="shared" si="2"/>
        <v/>
      </c>
      <c r="H22" s="21"/>
      <c r="I22" s="25" t="s">
        <v>7</v>
      </c>
      <c r="J22" s="25" t="s">
        <v>6</v>
      </c>
      <c r="K22" s="25" t="s">
        <v>7</v>
      </c>
      <c r="L22" s="21"/>
      <c r="M22" s="25" t="s">
        <v>6</v>
      </c>
      <c r="N22" s="25" t="s">
        <v>8</v>
      </c>
      <c r="O22" s="25" t="s">
        <v>6</v>
      </c>
      <c r="P22" s="21"/>
      <c r="Q22" s="25" t="s">
        <v>5</v>
      </c>
      <c r="R22" s="25" t="s">
        <v>5</v>
      </c>
      <c r="S22" s="25" t="s">
        <v>5</v>
      </c>
      <c r="T22" s="21"/>
      <c r="U22" s="25"/>
      <c r="V22" s="25"/>
      <c r="W22" s="25"/>
      <c r="X22" s="21"/>
      <c r="Y22" s="25" t="s">
        <v>5</v>
      </c>
      <c r="Z22" s="25" t="s">
        <v>5</v>
      </c>
      <c r="AA22" s="25" t="s">
        <v>5</v>
      </c>
    </row>
    <row r="23" spans="1:27">
      <c r="A23" s="33">
        <v>20</v>
      </c>
      <c r="B23" s="25" t="s">
        <v>8</v>
      </c>
      <c r="C23" s="21" t="str">
        <f t="shared" si="0"/>
        <v/>
      </c>
      <c r="D23" s="23"/>
      <c r="E23" s="21" t="str">
        <f t="shared" si="1"/>
        <v/>
      </c>
      <c r="F23" s="25" t="s">
        <v>8</v>
      </c>
      <c r="G23" s="21" t="str">
        <f t="shared" si="2"/>
        <v/>
      </c>
      <c r="H23" s="25"/>
      <c r="I23" s="25" t="s">
        <v>7</v>
      </c>
      <c r="J23" s="23"/>
      <c r="K23" s="25" t="s">
        <v>7</v>
      </c>
      <c r="L23" s="25"/>
      <c r="M23" s="25" t="s">
        <v>6</v>
      </c>
      <c r="N23" s="23"/>
      <c r="O23" s="25" t="s">
        <v>6</v>
      </c>
      <c r="P23" s="25"/>
      <c r="Q23" s="25" t="s">
        <v>5</v>
      </c>
      <c r="R23" s="23"/>
      <c r="S23" s="25" t="s">
        <v>5</v>
      </c>
      <c r="T23" s="25"/>
      <c r="U23" s="25"/>
      <c r="V23" s="23"/>
      <c r="W23" s="25"/>
      <c r="X23" s="25"/>
      <c r="Y23" s="25" t="s">
        <v>5</v>
      </c>
      <c r="Z23" s="23"/>
      <c r="AA23" s="25" t="s">
        <v>5</v>
      </c>
    </row>
    <row r="24" spans="1:27">
      <c r="A24" s="33">
        <v>21</v>
      </c>
      <c r="B24" s="42" t="s">
        <v>14</v>
      </c>
      <c r="C24" s="21" t="str">
        <f t="shared" si="0"/>
        <v/>
      </c>
      <c r="D24" s="23"/>
      <c r="E24" s="21" t="str">
        <f t="shared" si="1"/>
        <v/>
      </c>
      <c r="F24" s="25" t="s">
        <v>8</v>
      </c>
      <c r="G24" s="21" t="str">
        <f t="shared" si="2"/>
        <v/>
      </c>
      <c r="H24" s="25"/>
      <c r="I24" s="42" t="s">
        <v>14</v>
      </c>
      <c r="J24" s="23"/>
      <c r="K24" s="25" t="s">
        <v>7</v>
      </c>
      <c r="L24" s="25"/>
      <c r="M24" s="42" t="s">
        <v>14</v>
      </c>
      <c r="N24" s="23"/>
      <c r="O24" s="25" t="s">
        <v>6</v>
      </c>
      <c r="P24" s="25"/>
      <c r="Q24" s="42" t="s">
        <v>14</v>
      </c>
      <c r="R24" s="23"/>
      <c r="S24" s="25" t="s">
        <v>5</v>
      </c>
      <c r="T24" s="25"/>
      <c r="U24" s="42" t="s">
        <v>14</v>
      </c>
      <c r="V24" s="23"/>
      <c r="W24" s="25"/>
      <c r="X24" s="25"/>
      <c r="Y24" s="42" t="s">
        <v>14</v>
      </c>
      <c r="Z24" s="23"/>
      <c r="AA24" s="25" t="s">
        <v>5</v>
      </c>
    </row>
    <row r="25" spans="1:27">
      <c r="A25" s="33">
        <v>22</v>
      </c>
      <c r="B25" s="41" t="s">
        <v>13</v>
      </c>
      <c r="C25" s="21" t="str">
        <f t="shared" si="0"/>
        <v/>
      </c>
      <c r="D25" s="25" t="s">
        <v>6</v>
      </c>
      <c r="E25" s="21" t="str">
        <f t="shared" si="1"/>
        <v/>
      </c>
      <c r="F25" s="25" t="s">
        <v>8</v>
      </c>
      <c r="G25" s="21" t="str">
        <f t="shared" si="2"/>
        <v/>
      </c>
      <c r="H25" s="25"/>
      <c r="I25" s="41" t="s">
        <v>13</v>
      </c>
      <c r="J25" s="25" t="s">
        <v>8</v>
      </c>
      <c r="K25" s="25" t="s">
        <v>7</v>
      </c>
      <c r="L25" s="25"/>
      <c r="M25" s="41" t="s">
        <v>13</v>
      </c>
      <c r="N25" s="25" t="s">
        <v>7</v>
      </c>
      <c r="O25" s="25" t="s">
        <v>6</v>
      </c>
      <c r="P25" s="25"/>
      <c r="Q25" s="41" t="s">
        <v>13</v>
      </c>
      <c r="R25" s="25" t="s">
        <v>5</v>
      </c>
      <c r="S25" s="25" t="s">
        <v>5</v>
      </c>
      <c r="T25" s="25"/>
      <c r="U25" s="41" t="s">
        <v>13</v>
      </c>
      <c r="V25" s="25"/>
      <c r="W25" s="25"/>
      <c r="X25" s="25"/>
      <c r="Y25" s="41" t="s">
        <v>13</v>
      </c>
      <c r="Z25" s="25" t="s">
        <v>5</v>
      </c>
      <c r="AA25" s="25" t="s">
        <v>5</v>
      </c>
    </row>
    <row r="26" spans="1:27">
      <c r="A26" s="33">
        <v>23</v>
      </c>
      <c r="B26" s="16"/>
      <c r="C26" s="21" t="str">
        <f t="shared" si="0"/>
        <v/>
      </c>
      <c r="D26" s="25" t="s">
        <v>6</v>
      </c>
      <c r="E26" s="21" t="str">
        <f t="shared" si="1"/>
        <v/>
      </c>
      <c r="F26" s="25" t="s">
        <v>8</v>
      </c>
      <c r="G26" s="21" t="str">
        <f t="shared" si="2"/>
        <v/>
      </c>
      <c r="H26" s="25"/>
      <c r="I26" s="16"/>
      <c r="J26" s="25" t="s">
        <v>8</v>
      </c>
      <c r="K26" s="25" t="s">
        <v>7</v>
      </c>
      <c r="L26" s="25"/>
      <c r="M26" s="16"/>
      <c r="N26" s="25" t="s">
        <v>7</v>
      </c>
      <c r="O26" s="25" t="s">
        <v>6</v>
      </c>
      <c r="P26" s="25"/>
      <c r="Q26" s="16"/>
      <c r="R26" s="25" t="s">
        <v>5</v>
      </c>
      <c r="S26" s="25" t="s">
        <v>5</v>
      </c>
      <c r="T26" s="25"/>
      <c r="U26" s="16"/>
      <c r="V26" s="25"/>
      <c r="W26" s="25"/>
      <c r="X26" s="25"/>
      <c r="Y26" s="16"/>
      <c r="Z26" s="25" t="s">
        <v>5</v>
      </c>
      <c r="AA26" s="25" t="s">
        <v>5</v>
      </c>
    </row>
    <row r="27" spans="1:27">
      <c r="A27" s="33">
        <v>24</v>
      </c>
      <c r="B27" s="23"/>
      <c r="C27" s="21" t="str">
        <f t="shared" si="0"/>
        <v/>
      </c>
      <c r="D27" s="25" t="s">
        <v>6</v>
      </c>
      <c r="E27" s="21" t="str">
        <f t="shared" si="1"/>
        <v/>
      </c>
      <c r="F27" s="16"/>
      <c r="G27" s="21" t="str">
        <f t="shared" si="2"/>
        <v/>
      </c>
      <c r="H27" s="25"/>
      <c r="I27" s="23"/>
      <c r="J27" s="25" t="s">
        <v>8</v>
      </c>
      <c r="K27" s="16"/>
      <c r="L27" s="25"/>
      <c r="M27" s="23"/>
      <c r="N27" s="25" t="s">
        <v>7</v>
      </c>
      <c r="O27" s="16"/>
      <c r="P27" s="25"/>
      <c r="Q27" s="23"/>
      <c r="R27" s="25" t="s">
        <v>5</v>
      </c>
      <c r="S27" s="16"/>
      <c r="T27" s="25"/>
      <c r="U27" s="23"/>
      <c r="V27" s="25"/>
      <c r="W27" s="16"/>
      <c r="X27" s="25"/>
      <c r="Y27" s="23"/>
      <c r="Z27" s="25" t="s">
        <v>5</v>
      </c>
      <c r="AA27" s="16"/>
    </row>
    <row r="28" spans="1:27">
      <c r="A28" s="33">
        <v>25</v>
      </c>
      <c r="B28" s="43" t="s">
        <v>18</v>
      </c>
      <c r="C28" s="21" t="str">
        <f t="shared" si="0"/>
        <v/>
      </c>
      <c r="D28" s="25" t="s">
        <v>6</v>
      </c>
      <c r="E28" s="21" t="str">
        <f t="shared" si="1"/>
        <v/>
      </c>
      <c r="F28" s="23"/>
      <c r="G28" s="21" t="str">
        <f t="shared" si="2"/>
        <v/>
      </c>
      <c r="H28" s="25"/>
      <c r="I28" s="43" t="s">
        <v>18</v>
      </c>
      <c r="J28" s="25" t="s">
        <v>8</v>
      </c>
      <c r="K28" s="23"/>
      <c r="L28" s="25"/>
      <c r="M28" s="43" t="s">
        <v>18</v>
      </c>
      <c r="N28" s="25" t="s">
        <v>7</v>
      </c>
      <c r="O28" s="23"/>
      <c r="P28" s="25"/>
      <c r="Q28" s="43" t="s">
        <v>18</v>
      </c>
      <c r="R28" s="25" t="s">
        <v>5</v>
      </c>
      <c r="S28" s="23"/>
      <c r="T28" s="25"/>
      <c r="U28" s="43" t="s">
        <v>18</v>
      </c>
      <c r="V28" s="25"/>
      <c r="W28" s="23"/>
      <c r="X28" s="25"/>
      <c r="Y28" s="43" t="s">
        <v>18</v>
      </c>
      <c r="Z28" s="25" t="s">
        <v>5</v>
      </c>
      <c r="AA28" s="23"/>
    </row>
    <row r="29" spans="1:27">
      <c r="A29" s="33">
        <v>26</v>
      </c>
      <c r="B29" s="43" t="s">
        <v>18</v>
      </c>
      <c r="C29" s="21" t="str">
        <f t="shared" si="0"/>
        <v/>
      </c>
      <c r="D29" s="25" t="s">
        <v>6</v>
      </c>
      <c r="E29" s="21" t="str">
        <f t="shared" si="1"/>
        <v/>
      </c>
      <c r="F29" s="25" t="s">
        <v>7</v>
      </c>
      <c r="G29" s="21" t="str">
        <f t="shared" si="2"/>
        <v/>
      </c>
      <c r="H29" s="21"/>
      <c r="I29" s="43" t="s">
        <v>18</v>
      </c>
      <c r="J29" s="25" t="s">
        <v>8</v>
      </c>
      <c r="K29" s="25" t="s">
        <v>6</v>
      </c>
      <c r="L29" s="21"/>
      <c r="M29" s="43" t="s">
        <v>18</v>
      </c>
      <c r="N29" s="25" t="s">
        <v>7</v>
      </c>
      <c r="O29" s="25" t="s">
        <v>8</v>
      </c>
      <c r="P29" s="21"/>
      <c r="Q29" s="43" t="s">
        <v>18</v>
      </c>
      <c r="R29" s="25" t="s">
        <v>5</v>
      </c>
      <c r="S29" s="25" t="s">
        <v>5</v>
      </c>
      <c r="T29" s="21"/>
      <c r="U29" s="43" t="s">
        <v>18</v>
      </c>
      <c r="V29" s="25"/>
      <c r="W29" s="25"/>
      <c r="X29" s="21"/>
      <c r="Y29" s="43" t="s">
        <v>18</v>
      </c>
      <c r="Z29" s="25" t="s">
        <v>5</v>
      </c>
      <c r="AA29" s="25" t="s">
        <v>5</v>
      </c>
    </row>
    <row r="30" spans="1:27">
      <c r="A30" s="33">
        <v>27</v>
      </c>
      <c r="B30" s="43" t="s">
        <v>18</v>
      </c>
      <c r="C30" s="21" t="str">
        <f t="shared" si="0"/>
        <v/>
      </c>
      <c r="D30" s="28"/>
      <c r="E30" s="21" t="str">
        <f t="shared" si="1"/>
        <v/>
      </c>
      <c r="F30" s="25" t="s">
        <v>7</v>
      </c>
      <c r="G30" s="21" t="str">
        <f t="shared" si="2"/>
        <v/>
      </c>
      <c r="H30" s="25"/>
      <c r="I30" s="43" t="s">
        <v>18</v>
      </c>
      <c r="J30" s="28"/>
      <c r="K30" s="25" t="s">
        <v>6</v>
      </c>
      <c r="L30" s="25"/>
      <c r="M30" s="43" t="s">
        <v>18</v>
      </c>
      <c r="N30" s="28"/>
      <c r="O30" s="25" t="s">
        <v>8</v>
      </c>
      <c r="P30" s="25"/>
      <c r="Q30" s="43" t="s">
        <v>18</v>
      </c>
      <c r="R30" s="28"/>
      <c r="S30" s="25" t="s">
        <v>5</v>
      </c>
      <c r="T30" s="25"/>
      <c r="U30" s="43" t="s">
        <v>18</v>
      </c>
      <c r="V30" s="28"/>
      <c r="W30" s="25"/>
      <c r="X30" s="25"/>
      <c r="Y30" s="43" t="s">
        <v>18</v>
      </c>
      <c r="Z30" s="28"/>
      <c r="AA30" s="25" t="s">
        <v>5</v>
      </c>
    </row>
    <row r="31" spans="1:27">
      <c r="A31" s="33">
        <v>28</v>
      </c>
      <c r="B31" s="43" t="s">
        <v>18</v>
      </c>
      <c r="C31" s="21" t="str">
        <f t="shared" si="0"/>
        <v/>
      </c>
      <c r="D31" s="23"/>
      <c r="E31" s="21" t="str">
        <f t="shared" si="1"/>
        <v/>
      </c>
      <c r="F31" s="25" t="s">
        <v>7</v>
      </c>
      <c r="G31" s="21" t="str">
        <f t="shared" si="2"/>
        <v/>
      </c>
      <c r="H31" s="25"/>
      <c r="I31" s="43" t="s">
        <v>18</v>
      </c>
      <c r="J31" s="23"/>
      <c r="K31" s="25" t="s">
        <v>6</v>
      </c>
      <c r="L31" s="25"/>
      <c r="M31" s="43" t="s">
        <v>18</v>
      </c>
      <c r="N31" s="23"/>
      <c r="O31" s="25" t="s">
        <v>8</v>
      </c>
      <c r="P31" s="25"/>
      <c r="Q31" s="43" t="s">
        <v>18</v>
      </c>
      <c r="R31" s="23"/>
      <c r="S31" s="25" t="s">
        <v>5</v>
      </c>
      <c r="T31" s="25"/>
      <c r="U31" s="43" t="s">
        <v>18</v>
      </c>
      <c r="V31" s="23"/>
      <c r="W31" s="25"/>
      <c r="X31" s="25"/>
      <c r="Y31" s="43" t="s">
        <v>18</v>
      </c>
      <c r="Z31" s="23"/>
      <c r="AA31" s="25" t="s">
        <v>5</v>
      </c>
    </row>
    <row r="32" spans="1:27">
      <c r="A32" s="33">
        <v>29</v>
      </c>
      <c r="B32" s="42" t="s">
        <v>31</v>
      </c>
      <c r="C32" s="21" t="str">
        <f t="shared" si="0"/>
        <v/>
      </c>
      <c r="D32" s="25" t="s">
        <v>8</v>
      </c>
      <c r="E32" s="21" t="str">
        <f t="shared" si="1"/>
        <v/>
      </c>
      <c r="F32" s="25" t="s">
        <v>7</v>
      </c>
      <c r="G32" s="21" t="str">
        <f t="shared" si="2"/>
        <v/>
      </c>
      <c r="H32" s="25"/>
      <c r="I32" s="43" t="s">
        <v>18</v>
      </c>
      <c r="J32" s="25" t="s">
        <v>7</v>
      </c>
      <c r="K32" s="25" t="s">
        <v>6</v>
      </c>
      <c r="L32" s="25"/>
      <c r="M32" s="43" t="s">
        <v>18</v>
      </c>
      <c r="N32" s="25" t="s">
        <v>6</v>
      </c>
      <c r="O32" s="25" t="s">
        <v>8</v>
      </c>
      <c r="P32" s="25"/>
      <c r="Q32" s="43" t="s">
        <v>18</v>
      </c>
      <c r="R32" s="25" t="s">
        <v>5</v>
      </c>
      <c r="S32" s="25" t="s">
        <v>5</v>
      </c>
      <c r="T32" s="25"/>
      <c r="U32" s="43" t="s">
        <v>18</v>
      </c>
      <c r="V32" s="25"/>
      <c r="W32" s="25"/>
      <c r="X32" s="25"/>
      <c r="Y32" s="43" t="s">
        <v>18</v>
      </c>
      <c r="Z32" s="25" t="s">
        <v>5</v>
      </c>
      <c r="AA32" s="25" t="s">
        <v>5</v>
      </c>
    </row>
    <row r="33" spans="1:27">
      <c r="A33" s="33">
        <v>30</v>
      </c>
      <c r="B33" s="16"/>
      <c r="C33" s="21" t="str">
        <f t="shared" si="0"/>
        <v/>
      </c>
      <c r="D33" s="25" t="s">
        <v>8</v>
      </c>
      <c r="E33" s="21" t="str">
        <f t="shared" si="1"/>
        <v/>
      </c>
      <c r="F33" s="25" t="s">
        <v>7</v>
      </c>
      <c r="G33" s="21" t="str">
        <f t="shared" si="2"/>
        <v/>
      </c>
      <c r="H33" s="25"/>
      <c r="I33" s="16"/>
      <c r="J33" s="25" t="s">
        <v>7</v>
      </c>
      <c r="K33" s="25" t="s">
        <v>6</v>
      </c>
      <c r="L33" s="25"/>
      <c r="M33" s="16"/>
      <c r="N33" s="25" t="s">
        <v>6</v>
      </c>
      <c r="O33" s="25" t="s">
        <v>8</v>
      </c>
      <c r="P33" s="25"/>
      <c r="Q33" s="16"/>
      <c r="R33" s="25" t="s">
        <v>5</v>
      </c>
      <c r="S33" s="25" t="s">
        <v>5</v>
      </c>
      <c r="T33" s="25"/>
      <c r="U33" s="16"/>
      <c r="V33" s="25"/>
      <c r="W33" s="25"/>
      <c r="X33" s="25"/>
      <c r="Y33" s="16"/>
      <c r="Z33" s="25" t="s">
        <v>5</v>
      </c>
      <c r="AA33" s="25" t="s">
        <v>5</v>
      </c>
    </row>
    <row r="34" spans="1:27" ht="15.75" thickBot="1">
      <c r="A34" s="34">
        <v>31</v>
      </c>
      <c r="B34" s="44"/>
      <c r="C34" s="21" t="str">
        <f t="shared" si="0"/>
        <v/>
      </c>
      <c r="D34" s="26" t="s">
        <v>8</v>
      </c>
      <c r="E34" s="21" t="str">
        <f t="shared" si="1"/>
        <v/>
      </c>
      <c r="F34" s="27"/>
      <c r="G34" s="21" t="str">
        <f t="shared" si="2"/>
        <v/>
      </c>
      <c r="H34" s="26"/>
      <c r="I34" s="44"/>
      <c r="J34" s="26" t="s">
        <v>7</v>
      </c>
      <c r="K34" s="27"/>
      <c r="L34" s="26"/>
      <c r="M34" s="44"/>
      <c r="N34" s="26" t="s">
        <v>6</v>
      </c>
      <c r="O34" s="27"/>
      <c r="P34" s="26"/>
      <c r="Q34" s="44"/>
      <c r="R34" s="26" t="s">
        <v>5</v>
      </c>
      <c r="S34" s="27"/>
      <c r="T34" s="26"/>
      <c r="U34" s="44"/>
      <c r="V34" s="26"/>
      <c r="W34" s="27"/>
      <c r="X34" s="26"/>
      <c r="Y34" s="44"/>
      <c r="Z34" s="26" t="s">
        <v>5</v>
      </c>
      <c r="AA34" s="27"/>
    </row>
    <row r="35" spans="1:27" ht="15.75" thickTop="1">
      <c r="U35" s="5"/>
    </row>
    <row r="36" spans="1:27">
      <c r="A36" s="70" t="s">
        <v>44</v>
      </c>
    </row>
    <row r="37" spans="1:27">
      <c r="A37" s="70">
        <f>SUM(B37:G37)</f>
        <v>112</v>
      </c>
      <c r="B37" s="72">
        <f>COUNTIF(B4:B34,"V")*urenv</f>
        <v>32</v>
      </c>
      <c r="C37" s="72">
        <f>SUM(C4:C34)</f>
        <v>0</v>
      </c>
      <c r="D37" s="72">
        <f>COUNTIF(D4:D34,"V")*urenv</f>
        <v>80</v>
      </c>
      <c r="E37" s="5">
        <f>SUM(E4:E34)</f>
        <v>0</v>
      </c>
      <c r="F37" s="72">
        <f>COUNTIF(F4:F34,"V")*urenv</f>
        <v>0</v>
      </c>
      <c r="G37" s="73">
        <f>SUM(G4:G34)</f>
        <v>0</v>
      </c>
    </row>
    <row r="38" spans="1:27">
      <c r="B38" s="68"/>
      <c r="C38" s="68"/>
      <c r="D38" s="68"/>
      <c r="F38" s="68"/>
    </row>
    <row r="41" spans="1:27">
      <c r="J41" s="5"/>
    </row>
  </sheetData>
  <mergeCells count="7">
    <mergeCell ref="A2:AA2"/>
    <mergeCell ref="B1:F1"/>
    <mergeCell ref="I1:K1"/>
    <mergeCell ref="M1:O1"/>
    <mergeCell ref="Q1:S1"/>
    <mergeCell ref="U1:W1"/>
    <mergeCell ref="Y1:AA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1"/>
  <sheetViews>
    <sheetView topLeftCell="A10" workbookViewId="0">
      <selection activeCell="I38" sqref="I38"/>
    </sheetView>
  </sheetViews>
  <sheetFormatPr defaultRowHeight="15"/>
  <cols>
    <col min="1" max="1" width="13" customWidth="1"/>
    <col min="2" max="2" width="12.7109375" customWidth="1"/>
    <col min="3" max="3" width="5.140625" customWidth="1"/>
    <col min="4" max="4" width="12.7109375" customWidth="1"/>
    <col min="5" max="5" width="5.140625" customWidth="1"/>
    <col min="6" max="6" width="12.7109375" customWidth="1"/>
    <col min="7" max="7" width="5.140625" customWidth="1"/>
    <col min="8" max="8" width="2.28515625" style="1" customWidth="1"/>
    <col min="9" max="11" width="12.7109375" customWidth="1"/>
    <col min="12" max="12" width="2.28515625" style="1" customWidth="1"/>
    <col min="13" max="15" width="12.7109375" customWidth="1"/>
    <col min="16" max="16" width="2.28515625" style="1" customWidth="1"/>
    <col min="17" max="19" width="12.7109375" customWidth="1"/>
    <col min="20" max="20" width="2.28515625" style="1" customWidth="1"/>
    <col min="21" max="23" width="12.7109375" customWidth="1"/>
    <col min="24" max="24" width="2.28515625" style="1" customWidth="1"/>
    <col min="25" max="27" width="12.7109375" customWidth="1"/>
  </cols>
  <sheetData>
    <row r="1" spans="1:27" ht="16.5" thickTop="1" thickBot="1">
      <c r="A1" s="2"/>
      <c r="B1" s="80" t="s">
        <v>32</v>
      </c>
      <c r="C1" s="81"/>
      <c r="D1" s="81"/>
      <c r="E1" s="81"/>
      <c r="F1" s="82"/>
      <c r="G1" s="60"/>
      <c r="H1" s="60"/>
      <c r="I1" s="81" t="s">
        <v>33</v>
      </c>
      <c r="J1" s="81"/>
      <c r="K1" s="81"/>
      <c r="L1" s="61"/>
      <c r="M1" s="81" t="s">
        <v>34</v>
      </c>
      <c r="N1" s="81"/>
      <c r="O1" s="81"/>
      <c r="P1" s="61"/>
      <c r="Q1" s="81" t="s">
        <v>35</v>
      </c>
      <c r="R1" s="81"/>
      <c r="S1" s="81"/>
      <c r="T1" s="61"/>
      <c r="U1" s="81" t="s">
        <v>4</v>
      </c>
      <c r="V1" s="81"/>
      <c r="W1" s="81"/>
      <c r="X1" s="61"/>
      <c r="Y1" s="81" t="s">
        <v>36</v>
      </c>
      <c r="Z1" s="81"/>
      <c r="AA1" s="83"/>
    </row>
    <row r="2" spans="1:27" ht="15.75" thickBot="1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6"/>
    </row>
    <row r="3" spans="1:27" ht="15.75" thickBot="1">
      <c r="A3" s="29" t="s">
        <v>3</v>
      </c>
      <c r="B3" s="30" t="s">
        <v>19</v>
      </c>
      <c r="C3" s="30"/>
      <c r="D3" s="30" t="s">
        <v>20</v>
      </c>
      <c r="E3" s="30"/>
      <c r="F3" s="30" t="s">
        <v>21</v>
      </c>
      <c r="G3" s="30"/>
      <c r="H3" s="31"/>
      <c r="I3" s="30" t="s">
        <v>19</v>
      </c>
      <c r="J3" s="30" t="s">
        <v>20</v>
      </c>
      <c r="K3" s="30" t="s">
        <v>21</v>
      </c>
      <c r="L3" s="31"/>
      <c r="M3" s="30" t="s">
        <v>19</v>
      </c>
      <c r="N3" s="30" t="s">
        <v>20</v>
      </c>
      <c r="O3" s="30" t="s">
        <v>21</v>
      </c>
      <c r="P3" s="31"/>
      <c r="Q3" s="30" t="s">
        <v>19</v>
      </c>
      <c r="R3" s="30" t="s">
        <v>20</v>
      </c>
      <c r="S3" s="30" t="s">
        <v>21</v>
      </c>
      <c r="T3" s="31"/>
      <c r="U3" s="30" t="s">
        <v>19</v>
      </c>
      <c r="V3" s="30" t="s">
        <v>20</v>
      </c>
      <c r="W3" s="30" t="s">
        <v>21</v>
      </c>
      <c r="X3" s="31"/>
      <c r="Y3" s="30" t="s">
        <v>19</v>
      </c>
      <c r="Z3" s="30" t="s">
        <v>20</v>
      </c>
      <c r="AA3" s="30" t="s">
        <v>21</v>
      </c>
    </row>
    <row r="4" spans="1:27">
      <c r="A4" s="32">
        <v>1</v>
      </c>
      <c r="B4" s="23"/>
      <c r="C4" s="21" t="str">
        <f>IF(AND(LEN(B4)&gt;1,RIGHT(B4,1)="V"),LEFT(B4,SEARCH(" ",B4,1)-1)*1,"")</f>
        <v/>
      </c>
      <c r="D4" s="42" t="s">
        <v>14</v>
      </c>
      <c r="E4" s="21" t="str">
        <f>IF(AND(LEN(D4)&gt;1,RIGHT(D4,1)="V"),LEFT(D4,SEARCH(" ",D4,1)-1)*1,"")</f>
        <v/>
      </c>
      <c r="F4" s="25" t="s">
        <v>7</v>
      </c>
      <c r="G4" s="21" t="str">
        <f>IF(AND(LEN(F4)&gt;1,RIGHT(F4,1)="V"),LEFT(F4,SEARCH(" ",F4,1)-1)*1,"")</f>
        <v/>
      </c>
      <c r="H4" s="25"/>
      <c r="I4" s="23"/>
      <c r="J4" s="42" t="s">
        <v>14</v>
      </c>
      <c r="K4" s="25" t="s">
        <v>6</v>
      </c>
      <c r="L4" s="25"/>
      <c r="M4" s="23"/>
      <c r="N4" s="42" t="s">
        <v>14</v>
      </c>
      <c r="O4" s="25" t="s">
        <v>8</v>
      </c>
      <c r="P4" s="25"/>
      <c r="Q4" s="23"/>
      <c r="R4" s="42" t="s">
        <v>14</v>
      </c>
      <c r="S4" s="25" t="s">
        <v>5</v>
      </c>
      <c r="T4" s="25"/>
      <c r="U4" s="23"/>
      <c r="V4" s="42" t="s">
        <v>14</v>
      </c>
      <c r="W4" s="25"/>
      <c r="X4" s="25"/>
      <c r="Y4" s="23"/>
      <c r="Z4" s="42" t="s">
        <v>14</v>
      </c>
      <c r="AA4" s="25" t="s">
        <v>5</v>
      </c>
    </row>
    <row r="5" spans="1:27">
      <c r="A5" s="32">
        <v>2</v>
      </c>
      <c r="B5" s="16"/>
      <c r="C5" s="21" t="str">
        <f t="shared" ref="C5:C34" si="0">IF(AND(LEN(B5)&gt;1,RIGHT(B5,1)="V"),LEFT(B5,SEARCH(" ",B5,1)-1)*1,"")</f>
        <v/>
      </c>
      <c r="D5" s="25" t="s">
        <v>8</v>
      </c>
      <c r="E5" s="21" t="str">
        <f t="shared" ref="E5:E34" si="1">IF(AND(LEN(D5)&gt;1,RIGHT(D5,1)="V"),LEFT(D5,SEARCH(" ",D5,1)-1)*1,"")</f>
        <v/>
      </c>
      <c r="F5" s="25" t="s">
        <v>7</v>
      </c>
      <c r="G5" s="21" t="str">
        <f t="shared" ref="G5:G34" si="2">IF(AND(LEN(F5)&gt;1,RIGHT(F5,1)="V"),LEFT(F5,SEARCH(" ",F5,1)-1)*1,"")</f>
        <v/>
      </c>
      <c r="H5" s="25"/>
      <c r="I5" s="16"/>
      <c r="J5" s="25" t="s">
        <v>7</v>
      </c>
      <c r="K5" s="25" t="s">
        <v>6</v>
      </c>
      <c r="L5" s="25"/>
      <c r="M5" s="16"/>
      <c r="N5" s="25" t="s">
        <v>6</v>
      </c>
      <c r="O5" s="25" t="s">
        <v>8</v>
      </c>
      <c r="P5" s="25"/>
      <c r="Q5" s="16"/>
      <c r="R5" s="25" t="s">
        <v>5</v>
      </c>
      <c r="S5" s="25" t="s">
        <v>5</v>
      </c>
      <c r="T5" s="25"/>
      <c r="U5" s="16"/>
      <c r="V5" s="25"/>
      <c r="W5" s="25"/>
      <c r="X5" s="25"/>
      <c r="Y5" s="16"/>
      <c r="Z5" s="25" t="s">
        <v>5</v>
      </c>
      <c r="AA5" s="25" t="s">
        <v>5</v>
      </c>
    </row>
    <row r="6" spans="1:27">
      <c r="A6" s="33">
        <v>3</v>
      </c>
      <c r="B6" s="25" t="s">
        <v>6</v>
      </c>
      <c r="C6" s="21" t="str">
        <f t="shared" si="0"/>
        <v/>
      </c>
      <c r="D6" s="25" t="s">
        <v>8</v>
      </c>
      <c r="E6" s="21" t="str">
        <f t="shared" si="1"/>
        <v/>
      </c>
      <c r="F6" s="23"/>
      <c r="G6" s="21" t="str">
        <f t="shared" si="2"/>
        <v/>
      </c>
      <c r="H6" s="25"/>
      <c r="I6" s="25" t="s">
        <v>8</v>
      </c>
      <c r="J6" s="25" t="s">
        <v>7</v>
      </c>
      <c r="K6" s="23"/>
      <c r="L6" s="25"/>
      <c r="M6" s="25" t="s">
        <v>7</v>
      </c>
      <c r="N6" s="25" t="s">
        <v>6</v>
      </c>
      <c r="O6" s="23"/>
      <c r="P6" s="25"/>
      <c r="Q6" s="25" t="s">
        <v>5</v>
      </c>
      <c r="R6" s="25" t="s">
        <v>5</v>
      </c>
      <c r="S6" s="23"/>
      <c r="T6" s="25"/>
      <c r="U6" s="25"/>
      <c r="V6" s="25"/>
      <c r="W6" s="23"/>
      <c r="X6" s="25"/>
      <c r="Y6" s="25" t="s">
        <v>5</v>
      </c>
      <c r="Z6" s="25" t="s">
        <v>5</v>
      </c>
      <c r="AA6" s="23"/>
    </row>
    <row r="7" spans="1:27">
      <c r="A7" s="33">
        <v>4</v>
      </c>
      <c r="B7" s="25" t="s">
        <v>6</v>
      </c>
      <c r="C7" s="21" t="str">
        <f t="shared" si="0"/>
        <v/>
      </c>
      <c r="D7" s="25" t="s">
        <v>8</v>
      </c>
      <c r="E7" s="21" t="str">
        <f t="shared" si="1"/>
        <v/>
      </c>
      <c r="F7" s="16"/>
      <c r="G7" s="21" t="str">
        <f t="shared" si="2"/>
        <v/>
      </c>
      <c r="H7" s="25"/>
      <c r="I7" s="25" t="s">
        <v>8</v>
      </c>
      <c r="J7" s="25" t="s">
        <v>7</v>
      </c>
      <c r="K7" s="16"/>
      <c r="L7" s="25"/>
      <c r="M7" s="25" t="s">
        <v>7</v>
      </c>
      <c r="N7" s="25" t="s">
        <v>6</v>
      </c>
      <c r="O7" s="16"/>
      <c r="P7" s="25"/>
      <c r="Q7" s="25" t="s">
        <v>5</v>
      </c>
      <c r="R7" s="25" t="s">
        <v>5</v>
      </c>
      <c r="S7" s="16"/>
      <c r="T7" s="25"/>
      <c r="U7" s="25"/>
      <c r="V7" s="25"/>
      <c r="W7" s="16"/>
      <c r="X7" s="25"/>
      <c r="Y7" s="25" t="s">
        <v>5</v>
      </c>
      <c r="Z7" s="25" t="s">
        <v>5</v>
      </c>
      <c r="AA7" s="16"/>
    </row>
    <row r="8" spans="1:27">
      <c r="A8" s="33">
        <v>5</v>
      </c>
      <c r="B8" s="25" t="s">
        <v>6</v>
      </c>
      <c r="C8" s="21" t="str">
        <f t="shared" si="0"/>
        <v/>
      </c>
      <c r="D8" s="23"/>
      <c r="E8" s="21" t="str">
        <f t="shared" si="1"/>
        <v/>
      </c>
      <c r="F8" s="25" t="s">
        <v>6</v>
      </c>
      <c r="G8" s="21" t="str">
        <f t="shared" si="2"/>
        <v/>
      </c>
      <c r="H8" s="21"/>
      <c r="I8" s="25" t="s">
        <v>8</v>
      </c>
      <c r="J8" s="23"/>
      <c r="K8" s="25" t="s">
        <v>8</v>
      </c>
      <c r="L8" s="21"/>
      <c r="M8" s="25" t="s">
        <v>7</v>
      </c>
      <c r="N8" s="23"/>
      <c r="O8" s="25" t="s">
        <v>7</v>
      </c>
      <c r="P8" s="21"/>
      <c r="Q8" s="25" t="s">
        <v>5</v>
      </c>
      <c r="R8" s="23"/>
      <c r="S8" s="25" t="s">
        <v>5</v>
      </c>
      <c r="T8" s="21"/>
      <c r="U8" s="25"/>
      <c r="V8" s="23"/>
      <c r="W8" s="25"/>
      <c r="X8" s="21"/>
      <c r="Y8" s="25" t="s">
        <v>5</v>
      </c>
      <c r="Z8" s="23"/>
      <c r="AA8" s="25" t="s">
        <v>5</v>
      </c>
    </row>
    <row r="9" spans="1:27">
      <c r="A9" s="33">
        <v>6</v>
      </c>
      <c r="B9" s="25" t="s">
        <v>6</v>
      </c>
      <c r="C9" s="21" t="str">
        <f t="shared" si="0"/>
        <v/>
      </c>
      <c r="D9" s="16"/>
      <c r="E9" s="21" t="str">
        <f t="shared" si="1"/>
        <v/>
      </c>
      <c r="F9" s="25" t="s">
        <v>6</v>
      </c>
      <c r="G9" s="21" t="str">
        <f t="shared" si="2"/>
        <v/>
      </c>
      <c r="H9" s="25"/>
      <c r="I9" s="25" t="s">
        <v>8</v>
      </c>
      <c r="J9" s="16"/>
      <c r="K9" s="25" t="s">
        <v>8</v>
      </c>
      <c r="L9" s="25"/>
      <c r="M9" s="25" t="s">
        <v>7</v>
      </c>
      <c r="N9" s="16"/>
      <c r="O9" s="25" t="s">
        <v>7</v>
      </c>
      <c r="P9" s="25"/>
      <c r="Q9" s="25" t="s">
        <v>5</v>
      </c>
      <c r="R9" s="16"/>
      <c r="S9" s="25" t="s">
        <v>5</v>
      </c>
      <c r="T9" s="25"/>
      <c r="U9" s="25"/>
      <c r="V9" s="16"/>
      <c r="W9" s="25"/>
      <c r="X9" s="25"/>
      <c r="Y9" s="25" t="s">
        <v>5</v>
      </c>
      <c r="Z9" s="16"/>
      <c r="AA9" s="25" t="s">
        <v>5</v>
      </c>
    </row>
    <row r="10" spans="1:27">
      <c r="A10" s="33">
        <v>7</v>
      </c>
      <c r="B10" s="25" t="s">
        <v>6</v>
      </c>
      <c r="C10" s="21" t="str">
        <f t="shared" si="0"/>
        <v/>
      </c>
      <c r="D10" s="25" t="s">
        <v>7</v>
      </c>
      <c r="E10" s="21" t="str">
        <f t="shared" si="1"/>
        <v/>
      </c>
      <c r="F10" s="25" t="s">
        <v>6</v>
      </c>
      <c r="G10" s="21" t="str">
        <f t="shared" si="2"/>
        <v/>
      </c>
      <c r="H10" s="25"/>
      <c r="I10" s="25" t="s">
        <v>8</v>
      </c>
      <c r="J10" s="25" t="s">
        <v>6</v>
      </c>
      <c r="K10" s="25" t="s">
        <v>8</v>
      </c>
      <c r="L10" s="25"/>
      <c r="M10" s="25" t="s">
        <v>7</v>
      </c>
      <c r="N10" s="25" t="s">
        <v>8</v>
      </c>
      <c r="O10" s="25" t="s">
        <v>7</v>
      </c>
      <c r="P10" s="25"/>
      <c r="Q10" s="25" t="s">
        <v>5</v>
      </c>
      <c r="R10" s="25" t="s">
        <v>5</v>
      </c>
      <c r="S10" s="25" t="s">
        <v>5</v>
      </c>
      <c r="T10" s="25"/>
      <c r="U10" s="25"/>
      <c r="V10" s="25"/>
      <c r="W10" s="25"/>
      <c r="X10" s="25"/>
      <c r="Y10" s="25" t="s">
        <v>5</v>
      </c>
      <c r="Z10" s="25" t="s">
        <v>5</v>
      </c>
      <c r="AA10" s="25" t="s">
        <v>5</v>
      </c>
    </row>
    <row r="11" spans="1:27">
      <c r="A11" s="33">
        <v>8</v>
      </c>
      <c r="B11" s="23"/>
      <c r="C11" s="21" t="str">
        <f t="shared" si="0"/>
        <v/>
      </c>
      <c r="D11" s="25" t="s">
        <v>7</v>
      </c>
      <c r="E11" s="21" t="str">
        <f t="shared" si="1"/>
        <v/>
      </c>
      <c r="F11" s="25" t="s">
        <v>6</v>
      </c>
      <c r="G11" s="21" t="str">
        <f t="shared" si="2"/>
        <v/>
      </c>
      <c r="H11" s="25"/>
      <c r="I11" s="23"/>
      <c r="J11" s="25" t="s">
        <v>6</v>
      </c>
      <c r="K11" s="25" t="s">
        <v>8</v>
      </c>
      <c r="L11" s="25"/>
      <c r="M11" s="23"/>
      <c r="N11" s="25" t="s">
        <v>8</v>
      </c>
      <c r="O11" s="25" t="s">
        <v>7</v>
      </c>
      <c r="P11" s="25"/>
      <c r="Q11" s="23"/>
      <c r="R11" s="25" t="s">
        <v>5</v>
      </c>
      <c r="S11" s="25" t="s">
        <v>5</v>
      </c>
      <c r="T11" s="25"/>
      <c r="U11" s="23"/>
      <c r="V11" s="25"/>
      <c r="W11" s="25"/>
      <c r="X11" s="25"/>
      <c r="Y11" s="23"/>
      <c r="Z11" s="25" t="s">
        <v>5</v>
      </c>
      <c r="AA11" s="25" t="s">
        <v>5</v>
      </c>
    </row>
    <row r="12" spans="1:27">
      <c r="A12" s="33">
        <v>9</v>
      </c>
      <c r="B12" s="16"/>
      <c r="C12" s="21" t="str">
        <f t="shared" si="0"/>
        <v/>
      </c>
      <c r="D12" s="25" t="s">
        <v>7</v>
      </c>
      <c r="E12" s="21" t="str">
        <f t="shared" si="1"/>
        <v/>
      </c>
      <c r="F12" s="25" t="s">
        <v>6</v>
      </c>
      <c r="G12" s="21" t="str">
        <f t="shared" si="2"/>
        <v/>
      </c>
      <c r="H12" s="25"/>
      <c r="I12" s="16"/>
      <c r="J12" s="25" t="s">
        <v>6</v>
      </c>
      <c r="K12" s="25" t="s">
        <v>8</v>
      </c>
      <c r="L12" s="25"/>
      <c r="M12" s="16"/>
      <c r="N12" s="25" t="s">
        <v>8</v>
      </c>
      <c r="O12" s="25" t="s">
        <v>7</v>
      </c>
      <c r="P12" s="25"/>
      <c r="Q12" s="16"/>
      <c r="R12" s="25" t="s">
        <v>5</v>
      </c>
      <c r="S12" s="25" t="s">
        <v>5</v>
      </c>
      <c r="T12" s="25"/>
      <c r="U12" s="16"/>
      <c r="V12" s="25"/>
      <c r="W12" s="25"/>
      <c r="X12" s="25"/>
      <c r="Y12" s="16"/>
      <c r="Z12" s="25" t="s">
        <v>5</v>
      </c>
      <c r="AA12" s="25" t="s">
        <v>5</v>
      </c>
    </row>
    <row r="13" spans="1:27">
      <c r="A13" s="33">
        <v>10</v>
      </c>
      <c r="B13" s="25" t="s">
        <v>8</v>
      </c>
      <c r="C13" s="21" t="str">
        <f t="shared" si="0"/>
        <v/>
      </c>
      <c r="D13" s="25" t="s">
        <v>7</v>
      </c>
      <c r="E13" s="21" t="str">
        <f t="shared" si="1"/>
        <v/>
      </c>
      <c r="F13" s="23"/>
      <c r="G13" s="21" t="str">
        <f t="shared" si="2"/>
        <v/>
      </c>
      <c r="H13" s="25"/>
      <c r="I13" s="25" t="s">
        <v>7</v>
      </c>
      <c r="J13" s="25" t="s">
        <v>6</v>
      </c>
      <c r="K13" s="23"/>
      <c r="L13" s="25"/>
      <c r="M13" s="25" t="s">
        <v>6</v>
      </c>
      <c r="N13" s="25" t="s">
        <v>8</v>
      </c>
      <c r="O13" s="23"/>
      <c r="P13" s="25"/>
      <c r="Q13" s="25" t="s">
        <v>5</v>
      </c>
      <c r="R13" s="25" t="s">
        <v>5</v>
      </c>
      <c r="S13" s="23"/>
      <c r="T13" s="25"/>
      <c r="U13" s="25"/>
      <c r="V13" s="25"/>
      <c r="W13" s="23"/>
      <c r="X13" s="25"/>
      <c r="Y13" s="25" t="s">
        <v>5</v>
      </c>
      <c r="Z13" s="25" t="s">
        <v>5</v>
      </c>
      <c r="AA13" s="23"/>
    </row>
    <row r="14" spans="1:27">
      <c r="A14" s="33">
        <v>11</v>
      </c>
      <c r="B14" s="25" t="s">
        <v>8</v>
      </c>
      <c r="C14" s="21" t="str">
        <f t="shared" si="0"/>
        <v/>
      </c>
      <c r="D14" s="42" t="s">
        <v>14</v>
      </c>
      <c r="E14" s="21" t="str">
        <f t="shared" si="1"/>
        <v/>
      </c>
      <c r="F14" s="16"/>
      <c r="G14" s="21" t="str">
        <f t="shared" si="2"/>
        <v/>
      </c>
      <c r="H14" s="25"/>
      <c r="I14" s="25" t="s">
        <v>7</v>
      </c>
      <c r="J14" s="42" t="s">
        <v>14</v>
      </c>
      <c r="K14" s="16"/>
      <c r="L14" s="25"/>
      <c r="M14" s="25" t="s">
        <v>6</v>
      </c>
      <c r="N14" s="42" t="s">
        <v>14</v>
      </c>
      <c r="O14" s="16"/>
      <c r="P14" s="25"/>
      <c r="Q14" s="25" t="s">
        <v>5</v>
      </c>
      <c r="R14" s="42" t="s">
        <v>14</v>
      </c>
      <c r="S14" s="16"/>
      <c r="T14" s="25"/>
      <c r="U14" s="25"/>
      <c r="V14" s="42" t="s">
        <v>14</v>
      </c>
      <c r="W14" s="16"/>
      <c r="X14" s="25"/>
      <c r="Y14" s="25" t="s">
        <v>5</v>
      </c>
      <c r="Z14" s="42" t="s">
        <v>14</v>
      </c>
      <c r="AA14" s="16"/>
    </row>
    <row r="15" spans="1:27">
      <c r="A15" s="33">
        <v>12</v>
      </c>
      <c r="B15" s="25" t="s">
        <v>8</v>
      </c>
      <c r="C15" s="21" t="str">
        <f t="shared" si="0"/>
        <v/>
      </c>
      <c r="D15" s="23"/>
      <c r="E15" s="21" t="str">
        <f t="shared" si="1"/>
        <v/>
      </c>
      <c r="F15" s="25" t="s">
        <v>8</v>
      </c>
      <c r="G15" s="21" t="str">
        <f t="shared" si="2"/>
        <v/>
      </c>
      <c r="H15" s="21"/>
      <c r="I15" s="25" t="s">
        <v>7</v>
      </c>
      <c r="J15" s="23"/>
      <c r="K15" s="25" t="s">
        <v>7</v>
      </c>
      <c r="L15" s="21"/>
      <c r="M15" s="25" t="s">
        <v>6</v>
      </c>
      <c r="N15" s="23"/>
      <c r="O15" s="25" t="s">
        <v>6</v>
      </c>
      <c r="P15" s="21"/>
      <c r="Q15" s="25" t="s">
        <v>5</v>
      </c>
      <c r="R15" s="23"/>
      <c r="S15" s="25" t="s">
        <v>5</v>
      </c>
      <c r="T15" s="21"/>
      <c r="U15" s="25"/>
      <c r="V15" s="23"/>
      <c r="W15" s="25"/>
      <c r="X15" s="21"/>
      <c r="Y15" s="25" t="s">
        <v>5</v>
      </c>
      <c r="Z15" s="23"/>
      <c r="AA15" s="25" t="s">
        <v>5</v>
      </c>
    </row>
    <row r="16" spans="1:27">
      <c r="A16" s="33">
        <v>13</v>
      </c>
      <c r="B16" s="25" t="s">
        <v>8</v>
      </c>
      <c r="C16" s="21" t="str">
        <f t="shared" si="0"/>
        <v/>
      </c>
      <c r="D16" s="16"/>
      <c r="E16" s="21" t="str">
        <f t="shared" si="1"/>
        <v/>
      </c>
      <c r="F16" s="25" t="s">
        <v>8</v>
      </c>
      <c r="G16" s="21" t="str">
        <f t="shared" si="2"/>
        <v/>
      </c>
      <c r="H16" s="25"/>
      <c r="I16" s="25" t="s">
        <v>7</v>
      </c>
      <c r="J16" s="16"/>
      <c r="K16" s="25" t="s">
        <v>7</v>
      </c>
      <c r="L16" s="25"/>
      <c r="M16" s="25" t="s">
        <v>6</v>
      </c>
      <c r="N16" s="16"/>
      <c r="O16" s="25" t="s">
        <v>6</v>
      </c>
      <c r="P16" s="25"/>
      <c r="Q16" s="25" t="s">
        <v>5</v>
      </c>
      <c r="R16" s="16"/>
      <c r="S16" s="25" t="s">
        <v>5</v>
      </c>
      <c r="T16" s="25"/>
      <c r="U16" s="25"/>
      <c r="V16" s="16"/>
      <c r="W16" s="25"/>
      <c r="X16" s="25"/>
      <c r="Y16" s="25" t="s">
        <v>5</v>
      </c>
      <c r="Z16" s="16"/>
      <c r="AA16" s="25" t="s">
        <v>5</v>
      </c>
    </row>
    <row r="17" spans="1:27">
      <c r="A17" s="33">
        <v>14</v>
      </c>
      <c r="B17" s="25" t="s">
        <v>8</v>
      </c>
      <c r="C17" s="21" t="str">
        <f t="shared" si="0"/>
        <v/>
      </c>
      <c r="D17" s="25" t="s">
        <v>6</v>
      </c>
      <c r="E17" s="21" t="str">
        <f t="shared" si="1"/>
        <v/>
      </c>
      <c r="F17" s="25" t="s">
        <v>8</v>
      </c>
      <c r="G17" s="21" t="str">
        <f t="shared" si="2"/>
        <v/>
      </c>
      <c r="H17" s="25"/>
      <c r="I17" s="25" t="s">
        <v>7</v>
      </c>
      <c r="J17" s="25" t="s">
        <v>8</v>
      </c>
      <c r="K17" s="25" t="s">
        <v>7</v>
      </c>
      <c r="L17" s="25"/>
      <c r="M17" s="25" t="s">
        <v>6</v>
      </c>
      <c r="N17" s="25" t="s">
        <v>7</v>
      </c>
      <c r="O17" s="25" t="s">
        <v>6</v>
      </c>
      <c r="P17" s="25"/>
      <c r="Q17" s="25" t="s">
        <v>5</v>
      </c>
      <c r="R17" s="25" t="s">
        <v>5</v>
      </c>
      <c r="S17" s="25" t="s">
        <v>5</v>
      </c>
      <c r="T17" s="25"/>
      <c r="U17" s="25"/>
      <c r="V17" s="25"/>
      <c r="W17" s="25"/>
      <c r="X17" s="25"/>
      <c r="Y17" s="25" t="s">
        <v>5</v>
      </c>
      <c r="Z17" s="25" t="s">
        <v>5</v>
      </c>
      <c r="AA17" s="25" t="s">
        <v>5</v>
      </c>
    </row>
    <row r="18" spans="1:27">
      <c r="A18" s="33">
        <v>15</v>
      </c>
      <c r="B18" s="23"/>
      <c r="C18" s="21" t="str">
        <f t="shared" si="0"/>
        <v/>
      </c>
      <c r="D18" s="25" t="s">
        <v>6</v>
      </c>
      <c r="E18" s="21" t="str">
        <f t="shared" si="1"/>
        <v/>
      </c>
      <c r="F18" s="25" t="s">
        <v>8</v>
      </c>
      <c r="G18" s="21" t="str">
        <f t="shared" si="2"/>
        <v/>
      </c>
      <c r="H18" s="25"/>
      <c r="I18" s="23"/>
      <c r="J18" s="25" t="s">
        <v>8</v>
      </c>
      <c r="K18" s="25" t="s">
        <v>7</v>
      </c>
      <c r="L18" s="25"/>
      <c r="M18" s="23"/>
      <c r="N18" s="25" t="s">
        <v>7</v>
      </c>
      <c r="O18" s="25" t="s">
        <v>6</v>
      </c>
      <c r="P18" s="25"/>
      <c r="Q18" s="23"/>
      <c r="R18" s="25" t="s">
        <v>5</v>
      </c>
      <c r="S18" s="25" t="s">
        <v>5</v>
      </c>
      <c r="T18" s="25"/>
      <c r="U18" s="23"/>
      <c r="V18" s="25"/>
      <c r="W18" s="25"/>
      <c r="X18" s="25"/>
      <c r="Y18" s="23"/>
      <c r="Z18" s="25" t="s">
        <v>5</v>
      </c>
      <c r="AA18" s="25" t="s">
        <v>5</v>
      </c>
    </row>
    <row r="19" spans="1:27">
      <c r="A19" s="33">
        <v>16</v>
      </c>
      <c r="B19" s="16"/>
      <c r="C19" s="21" t="str">
        <f t="shared" si="0"/>
        <v/>
      </c>
      <c r="D19" s="25" t="s">
        <v>6</v>
      </c>
      <c r="E19" s="21" t="str">
        <f t="shared" si="1"/>
        <v/>
      </c>
      <c r="F19" s="25" t="s">
        <v>8</v>
      </c>
      <c r="G19" s="21" t="str">
        <f t="shared" si="2"/>
        <v/>
      </c>
      <c r="H19" s="25"/>
      <c r="I19" s="16"/>
      <c r="J19" s="25" t="s">
        <v>8</v>
      </c>
      <c r="K19" s="25" t="s">
        <v>7</v>
      </c>
      <c r="L19" s="25"/>
      <c r="M19" s="16"/>
      <c r="N19" s="25" t="s">
        <v>7</v>
      </c>
      <c r="O19" s="25" t="s">
        <v>6</v>
      </c>
      <c r="P19" s="25"/>
      <c r="Q19" s="16"/>
      <c r="R19" s="25" t="s">
        <v>5</v>
      </c>
      <c r="S19" s="25" t="s">
        <v>5</v>
      </c>
      <c r="T19" s="25"/>
      <c r="U19" s="16"/>
      <c r="V19" s="25"/>
      <c r="W19" s="25"/>
      <c r="X19" s="25"/>
      <c r="Y19" s="16"/>
      <c r="Z19" s="25" t="s">
        <v>5</v>
      </c>
      <c r="AA19" s="25" t="s">
        <v>5</v>
      </c>
    </row>
    <row r="20" spans="1:27">
      <c r="A20" s="33">
        <v>17</v>
      </c>
      <c r="B20" s="25" t="s">
        <v>7</v>
      </c>
      <c r="C20" s="21" t="str">
        <f t="shared" si="0"/>
        <v/>
      </c>
      <c r="D20" s="25" t="s">
        <v>6</v>
      </c>
      <c r="E20" s="21" t="str">
        <f t="shared" si="1"/>
        <v/>
      </c>
      <c r="F20" s="23"/>
      <c r="G20" s="21" t="str">
        <f t="shared" si="2"/>
        <v/>
      </c>
      <c r="H20" s="25"/>
      <c r="I20" s="25" t="s">
        <v>6</v>
      </c>
      <c r="J20" s="25" t="s">
        <v>8</v>
      </c>
      <c r="K20" s="23"/>
      <c r="L20" s="25"/>
      <c r="M20" s="25" t="s">
        <v>8</v>
      </c>
      <c r="N20" s="25" t="s">
        <v>7</v>
      </c>
      <c r="O20" s="23"/>
      <c r="P20" s="25"/>
      <c r="Q20" s="25" t="s">
        <v>5</v>
      </c>
      <c r="R20" s="25" t="s">
        <v>5</v>
      </c>
      <c r="S20" s="23"/>
      <c r="T20" s="25"/>
      <c r="U20" s="25"/>
      <c r="V20" s="25"/>
      <c r="W20" s="23"/>
      <c r="X20" s="25"/>
      <c r="Y20" s="25" t="s">
        <v>5</v>
      </c>
      <c r="Z20" s="25" t="s">
        <v>5</v>
      </c>
      <c r="AA20" s="23"/>
    </row>
    <row r="21" spans="1:27">
      <c r="A21" s="33">
        <v>18</v>
      </c>
      <c r="B21" s="25" t="s">
        <v>7</v>
      </c>
      <c r="C21" s="21" t="str">
        <f t="shared" si="0"/>
        <v/>
      </c>
      <c r="D21" s="25" t="s">
        <v>6</v>
      </c>
      <c r="E21" s="21" t="str">
        <f t="shared" si="1"/>
        <v/>
      </c>
      <c r="F21" s="16"/>
      <c r="G21" s="21" t="str">
        <f t="shared" si="2"/>
        <v/>
      </c>
      <c r="H21" s="25"/>
      <c r="I21" s="25" t="s">
        <v>6</v>
      </c>
      <c r="J21" s="25" t="s">
        <v>8</v>
      </c>
      <c r="K21" s="16"/>
      <c r="L21" s="25"/>
      <c r="M21" s="25" t="s">
        <v>8</v>
      </c>
      <c r="N21" s="25" t="s">
        <v>7</v>
      </c>
      <c r="O21" s="16"/>
      <c r="P21" s="25"/>
      <c r="Q21" s="25" t="s">
        <v>5</v>
      </c>
      <c r="R21" s="25" t="s">
        <v>5</v>
      </c>
      <c r="S21" s="16"/>
      <c r="T21" s="25"/>
      <c r="U21" s="25"/>
      <c r="V21" s="25"/>
      <c r="W21" s="16"/>
      <c r="X21" s="25"/>
      <c r="Y21" s="25" t="s">
        <v>5</v>
      </c>
      <c r="Z21" s="25" t="s">
        <v>5</v>
      </c>
      <c r="AA21" s="16"/>
    </row>
    <row r="22" spans="1:27">
      <c r="A22" s="33">
        <v>19</v>
      </c>
      <c r="B22" s="25" t="s">
        <v>7</v>
      </c>
      <c r="C22" s="21" t="str">
        <f t="shared" si="0"/>
        <v/>
      </c>
      <c r="D22" s="23"/>
      <c r="E22" s="21" t="str">
        <f t="shared" si="1"/>
        <v/>
      </c>
      <c r="F22" s="25" t="s">
        <v>7</v>
      </c>
      <c r="G22" s="21" t="str">
        <f t="shared" si="2"/>
        <v/>
      </c>
      <c r="H22" s="21"/>
      <c r="I22" s="25" t="s">
        <v>6</v>
      </c>
      <c r="J22" s="23"/>
      <c r="K22" s="25" t="s">
        <v>6</v>
      </c>
      <c r="L22" s="21"/>
      <c r="M22" s="25" t="s">
        <v>8</v>
      </c>
      <c r="N22" s="23"/>
      <c r="O22" s="25" t="s">
        <v>8</v>
      </c>
      <c r="P22" s="21"/>
      <c r="Q22" s="25" t="s">
        <v>5</v>
      </c>
      <c r="R22" s="23"/>
      <c r="S22" s="25" t="s">
        <v>5</v>
      </c>
      <c r="T22" s="21"/>
      <c r="U22" s="25"/>
      <c r="V22" s="23"/>
      <c r="W22" s="25"/>
      <c r="X22" s="21"/>
      <c r="Y22" s="25" t="s">
        <v>5</v>
      </c>
      <c r="Z22" s="23"/>
      <c r="AA22" s="25" t="s">
        <v>5</v>
      </c>
    </row>
    <row r="23" spans="1:27">
      <c r="A23" s="33">
        <v>20</v>
      </c>
      <c r="B23" s="25" t="s">
        <v>7</v>
      </c>
      <c r="C23" s="21" t="str">
        <f t="shared" si="0"/>
        <v/>
      </c>
      <c r="D23" s="16"/>
      <c r="E23" s="21" t="str">
        <f t="shared" si="1"/>
        <v/>
      </c>
      <c r="F23" s="25" t="s">
        <v>7</v>
      </c>
      <c r="G23" s="21" t="str">
        <f t="shared" si="2"/>
        <v/>
      </c>
      <c r="H23" s="25"/>
      <c r="I23" s="25" t="s">
        <v>6</v>
      </c>
      <c r="J23" s="16"/>
      <c r="K23" s="25" t="s">
        <v>6</v>
      </c>
      <c r="L23" s="25"/>
      <c r="M23" s="25" t="s">
        <v>8</v>
      </c>
      <c r="N23" s="16"/>
      <c r="O23" s="25" t="s">
        <v>8</v>
      </c>
      <c r="P23" s="25"/>
      <c r="Q23" s="25" t="s">
        <v>5</v>
      </c>
      <c r="R23" s="16"/>
      <c r="S23" s="25" t="s">
        <v>5</v>
      </c>
      <c r="T23" s="25"/>
      <c r="U23" s="25"/>
      <c r="V23" s="16"/>
      <c r="W23" s="25"/>
      <c r="X23" s="25"/>
      <c r="Y23" s="25" t="s">
        <v>5</v>
      </c>
      <c r="Z23" s="16"/>
      <c r="AA23" s="25" t="s">
        <v>5</v>
      </c>
    </row>
    <row r="24" spans="1:27">
      <c r="A24" s="33">
        <v>21</v>
      </c>
      <c r="B24" s="25" t="s">
        <v>7</v>
      </c>
      <c r="C24" s="21" t="str">
        <f t="shared" si="0"/>
        <v/>
      </c>
      <c r="D24" s="25" t="s">
        <v>8</v>
      </c>
      <c r="E24" s="21" t="str">
        <f t="shared" si="1"/>
        <v/>
      </c>
      <c r="F24" s="25" t="s">
        <v>7</v>
      </c>
      <c r="G24" s="21" t="str">
        <f t="shared" si="2"/>
        <v/>
      </c>
      <c r="H24" s="25"/>
      <c r="I24" s="25" t="s">
        <v>6</v>
      </c>
      <c r="J24" s="25" t="s">
        <v>7</v>
      </c>
      <c r="K24" s="25" t="s">
        <v>6</v>
      </c>
      <c r="L24" s="25"/>
      <c r="M24" s="25" t="s">
        <v>8</v>
      </c>
      <c r="N24" s="25" t="s">
        <v>6</v>
      </c>
      <c r="O24" s="25" t="s">
        <v>8</v>
      </c>
      <c r="P24" s="25"/>
      <c r="Q24" s="25" t="s">
        <v>5</v>
      </c>
      <c r="R24" s="25" t="s">
        <v>5</v>
      </c>
      <c r="S24" s="25" t="s">
        <v>5</v>
      </c>
      <c r="T24" s="25"/>
      <c r="U24" s="25"/>
      <c r="V24" s="25"/>
      <c r="W24" s="25"/>
      <c r="X24" s="25"/>
      <c r="Y24" s="25" t="s">
        <v>5</v>
      </c>
      <c r="Z24" s="25" t="s">
        <v>5</v>
      </c>
      <c r="AA24" s="25" t="s">
        <v>5</v>
      </c>
    </row>
    <row r="25" spans="1:27">
      <c r="A25" s="33">
        <v>22</v>
      </c>
      <c r="B25" s="23"/>
      <c r="C25" s="21" t="str">
        <f t="shared" si="0"/>
        <v/>
      </c>
      <c r="D25" s="25" t="s">
        <v>8</v>
      </c>
      <c r="E25" s="21" t="str">
        <f t="shared" si="1"/>
        <v/>
      </c>
      <c r="F25" s="25" t="s">
        <v>7</v>
      </c>
      <c r="G25" s="21" t="str">
        <f t="shared" si="2"/>
        <v/>
      </c>
      <c r="H25" s="25"/>
      <c r="I25" s="23"/>
      <c r="J25" s="25" t="s">
        <v>7</v>
      </c>
      <c r="K25" s="25" t="s">
        <v>6</v>
      </c>
      <c r="L25" s="25"/>
      <c r="M25" s="23"/>
      <c r="N25" s="25" t="s">
        <v>6</v>
      </c>
      <c r="O25" s="25" t="s">
        <v>8</v>
      </c>
      <c r="P25" s="25"/>
      <c r="Q25" s="23"/>
      <c r="R25" s="25" t="s">
        <v>5</v>
      </c>
      <c r="S25" s="25" t="s">
        <v>5</v>
      </c>
      <c r="T25" s="25"/>
      <c r="U25" s="23"/>
      <c r="V25" s="25"/>
      <c r="W25" s="25"/>
      <c r="X25" s="25"/>
      <c r="Y25" s="23"/>
      <c r="Z25" s="25" t="s">
        <v>5</v>
      </c>
      <c r="AA25" s="25" t="s">
        <v>5</v>
      </c>
    </row>
    <row r="26" spans="1:27">
      <c r="A26" s="33">
        <v>23</v>
      </c>
      <c r="B26" s="16"/>
      <c r="C26" s="21" t="str">
        <f t="shared" si="0"/>
        <v/>
      </c>
      <c r="D26" s="25" t="s">
        <v>8</v>
      </c>
      <c r="E26" s="21" t="str">
        <f t="shared" si="1"/>
        <v/>
      </c>
      <c r="F26" s="25" t="s">
        <v>7</v>
      </c>
      <c r="G26" s="21" t="str">
        <f t="shared" si="2"/>
        <v/>
      </c>
      <c r="H26" s="25"/>
      <c r="I26" s="16"/>
      <c r="J26" s="25" t="s">
        <v>7</v>
      </c>
      <c r="K26" s="25" t="s">
        <v>6</v>
      </c>
      <c r="L26" s="25"/>
      <c r="M26" s="16"/>
      <c r="N26" s="25" t="s">
        <v>6</v>
      </c>
      <c r="O26" s="25" t="s">
        <v>8</v>
      </c>
      <c r="P26" s="25"/>
      <c r="Q26" s="16"/>
      <c r="R26" s="25" t="s">
        <v>5</v>
      </c>
      <c r="S26" s="25" t="s">
        <v>5</v>
      </c>
      <c r="T26" s="25"/>
      <c r="U26" s="16"/>
      <c r="V26" s="25"/>
      <c r="W26" s="25"/>
      <c r="X26" s="25"/>
      <c r="Y26" s="16"/>
      <c r="Z26" s="25" t="s">
        <v>5</v>
      </c>
      <c r="AA26" s="25" t="s">
        <v>5</v>
      </c>
    </row>
    <row r="27" spans="1:27">
      <c r="A27" s="33">
        <v>24</v>
      </c>
      <c r="B27" s="25" t="s">
        <v>6</v>
      </c>
      <c r="C27" s="21" t="str">
        <f t="shared" si="0"/>
        <v/>
      </c>
      <c r="D27" s="25" t="s">
        <v>8</v>
      </c>
      <c r="E27" s="21" t="str">
        <f t="shared" si="1"/>
        <v/>
      </c>
      <c r="F27" s="23"/>
      <c r="G27" s="21" t="str">
        <f t="shared" si="2"/>
        <v/>
      </c>
      <c r="H27" s="25"/>
      <c r="I27" s="25" t="s">
        <v>8</v>
      </c>
      <c r="J27" s="25" t="s">
        <v>7</v>
      </c>
      <c r="K27" s="23"/>
      <c r="L27" s="25"/>
      <c r="M27" s="25" t="s">
        <v>7</v>
      </c>
      <c r="N27" s="25" t="s">
        <v>6</v>
      </c>
      <c r="O27" s="23"/>
      <c r="P27" s="25"/>
      <c r="Q27" s="25" t="s">
        <v>5</v>
      </c>
      <c r="R27" s="25" t="s">
        <v>5</v>
      </c>
      <c r="S27" s="23"/>
      <c r="T27" s="25"/>
      <c r="U27" s="25"/>
      <c r="V27" s="25"/>
      <c r="W27" s="23"/>
      <c r="X27" s="25"/>
      <c r="Y27" s="25" t="s">
        <v>5</v>
      </c>
      <c r="Z27" s="25" t="s">
        <v>5</v>
      </c>
      <c r="AA27" s="23"/>
    </row>
    <row r="28" spans="1:27">
      <c r="A28" s="33">
        <v>25</v>
      </c>
      <c r="B28" s="25" t="s">
        <v>6</v>
      </c>
      <c r="C28" s="21" t="str">
        <f t="shared" si="0"/>
        <v/>
      </c>
      <c r="D28" s="25" t="s">
        <v>8</v>
      </c>
      <c r="E28" s="21" t="str">
        <f t="shared" si="1"/>
        <v/>
      </c>
      <c r="F28" s="16"/>
      <c r="G28" s="21" t="str">
        <f t="shared" si="2"/>
        <v/>
      </c>
      <c r="H28" s="25"/>
      <c r="I28" s="25" t="s">
        <v>8</v>
      </c>
      <c r="J28" s="25" t="s">
        <v>7</v>
      </c>
      <c r="K28" s="16"/>
      <c r="L28" s="25"/>
      <c r="M28" s="25" t="s">
        <v>7</v>
      </c>
      <c r="N28" s="25" t="s">
        <v>6</v>
      </c>
      <c r="O28" s="16"/>
      <c r="P28" s="25"/>
      <c r="Q28" s="25" t="s">
        <v>5</v>
      </c>
      <c r="R28" s="25" t="s">
        <v>5</v>
      </c>
      <c r="S28" s="16"/>
      <c r="T28" s="25"/>
      <c r="U28" s="25"/>
      <c r="V28" s="25"/>
      <c r="W28" s="16"/>
      <c r="X28" s="25"/>
      <c r="Y28" s="25" t="s">
        <v>5</v>
      </c>
      <c r="Z28" s="25" t="s">
        <v>5</v>
      </c>
      <c r="AA28" s="16"/>
    </row>
    <row r="29" spans="1:27">
      <c r="A29" s="33">
        <v>26</v>
      </c>
      <c r="B29" s="25" t="s">
        <v>6</v>
      </c>
      <c r="C29" s="21" t="str">
        <f t="shared" si="0"/>
        <v/>
      </c>
      <c r="D29" s="23"/>
      <c r="E29" s="21" t="str">
        <f t="shared" si="1"/>
        <v/>
      </c>
      <c r="F29" s="41" t="s">
        <v>13</v>
      </c>
      <c r="G29" s="21" t="str">
        <f t="shared" si="2"/>
        <v/>
      </c>
      <c r="H29" s="21"/>
      <c r="I29" s="25" t="s">
        <v>8</v>
      </c>
      <c r="J29" s="23"/>
      <c r="K29" s="41" t="s">
        <v>13</v>
      </c>
      <c r="L29" s="21"/>
      <c r="M29" s="25" t="s">
        <v>7</v>
      </c>
      <c r="N29" s="23"/>
      <c r="O29" s="41" t="s">
        <v>13</v>
      </c>
      <c r="P29" s="21"/>
      <c r="Q29" s="25" t="s">
        <v>5</v>
      </c>
      <c r="R29" s="23"/>
      <c r="S29" s="41" t="s">
        <v>13</v>
      </c>
      <c r="T29" s="21"/>
      <c r="U29" s="25"/>
      <c r="V29" s="23"/>
      <c r="W29" s="41" t="s">
        <v>13</v>
      </c>
      <c r="X29" s="21"/>
      <c r="Y29" s="25" t="s">
        <v>5</v>
      </c>
      <c r="Z29" s="23"/>
      <c r="AA29" s="41" t="s">
        <v>13</v>
      </c>
    </row>
    <row r="30" spans="1:27">
      <c r="A30" s="33">
        <v>27</v>
      </c>
      <c r="B30" s="25" t="s">
        <v>6</v>
      </c>
      <c r="C30" s="21" t="str">
        <f t="shared" si="0"/>
        <v/>
      </c>
      <c r="D30" s="16"/>
      <c r="E30" s="21" t="str">
        <f t="shared" si="1"/>
        <v/>
      </c>
      <c r="F30" s="41" t="s">
        <v>13</v>
      </c>
      <c r="G30" s="21" t="str">
        <f t="shared" si="2"/>
        <v/>
      </c>
      <c r="H30" s="25"/>
      <c r="I30" s="25" t="s">
        <v>8</v>
      </c>
      <c r="J30" s="16"/>
      <c r="K30" s="41" t="s">
        <v>13</v>
      </c>
      <c r="L30" s="25"/>
      <c r="M30" s="25" t="s">
        <v>7</v>
      </c>
      <c r="N30" s="16"/>
      <c r="O30" s="41" t="s">
        <v>13</v>
      </c>
      <c r="P30" s="25"/>
      <c r="Q30" s="25" t="s">
        <v>5</v>
      </c>
      <c r="R30" s="16"/>
      <c r="S30" s="41" t="s">
        <v>13</v>
      </c>
      <c r="T30" s="25"/>
      <c r="U30" s="25"/>
      <c r="V30" s="16"/>
      <c r="W30" s="41" t="s">
        <v>13</v>
      </c>
      <c r="X30" s="25"/>
      <c r="Y30" s="25" t="s">
        <v>5</v>
      </c>
      <c r="Z30" s="16"/>
      <c r="AA30" s="41" t="s">
        <v>13</v>
      </c>
    </row>
    <row r="31" spans="1:27">
      <c r="A31" s="33">
        <v>28</v>
      </c>
      <c r="B31" s="25" t="s">
        <v>6</v>
      </c>
      <c r="C31" s="21" t="str">
        <f t="shared" si="0"/>
        <v/>
      </c>
      <c r="D31" s="25" t="s">
        <v>7</v>
      </c>
      <c r="E31" s="21" t="str">
        <f t="shared" si="1"/>
        <v/>
      </c>
      <c r="F31" s="43" t="s">
        <v>18</v>
      </c>
      <c r="G31" s="21" t="str">
        <f t="shared" si="2"/>
        <v/>
      </c>
      <c r="H31" s="25"/>
      <c r="I31" s="25" t="s">
        <v>8</v>
      </c>
      <c r="J31" s="25" t="s">
        <v>6</v>
      </c>
      <c r="K31" s="43" t="s">
        <v>18</v>
      </c>
      <c r="L31" s="25"/>
      <c r="M31" s="25" t="s">
        <v>7</v>
      </c>
      <c r="N31" s="25" t="s">
        <v>8</v>
      </c>
      <c r="O31" s="43" t="s">
        <v>18</v>
      </c>
      <c r="P31" s="25"/>
      <c r="Q31" s="25" t="s">
        <v>5</v>
      </c>
      <c r="R31" s="25" t="s">
        <v>5</v>
      </c>
      <c r="S31" s="43" t="s">
        <v>18</v>
      </c>
      <c r="T31" s="25"/>
      <c r="U31" s="25"/>
      <c r="V31" s="25"/>
      <c r="W31" s="43" t="s">
        <v>18</v>
      </c>
      <c r="X31" s="25"/>
      <c r="Y31" s="25" t="s">
        <v>5</v>
      </c>
      <c r="Z31" s="25" t="s">
        <v>5</v>
      </c>
      <c r="AA31" s="43" t="s">
        <v>18</v>
      </c>
    </row>
    <row r="32" spans="1:27">
      <c r="A32" s="33">
        <v>29</v>
      </c>
      <c r="B32" s="23"/>
      <c r="C32" s="21" t="str">
        <f t="shared" si="0"/>
        <v/>
      </c>
      <c r="D32" s="25" t="s">
        <v>7</v>
      </c>
      <c r="E32" s="21" t="str">
        <f t="shared" si="1"/>
        <v/>
      </c>
      <c r="F32" s="43" t="s">
        <v>18</v>
      </c>
      <c r="G32" s="21" t="str">
        <f t="shared" si="2"/>
        <v/>
      </c>
      <c r="H32" s="25"/>
      <c r="I32" s="23"/>
      <c r="J32" s="25" t="s">
        <v>6</v>
      </c>
      <c r="K32" s="43" t="s">
        <v>18</v>
      </c>
      <c r="L32" s="25"/>
      <c r="M32" s="23"/>
      <c r="N32" s="25" t="s">
        <v>8</v>
      </c>
      <c r="O32" s="43" t="s">
        <v>18</v>
      </c>
      <c r="P32" s="25"/>
      <c r="Q32" s="23"/>
      <c r="R32" s="25" t="s">
        <v>5</v>
      </c>
      <c r="S32" s="43" t="s">
        <v>18</v>
      </c>
      <c r="T32" s="25"/>
      <c r="U32" s="23"/>
      <c r="V32" s="25"/>
      <c r="W32" s="43" t="s">
        <v>18</v>
      </c>
      <c r="X32" s="25"/>
      <c r="Y32" s="23"/>
      <c r="Z32" s="25" t="s">
        <v>5</v>
      </c>
      <c r="AA32" s="43" t="s">
        <v>18</v>
      </c>
    </row>
    <row r="33" spans="1:27">
      <c r="A33" s="33">
        <v>30</v>
      </c>
      <c r="B33" s="16"/>
      <c r="C33" s="21" t="str">
        <f t="shared" si="0"/>
        <v/>
      </c>
      <c r="D33" s="25" t="s">
        <v>7</v>
      </c>
      <c r="E33" s="21" t="str">
        <f t="shared" si="1"/>
        <v/>
      </c>
      <c r="F33" s="42" t="s">
        <v>22</v>
      </c>
      <c r="G33" s="21" t="str">
        <f t="shared" si="2"/>
        <v/>
      </c>
      <c r="H33" s="25"/>
      <c r="I33" s="16"/>
      <c r="J33" s="25" t="s">
        <v>6</v>
      </c>
      <c r="K33" s="42" t="s">
        <v>22</v>
      </c>
      <c r="L33" s="25"/>
      <c r="M33" s="16"/>
      <c r="N33" s="25" t="s">
        <v>8</v>
      </c>
      <c r="O33" s="42" t="s">
        <v>22</v>
      </c>
      <c r="P33" s="25"/>
      <c r="Q33" s="16"/>
      <c r="R33" s="25" t="s">
        <v>5</v>
      </c>
      <c r="S33" s="42" t="s">
        <v>22</v>
      </c>
      <c r="T33" s="25"/>
      <c r="U33" s="16"/>
      <c r="V33" s="25"/>
      <c r="W33" s="42" t="s">
        <v>22</v>
      </c>
      <c r="X33" s="25"/>
      <c r="Y33" s="16"/>
      <c r="Z33" s="25" t="s">
        <v>5</v>
      </c>
      <c r="AA33" s="42" t="s">
        <v>22</v>
      </c>
    </row>
    <row r="34" spans="1:27" ht="15.75" thickBot="1">
      <c r="A34" s="34">
        <v>31</v>
      </c>
      <c r="B34" s="45" t="s">
        <v>18</v>
      </c>
      <c r="C34" s="21" t="str">
        <f t="shared" si="0"/>
        <v/>
      </c>
      <c r="D34" s="27"/>
      <c r="E34" s="21" t="str">
        <f t="shared" si="1"/>
        <v/>
      </c>
      <c r="F34" s="44"/>
      <c r="G34" s="21" t="str">
        <f t="shared" si="2"/>
        <v/>
      </c>
      <c r="H34" s="26"/>
      <c r="I34" s="45" t="s">
        <v>18</v>
      </c>
      <c r="J34" s="27"/>
      <c r="K34" s="44"/>
      <c r="L34" s="26"/>
      <c r="M34" s="45" t="s">
        <v>18</v>
      </c>
      <c r="N34" s="27"/>
      <c r="O34" s="44"/>
      <c r="P34" s="26"/>
      <c r="Q34" s="45" t="s">
        <v>18</v>
      </c>
      <c r="R34" s="27"/>
      <c r="S34" s="44"/>
      <c r="T34" s="26"/>
      <c r="U34" s="45" t="s">
        <v>18</v>
      </c>
      <c r="V34" s="27"/>
      <c r="W34" s="44"/>
      <c r="X34" s="26"/>
      <c r="Y34" s="45" t="s">
        <v>18</v>
      </c>
      <c r="Z34" s="27"/>
      <c r="AA34" s="44"/>
    </row>
    <row r="35" spans="1:27" ht="15.75" thickTop="1">
      <c r="U35" s="5"/>
    </row>
    <row r="36" spans="1:27">
      <c r="A36" s="70" t="s">
        <v>44</v>
      </c>
    </row>
    <row r="37" spans="1:27">
      <c r="A37" s="70">
        <f>SUM(B37:G37)</f>
        <v>24</v>
      </c>
      <c r="B37" s="72">
        <f>COUNTIF(B4:B34,"V")*urenv</f>
        <v>8</v>
      </c>
      <c r="C37" s="72">
        <f>SUM(C4:C34)</f>
        <v>0</v>
      </c>
      <c r="D37" s="72">
        <f>COUNTIF(D4:D34,"V")*urenv</f>
        <v>0</v>
      </c>
      <c r="E37" s="5">
        <f>SUM(E4:E34)</f>
        <v>0</v>
      </c>
      <c r="F37" s="72">
        <f>COUNTIF(F4:F34,"V")*urenv</f>
        <v>16</v>
      </c>
      <c r="G37" s="73">
        <f>SUM(G4:G34)</f>
        <v>0</v>
      </c>
    </row>
    <row r="38" spans="1:27">
      <c r="B38" s="68"/>
      <c r="C38" s="68"/>
      <c r="D38" s="68"/>
      <c r="F38" s="68"/>
    </row>
    <row r="41" spans="1:27">
      <c r="J41" s="5"/>
    </row>
  </sheetData>
  <mergeCells count="7">
    <mergeCell ref="A2:AA2"/>
    <mergeCell ref="B1:F1"/>
    <mergeCell ref="I1:K1"/>
    <mergeCell ref="M1:O1"/>
    <mergeCell ref="Q1:S1"/>
    <mergeCell ref="U1:W1"/>
    <mergeCell ref="Y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7"/>
  <sheetViews>
    <sheetView tabSelected="1" workbookViewId="0">
      <selection activeCell="A29" sqref="A29"/>
    </sheetView>
  </sheetViews>
  <sheetFormatPr defaultRowHeight="15"/>
  <cols>
    <col min="1" max="1" width="35.42578125" bestFit="1" customWidth="1"/>
    <col min="2" max="2" width="26" customWidth="1"/>
    <col min="3" max="3" width="15.85546875" customWidth="1"/>
  </cols>
  <sheetData>
    <row r="1" spans="1:19">
      <c r="C1">
        <f>TRUNC(C2/urenv,0)</f>
        <v>21</v>
      </c>
      <c r="F1">
        <f>C2-C1*urenv</f>
        <v>1.5</v>
      </c>
      <c r="K1">
        <v>8</v>
      </c>
    </row>
    <row r="2" spans="1:19">
      <c r="C2">
        <f>SUM(janv1,janv2,janv3,janv4)</f>
        <v>169.5</v>
      </c>
      <c r="K2" t="s">
        <v>45</v>
      </c>
    </row>
    <row r="4" spans="1:19">
      <c r="A4" t="s">
        <v>30</v>
      </c>
      <c r="C4" s="46" t="s">
        <v>32</v>
      </c>
      <c r="E4" s="46" t="s">
        <v>33</v>
      </c>
      <c r="F4" s="46"/>
      <c r="G4" s="46"/>
      <c r="I4" s="46" t="s">
        <v>34</v>
      </c>
      <c r="J4" s="46"/>
      <c r="K4" s="46" t="s">
        <v>35</v>
      </c>
      <c r="N4" s="46" t="s">
        <v>4</v>
      </c>
      <c r="O4" s="46"/>
      <c r="P4" s="47" t="s">
        <v>36</v>
      </c>
      <c r="Q4" s="48"/>
      <c r="R4" s="49"/>
      <c r="S4" s="46"/>
    </row>
    <row r="6" spans="1:19">
      <c r="A6" t="s">
        <v>23</v>
      </c>
      <c r="B6" t="s">
        <v>18</v>
      </c>
      <c r="C6" t="str">
        <f>TRUNC(SUM(janv1,janv2,janv3,janv4)/urenv)&amp;" dgn"&amp;" en "&amp;SUM(janv1,janv2,janv3,janv4)-TRUNC(SUM(janv1,janv2,janv3,janv4)/urenv)*urenv&amp;" uur"</f>
        <v>21 dgn en 1,5 uur</v>
      </c>
    </row>
    <row r="7" spans="1:19">
      <c r="A7" t="s">
        <v>24</v>
      </c>
      <c r="B7" t="s">
        <v>13</v>
      </c>
      <c r="C7">
        <f>SUM(COUNTIF('1° KWARTAAL'!$B$4:$F$34,"IR")+COUNTIF('2° KWARTAAL'!$B$4:$F$34,"IR")+COUNTIF('3° KWARTAAL'!$B$4:$F$34,"IR")+COUNTIF('4° KWARTAAL'!$B$4:$F$34,"IR"))</f>
        <v>4</v>
      </c>
    </row>
    <row r="8" spans="1:19">
      <c r="A8" t="s">
        <v>25</v>
      </c>
      <c r="B8" t="s">
        <v>14</v>
      </c>
      <c r="C8">
        <f>SUM(COUNTIF('1° KWARTAAL'!$B$4:$F$34,"F*")+COUNTIF('2° KWARTAAL'!$B$4:$F$34,"F*")+COUNTIF('3° KWARTAAL'!$B$4:$F$34,"F*")+COUNTIF('4° KWARTAAL'!$B$4:$F$34,"F*"))</f>
        <v>10</v>
      </c>
    </row>
    <row r="9" spans="1:19">
      <c r="A9" t="s">
        <v>26</v>
      </c>
      <c r="B9" t="s">
        <v>39</v>
      </c>
      <c r="C9">
        <f>COUNTIF('1° KWARTAAL'!$B$4:$F$34,"*TX*")</f>
        <v>3</v>
      </c>
    </row>
    <row r="10" spans="1:19">
      <c r="A10" t="s">
        <v>27</v>
      </c>
      <c r="B10" t="s">
        <v>41</v>
      </c>
      <c r="C10">
        <f>COUNTIF('1° KWARTAAL'!$B$4:$F$34,"*Z*")</f>
        <v>0</v>
      </c>
    </row>
    <row r="11" spans="1:19">
      <c r="A11" t="s">
        <v>28</v>
      </c>
      <c r="B11" t="s">
        <v>42</v>
      </c>
      <c r="C11">
        <f>COUNTIF('1° KWARTAAL'!$B$4:$F$34,"*EW*")</f>
        <v>0</v>
      </c>
    </row>
    <row r="12" spans="1:19">
      <c r="A12" t="s">
        <v>29</v>
      </c>
      <c r="B12" t="s">
        <v>43</v>
      </c>
      <c r="C12">
        <f>COUNTIF('1° KWARTAAL'!$B$4:$F$34,"*AN*")</f>
        <v>0</v>
      </c>
    </row>
    <row r="16" spans="1:19">
      <c r="A16" s="68"/>
    </row>
    <row r="19" spans="2:2">
      <c r="B19" s="74" t="s">
        <v>49</v>
      </c>
    </row>
    <row r="20" spans="2:2">
      <c r="B20" s="74" t="s">
        <v>46</v>
      </c>
    </row>
    <row r="21" spans="2:2">
      <c r="B21" s="74" t="s">
        <v>47</v>
      </c>
    </row>
    <row r="22" spans="2:2">
      <c r="B22" s="74"/>
    </row>
    <row r="23" spans="2:2">
      <c r="B23" s="74" t="s">
        <v>50</v>
      </c>
    </row>
    <row r="24" spans="2:2">
      <c r="B24" s="74" t="s">
        <v>51</v>
      </c>
    </row>
    <row r="25" spans="2:2">
      <c r="B25" s="74" t="s">
        <v>48</v>
      </c>
    </row>
    <row r="26" spans="2:2">
      <c r="B26" s="74"/>
    </row>
    <row r="27" spans="2:2">
      <c r="B27" s="74" t="s">
        <v>52</v>
      </c>
    </row>
    <row r="29" spans="2:2">
      <c r="B29" s="87" t="s">
        <v>53</v>
      </c>
    </row>
    <row r="37" spans="1:7">
      <c r="A37" s="5"/>
      <c r="B37" s="72"/>
      <c r="C37" s="72"/>
      <c r="D37" s="72"/>
      <c r="E37" s="5"/>
      <c r="F37" s="72"/>
      <c r="G37" s="7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1° KWARTAAL</vt:lpstr>
      <vt:lpstr>2° KWARTAAL</vt:lpstr>
      <vt:lpstr>3° KWARTAAL</vt:lpstr>
      <vt:lpstr>4° KWARTAAL</vt:lpstr>
      <vt:lpstr>Overzicht afwezigheid</vt:lpstr>
      <vt:lpstr>janv1</vt:lpstr>
      <vt:lpstr>janv2</vt:lpstr>
      <vt:lpstr>janv3</vt:lpstr>
      <vt:lpstr>janv4</vt:lpstr>
      <vt:lpstr>urenv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Van de Moortel</dc:creator>
  <cp:lastModifiedBy>Ad</cp:lastModifiedBy>
  <dcterms:created xsi:type="dcterms:W3CDTF">2010-10-07T08:16:44Z</dcterms:created>
  <dcterms:modified xsi:type="dcterms:W3CDTF">2010-12-28T13:53:52Z</dcterms:modified>
</cp:coreProperties>
</file>