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ff6c6b3f733ea0/help mij/"/>
    </mc:Choice>
  </mc:AlternateContent>
  <xr:revisionPtr revIDLastSave="3" documentId="8_{5B7C0120-8E41-4CF4-94ED-5905B5E7811C}" xr6:coauthVersionLast="44" xr6:coauthVersionMax="44" xr10:uidLastSave="{9231FDAB-69F3-4A01-9DF5-D0056C4EFC1B}"/>
  <bookViews>
    <workbookView xWindow="-120" yWindow="-120" windowWidth="29040" windowHeight="16440" xr2:uid="{388DC858-C7AF-2040-B8E8-83D50D79D366}"/>
  </bookViews>
  <sheets>
    <sheet name="2019 REVUE" sheetId="1" r:id="rId1"/>
    <sheet name="2019 EXPOSITIONS" sheetId="4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2" i="1" l="1"/>
  <c r="R22" i="1"/>
  <c r="Q22" i="1"/>
  <c r="T22" i="1" l="1"/>
  <c r="P16" i="1"/>
  <c r="P17" i="1"/>
  <c r="P18" i="1"/>
  <c r="P19" i="1"/>
  <c r="P15" i="1"/>
  <c r="R13" i="1"/>
  <c r="Q13" i="1"/>
  <c r="P8" i="1"/>
  <c r="P9" i="1"/>
  <c r="P10" i="1"/>
  <c r="P13" i="1" l="1"/>
  <c r="T13" i="1" s="1"/>
  <c r="P4" i="1"/>
  <c r="R4" i="1"/>
  <c r="Q4" i="1"/>
  <c r="T4" i="1" l="1"/>
  <c r="I13" i="1"/>
  <c r="I4" i="1"/>
  <c r="F3" i="4"/>
  <c r="F12" i="4" s="1"/>
  <c r="E3" i="4"/>
  <c r="E12" i="4" s="1"/>
  <c r="D3" i="4"/>
  <c r="D12" i="4" s="1"/>
  <c r="I22" i="1"/>
  <c r="K22" i="1"/>
  <c r="J22" i="1"/>
  <c r="K13" i="1"/>
  <c r="J13" i="1"/>
  <c r="K4" i="1"/>
  <c r="J4" i="1"/>
  <c r="J31" i="1" l="1"/>
  <c r="K31" i="1"/>
  <c r="H3" i="4"/>
  <c r="I31" i="1"/>
  <c r="M13" i="1"/>
  <c r="M4" i="1"/>
  <c r="M22" i="1"/>
  <c r="M31" i="1" l="1"/>
</calcChain>
</file>

<file path=xl/sharedStrings.xml><?xml version="1.0" encoding="utf-8"?>
<sst xmlns="http://schemas.openxmlformats.org/spreadsheetml/2006/main" count="53" uniqueCount="13">
  <si>
    <t>REVUE</t>
  </si>
  <si>
    <t>WEB</t>
  </si>
  <si>
    <t>TOTAL</t>
  </si>
  <si>
    <t>xxx</t>
  </si>
  <si>
    <t>Nom client</t>
  </si>
  <si>
    <t>Nom agence</t>
  </si>
  <si>
    <t>SPONSORING LANCEMENT REVUE</t>
  </si>
  <si>
    <t>BAUKUNST</t>
  </si>
  <si>
    <t>SPONSORING EXPOSITIONS</t>
  </si>
  <si>
    <t>URA</t>
  </si>
  <si>
    <t>COMMISSION</t>
  </si>
  <si>
    <t>klip-klap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</si>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</sst>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00\ &quot;€&quot;_-;\-* #,##0.0000\ &quot;€&quot;_-;_-* &quot;-&quot;??\ &quot;€&quot;_-;_-@_-"/>
    <numFmt numFmtId="165" formatCode="##0.00\ \€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44" fontId="1" fillId="0" borderId="2" xfId="0" applyNumberFormat="1" applyFont="1" applyBorder="1"/>
    <xf numFmtId="0" fontId="0" fillId="0" borderId="2" xfId="0" applyBorder="1"/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44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1" fillId="0" borderId="10" xfId="0" applyNumberFormat="1" applyFont="1" applyBorder="1"/>
    <xf numFmtId="0" fontId="0" fillId="0" borderId="11" xfId="0" applyBorder="1"/>
    <xf numFmtId="164" fontId="1" fillId="2" borderId="3" xfId="0" applyNumberFormat="1" applyFont="1" applyFill="1" applyBorder="1"/>
    <xf numFmtId="0" fontId="0" fillId="4" borderId="1" xfId="0" applyFill="1" applyBorder="1"/>
    <xf numFmtId="0" fontId="0" fillId="0" borderId="4" xfId="0" applyBorder="1"/>
    <xf numFmtId="0" fontId="0" fillId="0" borderId="6" xfId="0" applyBorder="1"/>
    <xf numFmtId="44" fontId="1" fillId="0" borderId="10" xfId="0" applyNumberFormat="1" applyFont="1" applyBorder="1"/>
    <xf numFmtId="44" fontId="1" fillId="4" borderId="3" xfId="0" applyNumberFormat="1" applyFont="1" applyFill="1" applyBorder="1"/>
    <xf numFmtId="44" fontId="1" fillId="3" borderId="3" xfId="0" applyNumberFormat="1" applyFont="1" applyFill="1" applyBorder="1"/>
    <xf numFmtId="44" fontId="1" fillId="2" borderId="3" xfId="0" applyNumberFormat="1" applyFont="1" applyFill="1" applyBorder="1"/>
    <xf numFmtId="0" fontId="0" fillId="5" borderId="9" xfId="0" applyFill="1" applyBorder="1"/>
    <xf numFmtId="44" fontId="1" fillId="5" borderId="11" xfId="0" applyNumberFormat="1" applyFont="1" applyFill="1" applyBorder="1"/>
    <xf numFmtId="44" fontId="0" fillId="0" borderId="0" xfId="0" quotePrefix="1" applyNumberFormat="1" applyBorder="1"/>
    <xf numFmtId="44" fontId="0" fillId="0" borderId="7" xfId="0" quotePrefix="1" applyNumberFormat="1" applyBorder="1"/>
    <xf numFmtId="0" fontId="0" fillId="4" borderId="9" xfId="0" applyFill="1" applyBorder="1"/>
    <xf numFmtId="0" fontId="2" fillId="0" borderId="0" xfId="0" applyFont="1"/>
    <xf numFmtId="44" fontId="1" fillId="4" borderId="11" xfId="0" applyNumberFormat="1" applyFont="1" applyFill="1" applyBorder="1"/>
    <xf numFmtId="165" fontId="0" fillId="0" borderId="0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44" fontId="0" fillId="0" borderId="6" xfId="0" applyNumberFormat="1" applyBorder="1"/>
    <xf numFmtId="44" fontId="0" fillId="0" borderId="8" xfId="0" applyNumberFormat="1" applyBorder="1"/>
    <xf numFmtId="165" fontId="0" fillId="0" borderId="4" xfId="0" applyNumberFormat="1" applyBorder="1"/>
    <xf numFmtId="0" fontId="0" fillId="0" borderId="0" xfId="0" applyBorder="1" applyAlignment="1">
      <alignment horizontal="center"/>
    </xf>
    <xf numFmtId="165" fontId="0" fillId="0" borderId="7" xfId="0" applyNumberFormat="1" applyBorder="1"/>
    <xf numFmtId="0" fontId="0" fillId="0" borderId="0" xfId="0" applyNumberFormat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E297C-3EC2-9242-A7B4-01CD0EAC6ED2}">
  <sheetPr codeName="Blad1"/>
  <dimension ref="A3:T31"/>
  <sheetViews>
    <sheetView showGridLines="0" tabSelected="1" workbookViewId="0">
      <selection activeCell="C19" sqref="C19"/>
    </sheetView>
  </sheetViews>
  <sheetFormatPr defaultColWidth="11" defaultRowHeight="15.75" x14ac:dyDescent="0.25"/>
  <cols>
    <col min="7" max="7" width="10.125" bestFit="1" customWidth="1"/>
    <col min="8" max="8" width="25.875" customWidth="1"/>
    <col min="9" max="9" width="14" bestFit="1" customWidth="1"/>
    <col min="10" max="10" width="13" bestFit="1" customWidth="1"/>
    <col min="12" max="12" width="5.5" customWidth="1"/>
    <col min="13" max="13" width="13" bestFit="1" customWidth="1"/>
    <col min="15" max="15" width="12.5" bestFit="1" customWidth="1"/>
    <col min="17" max="17" width="12.125" bestFit="1" customWidth="1"/>
    <col min="20" max="20" width="11.625" bestFit="1" customWidth="1"/>
  </cols>
  <sheetData>
    <row r="3" spans="1:20" ht="16.5" thickBot="1" x14ac:dyDescent="0.3">
      <c r="A3" s="4"/>
      <c r="I3" s="4">
        <v>279</v>
      </c>
      <c r="J3" s="4">
        <v>280</v>
      </c>
      <c r="K3" s="4">
        <v>281</v>
      </c>
      <c r="M3" s="4" t="s">
        <v>2</v>
      </c>
      <c r="P3" s="4">
        <v>279</v>
      </c>
      <c r="Q3" s="4">
        <v>280</v>
      </c>
      <c r="R3" s="4">
        <v>281</v>
      </c>
      <c r="T3" s="4" t="s">
        <v>2</v>
      </c>
    </row>
    <row r="4" spans="1:20" x14ac:dyDescent="0.25">
      <c r="A4" s="4"/>
      <c r="C4" s="51"/>
      <c r="D4" s="10"/>
      <c r="E4" s="42"/>
      <c r="G4" s="45" t="s">
        <v>0</v>
      </c>
      <c r="H4" s="46"/>
      <c r="I4" s="5">
        <f>SUM(I5:I10)</f>
        <v>2000</v>
      </c>
      <c r="J4" s="5">
        <f t="shared" ref="J4:K4" si="0">SUM(J5:J10)</f>
        <v>1000</v>
      </c>
      <c r="K4" s="5">
        <f t="shared" si="0"/>
        <v>1000</v>
      </c>
      <c r="L4" s="6"/>
      <c r="M4" s="26">
        <f>SUM(I4+J4+K4)</f>
        <v>4000</v>
      </c>
      <c r="O4" s="22" t="s">
        <v>10</v>
      </c>
      <c r="P4" s="5">
        <f>SUM(P5:P10)</f>
        <v>350</v>
      </c>
      <c r="Q4" s="5">
        <f t="shared" ref="Q4:R4" si="1">SUM(Q5:Q10)</f>
        <v>150</v>
      </c>
      <c r="R4" s="5">
        <f t="shared" si="1"/>
        <v>200</v>
      </c>
      <c r="S4" s="6"/>
      <c r="T4" s="26">
        <f>SUM(P4+Q4+R4)</f>
        <v>700</v>
      </c>
    </row>
    <row r="5" spans="1:20" x14ac:dyDescent="0.25">
      <c r="A5" s="4"/>
      <c r="C5" s="51"/>
      <c r="D5" s="10"/>
      <c r="E5" s="42"/>
      <c r="G5" s="7" t="s">
        <v>4</v>
      </c>
      <c r="H5" s="8" t="s">
        <v>5</v>
      </c>
      <c r="I5" s="9"/>
      <c r="J5" s="9"/>
      <c r="K5" s="9"/>
      <c r="L5" s="10"/>
      <c r="M5" s="11"/>
      <c r="O5" s="23"/>
      <c r="P5" s="9"/>
      <c r="Q5" s="9"/>
      <c r="R5" s="9"/>
      <c r="S5" s="10"/>
      <c r="T5" s="11"/>
    </row>
    <row r="6" spans="1:20" x14ac:dyDescent="0.25">
      <c r="D6" s="10"/>
      <c r="E6" s="42"/>
      <c r="G6" s="7" t="s">
        <v>3</v>
      </c>
      <c r="H6" s="8" t="s">
        <v>12</v>
      </c>
      <c r="I6" s="9">
        <v>1000</v>
      </c>
      <c r="J6" s="9"/>
      <c r="K6" s="9"/>
      <c r="L6" s="10"/>
      <c r="M6" s="11"/>
      <c r="O6" s="23"/>
      <c r="P6" s="31">
        <v>150</v>
      </c>
      <c r="Q6" s="9">
        <v>0</v>
      </c>
      <c r="R6" s="9">
        <v>0</v>
      </c>
      <c r="S6" s="10"/>
      <c r="T6" s="11"/>
    </row>
    <row r="7" spans="1:20" x14ac:dyDescent="0.25">
      <c r="D7" s="10"/>
      <c r="E7" s="42"/>
      <c r="G7" s="7" t="s">
        <v>3</v>
      </c>
      <c r="H7" s="8"/>
      <c r="I7" s="9">
        <v>1000</v>
      </c>
      <c r="J7" s="9"/>
      <c r="K7" s="9"/>
      <c r="L7" s="10"/>
      <c r="M7" s="11"/>
      <c r="O7" s="23"/>
      <c r="P7" s="31">
        <v>200</v>
      </c>
      <c r="Q7" s="9">
        <v>0</v>
      </c>
      <c r="R7" s="9">
        <v>0</v>
      </c>
      <c r="S7" s="10"/>
      <c r="T7" s="11"/>
    </row>
    <row r="8" spans="1:20" x14ac:dyDescent="0.25">
      <c r="D8" s="10"/>
      <c r="E8" s="42"/>
      <c r="G8" s="7" t="s">
        <v>3</v>
      </c>
      <c r="H8" s="8" t="s">
        <v>12</v>
      </c>
      <c r="I8" s="9"/>
      <c r="J8" s="9">
        <v>1000</v>
      </c>
      <c r="K8" s="9"/>
      <c r="L8" s="10"/>
      <c r="M8" s="11"/>
      <c r="O8" s="23"/>
      <c r="P8" s="31">
        <f t="shared" ref="P8:P10" si="2">IF(E8=1,I8*$C$4,IF(E8=2,I8*$C$5,0))</f>
        <v>0</v>
      </c>
      <c r="Q8" s="36">
        <v>150</v>
      </c>
      <c r="R8" s="9">
        <v>0</v>
      </c>
      <c r="S8" s="10"/>
      <c r="T8" s="11"/>
    </row>
    <row r="9" spans="1:20" x14ac:dyDescent="0.25">
      <c r="D9" s="10"/>
      <c r="E9" s="42"/>
      <c r="G9" s="7" t="s">
        <v>3</v>
      </c>
      <c r="H9" s="8"/>
      <c r="I9" s="9"/>
      <c r="J9" s="9"/>
      <c r="K9" s="9">
        <v>1000</v>
      </c>
      <c r="L9" s="10"/>
      <c r="M9" s="11"/>
      <c r="O9" s="23"/>
      <c r="P9" s="31">
        <f t="shared" si="2"/>
        <v>0</v>
      </c>
      <c r="Q9" s="9">
        <v>0</v>
      </c>
      <c r="R9" s="36">
        <v>200</v>
      </c>
      <c r="S9" s="10"/>
      <c r="T9" s="11"/>
    </row>
    <row r="10" spans="1:20" ht="16.5" thickBot="1" x14ac:dyDescent="0.3">
      <c r="D10" s="10"/>
      <c r="E10" s="42"/>
      <c r="G10" s="12" t="s">
        <v>3</v>
      </c>
      <c r="H10" s="13"/>
      <c r="I10" s="14"/>
      <c r="J10" s="14"/>
      <c r="K10" s="14"/>
      <c r="L10" s="15"/>
      <c r="M10" s="16"/>
      <c r="O10" s="24"/>
      <c r="P10" s="32">
        <f t="shared" si="2"/>
        <v>0</v>
      </c>
      <c r="Q10" s="14">
        <v>0</v>
      </c>
      <c r="R10" s="14">
        <v>0</v>
      </c>
      <c r="S10" s="15"/>
      <c r="T10" s="16"/>
    </row>
    <row r="11" spans="1:20" x14ac:dyDescent="0.25">
      <c r="C11" s="10"/>
      <c r="D11" s="10"/>
      <c r="E11" s="10"/>
      <c r="G11" s="2"/>
      <c r="H11" s="2"/>
      <c r="I11" s="1"/>
      <c r="J11" s="1"/>
      <c r="K11" s="1"/>
    </row>
    <row r="12" spans="1:20" ht="16.5" thickBot="1" x14ac:dyDescent="0.3">
      <c r="I12" s="1"/>
      <c r="J12" s="1"/>
      <c r="K12" s="1"/>
      <c r="P12" s="34"/>
    </row>
    <row r="13" spans="1:20" ht="16.5" thickBot="1" x14ac:dyDescent="0.3">
      <c r="G13" s="47" t="s">
        <v>1</v>
      </c>
      <c r="H13" s="48"/>
      <c r="I13" s="5">
        <f>SUM(I14:I19)</f>
        <v>3000</v>
      </c>
      <c r="J13" s="5">
        <f t="shared" ref="J13:K13" si="3">SUM(J14:J19)</f>
        <v>1500</v>
      </c>
      <c r="K13" s="5">
        <f t="shared" si="3"/>
        <v>0</v>
      </c>
      <c r="L13" s="6"/>
      <c r="M13" s="27">
        <f>SUM(I13+J13+K13)</f>
        <v>4500</v>
      </c>
      <c r="O13" s="33" t="s">
        <v>10</v>
      </c>
      <c r="P13" s="25">
        <f>SUM(P14:P19)</f>
        <v>525</v>
      </c>
      <c r="Q13" s="25">
        <f t="shared" ref="Q13:R13" si="4">SUM(Q14:Q19)</f>
        <v>300</v>
      </c>
      <c r="R13" s="25">
        <f t="shared" si="4"/>
        <v>0</v>
      </c>
      <c r="S13" s="18"/>
      <c r="T13" s="35">
        <f>SUM(P13+Q13+R13)</f>
        <v>825</v>
      </c>
    </row>
    <row r="14" spans="1:20" x14ac:dyDescent="0.25">
      <c r="G14" s="7" t="s">
        <v>4</v>
      </c>
      <c r="H14" s="8" t="s">
        <v>5</v>
      </c>
      <c r="I14" s="9"/>
      <c r="J14" s="9"/>
      <c r="K14" s="9"/>
      <c r="L14" s="10"/>
      <c r="M14" s="11"/>
      <c r="O14" s="23"/>
      <c r="P14" s="10"/>
      <c r="Q14" s="10"/>
      <c r="R14" s="10"/>
      <c r="S14" s="10"/>
      <c r="T14" s="11"/>
    </row>
    <row r="15" spans="1:20" x14ac:dyDescent="0.25">
      <c r="G15" s="7" t="s">
        <v>3</v>
      </c>
      <c r="H15" s="8"/>
      <c r="I15" s="9">
        <v>1500</v>
      </c>
      <c r="J15" s="9">
        <v>0</v>
      </c>
      <c r="K15" s="9">
        <v>0</v>
      </c>
      <c r="L15" s="10"/>
      <c r="M15" s="11"/>
      <c r="O15" s="23"/>
      <c r="P15" s="9">
        <f>IF(AND(H15&lt;&gt;"",I15&lt;&gt;""),I15*0.15,I15*0.2)</f>
        <v>300</v>
      </c>
      <c r="Q15" s="10"/>
      <c r="R15" s="36">
        <v>0</v>
      </c>
      <c r="S15" s="10"/>
      <c r="T15" s="11"/>
    </row>
    <row r="16" spans="1:20" x14ac:dyDescent="0.25">
      <c r="G16" s="7" t="s">
        <v>3</v>
      </c>
      <c r="H16" s="8" t="s">
        <v>11</v>
      </c>
      <c r="I16" s="9">
        <v>1500</v>
      </c>
      <c r="J16" s="9">
        <v>0</v>
      </c>
      <c r="K16" s="9">
        <v>0</v>
      </c>
      <c r="L16" s="10"/>
      <c r="M16" s="11"/>
      <c r="O16" s="23"/>
      <c r="P16" s="9">
        <f t="shared" ref="P16:P19" si="5">IF(AND(H16&lt;&gt;"",I16&lt;&gt;""),I16*0.15,I16*0.2)</f>
        <v>225</v>
      </c>
      <c r="Q16" s="10"/>
      <c r="R16" s="36">
        <v>0</v>
      </c>
      <c r="S16" s="10"/>
      <c r="T16" s="11"/>
    </row>
    <row r="17" spans="7:20" x14ac:dyDescent="0.25">
      <c r="G17" s="7" t="s">
        <v>3</v>
      </c>
      <c r="H17" s="8"/>
      <c r="I17" s="9">
        <v>0</v>
      </c>
      <c r="J17" s="9">
        <v>1500</v>
      </c>
      <c r="K17" s="9">
        <v>0</v>
      </c>
      <c r="L17" s="10"/>
      <c r="M17" s="11"/>
      <c r="O17" s="23"/>
      <c r="P17" s="9">
        <f t="shared" si="5"/>
        <v>0</v>
      </c>
      <c r="Q17" s="36">
        <v>300</v>
      </c>
      <c r="R17" s="36">
        <v>0</v>
      </c>
      <c r="S17" s="10"/>
      <c r="T17" s="11"/>
    </row>
    <row r="18" spans="7:20" x14ac:dyDescent="0.25">
      <c r="G18" s="7" t="s">
        <v>3</v>
      </c>
      <c r="H18" s="8"/>
      <c r="I18" s="9">
        <v>0</v>
      </c>
      <c r="J18" s="9">
        <v>0</v>
      </c>
      <c r="K18" s="9">
        <v>0</v>
      </c>
      <c r="L18" s="10"/>
      <c r="M18" s="11"/>
      <c r="O18" s="23"/>
      <c r="P18" s="9">
        <f t="shared" si="5"/>
        <v>0</v>
      </c>
      <c r="Q18" s="10"/>
      <c r="R18" s="36">
        <v>0</v>
      </c>
      <c r="S18" s="10"/>
      <c r="T18" s="11"/>
    </row>
    <row r="19" spans="7:20" ht="16.5" thickBot="1" x14ac:dyDescent="0.3">
      <c r="G19" s="12" t="s">
        <v>3</v>
      </c>
      <c r="H19" s="13"/>
      <c r="I19" s="14">
        <v>0</v>
      </c>
      <c r="J19" s="14">
        <v>0</v>
      </c>
      <c r="K19" s="14">
        <v>0</v>
      </c>
      <c r="L19" s="15"/>
      <c r="M19" s="16"/>
      <c r="O19" s="24"/>
      <c r="P19" s="14">
        <f t="shared" si="5"/>
        <v>0</v>
      </c>
      <c r="Q19" s="15"/>
      <c r="R19" s="43">
        <v>0</v>
      </c>
      <c r="S19" s="15"/>
      <c r="T19" s="16"/>
    </row>
    <row r="20" spans="7:20" x14ac:dyDescent="0.25">
      <c r="G20" s="2"/>
      <c r="H20" s="2"/>
      <c r="I20" s="3"/>
      <c r="J20" s="3"/>
      <c r="K20" s="3"/>
    </row>
    <row r="21" spans="7:20" ht="16.5" thickBot="1" x14ac:dyDescent="0.3">
      <c r="I21" s="1"/>
      <c r="J21" s="1"/>
      <c r="K21" s="1"/>
    </row>
    <row r="22" spans="7:20" ht="16.5" thickBot="1" x14ac:dyDescent="0.3">
      <c r="G22" s="49" t="s">
        <v>6</v>
      </c>
      <c r="H22" s="50"/>
      <c r="I22" s="5">
        <f>SUM(I23:I28)</f>
        <v>1000</v>
      </c>
      <c r="J22" s="5">
        <f t="shared" ref="J22:K22" si="6">SUM(J23:J28)</f>
        <v>1020</v>
      </c>
      <c r="K22" s="5">
        <f t="shared" si="6"/>
        <v>2000</v>
      </c>
      <c r="L22" s="6"/>
      <c r="M22" s="28">
        <f>SUM(I22+J22+K22)</f>
        <v>4020</v>
      </c>
      <c r="O22" s="33" t="s">
        <v>10</v>
      </c>
      <c r="P22" s="25">
        <f>SUM(P23:P28)</f>
        <v>150</v>
      </c>
      <c r="Q22" s="25">
        <f t="shared" ref="Q22:R22" si="7">SUM(Q23:Q28)</f>
        <v>203</v>
      </c>
      <c r="R22" s="25">
        <f t="shared" si="7"/>
        <v>350</v>
      </c>
      <c r="S22" s="18"/>
      <c r="T22" s="35">
        <f>SUM(P22+Q22+R22)</f>
        <v>703</v>
      </c>
    </row>
    <row r="23" spans="7:20" x14ac:dyDescent="0.25">
      <c r="G23" s="7" t="s">
        <v>4</v>
      </c>
      <c r="H23" s="8" t="s">
        <v>5</v>
      </c>
      <c r="I23" s="9"/>
      <c r="J23" s="44"/>
      <c r="K23" s="9"/>
      <c r="L23" s="10"/>
      <c r="M23" s="11"/>
      <c r="O23" s="37"/>
      <c r="P23" s="9"/>
      <c r="Q23" s="9"/>
      <c r="R23" s="9"/>
      <c r="S23" s="9"/>
      <c r="T23" s="38"/>
    </row>
    <row r="24" spans="7:20" x14ac:dyDescent="0.25">
      <c r="G24" s="7" t="s">
        <v>3</v>
      </c>
      <c r="H24" s="8" t="s">
        <v>12</v>
      </c>
      <c r="I24" s="9">
        <v>1000</v>
      </c>
      <c r="J24" s="9">
        <v>20</v>
      </c>
      <c r="K24" s="9"/>
      <c r="L24" s="10"/>
      <c r="M24" s="11"/>
      <c r="O24" s="41"/>
      <c r="P24" s="36">
        <v>150</v>
      </c>
      <c r="Q24" s="36">
        <v>3</v>
      </c>
      <c r="R24" s="36"/>
      <c r="S24" s="9"/>
      <c r="T24" s="38"/>
    </row>
    <row r="25" spans="7:20" x14ac:dyDescent="0.25">
      <c r="G25" s="7" t="s">
        <v>3</v>
      </c>
      <c r="H25" s="8"/>
      <c r="I25" s="9"/>
      <c r="J25" s="9">
        <v>1000</v>
      </c>
      <c r="K25" s="9"/>
      <c r="L25" s="10"/>
      <c r="M25" s="11"/>
      <c r="O25" s="37"/>
      <c r="P25" s="9"/>
      <c r="Q25" s="36">
        <v>200</v>
      </c>
      <c r="R25" s="9"/>
      <c r="S25" s="9"/>
      <c r="T25" s="38"/>
    </row>
    <row r="26" spans="7:20" x14ac:dyDescent="0.25">
      <c r="G26" s="7" t="s">
        <v>3</v>
      </c>
      <c r="H26" s="8" t="s">
        <v>12</v>
      </c>
      <c r="I26" s="9"/>
      <c r="J26" s="9"/>
      <c r="K26" s="9">
        <v>1000</v>
      </c>
      <c r="L26" s="10"/>
      <c r="M26" s="11"/>
      <c r="O26" s="37"/>
      <c r="P26" s="9"/>
      <c r="Q26" s="9"/>
      <c r="R26" s="36">
        <v>150</v>
      </c>
      <c r="S26" s="9"/>
      <c r="T26" s="38"/>
    </row>
    <row r="27" spans="7:20" x14ac:dyDescent="0.25">
      <c r="G27" s="7" t="s">
        <v>3</v>
      </c>
      <c r="H27" s="8"/>
      <c r="I27" s="9"/>
      <c r="J27" s="9"/>
      <c r="K27" s="9">
        <v>1000</v>
      </c>
      <c r="L27" s="10"/>
      <c r="M27" s="11"/>
      <c r="O27" s="37"/>
      <c r="P27" s="9"/>
      <c r="Q27" s="9"/>
      <c r="R27" s="36">
        <v>200</v>
      </c>
      <c r="S27" s="9"/>
      <c r="T27" s="38"/>
    </row>
    <row r="28" spans="7:20" ht="16.5" thickBot="1" x14ac:dyDescent="0.3">
      <c r="G28" s="12" t="s">
        <v>3</v>
      </c>
      <c r="H28" s="13"/>
      <c r="I28" s="14"/>
      <c r="J28" s="14"/>
      <c r="K28" s="14"/>
      <c r="L28" s="15"/>
      <c r="M28" s="16"/>
      <c r="O28" s="39"/>
      <c r="P28" s="14"/>
      <c r="Q28" s="14"/>
      <c r="R28" s="14"/>
      <c r="S28" s="14"/>
      <c r="T28" s="40"/>
    </row>
    <row r="29" spans="7:20" x14ac:dyDescent="0.25">
      <c r="I29" s="1"/>
      <c r="J29" s="1"/>
      <c r="K29" s="1"/>
    </row>
    <row r="30" spans="7:20" ht="16.5" thickBot="1" x14ac:dyDescent="0.3"/>
    <row r="31" spans="7:20" ht="16.5" thickBot="1" x14ac:dyDescent="0.3">
      <c r="G31" s="29" t="s">
        <v>2</v>
      </c>
      <c r="H31" s="18"/>
      <c r="I31" s="25">
        <f>SUM(I4+I13+I22)</f>
        <v>6000</v>
      </c>
      <c r="J31" s="25">
        <f>SUM(J4+J13+J22)</f>
        <v>3520</v>
      </c>
      <c r="K31" s="25">
        <f>SUM(K4+K13+K22)</f>
        <v>3000</v>
      </c>
      <c r="L31" s="18"/>
      <c r="M31" s="30">
        <f>SUM(M4+M13+M22)</f>
        <v>12520</v>
      </c>
    </row>
  </sheetData>
  <mergeCells count="3">
    <mergeCell ref="G4:H4"/>
    <mergeCell ref="G13:H13"/>
    <mergeCell ref="G22:H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A9B8B-8D70-ED48-A85A-698E8C247188}">
  <sheetPr codeName="Blad2"/>
  <dimension ref="B2:H12"/>
  <sheetViews>
    <sheetView showGridLines="0" workbookViewId="0">
      <selection activeCell="H20" sqref="H20"/>
    </sheetView>
  </sheetViews>
  <sheetFormatPr defaultColWidth="11" defaultRowHeight="15.75" x14ac:dyDescent="0.25"/>
  <cols>
    <col min="2" max="2" width="10.125" bestFit="1" customWidth="1"/>
    <col min="3" max="3" width="25.875" customWidth="1"/>
    <col min="7" max="7" width="5.625" customWidth="1"/>
  </cols>
  <sheetData>
    <row r="2" spans="2:8" ht="16.5" thickBot="1" x14ac:dyDescent="0.3">
      <c r="D2" s="4" t="s">
        <v>7</v>
      </c>
      <c r="E2" s="4" t="s">
        <v>9</v>
      </c>
      <c r="F2" s="4" t="s">
        <v>3</v>
      </c>
      <c r="G2" s="4"/>
      <c r="H2" s="4" t="s">
        <v>2</v>
      </c>
    </row>
    <row r="3" spans="2:8" x14ac:dyDescent="0.25">
      <c r="B3" s="49" t="s">
        <v>8</v>
      </c>
      <c r="C3" s="50"/>
      <c r="D3" s="5">
        <f>SUM(D4:D9)</f>
        <v>0</v>
      </c>
      <c r="E3" s="5">
        <f t="shared" ref="E3:F3" si="0">SUM(E4:E9)</f>
        <v>0</v>
      </c>
      <c r="F3" s="5">
        <f t="shared" si="0"/>
        <v>0</v>
      </c>
      <c r="G3" s="6"/>
      <c r="H3" s="21">
        <f>SUM(D3+E3+F3)</f>
        <v>0</v>
      </c>
    </row>
    <row r="4" spans="2:8" x14ac:dyDescent="0.25">
      <c r="B4" s="7" t="s">
        <v>4</v>
      </c>
      <c r="C4" s="8" t="s">
        <v>5</v>
      </c>
      <c r="D4" s="9"/>
      <c r="E4" s="9"/>
      <c r="F4" s="9"/>
      <c r="G4" s="10"/>
      <c r="H4" s="11"/>
    </row>
    <row r="5" spans="2:8" x14ac:dyDescent="0.25">
      <c r="B5" s="7" t="s">
        <v>3</v>
      </c>
      <c r="C5" s="8" t="s">
        <v>3</v>
      </c>
      <c r="D5" s="9">
        <v>0</v>
      </c>
      <c r="E5" s="9">
        <v>0</v>
      </c>
      <c r="F5" s="9">
        <v>0</v>
      </c>
      <c r="G5" s="10"/>
      <c r="H5" s="11"/>
    </row>
    <row r="6" spans="2:8" x14ac:dyDescent="0.25">
      <c r="B6" s="7" t="s">
        <v>3</v>
      </c>
      <c r="C6" s="8" t="s">
        <v>3</v>
      </c>
      <c r="D6" s="9">
        <v>0</v>
      </c>
      <c r="E6" s="9">
        <v>0</v>
      </c>
      <c r="F6" s="9">
        <v>0</v>
      </c>
      <c r="G6" s="10"/>
      <c r="H6" s="11"/>
    </row>
    <row r="7" spans="2:8" x14ac:dyDescent="0.25">
      <c r="B7" s="7" t="s">
        <v>3</v>
      </c>
      <c r="C7" s="8" t="s">
        <v>3</v>
      </c>
      <c r="D7" s="9">
        <v>0</v>
      </c>
      <c r="E7" s="9">
        <v>0</v>
      </c>
      <c r="F7" s="9">
        <v>0</v>
      </c>
      <c r="G7" s="10"/>
      <c r="H7" s="11"/>
    </row>
    <row r="8" spans="2:8" x14ac:dyDescent="0.25">
      <c r="B8" s="7" t="s">
        <v>3</v>
      </c>
      <c r="C8" s="8" t="s">
        <v>3</v>
      </c>
      <c r="D8" s="9">
        <v>0</v>
      </c>
      <c r="E8" s="9">
        <v>0</v>
      </c>
      <c r="F8" s="9">
        <v>0</v>
      </c>
      <c r="G8" s="10"/>
      <c r="H8" s="11"/>
    </row>
    <row r="9" spans="2:8" ht="16.5" thickBot="1" x14ac:dyDescent="0.3">
      <c r="B9" s="12" t="s">
        <v>3</v>
      </c>
      <c r="C9" s="13" t="s">
        <v>3</v>
      </c>
      <c r="D9" s="14">
        <v>0</v>
      </c>
      <c r="E9" s="14">
        <v>0</v>
      </c>
      <c r="F9" s="14">
        <v>0</v>
      </c>
      <c r="G9" s="15"/>
      <c r="H9" s="16"/>
    </row>
    <row r="10" spans="2:8" x14ac:dyDescent="0.25">
      <c r="D10" s="1"/>
      <c r="E10" s="1"/>
      <c r="F10" s="1"/>
    </row>
    <row r="11" spans="2:8" ht="16.5" thickBot="1" x14ac:dyDescent="0.3"/>
    <row r="12" spans="2:8" ht="16.5" thickBot="1" x14ac:dyDescent="0.3">
      <c r="B12" s="17" t="s">
        <v>2</v>
      </c>
      <c r="C12" s="18"/>
      <c r="D12" s="19">
        <f>SUM(D3)</f>
        <v>0</v>
      </c>
      <c r="E12" s="19">
        <f>SUM(E3)</f>
        <v>0</v>
      </c>
      <c r="F12" s="19">
        <f>SUM(F3)</f>
        <v>0</v>
      </c>
      <c r="G12" s="18"/>
      <c r="H12" s="20"/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0AA54-E522-5240-8771-24A61D1F4B20}">
  <sheetPr codeName="Blad3"/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2019 REVUE</vt:lpstr>
      <vt:lpstr>2019 EXPOSITIONS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emiel de saedeleer</cp:lastModifiedBy>
  <dcterms:created xsi:type="dcterms:W3CDTF">2019-09-03T13:26:14Z</dcterms:created>
  <dcterms:modified xsi:type="dcterms:W3CDTF">2019-09-08T09:28:15Z</dcterms:modified>
</cp:coreProperties>
</file>