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40ff6c6b3f733ea0/"/>
    </mc:Choice>
  </mc:AlternateContent>
  <xr:revisionPtr revIDLastSave="10" documentId="8_{4CDAA645-2F71-4E3D-A4DF-18B123E80006}" xr6:coauthVersionLast="44" xr6:coauthVersionMax="44" xr10:uidLastSave="{6748DE75-D376-4A94-B635-D63BBA633EDF}"/>
  <bookViews>
    <workbookView xWindow="6450" yWindow="540" windowWidth="21600" windowHeight="11835" tabRatio="981" xr2:uid="{00000000-000D-0000-FFFF-FFFF00000000}"/>
  </bookViews>
  <sheets>
    <sheet name="klanten" sheetId="1" r:id="rId1"/>
    <sheet name="Januari" sheetId="14" r:id="rId2"/>
    <sheet name="Februari" sheetId="15" r:id="rId3"/>
    <sheet name="Maart" sheetId="16" r:id="rId4"/>
    <sheet name="April" sheetId="17" r:id="rId5"/>
    <sheet name="Mei" sheetId="18" r:id="rId6"/>
    <sheet name="Juni" sheetId="19" r:id="rId7"/>
    <sheet name="Juli" sheetId="20" r:id="rId8"/>
    <sheet name="Augustus" sheetId="21" r:id="rId9"/>
    <sheet name="September" sheetId="22" r:id="rId10"/>
    <sheet name="Oktober" sheetId="23" r:id="rId11"/>
    <sheet name="November" sheetId="24" r:id="rId12"/>
    <sheet name="December" sheetId="25" r:id="rId13"/>
    <sheet name="2019" sheetId="26" r:id="rId14"/>
    <sheet name="Nieuwe" sheetId="27" r:id="rId15"/>
    <sheet name="NON actief" sheetId="11" r:id="rId16"/>
    <sheet name="Postcode" sheetId="13" r:id="rId17"/>
  </sheets>
  <externalReferences>
    <externalReference r:id="rId18"/>
    <externalReference r:id="rId19"/>
  </externalReferences>
  <definedNames>
    <definedName name="_xlnm._FilterDatabase" localSheetId="16" hidden="1">Postcode!$A$1:$H$2826</definedName>
    <definedName name="_xlnm.Criteria" localSheetId="16">Postcode!$G$1:$H$2</definedName>
    <definedName name="myarr" localSheetId="0">Postcode!$J$2:$J$5</definedName>
    <definedName name="_xlnm.Extract" localSheetId="16">Postcode!$J$1</definedName>
    <definedName name="p_1000">Postcode!$K$2:$K$3</definedName>
    <definedName name="p_1005">Postcode!$L$2:$L$3</definedName>
    <definedName name="p_1006">Postcode!$M$2:$M$3</definedName>
    <definedName name="p_1007">Postcode!$N$2:$N$3</definedName>
    <definedName name="p_1008">Postcode!$O$2:$O$3</definedName>
    <definedName name="p_1009">Postcode!$P$2:$P$3</definedName>
    <definedName name="p_1011">Postcode!$Q$2:$Q$3</definedName>
    <definedName name="p_1012">Postcode!$R$2:$R$3</definedName>
    <definedName name="p_1020">Postcode!$S$2:$S$3</definedName>
    <definedName name="p_1030">Postcode!$T$2:$T$3</definedName>
    <definedName name="p_1031">Postcode!$U$2:$U$3</definedName>
    <definedName name="p_1033">Postcode!$V$2:$V$3</definedName>
    <definedName name="p_1035">Postcode!$W$2:$W$3</definedName>
    <definedName name="p_1040">Postcode!$X$2:$X$3</definedName>
    <definedName name="p_1041">Postcode!$Y$2:$Y$3</definedName>
    <definedName name="p_1043">Postcode!$Z$2:$Z$3</definedName>
    <definedName name="p_1044">Postcode!$AA$2:$AA$3</definedName>
    <definedName name="p_1046">Postcode!$AB$2:$AB$3</definedName>
    <definedName name="p_1047">Postcode!$AC$2:$AC$3</definedName>
    <definedName name="p_1048">Postcode!$AD$2:$AD$3</definedName>
    <definedName name="p_1049">Postcode!$AE$2:$AE$3</definedName>
    <definedName name="p_1050">Postcode!$AF$2:$AF$3</definedName>
    <definedName name="p_1060">Postcode!$AG$2:$AG$3</definedName>
    <definedName name="p_1070">Postcode!$AH$2:$AH$3</definedName>
    <definedName name="p_1080">Postcode!$AI$2:$AI$3</definedName>
    <definedName name="p_1081">Postcode!$AJ$2:$AJ$3</definedName>
    <definedName name="p_1082">Postcode!$AK$2:$AK$3</definedName>
    <definedName name="p_1083">Postcode!$AL$2:$AL$3</definedName>
    <definedName name="p_1090">Postcode!$AM$2:$AM$3</definedName>
    <definedName name="p_1099">Postcode!$AN$2:$AN$3</definedName>
    <definedName name="p_1100">Postcode!$AO$2:$AO$3</definedName>
    <definedName name="p_1101">Postcode!$AP$2:$AP$3</definedName>
    <definedName name="p_1105">Postcode!$AQ$2:$AQ$3</definedName>
    <definedName name="p_1110">Postcode!$AR$2:$AR$3</definedName>
    <definedName name="p_1120">Postcode!$AS$2:$AS$3</definedName>
    <definedName name="p_1130">Postcode!$AT$2:$AT$3</definedName>
    <definedName name="p_1140">Postcode!$AU$2:$AU$3</definedName>
    <definedName name="p_1150">Postcode!$AV$2:$AV$3</definedName>
    <definedName name="p_1160">Postcode!$AW$2:$AW$3</definedName>
    <definedName name="p_1170">Postcode!$AX$2:$AX$3</definedName>
    <definedName name="p_1180">Postcode!$AY$2:$AY$3</definedName>
    <definedName name="p_1190">Postcode!$AZ$2:$AZ$3</definedName>
    <definedName name="p_1200">Postcode!$BA$2:$BA$3</definedName>
    <definedName name="p_1210">Postcode!$BB$2:$BB$3</definedName>
    <definedName name="p_1212">Postcode!$BC$2:$BC$3</definedName>
    <definedName name="p_1300">Postcode!$BD$2:$BD$4</definedName>
    <definedName name="p_1301">Postcode!$BE$2:$BE$3</definedName>
    <definedName name="p_1310">Postcode!$BF$2:$BF$3</definedName>
    <definedName name="p_1315">Postcode!$BG$2:$BG$7</definedName>
    <definedName name="p_1320">Postcode!$BH$2:$BH$7</definedName>
    <definedName name="p_1325">Postcode!$BI$2:$BI$7</definedName>
    <definedName name="p_1330">Postcode!$BJ$2:$BJ$3</definedName>
    <definedName name="p_1331">Postcode!$BK$2:$BK$3</definedName>
    <definedName name="p_1332">Postcode!$BL$2:$BL$3</definedName>
    <definedName name="p_1340">Postcode!$BM$2:$BM$4</definedName>
    <definedName name="p_1341">Postcode!$BN$2:$BN$3</definedName>
    <definedName name="p_1342">Postcode!$BO$2:$BO$3</definedName>
    <definedName name="p_1348">Postcode!$BP$2:$BP$3</definedName>
    <definedName name="p_1350">Postcode!$BQ$2:$BQ$10</definedName>
    <definedName name="p_1357">Postcode!$BR$2:$BR$6</definedName>
    <definedName name="p_1360">Postcode!$BS$2:$BS$7</definedName>
    <definedName name="p_1367">Postcode!$BT$2:$BT$10</definedName>
    <definedName name="p_1370">Postcode!$BU$2:$BU$12</definedName>
    <definedName name="p_1380">Postcode!$BV$2:$BV$8</definedName>
    <definedName name="p_1390">Postcode!$BW$2:$BW$7</definedName>
    <definedName name="p_1400">Postcode!$BX$2:$BX$4</definedName>
    <definedName name="p_1401">Postcode!$BY$2:$BY$3</definedName>
    <definedName name="p_1402">Postcode!$BZ$2:$BZ$3</definedName>
    <definedName name="p_1404">Postcode!$CA$2:$CA$3</definedName>
    <definedName name="p_1410">Postcode!$CB$2:$CB$3</definedName>
    <definedName name="p_1420">Postcode!$CC$2:$CC$3</definedName>
    <definedName name="p_1421">Postcode!$CD$2:$CD$3</definedName>
    <definedName name="p_1428">Postcode!$CE$2:$CE$3</definedName>
    <definedName name="p_1430">Postcode!$CF$2:$CF$6</definedName>
    <definedName name="p_1435">Postcode!$CG$2:$CG$5</definedName>
    <definedName name="p_1440">Postcode!$CH$2:$CH$4</definedName>
    <definedName name="p_1450">Postcode!$CI$2:$CI$7</definedName>
    <definedName name="p_1457">Postcode!$CJ$2:$CJ$6</definedName>
    <definedName name="p_1460">Postcode!$CK$2:$CK$4</definedName>
    <definedName name="p_1461">Postcode!$CL$2:$CL$3</definedName>
    <definedName name="p_1470">Postcode!$CM$2:$CM$5</definedName>
    <definedName name="p_1471">Postcode!$CN$2:$CN$3</definedName>
    <definedName name="p_1472">Postcode!$CO$2:$CO$3</definedName>
    <definedName name="p_1473">Postcode!$CP$2:$CP$3</definedName>
    <definedName name="p_1474">Postcode!$CQ$2:$CQ$3</definedName>
    <definedName name="p_1476">Postcode!$CR$2:$CR$3</definedName>
    <definedName name="p_1480">Postcode!$CS$2:$CS$6</definedName>
    <definedName name="p_1490">Postcode!$CT$2:$CT$3</definedName>
    <definedName name="p_1495">Postcode!$CU$2:$CU$7</definedName>
    <definedName name="p_1500">Postcode!$CV$2:$CV$3</definedName>
    <definedName name="p_1501">Postcode!$CW$2:$CW$3</definedName>
    <definedName name="p_1502">Postcode!$CX$2:$CX$3</definedName>
    <definedName name="p_1540">Postcode!$CY$2:$CY$4</definedName>
    <definedName name="p_1541">Postcode!$CZ$2:$CZ$3</definedName>
    <definedName name="p_1547">Postcode!$DA$2:$DA$3</definedName>
    <definedName name="p_1560">Postcode!$DB$2:$DB$3</definedName>
    <definedName name="p_1570">Postcode!$DC$2:$DC$5</definedName>
    <definedName name="p_1600">Postcode!$DD$2:$DD$5</definedName>
    <definedName name="p_1601">Postcode!$DE$2:$DE$3</definedName>
    <definedName name="p_1602">Postcode!$DF$2:$DF$3</definedName>
    <definedName name="p_1620">Postcode!$DG$2:$DG$3</definedName>
    <definedName name="p_1630">Postcode!$DH$2:$DH$3</definedName>
    <definedName name="p_1640">Postcode!$DI$2:$DI$3</definedName>
    <definedName name="p_1650">Postcode!$DJ$2</definedName>
    <definedName name="p_1651">Postcode!$DK$2</definedName>
    <definedName name="p_1652">Postcode!$DL$2</definedName>
    <definedName name="p_1653">Postcode!$DM$2</definedName>
    <definedName name="p_1654">Postcode!$DN$2</definedName>
    <definedName name="p_1670">Postcode!$DO$2:$DO$4</definedName>
    <definedName name="p_1671">Postcode!$DP$2</definedName>
    <definedName name="p_1673">Postcode!$DQ$2</definedName>
    <definedName name="p_1674">Postcode!$DR$2</definedName>
    <definedName name="p_1700">Postcode!$DS$2:$DS$4</definedName>
    <definedName name="p_1701">Postcode!$DT$2</definedName>
    <definedName name="p_1702">Postcode!$DU$2</definedName>
    <definedName name="p_1703">Postcode!$DV$2</definedName>
    <definedName name="p_1730">Postcode!$DW$2:$DW$5</definedName>
    <definedName name="p_1731">Postcode!$DX$2:$DX$3</definedName>
    <definedName name="p_1733">Postcode!$DY$2</definedName>
    <definedName name="p_1740">Postcode!$DZ$2</definedName>
    <definedName name="p_1741">Postcode!$EA$2</definedName>
    <definedName name="p_1742">Postcode!$EB$2</definedName>
    <definedName name="p_1745">Postcode!$EC$2:$EC$3</definedName>
    <definedName name="p_1750">Postcode!$ED$2:$ED$5</definedName>
    <definedName name="p_1755">Postcode!$EE$2:$EE$5</definedName>
    <definedName name="p_1760">Postcode!$EF$2:$EF$5</definedName>
    <definedName name="p_1761">Postcode!$EG$2</definedName>
    <definedName name="p_1770">Postcode!$EH$2</definedName>
    <definedName name="p_1780">Postcode!$EI$2</definedName>
    <definedName name="p_1785">Postcode!$EJ$2:$EJ$4</definedName>
    <definedName name="p_1790">Postcode!$EK$2:$EK$5</definedName>
    <definedName name="p_1800">Postcode!$EL$2:$EL$3</definedName>
    <definedName name="p_1804">Postcode!$EM$2</definedName>
    <definedName name="p_1818">Postcode!$EN$2</definedName>
    <definedName name="p_1820">Postcode!$EO$2:$EO$4</definedName>
    <definedName name="p_1830">Postcode!$EP$2</definedName>
    <definedName name="p_1831">Postcode!$EQ$2</definedName>
    <definedName name="p_1840">Postcode!$ER$2:$ER$4</definedName>
    <definedName name="p_1850">Postcode!$ES$2</definedName>
    <definedName name="p_1851">Postcode!$ET$2</definedName>
    <definedName name="p_1852">Postcode!$EU$2</definedName>
    <definedName name="p_1853">Postcode!$EV$2</definedName>
    <definedName name="p_1860">Postcode!$EW$2</definedName>
    <definedName name="p_1861">Postcode!$EX$2</definedName>
    <definedName name="p_1880">Postcode!$EY$2:$EY$4</definedName>
    <definedName name="p_1910">Postcode!$EZ$2:$EZ$5</definedName>
    <definedName name="p_1930">Postcode!$FA$2:$FA$3</definedName>
    <definedName name="p_1931">Postcode!$FB$2</definedName>
    <definedName name="p_1932">Postcode!$FC$2</definedName>
    <definedName name="p_1933">Postcode!$FD$2</definedName>
    <definedName name="p_1934">Postcode!$FE$2</definedName>
    <definedName name="p_1935">Postcode!$FF$2</definedName>
    <definedName name="p_1950">Postcode!$FG$2</definedName>
    <definedName name="p_1970">Postcode!$FH$2</definedName>
    <definedName name="p_1980">Postcode!$FI$2:$FI$3</definedName>
    <definedName name="p_1981">Postcode!$FJ$2</definedName>
    <definedName name="p_1982">Postcode!$FK$2:$FK$3</definedName>
    <definedName name="p_2000">Postcode!$K$21</definedName>
    <definedName name="p_2018">Postcode!$L$21</definedName>
    <definedName name="p_2020">Postcode!$M$21</definedName>
    <definedName name="p_2030">Postcode!$N$21</definedName>
    <definedName name="p_2040">Postcode!$O$21:$O$24</definedName>
    <definedName name="p_2050">Postcode!$P$21</definedName>
    <definedName name="p_2060">Postcode!$Q$21</definedName>
    <definedName name="p_2070">Postcode!$R$21:$R$22</definedName>
    <definedName name="p_2099">Postcode!$S$21</definedName>
    <definedName name="p_2100">Postcode!$T$21</definedName>
    <definedName name="p_2110">Postcode!$U$21</definedName>
    <definedName name="p_2140">Postcode!$V$21</definedName>
    <definedName name="p_2150">Postcode!$W$21</definedName>
    <definedName name="p_2160">Postcode!$X$21</definedName>
    <definedName name="p_2170">Postcode!$Y$21</definedName>
    <definedName name="p_2180">Postcode!$Z$21</definedName>
    <definedName name="p_2200">Postcode!$AA$21:$AA$23</definedName>
    <definedName name="p_2220">Postcode!$AB$21:$AB$22</definedName>
    <definedName name="p_2221">Postcode!$AC$21</definedName>
    <definedName name="p_2222">Postcode!$AD$21:$AD$22</definedName>
    <definedName name="p_2223">Postcode!$AE$21</definedName>
    <definedName name="p_2230">Postcode!$AF$21:$AF$22</definedName>
    <definedName name="p_2235">Postcode!$AG$21:$AG$23</definedName>
    <definedName name="p_2240">Postcode!$AH$21:$AH$23</definedName>
    <definedName name="p_2242">Postcode!$AI$21</definedName>
    <definedName name="p_2243">Postcode!$AJ$21</definedName>
    <definedName name="p_2250">Postcode!$AK$21</definedName>
    <definedName name="p_2260">Postcode!$AL$21:$AL$24</definedName>
    <definedName name="p_2270">Postcode!$AM$21</definedName>
    <definedName name="p_2275">Postcode!$AN$21:$AN$24</definedName>
    <definedName name="p_2280">Postcode!$AO$21</definedName>
    <definedName name="p_2288">Postcode!$AP$21</definedName>
    <definedName name="p_2290">Postcode!$AQ$21</definedName>
    <definedName name="p_2300">Postcode!$AR$21</definedName>
    <definedName name="p_2310">Postcode!$AS$21</definedName>
    <definedName name="p_2320">Postcode!$AT$21</definedName>
    <definedName name="p_2321">Postcode!$AU$21</definedName>
    <definedName name="p_2322">Postcode!$AV$21</definedName>
    <definedName name="p_2323">Postcode!$AW$21</definedName>
    <definedName name="p_2328">Postcode!$AX$21</definedName>
    <definedName name="p_2330">Postcode!$AY$21</definedName>
    <definedName name="p_2340">Postcode!$AZ$21:$AZ$22</definedName>
    <definedName name="p_2350">Postcode!$BA$21</definedName>
    <definedName name="p_2360">Postcode!$BB$21</definedName>
    <definedName name="p_2370">Postcode!$BC$21</definedName>
    <definedName name="p_2380">Postcode!$BD$21</definedName>
    <definedName name="p_2381">Postcode!$BE$21</definedName>
    <definedName name="p_2382">Postcode!$BF$21</definedName>
    <definedName name="p_2387">Postcode!$BG$21</definedName>
    <definedName name="p_2390">Postcode!$BH$21:$BH$23</definedName>
    <definedName name="p_2400">Postcode!$BI$21</definedName>
    <definedName name="p_2430">Postcode!$BJ$21:$BJ$23</definedName>
    <definedName name="p_2431">Postcode!$BK$21:$BK$22</definedName>
    <definedName name="p_2440">Postcode!$BL$21</definedName>
    <definedName name="p_2450">Postcode!$BM$21</definedName>
    <definedName name="p_2460">Postcode!$BN$21:$BN$23</definedName>
    <definedName name="p_2470">Postcode!$BO$21</definedName>
    <definedName name="p_2480">Postcode!$BP$21</definedName>
    <definedName name="p_2490">Postcode!$BQ$21</definedName>
    <definedName name="p_2491">Postcode!$BR$21</definedName>
    <definedName name="p_2500">Postcode!$BS$21:$BS$22</definedName>
    <definedName name="p_2520">Postcode!$BT$21:$BT$24</definedName>
    <definedName name="p_2530">Postcode!$BU$21</definedName>
    <definedName name="p_2531">Postcode!$BV$21</definedName>
    <definedName name="p_2540">Postcode!$BW$21</definedName>
    <definedName name="p_2547">Postcode!$BX$21</definedName>
    <definedName name="p_2550">Postcode!$BY$21:$BY$22</definedName>
    <definedName name="p_2560">Postcode!$BZ$21:$BZ$23</definedName>
    <definedName name="p_2570">Postcode!$CA$21</definedName>
    <definedName name="p_2580">Postcode!$CB$21:$CB$22</definedName>
    <definedName name="p_2590">Postcode!$CC$21:$CC$22</definedName>
    <definedName name="p_2600">Postcode!$CD$21</definedName>
    <definedName name="p_2610">Postcode!$CE$21</definedName>
    <definedName name="p_2620">Postcode!$CF$21</definedName>
    <definedName name="p_2627">Postcode!$CG$21</definedName>
    <definedName name="p_2630">Postcode!$CH$21</definedName>
    <definedName name="p_2640">Postcode!$CI$21</definedName>
    <definedName name="p_2650">Postcode!$CJ$21</definedName>
    <definedName name="p_2660">Postcode!$CK$21</definedName>
    <definedName name="p_2800">Postcode!$CL$21:$CL$22</definedName>
    <definedName name="p_2801">Postcode!$CM$21</definedName>
    <definedName name="p_2811">Postcode!$CN$21:$CN$22</definedName>
    <definedName name="p_2812">Postcode!$CO$21</definedName>
    <definedName name="p_2820">Postcode!$CP$21:$CP$22</definedName>
    <definedName name="p_2830">Postcode!$CQ$21:$CQ$24</definedName>
    <definedName name="p_2840">Postcode!$CR$21:$CR$23</definedName>
    <definedName name="p_2845">Postcode!$CS$21</definedName>
    <definedName name="p_2850">Postcode!$CT$21</definedName>
    <definedName name="p_2860">Postcode!$CU$21</definedName>
    <definedName name="p_2861">Postcode!$CV$21</definedName>
    <definedName name="p_2870">Postcode!$CW$21:$CW$25</definedName>
    <definedName name="p_2880">Postcode!$CX$21:$CX$24</definedName>
    <definedName name="p_2890">Postcode!$CY$21:$CY$23</definedName>
    <definedName name="p_2900">Postcode!$CZ$21</definedName>
    <definedName name="p_2910">Postcode!$DA$21</definedName>
    <definedName name="p_2920">Postcode!$DB$21</definedName>
    <definedName name="p_2930">Postcode!$DC$21</definedName>
    <definedName name="p_2940">Postcode!$DD$21:$DD$22</definedName>
    <definedName name="p_2950">Postcode!$DE$21</definedName>
    <definedName name="p_2960">Postcode!$DF$21:$DF$23</definedName>
    <definedName name="p_2970">Postcode!$DG$21:$DG$22</definedName>
    <definedName name="p_2980">Postcode!$DH$21:$DH$22</definedName>
    <definedName name="p_2990">Postcode!$DI$21:$DI$22</definedName>
    <definedName name="p_3000">Postcode!$K$41</definedName>
    <definedName name="p_3001">Postcode!$L$41</definedName>
    <definedName name="p_3010">Postcode!$M$41</definedName>
    <definedName name="p_3012">Postcode!$N$41</definedName>
    <definedName name="p_3018">Postcode!$O$41</definedName>
    <definedName name="p_3020">Postcode!$P$41:$P$43</definedName>
    <definedName name="p_3040">Postcode!$Q$41:$Q$45</definedName>
    <definedName name="p_3050">Postcode!$R$41</definedName>
    <definedName name="p_3051">Postcode!$S$41</definedName>
    <definedName name="p_3052">Postcode!$T$41</definedName>
    <definedName name="p_3053">Postcode!$U$41</definedName>
    <definedName name="p_3054">Postcode!$V$41</definedName>
    <definedName name="p_3060">Postcode!$W$41:$W$42</definedName>
    <definedName name="p_3061">Postcode!$X$41</definedName>
    <definedName name="p_3070">Postcode!$Y$41</definedName>
    <definedName name="p_3071">Postcode!$Z$41</definedName>
    <definedName name="p_3078">Postcode!$AA$41:$AA$42</definedName>
    <definedName name="p_3080">Postcode!$AB$41:$AB$43</definedName>
    <definedName name="p_3090">Postcode!$AC$41</definedName>
    <definedName name="p_3110">Postcode!$AD$41</definedName>
    <definedName name="p_3111">Postcode!$AE$41</definedName>
    <definedName name="p_3118">Postcode!$AF$41</definedName>
    <definedName name="p_3120">Postcode!$AG$41</definedName>
    <definedName name="p_3128">Postcode!$AH$41</definedName>
    <definedName name="p_3130">Postcode!$AI$41:$AI$42</definedName>
    <definedName name="p_3140">Postcode!$AJ$41</definedName>
    <definedName name="p_3150">Postcode!$AK$41:$AK$43</definedName>
    <definedName name="p_3190">Postcode!$AL$41</definedName>
    <definedName name="p_3191">Postcode!$AM$41</definedName>
    <definedName name="p_3200">Postcode!$AN$41:$AN$42</definedName>
    <definedName name="p_3201">Postcode!$AO$41</definedName>
    <definedName name="p_3202">Postcode!$AP$41</definedName>
    <definedName name="p_3210">Postcode!$AQ$41:$AQ$42</definedName>
    <definedName name="p_3211">Postcode!$AR$41</definedName>
    <definedName name="p_3212">Postcode!$AS$41</definedName>
    <definedName name="p_3220">Postcode!$AT$41:$AT$43</definedName>
    <definedName name="p_3221">Postcode!$AU$41</definedName>
    <definedName name="p_3270">Postcode!$AV$41:$AV$42</definedName>
    <definedName name="p_3271">Postcode!$AW$41:$AW$42</definedName>
    <definedName name="p_3272">Postcode!$AX$41:$AX$42</definedName>
    <definedName name="p_3290">Postcode!$AY$41:$AY$44</definedName>
    <definedName name="p_3293">Postcode!$AZ$41</definedName>
    <definedName name="p_3294">Postcode!$BA$41</definedName>
    <definedName name="p_3300">Postcode!$BB$41:$BB$49</definedName>
    <definedName name="p_3320">Postcode!$BC$41:$BC$42</definedName>
    <definedName name="p_3321">Postcode!$BD$41</definedName>
    <definedName name="p_3350">Postcode!$BE$41:$BE$48</definedName>
    <definedName name="p_3360">Postcode!$BF$41:$BF$44</definedName>
    <definedName name="p_3370">Postcode!$BG$41:$BG$46</definedName>
    <definedName name="p_3380">Postcode!$BH$41:$BH$42</definedName>
    <definedName name="p_3381">Postcode!$BI$41</definedName>
    <definedName name="p_3384">Postcode!$BJ$41</definedName>
    <definedName name="p_3390">Postcode!$BK$41:$BK$44</definedName>
    <definedName name="p_3391">Postcode!$BL$41</definedName>
    <definedName name="p_3400">Postcode!$BM$41:$BM$48</definedName>
    <definedName name="p_3401">Postcode!$BN$41:$BN$44</definedName>
    <definedName name="p_3404">Postcode!$BO$41:$BO$42</definedName>
    <definedName name="p_3440">Postcode!$BP$41:$BP$45</definedName>
    <definedName name="p_3450">Postcode!$BQ$41:$BQ$42</definedName>
    <definedName name="p_3454">Postcode!$BR$41</definedName>
    <definedName name="p_3460">Postcode!$BS$41:$BS$42</definedName>
    <definedName name="p_3461">Postcode!$BT$41</definedName>
    <definedName name="p_3470">Postcode!$BU$41:$BU$43</definedName>
    <definedName name="p_3471">Postcode!$BV$41</definedName>
    <definedName name="p_3472">Postcode!$BW$41</definedName>
    <definedName name="p_3473">Postcode!$BX$41</definedName>
    <definedName name="p_3500">Postcode!$BY$41:$BY$42</definedName>
    <definedName name="p_3501">Postcode!$BZ$41</definedName>
    <definedName name="p_3510">Postcode!$CA$41:$CA$42</definedName>
    <definedName name="p_3511">Postcode!$CB$41:$CB$42</definedName>
    <definedName name="p_3512">Postcode!$CC$41</definedName>
    <definedName name="p_3520">Postcode!$CD$41</definedName>
    <definedName name="p_3530">Postcode!$CE$41:$CE$43</definedName>
    <definedName name="p_3540">Postcode!$CF$41:$CF$44</definedName>
    <definedName name="p_3545">Postcode!$CG$41:$CG$43</definedName>
    <definedName name="p_3550">Postcode!$CH$41:$CH$43</definedName>
    <definedName name="p_3560">Postcode!$CI$41:$CI$43</definedName>
    <definedName name="p_3570">Postcode!$CJ$41</definedName>
    <definedName name="p_3580">Postcode!$CK$41</definedName>
    <definedName name="p_3581">Postcode!$CL$41</definedName>
    <definedName name="p_3582">Postcode!$CM$41</definedName>
    <definedName name="p_3583">Postcode!$CN$41</definedName>
    <definedName name="p_3590">Postcode!$CO$41</definedName>
    <definedName name="p_3600">Postcode!$CP$41</definedName>
    <definedName name="p_3620">Postcode!$CQ$41:$CQ$44</definedName>
    <definedName name="p_3621">Postcode!$CR$41</definedName>
    <definedName name="p_3630">Postcode!$CS$41:$CS$47</definedName>
    <definedName name="p_3631">Postcode!$CT$41:$CT$42</definedName>
    <definedName name="p_3640">Postcode!$CU$41:$CU$44</definedName>
    <definedName name="p_3650">Postcode!$CV$41:$CV$46</definedName>
    <definedName name="p_3660">Postcode!$CW$41</definedName>
    <definedName name="p_3665">Postcode!$CX$41</definedName>
    <definedName name="p_3668">Postcode!$CY$41</definedName>
    <definedName name="p_3670">Postcode!$CZ$41:$CZ$46</definedName>
    <definedName name="p_3680">Postcode!$DA$41:$DA$43</definedName>
    <definedName name="p_3690">Postcode!$DB$41</definedName>
    <definedName name="p_3700">Postcode!$DC$41:$DC$59</definedName>
    <definedName name="p_3717">Postcode!$DD$41</definedName>
    <definedName name="p_3720">Postcode!$DE$41</definedName>
    <definedName name="p_3721">Postcode!$DF$41</definedName>
    <definedName name="p_3722">Postcode!$DG$41</definedName>
    <definedName name="p_3723">Postcode!$DH$41</definedName>
    <definedName name="p_3724">Postcode!$DI$41</definedName>
    <definedName name="p_3730">Postcode!$DJ$41:$DJ$44</definedName>
    <definedName name="p_3732">Postcode!$DK$41</definedName>
    <definedName name="p_3740">Postcode!$DL$41:$DL$51</definedName>
    <definedName name="p_3742">Postcode!$DM$41</definedName>
    <definedName name="p_3746">Postcode!$DN$41</definedName>
    <definedName name="p_3770">Postcode!$DO$41:$DO$50</definedName>
    <definedName name="p_3790">Postcode!$DP$41:$DP$43</definedName>
    <definedName name="p_3791">Postcode!$DQ$41</definedName>
    <definedName name="p_3792">Postcode!$DR$41</definedName>
    <definedName name="p_3793">Postcode!$DS$41</definedName>
    <definedName name="p_3798">Postcode!$DT$41</definedName>
    <definedName name="p_3800">Postcode!$DU$41:$DU$50</definedName>
    <definedName name="p_3803">Postcode!$DV$41:$DV$44</definedName>
    <definedName name="p_3806">Postcode!$DW$41</definedName>
    <definedName name="p_3830">Postcode!$DX$41:$DX$42</definedName>
    <definedName name="p_3831">Postcode!$DY$41</definedName>
    <definedName name="p_3832">Postcode!$DZ$41</definedName>
    <definedName name="p_3840">Postcode!$EA$41:$EA$55</definedName>
    <definedName name="p_3850">Postcode!$EB$41:$EB$44</definedName>
    <definedName name="p_3870">Postcode!$EC$41:$EC$53</definedName>
    <definedName name="p_3890">Postcode!$ED$41:$ED$47</definedName>
    <definedName name="p_3891">Postcode!$EE$41:$EE$44</definedName>
    <definedName name="p_3900">Postcode!$EF$41:$EF$42</definedName>
    <definedName name="p_3910">Postcode!$EG$41:$EG$42</definedName>
    <definedName name="p_3920">Postcode!$EH$41</definedName>
    <definedName name="p_3930">Postcode!$EI$41:$EI$43</definedName>
    <definedName name="p_3940">Postcode!$EJ$41:$EJ$42</definedName>
    <definedName name="p_3941">Postcode!$EK$41</definedName>
    <definedName name="p_3945">Postcode!$EL$41:$EL$43</definedName>
    <definedName name="p_3950">Postcode!$EM$41:$EM$43</definedName>
    <definedName name="p_3960">Postcode!$EN$41:$EN$45</definedName>
    <definedName name="p_3970">Postcode!$EO$41</definedName>
    <definedName name="p_3971">Postcode!$EP$41</definedName>
    <definedName name="p_3980">Postcode!$EQ$41</definedName>
    <definedName name="p_3990">Postcode!$ER$41:$ER$44</definedName>
    <definedName name="p_4000">Postcode!$K$61:$K$63</definedName>
    <definedName name="p_4020">Postcode!$L$61:$L$64</definedName>
    <definedName name="p_4030">Postcode!$M$61</definedName>
    <definedName name="p_4031">Postcode!$N$61</definedName>
    <definedName name="p_4032">Postcode!$O$61</definedName>
    <definedName name="p_4040">Postcode!$P$61</definedName>
    <definedName name="p_4041">Postcode!$Q$61:$Q$62</definedName>
    <definedName name="p_4042">Postcode!$R$61</definedName>
    <definedName name="p_4050">Postcode!$S$61</definedName>
    <definedName name="p_4051">Postcode!$T$61</definedName>
    <definedName name="p_4052">Postcode!$U$61</definedName>
    <definedName name="p_4053">Postcode!$V$61</definedName>
    <definedName name="p_4099">Postcode!$W$61</definedName>
    <definedName name="p_4100">Postcode!$X$61:$X$62</definedName>
    <definedName name="p_4101">Postcode!$Y$61</definedName>
    <definedName name="p_4102">Postcode!$Z$61</definedName>
    <definedName name="p_4120">Postcode!$AA$61:$AA$63</definedName>
    <definedName name="p_4121">Postcode!$AB$61</definedName>
    <definedName name="p_4122">Postcode!$AC$61</definedName>
    <definedName name="p_4130">Postcode!$AD$61:$AD$62</definedName>
    <definedName name="p_4140">Postcode!$AE$61:$AE$64</definedName>
    <definedName name="p_4141">Postcode!$AF$61</definedName>
    <definedName name="p_4160">Postcode!$AG$61</definedName>
    <definedName name="p_4161">Postcode!$AH$61</definedName>
    <definedName name="p_4162">Postcode!$AI$61</definedName>
    <definedName name="p_4163">Postcode!$AJ$61</definedName>
    <definedName name="p_4170">Postcode!$AK$61</definedName>
    <definedName name="p_4171">Postcode!$AL$61</definedName>
    <definedName name="p_4180">Postcode!$AM$61:$AM$63</definedName>
    <definedName name="p_4181">Postcode!$AN$61</definedName>
    <definedName name="p_4190">Postcode!$AO$61:$AO$65</definedName>
    <definedName name="p_4210">Postcode!$AP$61:$AP$65</definedName>
    <definedName name="p_4217">Postcode!$AQ$61:$AQ$63</definedName>
    <definedName name="p_4218">Postcode!$AR$61</definedName>
    <definedName name="p_4219">Postcode!$AS$61:$AS$64</definedName>
    <definedName name="p_4250">Postcode!$AT$61:$AT$64</definedName>
    <definedName name="p_4252">Postcode!$AU$61</definedName>
    <definedName name="p_4253">Postcode!$AV$61</definedName>
    <definedName name="p_4254">Postcode!$AW$61</definedName>
    <definedName name="p_4257">Postcode!$AX$61:$AX$63</definedName>
    <definedName name="p_4260">Postcode!$AY$61:$AY$66</definedName>
    <definedName name="p_4261">Postcode!$AZ$61</definedName>
    <definedName name="p_4263">Postcode!$BA$61</definedName>
    <definedName name="p_4280">Postcode!$BB$61:$BB$78</definedName>
    <definedName name="p_4287">Postcode!$BC$61:$BC$63</definedName>
    <definedName name="p_4300">Postcode!$BD$61:$BD$67</definedName>
    <definedName name="p_4317">Postcode!$BE$61:$BE$66</definedName>
    <definedName name="p_4340">Postcode!$BF$61:$BF$64</definedName>
    <definedName name="p_4342">Postcode!$BG$61</definedName>
    <definedName name="p_4347">Postcode!$BH$61:$BH$65</definedName>
    <definedName name="p_4350">Postcode!$BI$61:$BI$64</definedName>
    <definedName name="p_4351">Postcode!$BJ$61</definedName>
    <definedName name="p_4357">Postcode!$BK$61:$BK$64</definedName>
    <definedName name="p_4360">Postcode!$BL$61:$BL$65</definedName>
    <definedName name="p_4367">Postcode!$BM$61:$BM$65</definedName>
    <definedName name="p_4400">Postcode!$BN$61:$BN$68</definedName>
    <definedName name="p_4420">Postcode!$BO$61:$BO$63</definedName>
    <definedName name="p_4430">Postcode!$BP$61</definedName>
    <definedName name="p_4431">Postcode!$BQ$61</definedName>
    <definedName name="p_4432">Postcode!$BR$61:$BR$62</definedName>
    <definedName name="p_4450">Postcode!$BS$61:$BS$63</definedName>
    <definedName name="p_4451">Postcode!$BT$61</definedName>
    <definedName name="p_4452">Postcode!$BU$61:$BU$62</definedName>
    <definedName name="p_4453">Postcode!$BV$61</definedName>
    <definedName name="p_4458">Postcode!$BW$61</definedName>
    <definedName name="p_4460">Postcode!$BX$61:$BX$66</definedName>
    <definedName name="p_4470">Postcode!$BY$61</definedName>
    <definedName name="p_4480">Postcode!$BZ$61:$BZ$64</definedName>
    <definedName name="p_4500">Postcode!$CA$61:$CA$63</definedName>
    <definedName name="p_4520">Postcode!$CB$61:$CB$66</definedName>
    <definedName name="p_4530">Postcode!$CC$61:$CC$65</definedName>
    <definedName name="p_4537">Postcode!$CD$61:$CD$64</definedName>
    <definedName name="p_4540">Postcode!$CE$61:$CE$65</definedName>
    <definedName name="p_4550">Postcode!$CF$61:$CF$64</definedName>
    <definedName name="p_4557">Postcode!$CG$61:$CG$66</definedName>
    <definedName name="p_4560">Postcode!$CH$61:$CH$66</definedName>
    <definedName name="p_4570">Postcode!$CI$61:$CI$62</definedName>
    <definedName name="p_4577">Postcode!$CJ$61:$CJ$64</definedName>
    <definedName name="p_4590">Postcode!$CK$61:$CK$63</definedName>
    <definedName name="p_4600">Postcode!$CL$61:$CL$64</definedName>
    <definedName name="p_4601">Postcode!$CM$61</definedName>
    <definedName name="p_4602">Postcode!$CN$61</definedName>
    <definedName name="p_4606">Postcode!$CO$61</definedName>
    <definedName name="p_4607">Postcode!$CP$61:$CP$65</definedName>
    <definedName name="p_4608">Postcode!$CQ$61:$CQ$62</definedName>
    <definedName name="p_4610">Postcode!$CR$61:$CR$63</definedName>
    <definedName name="p_4620">Postcode!$CS$61</definedName>
    <definedName name="p_4621">Postcode!$CT$61</definedName>
    <definedName name="p_4623">Postcode!$CU$61</definedName>
    <definedName name="p_4624">Postcode!$CV$61</definedName>
    <definedName name="p_4630">Postcode!$CW$61:$CW$64</definedName>
    <definedName name="p_4631">Postcode!$CX$61</definedName>
    <definedName name="p_4632">Postcode!$CY$61</definedName>
    <definedName name="p_4633">Postcode!$CZ$61</definedName>
    <definedName name="p_4650">Postcode!$DA$61:$DA$64</definedName>
    <definedName name="p_4651">Postcode!$DB$61</definedName>
    <definedName name="p_4652">Postcode!$DC$61</definedName>
    <definedName name="p_4653">Postcode!$DD$61</definedName>
    <definedName name="p_4654">Postcode!$DE$61</definedName>
    <definedName name="p_4670">Postcode!$DF$61:$DF$63</definedName>
    <definedName name="p_4671">Postcode!$DG$61:$DG$63</definedName>
    <definedName name="p_4672">Postcode!$DH$61</definedName>
    <definedName name="p_4680">Postcode!$DI$61:$DI$62</definedName>
    <definedName name="p_4681">Postcode!$DJ$61</definedName>
    <definedName name="p_4682">Postcode!$DK$61:$DK$62</definedName>
    <definedName name="p_4683">Postcode!$DL$61</definedName>
    <definedName name="p_4684">Postcode!$DM$61</definedName>
    <definedName name="p_4690">Postcode!$DN$61:$DN$66</definedName>
    <definedName name="p_4700">Postcode!$DO$61</definedName>
    <definedName name="p_4701">Postcode!$DP$61</definedName>
    <definedName name="p_4710">Postcode!$DQ$61</definedName>
    <definedName name="p_4711">Postcode!$DR$61</definedName>
    <definedName name="p_4720">Postcode!$DS$61</definedName>
    <definedName name="p_4721">Postcode!$DT$61</definedName>
    <definedName name="p_4728">Postcode!$DU$61</definedName>
    <definedName name="p_4730">Postcode!$DV$61:$DV$62</definedName>
    <definedName name="p_4731">Postcode!$DW$61</definedName>
    <definedName name="p_4750">Postcode!$DX$61:$DX$62</definedName>
    <definedName name="p_4760">Postcode!$DY$61:$DY$62</definedName>
    <definedName name="p_4761">Postcode!$DZ$61</definedName>
    <definedName name="p_4770">Postcode!$EA$61:$EA$62</definedName>
    <definedName name="p_4771">Postcode!$EB$61</definedName>
    <definedName name="p_4780">Postcode!$EC$61:$EC$62</definedName>
    <definedName name="p_4782">Postcode!$ED$61</definedName>
    <definedName name="p_4783">Postcode!$EE$61</definedName>
    <definedName name="p_4784">Postcode!$EF$61</definedName>
    <definedName name="p_4790">Postcode!$EG$61:$EG$62</definedName>
    <definedName name="p_4791">Postcode!$EH$61</definedName>
    <definedName name="p_4800">Postcode!$EI$61:$EI$65</definedName>
    <definedName name="p_4801">Postcode!$EJ$61</definedName>
    <definedName name="p_4802">Postcode!$EK$61</definedName>
    <definedName name="p_4820">Postcode!$EL$61</definedName>
    <definedName name="p_4821">Postcode!$EM$61</definedName>
    <definedName name="p_4830">Postcode!$EN$61</definedName>
    <definedName name="p_4831">Postcode!$EO$61</definedName>
    <definedName name="p_4834">Postcode!$EP$61</definedName>
    <definedName name="p_4837">Postcode!$EQ$61:$EQ$62</definedName>
    <definedName name="p_4840">Postcode!$ER$61</definedName>
    <definedName name="p_4841">Postcode!$ES$61</definedName>
    <definedName name="p_4845">Postcode!$ET$61:$ET$62</definedName>
    <definedName name="p_4850">Postcode!$EU$61:$EU$63</definedName>
    <definedName name="p_4851">Postcode!$EV$61:$EV$62</definedName>
    <definedName name="p_4852">Postcode!$EW$61</definedName>
    <definedName name="p_4860">Postcode!$EX$61:$EX$63</definedName>
    <definedName name="p_4861">Postcode!$EY$61</definedName>
    <definedName name="p_4870">Postcode!$EZ$61:$EZ$64</definedName>
    <definedName name="p_4877">Postcode!$FA$61</definedName>
    <definedName name="p_4880">Postcode!$FB$61</definedName>
    <definedName name="p_4890">Postcode!$FC$61:$FC$63</definedName>
    <definedName name="p_4900">Postcode!$FD$61</definedName>
    <definedName name="p_4910">Postcode!$FE$61:$FE$63</definedName>
    <definedName name="p_4920">Postcode!$FF$61:$FF$65</definedName>
    <definedName name="p_4950">Postcode!$FG$61:$FG$64</definedName>
    <definedName name="p_4960">Postcode!$FH$61:$FH$63</definedName>
    <definedName name="p_4970">Postcode!$FI$61:$FI$62</definedName>
    <definedName name="p_4980">Postcode!$FJ$61:$FJ$63</definedName>
    <definedName name="p_4983">Postcode!$FK$61</definedName>
    <definedName name="p_4987">Postcode!$FL$61:$FL$65</definedName>
    <definedName name="p_4990">Postcode!$FM$61:$FM$63</definedName>
    <definedName name="p_5000">Postcode!$K$81:$K$82</definedName>
    <definedName name="p_5001">Postcode!$L$81</definedName>
    <definedName name="p_5002">Postcode!$M$81</definedName>
    <definedName name="p_5003">Postcode!$N$81</definedName>
    <definedName name="p_5004">Postcode!$O$81</definedName>
    <definedName name="p_5010">Postcode!$P$81</definedName>
    <definedName name="p_5012">Postcode!$Q$81</definedName>
    <definedName name="p_5020">Postcode!$R$81:$R$87</definedName>
    <definedName name="p_5021">Postcode!$S$81</definedName>
    <definedName name="p_5022">Postcode!$T$81</definedName>
    <definedName name="p_5024">Postcode!$U$81:$U$82</definedName>
    <definedName name="p_5030">Postcode!$V$81:$V$86</definedName>
    <definedName name="p_5031">Postcode!$W$81</definedName>
    <definedName name="p_5032">Postcode!$X$81:$X$85</definedName>
    <definedName name="p_5060">Postcode!$Y$81:$Y$88</definedName>
    <definedName name="p_5070">Postcode!$Z$81:$Z$86</definedName>
    <definedName name="p_5080">Postcode!$AA$81:$AA$85</definedName>
    <definedName name="p_5081">Postcode!$AB$81:$AB$83</definedName>
    <definedName name="p_5100">Postcode!$AC$81:$AC$85</definedName>
    <definedName name="p_5101">Postcode!$AD$81:$AD$83</definedName>
    <definedName name="p_5140">Postcode!$AE$81:$AE$84</definedName>
    <definedName name="p_5150">Postcode!$AF$81:$AF$84</definedName>
    <definedName name="p_5170">Postcode!$AG$81:$AG$86</definedName>
    <definedName name="p_5190">Postcode!$AH$81:$AH$88</definedName>
    <definedName name="p_5300">Postcode!$AI$81:$AI$90</definedName>
    <definedName name="p_5310">Postcode!$AJ$81:$AJ$96</definedName>
    <definedName name="p_5330">Postcode!$AK$81:$AK$83</definedName>
    <definedName name="p_5332">Postcode!$AL$81</definedName>
    <definedName name="p_5333">Postcode!$AM$81</definedName>
    <definedName name="p_5334">Postcode!$AN$81</definedName>
    <definedName name="p_5336">Postcode!$AO$81</definedName>
    <definedName name="p_5340">Postcode!$AP$81:$AP$85</definedName>
    <definedName name="p_5350">Postcode!$AQ$81:$AQ$82</definedName>
    <definedName name="p_5351">Postcode!$AR$81</definedName>
    <definedName name="p_5352">Postcode!$AS$81</definedName>
    <definedName name="p_5353">Postcode!$AT$81</definedName>
    <definedName name="p_5354">Postcode!$AU$81</definedName>
    <definedName name="p_5360">Postcode!$AV$81:$AV$82</definedName>
    <definedName name="p_5361">Postcode!$AW$81:$AW$82</definedName>
    <definedName name="p_5362">Postcode!$AX$81</definedName>
    <definedName name="p_5363">Postcode!$AY$81</definedName>
    <definedName name="p_5364">Postcode!$AZ$81</definedName>
    <definedName name="p_5370">Postcode!$BA$81:$BA$86</definedName>
    <definedName name="p_5372">Postcode!$BB$81</definedName>
    <definedName name="p_5374">Postcode!$BC$81</definedName>
    <definedName name="p_5376">Postcode!$BD$81</definedName>
    <definedName name="p_5377">Postcode!$BE$81:$BE$89</definedName>
    <definedName name="p_5380">Postcode!$BF$81:$BF$91</definedName>
    <definedName name="p_5500">Postcode!$BG$81:$BG$87</definedName>
    <definedName name="p_5501">Postcode!$BH$81</definedName>
    <definedName name="p_5502">Postcode!$BI$81</definedName>
    <definedName name="p_5503">Postcode!$BJ$81</definedName>
    <definedName name="p_5504">Postcode!$BK$81</definedName>
    <definedName name="p_5520">Postcode!$BL$81:$BL$82</definedName>
    <definedName name="p_5521">Postcode!$BM$81</definedName>
    <definedName name="p_5522">Postcode!$BN$81</definedName>
    <definedName name="p_5523">Postcode!$BO$81:$BO$82</definedName>
    <definedName name="p_5524">Postcode!$BP$81</definedName>
    <definedName name="p_5530">Postcode!$BQ$81:$BQ$89</definedName>
    <definedName name="p_5537">Postcode!$BR$81:$BR$87</definedName>
    <definedName name="p_5540">Postcode!$BS$81:$BS$84</definedName>
    <definedName name="p_5541">Postcode!$BT$81</definedName>
    <definedName name="p_5542">Postcode!$BU$81</definedName>
    <definedName name="p_5543">Postcode!$BV$81</definedName>
    <definedName name="p_5544">Postcode!$BW$81</definedName>
    <definedName name="p_5550">Postcode!$BX$81:$BX$92</definedName>
    <definedName name="p_5555">Postcode!$BY$81:$BY$90</definedName>
    <definedName name="p_5560">Postcode!$BZ$81:$BZ$86</definedName>
    <definedName name="p_5561">Postcode!$CA$81</definedName>
    <definedName name="p_5562">Postcode!$CB$81</definedName>
    <definedName name="p_5563">Postcode!$CC$81</definedName>
    <definedName name="p_5564">Postcode!$CD$81</definedName>
    <definedName name="p_5570">Postcode!$CE$81:$CE$90</definedName>
    <definedName name="p_5571">Postcode!$CF$81</definedName>
    <definedName name="p_5572">Postcode!$CG$81</definedName>
    <definedName name="p_5573">Postcode!$CH$81</definedName>
    <definedName name="p_5574">Postcode!$CI$81</definedName>
    <definedName name="p_5575">Postcode!$CJ$81:$CJ$92</definedName>
    <definedName name="p_5576">Postcode!$CK$81</definedName>
    <definedName name="p_5580">Postcode!$CL$81:$CL$91</definedName>
    <definedName name="p_5589">Postcode!$CM$81</definedName>
    <definedName name="p_5590">Postcode!$CN$81:$CN$90</definedName>
    <definedName name="p_5600">Postcode!$CO$81:$CO$97</definedName>
    <definedName name="p_5620">Postcode!$CP$81:$CP$87</definedName>
    <definedName name="p_5621">Postcode!$CQ$81:$CQ$84</definedName>
    <definedName name="p_5630">Postcode!$CR$81:$CR$86</definedName>
    <definedName name="p_5640">Postcode!$CS$81:$CS$86</definedName>
    <definedName name="p_5641">Postcode!$CT$81</definedName>
    <definedName name="p_5644">Postcode!$CU$81</definedName>
    <definedName name="p_5646">Postcode!$CV$81</definedName>
    <definedName name="p_5650">Postcode!$CW$81:$CW$89</definedName>
    <definedName name="p_5651">Postcode!$CX$81:$CX$87</definedName>
    <definedName name="p_5660">Postcode!$CY$81:$CY$94</definedName>
    <definedName name="p_5670">Postcode!$CZ$81:$CZ$89</definedName>
    <definedName name="p_5680">Postcode!$DA$81:$DA$90</definedName>
    <definedName name="p_6000">Postcode!$L$101</definedName>
    <definedName name="p_6001">Postcode!$M$101</definedName>
    <definedName name="p_6010">Postcode!$N$101</definedName>
    <definedName name="p_6020">Postcode!$O$101</definedName>
    <definedName name="p_6030">Postcode!$P$101:$P$102</definedName>
    <definedName name="p_6031">Postcode!$Q$101</definedName>
    <definedName name="p_6032">Postcode!$R$101</definedName>
    <definedName name="p_6040">Postcode!$S$101</definedName>
    <definedName name="p_6041">Postcode!$T$101</definedName>
    <definedName name="p_6042">Postcode!$U$101</definedName>
    <definedName name="p_6043">Postcode!$V$101</definedName>
    <definedName name="p_6044">Postcode!$W$101</definedName>
    <definedName name="p_6060">Postcode!$X$101</definedName>
    <definedName name="p_6061">Postcode!$Y$101</definedName>
    <definedName name="p_6075">Postcode!$Z$101</definedName>
    <definedName name="p_6099">Postcode!$AA$101</definedName>
    <definedName name="p_6110">Postcode!$AB$101</definedName>
    <definedName name="p_6111">Postcode!$AC$101</definedName>
    <definedName name="p_612">Postcode!$K$101</definedName>
    <definedName name="p_6120">Postcode!$AD$101:$AD$105</definedName>
    <definedName name="p_6140">Postcode!$AE$101</definedName>
    <definedName name="p_6141">Postcode!$AF$101</definedName>
    <definedName name="p_6142">Postcode!$AG$101</definedName>
    <definedName name="p_6150">Postcode!$AH$101</definedName>
    <definedName name="p_6180">Postcode!$AI$101</definedName>
    <definedName name="p_6181">Postcode!$AJ$101</definedName>
    <definedName name="p_6182">Postcode!$AK$101</definedName>
    <definedName name="p_6183">Postcode!$AL$101</definedName>
    <definedName name="p_6200">Postcode!$AM$101:$AM$103</definedName>
    <definedName name="p_6210">Postcode!$AN$101:$AN$105</definedName>
    <definedName name="p_6211">Postcode!$AO$101</definedName>
    <definedName name="p_6220">Postcode!$AP$101:$AP$104</definedName>
    <definedName name="p_6221">Postcode!$AQ$101</definedName>
    <definedName name="p_6222">Postcode!$AR$101</definedName>
    <definedName name="p_6223">Postcode!$AS$101</definedName>
    <definedName name="p_6224">Postcode!$AT$101</definedName>
    <definedName name="p_6230">Postcode!$AU$101:$AU$105</definedName>
    <definedName name="p_6238">Postcode!$AV$101:$AV$102</definedName>
    <definedName name="p_6240">Postcode!$AW$101:$AW$102</definedName>
    <definedName name="p_6250">Postcode!$AX$101:$AX$105</definedName>
    <definedName name="p_6280">Postcode!$AY$101:$AY$106</definedName>
    <definedName name="p_6440">Postcode!$AZ$101:$AZ$104</definedName>
    <definedName name="p_6441">Postcode!$BA$101</definedName>
    <definedName name="p_6460">Postcode!$BB$101:$BB$106</definedName>
    <definedName name="p_6461">Postcode!$BC$101</definedName>
    <definedName name="p_6462">Postcode!$BD$101</definedName>
    <definedName name="p_6463">Postcode!$BE$101</definedName>
    <definedName name="p_6464">Postcode!$BF$101:$BF$105</definedName>
    <definedName name="p_6470">Postcode!$BG$101:$BG$106</definedName>
    <definedName name="p_6500">Postcode!$BH$101:$BH$107</definedName>
    <definedName name="p_6511">Postcode!$BI$101</definedName>
    <definedName name="p_6530">Postcode!$BJ$101:$BJ$102</definedName>
    <definedName name="p_6531">Postcode!$BK$101</definedName>
    <definedName name="p_6532">Postcode!$BL$101</definedName>
    <definedName name="p_6533">Postcode!$BM$101</definedName>
    <definedName name="p_6534">Postcode!$BN$101</definedName>
    <definedName name="p_6536">Postcode!$BO$101:$BO$102</definedName>
    <definedName name="p_6540">Postcode!$BP$101:$BP$102</definedName>
    <definedName name="p_6542">Postcode!$BQ$101</definedName>
    <definedName name="p_6543">Postcode!$BR$101</definedName>
    <definedName name="p_6560">Postcode!$BS$101:$BS$106</definedName>
    <definedName name="p_6567">Postcode!$BT$101:$BT$104</definedName>
    <definedName name="p_6590">Postcode!$BU$101</definedName>
    <definedName name="p_6591">Postcode!$BV$101</definedName>
    <definedName name="p_6592">Postcode!$BW$101</definedName>
    <definedName name="p_6593">Postcode!$BX$101</definedName>
    <definedName name="p_6594">Postcode!$BY$101</definedName>
    <definedName name="p_6596">Postcode!$BZ$101:$BZ$102</definedName>
    <definedName name="p_6600">Postcode!$CA$101:$CA$105</definedName>
    <definedName name="p_6630">Postcode!$CB$101</definedName>
    <definedName name="p_6637">Postcode!$CC$101:$CC$103</definedName>
    <definedName name="p_6640">Postcode!$CD$101:$CD$106</definedName>
    <definedName name="p_6642">Postcode!$CE$101</definedName>
    <definedName name="p_6660">Postcode!$CF$101:$CF$102</definedName>
    <definedName name="p_6661">Postcode!$CG$101:$CG$102</definedName>
    <definedName name="p_6662">Postcode!$CH$101</definedName>
    <definedName name="p_6663">Postcode!$CI$101</definedName>
    <definedName name="p_6666">Postcode!$CJ$101</definedName>
    <definedName name="p_6670">Postcode!$CK$101:$CK$102</definedName>
    <definedName name="p_6671">Postcode!$CL$101</definedName>
    <definedName name="p_6672">Postcode!$CM$101</definedName>
    <definedName name="p_6673">Postcode!$CN$101</definedName>
    <definedName name="p_6674">Postcode!$CO$101</definedName>
    <definedName name="p_6680">Postcode!$CP$101:$CP$103</definedName>
    <definedName name="p_6681">Postcode!$CQ$101</definedName>
    <definedName name="p_6686">Postcode!$CR$101</definedName>
    <definedName name="p_6687">Postcode!$CS$101</definedName>
    <definedName name="p_6688">Postcode!$CT$101</definedName>
    <definedName name="p_6690">Postcode!$CU$101:$CU$102</definedName>
    <definedName name="p_6692">Postcode!$CV$101</definedName>
    <definedName name="p_6698">Postcode!$CW$101</definedName>
    <definedName name="p_6700">Postcode!$CX$101:$CX$104</definedName>
    <definedName name="p_6704">Postcode!$CY$101</definedName>
    <definedName name="p_6706">Postcode!$CZ$101</definedName>
    <definedName name="p_6717">Postcode!$DA$101:$DA$105</definedName>
    <definedName name="p_6720">Postcode!$DB$101:$DB$103</definedName>
    <definedName name="p_6721">Postcode!$DC$101</definedName>
    <definedName name="p_6723">Postcode!$DD$101</definedName>
    <definedName name="p_6724">Postcode!$DE$101:$DE$102</definedName>
    <definedName name="p_6730">Postcode!$DF$101:$DF$104</definedName>
    <definedName name="p_6740">Postcode!$DG$101:$DG$103</definedName>
    <definedName name="p_6741">Postcode!$DH$101</definedName>
    <definedName name="p_6742">Postcode!$DI$101</definedName>
    <definedName name="p_6743">Postcode!$DJ$101</definedName>
    <definedName name="p_6747">Postcode!$DK$101:$DK$103</definedName>
    <definedName name="p_6750">Postcode!$DL$101:$DL$103</definedName>
    <definedName name="p_6760">Postcode!$DM$101:$DM$104</definedName>
    <definedName name="p_6761">Postcode!$DN$101</definedName>
    <definedName name="p_6762">Postcode!$DO$101</definedName>
    <definedName name="p_6767">Postcode!$DP$101:$DP$105</definedName>
    <definedName name="p_6769">Postcode!$DQ$101:$DQ$105</definedName>
    <definedName name="p_6780">Postcode!$DR$101:$DR$103</definedName>
    <definedName name="p_6781">Postcode!$DS$101</definedName>
    <definedName name="p_6782">Postcode!$DT$101</definedName>
    <definedName name="p_6790">Postcode!$DU$101</definedName>
    <definedName name="p_6791">Postcode!$DV$101</definedName>
    <definedName name="p_6792">Postcode!$DW$101:$DW$102</definedName>
    <definedName name="p_6800">Postcode!$DX$101:$DX$108</definedName>
    <definedName name="p_6810">Postcode!$DY$101:$DY$103</definedName>
    <definedName name="p_6811">Postcode!$DZ$101</definedName>
    <definedName name="p_6812">Postcode!$EA$101</definedName>
    <definedName name="p_6813">Postcode!$EB$101</definedName>
    <definedName name="p_6820">Postcode!$EC$101:$EC$104</definedName>
    <definedName name="p_6821">Postcode!$ED$101</definedName>
    <definedName name="p_6823">Postcode!$EE$101</definedName>
    <definedName name="p_6824">Postcode!$EF$101</definedName>
    <definedName name="p_6830">Postcode!$EG$101:$EG$104</definedName>
    <definedName name="p_6831">Postcode!$EH$101</definedName>
    <definedName name="p_6832">Postcode!$EI$101</definedName>
    <definedName name="p_6833">Postcode!$EJ$101:$EJ$102</definedName>
    <definedName name="p_6834">Postcode!$EK$101</definedName>
    <definedName name="p_6836">Postcode!$EL$101</definedName>
    <definedName name="p_6838">Postcode!$EM$101</definedName>
    <definedName name="p_6840">Postcode!$EN$101:$EN$106</definedName>
    <definedName name="p_6850">Postcode!$EO$101:$EO$103</definedName>
    <definedName name="p_6851">Postcode!$EP$101</definedName>
    <definedName name="p_6852">Postcode!$EQ$101:$EQ$102</definedName>
    <definedName name="p_6853">Postcode!$ER$101</definedName>
    <definedName name="p_6856">Postcode!$ES$101</definedName>
    <definedName name="p_6860">Postcode!$ET$101:$ET$105</definedName>
    <definedName name="p_6870">Postcode!$EU$101:$EU$106</definedName>
    <definedName name="p_6880">Postcode!$EV$101:$EV$105</definedName>
    <definedName name="p_6887">Postcode!$EW$101:$EW$103</definedName>
    <definedName name="p_6890">Postcode!$EX$101:$EX$107</definedName>
    <definedName name="p_6900">Postcode!$EY$101:$EY$107</definedName>
    <definedName name="p_6920">Postcode!$EZ$101:$EZ$102</definedName>
    <definedName name="p_6921">Postcode!$FA$101</definedName>
    <definedName name="p_6922">Postcode!$FB$101</definedName>
    <definedName name="p_6924">Postcode!$FC$101</definedName>
    <definedName name="p_6927">Postcode!$FD$101:$FD$104</definedName>
    <definedName name="p_6929">Postcode!$FE$101:$FE$104</definedName>
    <definedName name="p_6940">Postcode!$FF$101:$FF$105</definedName>
    <definedName name="p_6941">Postcode!$FG$101:$FG$107</definedName>
    <definedName name="p_6950">Postcode!$FH$101:$FH$102</definedName>
    <definedName name="p_6951">Postcode!$FI$101</definedName>
    <definedName name="p_6952">Postcode!$FJ$101</definedName>
    <definedName name="p_6953">Postcode!$FK$101:$FK$104</definedName>
    <definedName name="p_6960">Postcode!$FL$101:$FL$107</definedName>
    <definedName name="p_6970">Postcode!$FM$101</definedName>
    <definedName name="p_6971">Postcode!$FN$101</definedName>
    <definedName name="p_6972">Postcode!$FO$101</definedName>
    <definedName name="p_6980">Postcode!$FP$101:$FP$102</definedName>
    <definedName name="p_6982">Postcode!$FQ$101</definedName>
    <definedName name="p_6983">Postcode!$FR$101</definedName>
    <definedName name="p_6984">Postcode!$FS$101</definedName>
    <definedName name="p_6986">Postcode!$FT$101</definedName>
    <definedName name="p_6987">Postcode!$FU$101:$FU$104</definedName>
    <definedName name="p_6990">Postcode!$FV$101:$FV$104</definedName>
    <definedName name="p_6997">Postcode!$FW$101:$FW$104</definedName>
    <definedName name="p_7000">Postcode!$K$121</definedName>
    <definedName name="p_7010">Postcode!$L$121</definedName>
    <definedName name="p_7011">Postcode!$M$121</definedName>
    <definedName name="p_7012">Postcode!$N$121:$N$122</definedName>
    <definedName name="p_7020">Postcode!$O$121:$O$122</definedName>
    <definedName name="p_7021">Postcode!$P$121</definedName>
    <definedName name="p_7022">Postcode!$Q$121:$Q$125</definedName>
    <definedName name="p_7024">Postcode!$R$121</definedName>
    <definedName name="p_7030">Postcode!$S$121</definedName>
    <definedName name="p_7031">Postcode!$T$121</definedName>
    <definedName name="p_7032">Postcode!$U$121</definedName>
    <definedName name="p_7033">Postcode!$V$121</definedName>
    <definedName name="p_7034">Postcode!$W$121:$W$122</definedName>
    <definedName name="p_7040">Postcode!$X$121:$X$129</definedName>
    <definedName name="p_7041">Postcode!$Y$121:$Y$122</definedName>
    <definedName name="p_7050">Postcode!$Z$121:$Z$126</definedName>
    <definedName name="p_7060">Postcode!$AA$121:$AA$122</definedName>
    <definedName name="p_7061">Postcode!$AB$121:$AB$122</definedName>
    <definedName name="p_7062">Postcode!$AC$121</definedName>
    <definedName name="p_7063">Postcode!$AD$121:$AD$122</definedName>
    <definedName name="p_7070">Postcode!$AE$121:$AE$125</definedName>
    <definedName name="p_7080">Postcode!$AF$121:$AF$125</definedName>
    <definedName name="p_7090">Postcode!$AG$121:$AG$126</definedName>
    <definedName name="p_7100">Postcode!$AH$121:$AH$125</definedName>
    <definedName name="p_7110">Postcode!$AI$121:$AI$125</definedName>
    <definedName name="p_7120">Postcode!$AJ$121:$AJ$130</definedName>
    <definedName name="p_7130">Postcode!$AK$121:$AK$123</definedName>
    <definedName name="p_7131">Postcode!$AL$121</definedName>
    <definedName name="p_7133">Postcode!$AM$121</definedName>
    <definedName name="p_7134">Postcode!$AN$121:$AN$124</definedName>
    <definedName name="p_7140">Postcode!$AO$121:$AO$122</definedName>
    <definedName name="p_7141">Postcode!$AP$121:$AP$122</definedName>
    <definedName name="p_7160">Postcode!$AQ$121:$AQ$123</definedName>
    <definedName name="p_7170">Postcode!$AR$121:$AR$125</definedName>
    <definedName name="p_7180">Postcode!$AS$121</definedName>
    <definedName name="p_7181">Postcode!$AT$121:$AT$124</definedName>
    <definedName name="p_7190">Postcode!$AU$121:$AU$123</definedName>
    <definedName name="p_7191">Postcode!$AV$121</definedName>
    <definedName name="p_7300">Postcode!$AW$121</definedName>
    <definedName name="p_7301">Postcode!$AX$121</definedName>
    <definedName name="p_7320">Postcode!$AY$121</definedName>
    <definedName name="p_7321">Postcode!$AZ$121:$AZ$122</definedName>
    <definedName name="p_7322">Postcode!$BA$121:$BA$122</definedName>
    <definedName name="p_7330">Postcode!$BB$121</definedName>
    <definedName name="p_7331">Postcode!$BC$121</definedName>
    <definedName name="p_7332">Postcode!$BD$121:$BD$122</definedName>
    <definedName name="p_7333">Postcode!$BE$121</definedName>
    <definedName name="p_7334">Postcode!$BF$121:$BF$122</definedName>
    <definedName name="p_7340">Postcode!$BG$121:$BG$124</definedName>
    <definedName name="p_7350">Postcode!$BH$121:$BH$124</definedName>
    <definedName name="p_7370">Postcode!$BI$121:$BI$124</definedName>
    <definedName name="p_7380">Postcode!$BJ$121:$BJ$122</definedName>
    <definedName name="p_7382">Postcode!$BK$121</definedName>
    <definedName name="p_7387">Postcode!$BL$121:$BL$131</definedName>
    <definedName name="p_7390">Postcode!$BM$121:$BM$122</definedName>
    <definedName name="p_7500">Postcode!$BN$121:$BN$123</definedName>
    <definedName name="p_7501">Postcode!$BO$121</definedName>
    <definedName name="p_7502">Postcode!$BP$121</definedName>
    <definedName name="p_7503">Postcode!$BQ$121</definedName>
    <definedName name="p_7504">Postcode!$BR$121</definedName>
    <definedName name="p_7506">Postcode!$BS$121</definedName>
    <definedName name="p_7510">Postcode!$BT$121</definedName>
    <definedName name="p_7511">Postcode!$BU$121</definedName>
    <definedName name="p_7512">Postcode!$BV$121</definedName>
    <definedName name="p_7513">Postcode!$BW$121</definedName>
    <definedName name="p_7520">Postcode!$BX$121:$BX$122</definedName>
    <definedName name="p_7521">Postcode!$BY$121</definedName>
    <definedName name="p_7522">Postcode!$BZ$121:$BZ$124</definedName>
    <definedName name="p_7530">Postcode!$CA$121</definedName>
    <definedName name="p_7531">Postcode!$CB$121</definedName>
    <definedName name="p_7532">Postcode!$CC$121</definedName>
    <definedName name="p_7533">Postcode!$CD$121</definedName>
    <definedName name="p_7534">Postcode!$CE$121:$CE$122</definedName>
    <definedName name="p_7536">Postcode!$CF$121</definedName>
    <definedName name="p_7538">Postcode!$CG$121</definedName>
    <definedName name="p_7540">Postcode!$CH$121:$CH$124</definedName>
    <definedName name="p_7542">Postcode!$CI$121</definedName>
    <definedName name="p_7543">Postcode!$CJ$121</definedName>
    <definedName name="p_7548">Postcode!$CK$121</definedName>
    <definedName name="p_7600">Postcode!$CL$121</definedName>
    <definedName name="p_7601">Postcode!$CM$121</definedName>
    <definedName name="p_7602">Postcode!$CN$121</definedName>
    <definedName name="p_7603">Postcode!$CO$121</definedName>
    <definedName name="p_7604">Postcode!$CP$121:$CP$125</definedName>
    <definedName name="p_7608">Postcode!$CQ$121</definedName>
    <definedName name="p_7610">Postcode!$CR$121</definedName>
    <definedName name="p_7611">Postcode!$CS$121</definedName>
    <definedName name="p_7618">Postcode!$CT$121</definedName>
    <definedName name="p_7620">Postcode!$CU$121:$CU$126</definedName>
    <definedName name="p_7621">Postcode!$CV$121</definedName>
    <definedName name="p_7622">Postcode!$CW$121</definedName>
    <definedName name="p_7623">Postcode!$CX$121</definedName>
    <definedName name="p_7624">Postcode!$CY$121</definedName>
    <definedName name="p_7640">Postcode!$CZ$121:$CZ$123</definedName>
    <definedName name="p_7641">Postcode!$DA$121</definedName>
    <definedName name="p_7642">Postcode!$DB$121</definedName>
    <definedName name="p_7643">Postcode!$DC$121</definedName>
    <definedName name="p_7700">Postcode!$DD$121:$DD$122</definedName>
    <definedName name="p_7711">Postcode!$DE$121</definedName>
    <definedName name="p_7712">Postcode!$DF$121</definedName>
    <definedName name="p_7730">Postcode!$DG$121:$DG$127</definedName>
    <definedName name="p_7740">Postcode!$DH$121:$DH$122</definedName>
    <definedName name="p_7742">Postcode!$DI$121</definedName>
    <definedName name="p_7743">Postcode!$DJ$121:$DJ$122</definedName>
    <definedName name="p_7750">Postcode!$DK$121:$DK$125</definedName>
    <definedName name="p_7760">Postcode!$DL$121:$DL$126</definedName>
    <definedName name="p_7780">Postcode!$DM$121:$DM$122</definedName>
    <definedName name="p_7781">Postcode!$DN$121</definedName>
    <definedName name="p_7782">Postcode!$DO$121</definedName>
    <definedName name="p_7783">Postcode!$DP$121</definedName>
    <definedName name="p_7784">Postcode!$DQ$121:$DQ$122</definedName>
    <definedName name="p_7800">Postcode!$DR$121:$DR$122</definedName>
    <definedName name="p_7801">Postcode!$DS$121</definedName>
    <definedName name="p_7802">Postcode!$DT$121</definedName>
    <definedName name="p_7803">Postcode!$DU$121</definedName>
    <definedName name="p_7804">Postcode!$DV$121:$DV$122</definedName>
    <definedName name="p_7810">Postcode!$DW$121</definedName>
    <definedName name="p_7811">Postcode!$DX$121</definedName>
    <definedName name="p_7812">Postcode!$DY$121:$DY$126</definedName>
    <definedName name="p_7822">Postcode!$DZ$121:$DZ$123</definedName>
    <definedName name="p_7823">Postcode!$EA$121</definedName>
    <definedName name="p_7830">Postcode!$EB$121:$EB$128</definedName>
    <definedName name="p_7850">Postcode!$EC$121:$EC$123</definedName>
    <definedName name="p_7860">Postcode!$ED$121</definedName>
    <definedName name="p_7861">Postcode!$EE$121:$EE$122</definedName>
    <definedName name="p_7862">Postcode!$EF$121</definedName>
    <definedName name="p_7863">Postcode!$EG$121</definedName>
    <definedName name="p_7864">Postcode!$EH$121</definedName>
    <definedName name="p_7866">Postcode!$EI$121:$EI$122</definedName>
    <definedName name="p_7870">Postcode!$EJ$121:$EJ$125</definedName>
    <definedName name="p_7880">Postcode!$EK$121</definedName>
    <definedName name="p_7890">Postcode!$EL$121:$EL$123</definedName>
    <definedName name="p_7900">Postcode!$EM$121:$EM$122</definedName>
    <definedName name="p_7901">Postcode!$EN$121</definedName>
    <definedName name="p_7903">Postcode!$EO$121:$EO$123</definedName>
    <definedName name="p_7904">Postcode!$EP$121:$EP$123</definedName>
    <definedName name="p_7906">Postcode!$EQ$121</definedName>
    <definedName name="p_7910">Postcode!$ER$121:$ER$128</definedName>
    <definedName name="p_7911">Postcode!$ES$121:$ES$127</definedName>
    <definedName name="p_7912">Postcode!$ET$121:$ET$122</definedName>
    <definedName name="p_7940">Postcode!$EU$121:$EU$122</definedName>
    <definedName name="p_7941">Postcode!$EV$121</definedName>
    <definedName name="p_7942">Postcode!$EW$121</definedName>
    <definedName name="p_7943">Postcode!$EX$121</definedName>
    <definedName name="p_7950">Postcode!$EY$121:$EY$125</definedName>
    <definedName name="p_7951">Postcode!$EZ$121</definedName>
    <definedName name="p_7970">Postcode!$FA$121</definedName>
    <definedName name="p_7971">Postcode!$FB$121:$FB$124</definedName>
    <definedName name="p_7972">Postcode!$FC$121:$FC$123</definedName>
    <definedName name="p_7973">Postcode!$FD$121:$FD$122</definedName>
    <definedName name="p_8000">Postcode!$K$141:$K$142</definedName>
    <definedName name="p_8020">Postcode!$L$141:$L$144</definedName>
    <definedName name="p_8200">Postcode!$M$141:$M$142</definedName>
    <definedName name="p_8210">Postcode!$N$141:$N$143</definedName>
    <definedName name="p_8211">Postcode!$O$141</definedName>
    <definedName name="p_8300">Postcode!$P$141:$P$143</definedName>
    <definedName name="p_8301">Postcode!$Q$141:$Q$142</definedName>
    <definedName name="p_8310">Postcode!$R$141:$R$142</definedName>
    <definedName name="p_8340">Postcode!$S$141:$S$146</definedName>
    <definedName name="p_8370">Postcode!$T$141:$T$142</definedName>
    <definedName name="p_8377">Postcode!$U$141:$U$144</definedName>
    <definedName name="p_8380">Postcode!$V$141:$V$143</definedName>
    <definedName name="p_8400">Postcode!$W$141:$W$143</definedName>
    <definedName name="p_8420">Postcode!$X$141:$X$143</definedName>
    <definedName name="p_8421">Postcode!$Y$141</definedName>
    <definedName name="p_8430">Postcode!$Z$141</definedName>
    <definedName name="p_8431">Postcode!$AA$141</definedName>
    <definedName name="p_8432">Postcode!$AB$141</definedName>
    <definedName name="p_8433">Postcode!$AC$141:$AC$144</definedName>
    <definedName name="p_8434">Postcode!$AD$141:$AD$142</definedName>
    <definedName name="p_8450">Postcode!$AE$141</definedName>
    <definedName name="p_8460">Postcode!$AF$141:$AF$144</definedName>
    <definedName name="p_8470">Postcode!$AG$141:$AG$144</definedName>
    <definedName name="p_8480">Postcode!$AH$141:$AH$143</definedName>
    <definedName name="p_8490">Postcode!$AI$141:$AI$145</definedName>
    <definedName name="p_8500">Postcode!$AJ$141</definedName>
    <definedName name="p_8501">Postcode!$AK$141:$AK$142</definedName>
    <definedName name="p_8510">Postcode!$AL$141:$AL$144</definedName>
    <definedName name="p_8511">Postcode!$AM$141</definedName>
    <definedName name="p_8520">Postcode!$AN$141</definedName>
    <definedName name="p_8530">Postcode!$AO$141</definedName>
    <definedName name="p_8531">Postcode!$AP$141:$AP$142</definedName>
    <definedName name="p_8540">Postcode!$AQ$141</definedName>
    <definedName name="p_8550">Postcode!$AR$141</definedName>
    <definedName name="p_8551">Postcode!$AS$141</definedName>
    <definedName name="p_8552">Postcode!$AT$141</definedName>
    <definedName name="p_8553">Postcode!$AU$141</definedName>
    <definedName name="p_8554">Postcode!$AV$141</definedName>
    <definedName name="p_8560">Postcode!$AW$141:$AW$143</definedName>
    <definedName name="p_8570">Postcode!$AX$141:$AX$144</definedName>
    <definedName name="p_8572">Postcode!$AY$141</definedName>
    <definedName name="p_8573">Postcode!$AZ$141</definedName>
    <definedName name="p_8580">Postcode!$BA$141</definedName>
    <definedName name="p_8581">Postcode!$BB$141:$BB$142</definedName>
    <definedName name="p_8582">Postcode!$BC$141</definedName>
    <definedName name="p_8583">Postcode!$BD$141</definedName>
    <definedName name="p_8587">Postcode!$BE$141:$BE$143</definedName>
    <definedName name="p_8600">Postcode!$BF$141:$BF$156</definedName>
    <definedName name="p_8610">Postcode!$BG$141:$BG$144</definedName>
    <definedName name="p_8620">Postcode!$BH$141:$BH$143</definedName>
    <definedName name="p_8630">Postcode!$BI$141:$BI$151</definedName>
    <definedName name="p_8640">Postcode!$BJ$141:$BJ$144</definedName>
    <definedName name="p_8647">Postcode!$BK$141:$BK$145</definedName>
    <definedName name="p_8650">Postcode!$BL$141:$BL$143</definedName>
    <definedName name="p_8660">Postcode!$BM$141:$BM$142</definedName>
    <definedName name="p_8670">Postcode!$BN$141:$BN$143</definedName>
    <definedName name="p_8680">Postcode!$BO$141:$BO$143</definedName>
    <definedName name="p_8690">Postcode!$BP$141:$BP$144</definedName>
    <definedName name="p_8691">Postcode!$BQ$141:$BQ$145</definedName>
    <definedName name="p_8700">Postcode!$BR$141:$BR$144</definedName>
    <definedName name="p_8710">Postcode!$BS$141:$BS$143</definedName>
    <definedName name="p_8720">Postcode!$BT$141:$BT$144</definedName>
    <definedName name="p_8730">Postcode!$BU$141:$BU$143</definedName>
    <definedName name="p_8740">Postcode!$BV$141:$BV$142</definedName>
    <definedName name="p_8750">Postcode!$BW$141:$BW$142</definedName>
    <definedName name="p_8755">Postcode!$BX$141</definedName>
    <definedName name="p_8760">Postcode!$BY$141</definedName>
    <definedName name="p_8770">Postcode!$BZ$141</definedName>
    <definedName name="p_8780">Postcode!$CA$141</definedName>
    <definedName name="p_8790">Postcode!$CB$141</definedName>
    <definedName name="p_8791">Postcode!$CC$141</definedName>
    <definedName name="p_8792">Postcode!$CD$141</definedName>
    <definedName name="p_8793">Postcode!$CE$141</definedName>
    <definedName name="p_8800">Postcode!$CF$141:$CF$144</definedName>
    <definedName name="p_8810">Postcode!$CG$141</definedName>
    <definedName name="p_8820">Postcode!$CH$141</definedName>
    <definedName name="p_8830">Postcode!$CI$141:$CI$142</definedName>
    <definedName name="p_8840">Postcode!$CJ$141:$CJ$143</definedName>
    <definedName name="p_8850">Postcode!$CK$141</definedName>
    <definedName name="p_8851">Postcode!$CL$141</definedName>
    <definedName name="p_8860">Postcode!$CM$141</definedName>
    <definedName name="p_8870">Postcode!$CN$141:$CN$143</definedName>
    <definedName name="p_8880">Postcode!$CO$141:$CO$143</definedName>
    <definedName name="p_8890">Postcode!$CP$141:$CP$142</definedName>
    <definedName name="p_8900">Postcode!$CQ$141:$CQ$144</definedName>
    <definedName name="p_8902">Postcode!$CR$141:$CR$143</definedName>
    <definedName name="p_8904">Postcode!$CS$141:$CS$142</definedName>
    <definedName name="p_8906">Postcode!$CT$141</definedName>
    <definedName name="p_8908">Postcode!$CU$141</definedName>
    <definedName name="p_8920">Postcode!$CV$141:$CV$144</definedName>
    <definedName name="p_8930">Postcode!$CW$141:$CW$143</definedName>
    <definedName name="p_8940">Postcode!$CX$141:$CX$142</definedName>
    <definedName name="p_8950">Postcode!$CY$141:$CY$142</definedName>
    <definedName name="p_8951">Postcode!$CZ$141</definedName>
    <definedName name="p_8952">Postcode!$DA$141</definedName>
    <definedName name="p_8953">Postcode!$DB$141</definedName>
    <definedName name="p_8954">Postcode!$DC$141</definedName>
    <definedName name="p_8956">Postcode!$DD$141</definedName>
    <definedName name="p_8957">Postcode!$DE$141</definedName>
    <definedName name="p_8958">Postcode!$DF$141</definedName>
    <definedName name="p_8970">Postcode!$DG$141:$DG$142</definedName>
    <definedName name="p_8972">Postcode!$DH$141:$DH$143</definedName>
    <definedName name="p_8978">Postcode!$DI$141</definedName>
    <definedName name="p_8980">Postcode!$DJ$141:$DJ$145</definedName>
    <definedName name="p_9000">Postcode!$K$161</definedName>
    <definedName name="p_9030">Postcode!$L$161</definedName>
    <definedName name="p_9031">Postcode!$M$161</definedName>
    <definedName name="p_9032">Postcode!$N$161</definedName>
    <definedName name="p_9040">Postcode!$O$161</definedName>
    <definedName name="p_9041">Postcode!$P$161</definedName>
    <definedName name="p_9042">Postcode!$Q$161:$Q$163</definedName>
    <definedName name="p_9050">Postcode!$R$161:$R$162</definedName>
    <definedName name="p_9051">Postcode!$S$161:$S$162</definedName>
    <definedName name="p_9052">Postcode!$T$161</definedName>
    <definedName name="p_9060">Postcode!$U$161</definedName>
    <definedName name="p_9070">Postcode!$V$161:$V$162</definedName>
    <definedName name="p_9075">Postcode!$W$161</definedName>
    <definedName name="p_9080">Postcode!$X$161:$X$164</definedName>
    <definedName name="p_9090">Postcode!$Y$161:$Y$162</definedName>
    <definedName name="p_9099">Postcode!$Z$161</definedName>
    <definedName name="p_9100">Postcode!$AA$161:$AA$162</definedName>
    <definedName name="p_9111">Postcode!$AB$161</definedName>
    <definedName name="p_9112">Postcode!$AC$161</definedName>
    <definedName name="p_9120">Postcode!$AD$161:$AD$165</definedName>
    <definedName name="p_9130">Postcode!$AE$161:$AE$164</definedName>
    <definedName name="p_9140">Postcode!$AF$161:$AF$164</definedName>
    <definedName name="p_9150">Postcode!$AG$161:$AG$163</definedName>
    <definedName name="p_9160">Postcode!$AH$161:$AH$163</definedName>
    <definedName name="p_9170">Postcode!$AI$161:$AI$164</definedName>
    <definedName name="p_9180">Postcode!$AJ$161</definedName>
    <definedName name="p_9185">Postcode!$AK$161</definedName>
    <definedName name="p_9190">Postcode!$AL$161:$AL$162</definedName>
    <definedName name="p_9200">Postcode!$AM$161:$AM$168</definedName>
    <definedName name="p_9220">Postcode!$AN$161:$AN$162</definedName>
    <definedName name="p_9230">Postcode!$AO$161:$AO$163</definedName>
    <definedName name="p_9240">Postcode!$AP$161</definedName>
    <definedName name="p_9250">Postcode!$AQ$161</definedName>
    <definedName name="p_9255">Postcode!$AR$161:$AR$162</definedName>
    <definedName name="p_9260">Postcode!$AS$161:$AS$163</definedName>
    <definedName name="p_9270">Postcode!$AT$161:$AT$162</definedName>
    <definedName name="p_9280">Postcode!$AU$161:$AU$163</definedName>
    <definedName name="p_9290">Postcode!$AV$161:$AV$163</definedName>
    <definedName name="p_9300">Postcode!$AW$161</definedName>
    <definedName name="p_9308">Postcode!$AX$161:$AX$162</definedName>
    <definedName name="p_9310">Postcode!$AY$161:$AY$164</definedName>
    <definedName name="p_9320">Postcode!$AZ$161:$AZ$162</definedName>
    <definedName name="p_9340">Postcode!$BA$161:$BA$165</definedName>
    <definedName name="p_9400">Postcode!$BB$161:$BB$167</definedName>
    <definedName name="p_9401">Postcode!$BC$161</definedName>
    <definedName name="p_9402">Postcode!$BD$161</definedName>
    <definedName name="p_9403">Postcode!$BE$161</definedName>
    <definedName name="p_9404">Postcode!$BF$161</definedName>
    <definedName name="p_9406">Postcode!$BG$161</definedName>
    <definedName name="p_9420">Postcode!$BH$161:$BH$169</definedName>
    <definedName name="p_9450">Postcode!$BI$161:$BI$163</definedName>
    <definedName name="p_9451">Postcode!$BJ$161</definedName>
    <definedName name="p_9470">Postcode!$BK$161</definedName>
    <definedName name="p_9472">Postcode!$BL$161</definedName>
    <definedName name="p_9473">Postcode!$BM$161</definedName>
    <definedName name="p_9500">Postcode!$BN$161:$BN$169</definedName>
    <definedName name="p_9506">Postcode!$BO$161:$BO$167</definedName>
    <definedName name="p_9520">Postcode!$BP$161:$BP$165</definedName>
    <definedName name="p_9521">Postcode!$BQ$161</definedName>
    <definedName name="p_9550">Postcode!$BR$161:$BR$166</definedName>
    <definedName name="p_9551">Postcode!$BS$161</definedName>
    <definedName name="p_9552">Postcode!$BT$161</definedName>
    <definedName name="p_9570">Postcode!$BU$161:$BU$163</definedName>
    <definedName name="p_9571">Postcode!$BV$161</definedName>
    <definedName name="p_9572">Postcode!$BW$161</definedName>
    <definedName name="p_9600">Postcode!$BX$161</definedName>
    <definedName name="p_9620">Postcode!$BY$161:$BY$171</definedName>
    <definedName name="p_9630">Postcode!$BZ$161:$BZ$172</definedName>
    <definedName name="p_9636">Postcode!$CA$161</definedName>
    <definedName name="p_9660">Postcode!$CB$161:$CB$168</definedName>
    <definedName name="p_9661">Postcode!$CC$161</definedName>
    <definedName name="p_9667">Postcode!$CD$161:$CD$163</definedName>
    <definedName name="p_9680">Postcode!$CE$161:$CE$163</definedName>
    <definedName name="p_9681">Postcode!$CF$161</definedName>
    <definedName name="p_9688">Postcode!$CG$161</definedName>
    <definedName name="p_9690">Postcode!$CH$161:$CH$165</definedName>
    <definedName name="p_9700">Postcode!$CI$161:$CI$174</definedName>
    <definedName name="p_9750">Postcode!$CJ$161:$CJ$163</definedName>
    <definedName name="p_9770">Postcode!$CK$161:$CK$162</definedName>
    <definedName name="p_9771">Postcode!$CL$161</definedName>
    <definedName name="p_9772">Postcode!$CM$161</definedName>
    <definedName name="p_9790">Postcode!$CN$161:$CN$166</definedName>
    <definedName name="p_9800">Postcode!$CO$161:$CO$171</definedName>
    <definedName name="p_9810">Postcode!$CP$161:$CP$162</definedName>
    <definedName name="p_9820">Postcode!$CQ$161:$CQ$166</definedName>
    <definedName name="p_9830">Postcode!$CR$161</definedName>
    <definedName name="p_9831">Postcode!$CS$161</definedName>
    <definedName name="p_9840">Postcode!$CT$161:$CT$162</definedName>
    <definedName name="p_9850">Postcode!$CU$161:$CU$166</definedName>
    <definedName name="p_9860">Postcode!$CV$161:$CV$166</definedName>
    <definedName name="p_9870">Postcode!$CW$161:$CW$163</definedName>
    <definedName name="p_9880">Postcode!$CX$161:$CX$163</definedName>
    <definedName name="p_9881">Postcode!$CY$161</definedName>
    <definedName name="p_9890">Postcode!$CZ$161:$CZ$166</definedName>
    <definedName name="p_9900">Postcode!$DA$161</definedName>
    <definedName name="p_9910">Postcode!$DB$161:$DB$162</definedName>
    <definedName name="p_9920">Postcode!$DC$161</definedName>
    <definedName name="p_9921">Postcode!$DD$161</definedName>
    <definedName name="p_9930">Postcode!$DE$161:$DE$162</definedName>
    <definedName name="p_9931">Postcode!$DF$161</definedName>
    <definedName name="p_9932">Postcode!$DG$161</definedName>
    <definedName name="p_9940">Postcode!$DH$161:$DH$164</definedName>
    <definedName name="p_9950">Postcode!$DI$161</definedName>
    <definedName name="p_9960">Postcode!$DJ$161</definedName>
    <definedName name="p_9961">Postcode!$DK$161</definedName>
    <definedName name="p_9968">Postcode!$DL$161:$DL$162</definedName>
    <definedName name="p_9970">Postcode!$DM$161</definedName>
    <definedName name="p_9971">Postcode!$DN$161</definedName>
    <definedName name="p_9980">Postcode!$DO$161</definedName>
    <definedName name="p_9981">Postcode!$DP$161</definedName>
    <definedName name="p_9982">Postcode!$DQ$161</definedName>
    <definedName name="p_9988">Postcode!$DR$161:$DR$162</definedName>
    <definedName name="p_9990">Postcode!$DS$161</definedName>
    <definedName name="p_9991">Postcode!$DT$161</definedName>
    <definedName name="p_9992">Postcode!$DU$161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2" i="1"/>
  <c r="B5" i="27"/>
  <c r="C5" i="27"/>
  <c r="W2" i="1"/>
  <c r="X2" i="1"/>
  <c r="Y2" i="1"/>
  <c r="Z2" i="1"/>
  <c r="AA2" i="1"/>
  <c r="AB2" i="1"/>
  <c r="AC2" i="1"/>
  <c r="AD2" i="1"/>
  <c r="W3" i="1"/>
  <c r="X3" i="1"/>
  <c r="Y3" i="1"/>
  <c r="Z3" i="1"/>
  <c r="AA3" i="1"/>
  <c r="AB3" i="1"/>
  <c r="AC3" i="1"/>
  <c r="AD3" i="1"/>
  <c r="W4" i="1"/>
  <c r="X4" i="1"/>
  <c r="Y4" i="1"/>
  <c r="Z4" i="1"/>
  <c r="AA4" i="1"/>
  <c r="AB4" i="1"/>
  <c r="AC4" i="1"/>
  <c r="AD4" i="1"/>
  <c r="W5" i="1"/>
  <c r="X5" i="1"/>
  <c r="Y5" i="1"/>
  <c r="Z5" i="1"/>
  <c r="AA5" i="1"/>
  <c r="AB5" i="1"/>
  <c r="AC5" i="1"/>
  <c r="AD5" i="1"/>
  <c r="W6" i="1"/>
  <c r="X6" i="1"/>
  <c r="Y6" i="1"/>
  <c r="Z6" i="1"/>
  <c r="AA6" i="1"/>
  <c r="AB6" i="1"/>
  <c r="AC6" i="1"/>
  <c r="AD6" i="1"/>
  <c r="W7" i="1"/>
  <c r="X7" i="1"/>
  <c r="Y7" i="1"/>
  <c r="Z7" i="1"/>
  <c r="AA7" i="1"/>
  <c r="AB7" i="1"/>
  <c r="AC7" i="1"/>
  <c r="AD7" i="1"/>
  <c r="W8" i="1"/>
  <c r="X8" i="1"/>
  <c r="Y8" i="1"/>
  <c r="Z8" i="1"/>
  <c r="AA8" i="1"/>
  <c r="AB8" i="1"/>
  <c r="AC8" i="1"/>
  <c r="AD8" i="1"/>
  <c r="W9" i="1"/>
  <c r="X9" i="1"/>
  <c r="Y9" i="1"/>
  <c r="Z9" i="1"/>
  <c r="AA9" i="1"/>
  <c r="AB9" i="1"/>
  <c r="AC9" i="1"/>
  <c r="AD9" i="1"/>
  <c r="W10" i="1"/>
  <c r="X10" i="1"/>
  <c r="Y10" i="1"/>
  <c r="Z10" i="1"/>
  <c r="AA10" i="1"/>
  <c r="AB10" i="1"/>
  <c r="AC10" i="1"/>
  <c r="AD10" i="1"/>
  <c r="W11" i="1"/>
  <c r="X11" i="1"/>
  <c r="Y11" i="1"/>
  <c r="Z11" i="1"/>
  <c r="AA11" i="1"/>
  <c r="AB11" i="1"/>
  <c r="AC11" i="1"/>
  <c r="AD11" i="1"/>
  <c r="W12" i="1"/>
  <c r="X12" i="1"/>
  <c r="Y12" i="1"/>
  <c r="Z12" i="1"/>
  <c r="AA12" i="1"/>
  <c r="AB12" i="1"/>
  <c r="AC12" i="1"/>
  <c r="AD12" i="1"/>
  <c r="W13" i="1"/>
  <c r="X13" i="1"/>
  <c r="Y13" i="1"/>
  <c r="Z13" i="1"/>
  <c r="AA13" i="1"/>
  <c r="AB13" i="1"/>
  <c r="AC13" i="1"/>
  <c r="AD13" i="1"/>
  <c r="W14" i="1"/>
  <c r="X14" i="1"/>
  <c r="Y14" i="1"/>
  <c r="Z14" i="1"/>
  <c r="AA14" i="1"/>
  <c r="AB14" i="1"/>
  <c r="AC14" i="1"/>
  <c r="AD14" i="1"/>
  <c r="W15" i="1"/>
  <c r="X15" i="1"/>
  <c r="Y15" i="1"/>
  <c r="Z15" i="1"/>
  <c r="AA15" i="1"/>
  <c r="AB15" i="1"/>
  <c r="AC15" i="1"/>
  <c r="AD15" i="1"/>
  <c r="W16" i="1"/>
  <c r="X16" i="1"/>
  <c r="Y16" i="1"/>
  <c r="Z16" i="1"/>
  <c r="AA16" i="1"/>
  <c r="AB16" i="1"/>
  <c r="AC16" i="1"/>
  <c r="AD16" i="1"/>
  <c r="W17" i="1"/>
  <c r="X17" i="1"/>
  <c r="Y17" i="1"/>
  <c r="Z17" i="1"/>
  <c r="AA17" i="1"/>
  <c r="AB17" i="1"/>
  <c r="AC17" i="1"/>
  <c r="AD17" i="1"/>
  <c r="W18" i="1"/>
  <c r="X18" i="1"/>
  <c r="Y18" i="1"/>
  <c r="Z18" i="1"/>
  <c r="AA18" i="1"/>
  <c r="AB18" i="1"/>
  <c r="AC18" i="1"/>
  <c r="AD18" i="1"/>
  <c r="W19" i="1"/>
  <c r="X19" i="1"/>
  <c r="Y19" i="1"/>
  <c r="Z19" i="1"/>
  <c r="AA19" i="1"/>
  <c r="AB19" i="1"/>
  <c r="AC19" i="1"/>
  <c r="AD19" i="1"/>
  <c r="W20" i="1"/>
  <c r="X20" i="1"/>
  <c r="Y20" i="1"/>
  <c r="Z20" i="1"/>
  <c r="AA20" i="1"/>
  <c r="AB20" i="1"/>
  <c r="AC20" i="1"/>
  <c r="AD20" i="1"/>
  <c r="W21" i="1"/>
  <c r="X21" i="1"/>
  <c r="Y21" i="1"/>
  <c r="Z21" i="1"/>
  <c r="AA21" i="1"/>
  <c r="AB21" i="1"/>
  <c r="AC21" i="1"/>
  <c r="AD21" i="1"/>
  <c r="W22" i="1"/>
  <c r="X22" i="1"/>
  <c r="Y22" i="1"/>
  <c r="Z22" i="1"/>
  <c r="AA22" i="1"/>
  <c r="AB22" i="1"/>
  <c r="AC22" i="1"/>
  <c r="AD22" i="1"/>
  <c r="W23" i="1"/>
  <c r="X23" i="1"/>
  <c r="Y23" i="1"/>
  <c r="Z23" i="1"/>
  <c r="AA23" i="1"/>
  <c r="AB23" i="1"/>
  <c r="AC23" i="1"/>
  <c r="AD23" i="1"/>
  <c r="W24" i="1"/>
  <c r="X24" i="1"/>
  <c r="Y24" i="1"/>
  <c r="Z24" i="1"/>
  <c r="AA24" i="1"/>
  <c r="AB24" i="1"/>
  <c r="AC24" i="1"/>
  <c r="AD24" i="1"/>
  <c r="W25" i="1"/>
  <c r="X25" i="1"/>
  <c r="Y25" i="1"/>
  <c r="Z25" i="1"/>
  <c r="AA25" i="1"/>
  <c r="AB25" i="1"/>
  <c r="AC25" i="1"/>
  <c r="AD25" i="1"/>
  <c r="W26" i="1"/>
  <c r="X26" i="1"/>
  <c r="Y26" i="1"/>
  <c r="Z26" i="1"/>
  <c r="AA26" i="1"/>
  <c r="AB26" i="1"/>
  <c r="AC26" i="1"/>
  <c r="AD26" i="1"/>
  <c r="W27" i="1"/>
  <c r="X27" i="1"/>
  <c r="Y27" i="1"/>
  <c r="Z27" i="1"/>
  <c r="AA27" i="1"/>
  <c r="AB27" i="1"/>
  <c r="AC27" i="1"/>
  <c r="AD27" i="1"/>
  <c r="W28" i="1"/>
  <c r="X28" i="1"/>
  <c r="Y28" i="1"/>
  <c r="Z28" i="1"/>
  <c r="AA28" i="1"/>
  <c r="AB28" i="1"/>
  <c r="AC28" i="1"/>
  <c r="AD28" i="1"/>
  <c r="W29" i="1"/>
  <c r="X29" i="1"/>
  <c r="Y29" i="1"/>
  <c r="Z29" i="1"/>
  <c r="AA29" i="1"/>
  <c r="AB29" i="1"/>
  <c r="AC29" i="1"/>
  <c r="AD29" i="1"/>
  <c r="W30" i="1"/>
  <c r="X30" i="1"/>
  <c r="Y30" i="1"/>
  <c r="Z30" i="1"/>
  <c r="AA30" i="1"/>
  <c r="AB30" i="1"/>
  <c r="AC30" i="1"/>
  <c r="AD30" i="1"/>
  <c r="W31" i="1"/>
  <c r="X31" i="1"/>
  <c r="Y31" i="1"/>
  <c r="Z31" i="1"/>
  <c r="AA31" i="1"/>
  <c r="AB31" i="1"/>
  <c r="AC31" i="1"/>
  <c r="AD31" i="1"/>
  <c r="W32" i="1"/>
  <c r="X32" i="1"/>
  <c r="Y32" i="1"/>
  <c r="Z32" i="1"/>
  <c r="AA32" i="1"/>
  <c r="AB32" i="1"/>
  <c r="AC32" i="1"/>
  <c r="AD32" i="1"/>
  <c r="W33" i="1"/>
  <c r="X33" i="1"/>
  <c r="Y33" i="1"/>
  <c r="Z33" i="1"/>
  <c r="AA33" i="1"/>
  <c r="AB33" i="1"/>
  <c r="AC33" i="1"/>
  <c r="AD33" i="1"/>
  <c r="W34" i="1"/>
  <c r="X34" i="1"/>
  <c r="Y34" i="1"/>
  <c r="Z34" i="1"/>
  <c r="AA34" i="1"/>
  <c r="AB34" i="1"/>
  <c r="AC34" i="1"/>
  <c r="AD34" i="1"/>
  <c r="W35" i="1"/>
  <c r="X35" i="1"/>
  <c r="Y35" i="1"/>
  <c r="Z35" i="1"/>
  <c r="AA35" i="1"/>
  <c r="AB35" i="1"/>
  <c r="AC35" i="1"/>
  <c r="AD35" i="1"/>
  <c r="W36" i="1"/>
  <c r="X36" i="1"/>
  <c r="Y36" i="1"/>
  <c r="Z36" i="1"/>
  <c r="AA36" i="1"/>
  <c r="AB36" i="1"/>
  <c r="AC36" i="1"/>
  <c r="AD36" i="1"/>
  <c r="W37" i="1"/>
  <c r="X37" i="1"/>
  <c r="Y37" i="1"/>
  <c r="Z37" i="1"/>
  <c r="AA37" i="1"/>
  <c r="AB37" i="1"/>
  <c r="AC37" i="1"/>
  <c r="AD37" i="1"/>
  <c r="W38" i="1"/>
  <c r="X38" i="1"/>
  <c r="Y38" i="1"/>
  <c r="Z38" i="1"/>
  <c r="AA38" i="1"/>
  <c r="AB38" i="1"/>
  <c r="AC38" i="1"/>
  <c r="AD38" i="1"/>
  <c r="W39" i="1"/>
  <c r="X39" i="1"/>
  <c r="Y39" i="1"/>
  <c r="Z39" i="1"/>
  <c r="AA39" i="1"/>
  <c r="AB39" i="1"/>
  <c r="AC39" i="1"/>
  <c r="AD39" i="1"/>
  <c r="W40" i="1"/>
  <c r="X40" i="1"/>
  <c r="Y40" i="1"/>
  <c r="Z40" i="1"/>
  <c r="AA40" i="1"/>
  <c r="AB40" i="1"/>
  <c r="AC40" i="1"/>
  <c r="AD40" i="1"/>
  <c r="W41" i="1"/>
  <c r="X41" i="1"/>
  <c r="Y41" i="1"/>
  <c r="Z41" i="1"/>
  <c r="AA41" i="1"/>
  <c r="AB41" i="1"/>
  <c r="AC41" i="1"/>
  <c r="AD41" i="1"/>
  <c r="W42" i="1"/>
  <c r="X42" i="1"/>
  <c r="Y42" i="1"/>
  <c r="Z42" i="1"/>
  <c r="AA42" i="1"/>
  <c r="AB42" i="1"/>
  <c r="AC42" i="1"/>
  <c r="AD42" i="1"/>
  <c r="W43" i="1"/>
  <c r="X43" i="1"/>
  <c r="Y43" i="1"/>
  <c r="Z43" i="1"/>
  <c r="AA43" i="1"/>
  <c r="AB43" i="1"/>
  <c r="AC43" i="1"/>
  <c r="AD43" i="1"/>
  <c r="W44" i="1"/>
  <c r="X44" i="1"/>
  <c r="Y44" i="1"/>
  <c r="Z44" i="1"/>
  <c r="AA44" i="1"/>
  <c r="AB44" i="1"/>
  <c r="AC44" i="1"/>
  <c r="AD44" i="1"/>
  <c r="W45" i="1"/>
  <c r="X45" i="1"/>
  <c r="Y45" i="1"/>
  <c r="Z45" i="1"/>
  <c r="AA45" i="1"/>
  <c r="AB45" i="1"/>
  <c r="AC45" i="1"/>
  <c r="AD45" i="1"/>
  <c r="W46" i="1"/>
  <c r="X46" i="1"/>
  <c r="Y46" i="1"/>
  <c r="Z46" i="1"/>
  <c r="AA46" i="1"/>
  <c r="AB46" i="1"/>
  <c r="AC46" i="1"/>
  <c r="AD46" i="1"/>
  <c r="W47" i="1"/>
  <c r="X47" i="1"/>
  <c r="Y47" i="1"/>
  <c r="Z47" i="1"/>
  <c r="AA47" i="1"/>
  <c r="AB47" i="1"/>
  <c r="AC47" i="1"/>
  <c r="AD47" i="1"/>
  <c r="W48" i="1"/>
  <c r="X48" i="1"/>
  <c r="Y48" i="1"/>
  <c r="Z48" i="1"/>
  <c r="AA48" i="1"/>
  <c r="AB48" i="1"/>
  <c r="AC48" i="1"/>
  <c r="AD48" i="1"/>
  <c r="W49" i="1"/>
  <c r="X49" i="1"/>
  <c r="Y49" i="1"/>
  <c r="Z49" i="1"/>
  <c r="AA49" i="1"/>
  <c r="AB49" i="1"/>
  <c r="AC49" i="1"/>
  <c r="AD49" i="1"/>
  <c r="W50" i="1"/>
  <c r="X50" i="1"/>
  <c r="Y50" i="1"/>
  <c r="Z50" i="1"/>
  <c r="AA50" i="1"/>
  <c r="AB50" i="1"/>
  <c r="AC50" i="1"/>
  <c r="AD50" i="1"/>
  <c r="W51" i="1"/>
  <c r="X51" i="1"/>
  <c r="Y51" i="1"/>
  <c r="Z51" i="1"/>
  <c r="AA51" i="1"/>
  <c r="AB51" i="1"/>
  <c r="AC51" i="1"/>
  <c r="AD51" i="1"/>
  <c r="W52" i="1"/>
  <c r="X52" i="1"/>
  <c r="Y52" i="1"/>
  <c r="Z52" i="1"/>
  <c r="AA52" i="1"/>
  <c r="AB52" i="1"/>
  <c r="AC52" i="1"/>
  <c r="AD52" i="1"/>
  <c r="W53" i="1"/>
  <c r="X53" i="1"/>
  <c r="Y53" i="1"/>
  <c r="Z53" i="1"/>
  <c r="AA53" i="1"/>
  <c r="AB53" i="1"/>
  <c r="AC53" i="1"/>
  <c r="AD53" i="1"/>
  <c r="W54" i="1"/>
  <c r="X54" i="1"/>
  <c r="Y54" i="1"/>
  <c r="Z54" i="1"/>
  <c r="AA54" i="1"/>
  <c r="AB54" i="1"/>
  <c r="AC54" i="1"/>
  <c r="AD54" i="1"/>
  <c r="W55" i="1"/>
  <c r="X55" i="1"/>
  <c r="Y55" i="1"/>
  <c r="Z55" i="1"/>
  <c r="AA55" i="1"/>
  <c r="AB55" i="1"/>
  <c r="AC55" i="1"/>
  <c r="AD55" i="1"/>
  <c r="W56" i="1"/>
  <c r="X56" i="1"/>
  <c r="Y56" i="1"/>
  <c r="Z56" i="1"/>
  <c r="AA56" i="1"/>
  <c r="AB56" i="1"/>
  <c r="AC56" i="1"/>
  <c r="AD56" i="1"/>
  <c r="W57" i="1"/>
  <c r="X57" i="1"/>
  <c r="Y57" i="1"/>
  <c r="Z57" i="1"/>
  <c r="AA57" i="1"/>
  <c r="AB57" i="1"/>
  <c r="AC57" i="1"/>
  <c r="AD57" i="1"/>
  <c r="W58" i="1"/>
  <c r="X58" i="1"/>
  <c r="Y58" i="1"/>
  <c r="Z58" i="1"/>
  <c r="AA58" i="1"/>
  <c r="AB58" i="1"/>
  <c r="AC58" i="1"/>
  <c r="AD58" i="1"/>
  <c r="W59" i="1"/>
  <c r="X59" i="1"/>
  <c r="Y59" i="1"/>
  <c r="Z59" i="1"/>
  <c r="AA59" i="1"/>
  <c r="AB59" i="1"/>
  <c r="AC59" i="1"/>
  <c r="AD59" i="1"/>
  <c r="W60" i="1"/>
  <c r="X60" i="1"/>
  <c r="Y60" i="1"/>
  <c r="Z60" i="1"/>
  <c r="AA60" i="1"/>
  <c r="AB60" i="1"/>
  <c r="AC60" i="1"/>
  <c r="AD60" i="1"/>
  <c r="W61" i="1"/>
  <c r="X61" i="1"/>
  <c r="Y61" i="1"/>
  <c r="Z61" i="1"/>
  <c r="AA61" i="1"/>
  <c r="AB61" i="1"/>
  <c r="AC61" i="1"/>
  <c r="AD61" i="1"/>
  <c r="W62" i="1"/>
  <c r="X62" i="1"/>
  <c r="Y62" i="1"/>
  <c r="Z62" i="1"/>
  <c r="AA62" i="1"/>
  <c r="AB62" i="1"/>
  <c r="AC62" i="1"/>
  <c r="AD62" i="1"/>
  <c r="W63" i="1"/>
  <c r="X63" i="1"/>
  <c r="Y63" i="1"/>
  <c r="Z63" i="1"/>
  <c r="AA63" i="1"/>
  <c r="AB63" i="1"/>
  <c r="AC63" i="1"/>
  <c r="AD63" i="1"/>
  <c r="W64" i="1"/>
  <c r="X64" i="1"/>
  <c r="Y64" i="1"/>
  <c r="Z64" i="1"/>
  <c r="AA64" i="1"/>
  <c r="AB64" i="1"/>
  <c r="AC64" i="1"/>
  <c r="AD64" i="1"/>
  <c r="W65" i="1"/>
  <c r="X65" i="1"/>
  <c r="Y65" i="1"/>
  <c r="Z65" i="1"/>
  <c r="AA65" i="1"/>
  <c r="AB65" i="1"/>
  <c r="AC65" i="1"/>
  <c r="AD65" i="1"/>
  <c r="W66" i="1"/>
  <c r="X66" i="1"/>
  <c r="Y66" i="1"/>
  <c r="Z66" i="1"/>
  <c r="AA66" i="1"/>
  <c r="AB66" i="1"/>
  <c r="AC66" i="1"/>
  <c r="AD66" i="1"/>
  <c r="W67" i="1"/>
  <c r="X67" i="1"/>
  <c r="Y67" i="1"/>
  <c r="Z67" i="1"/>
  <c r="AA67" i="1"/>
  <c r="AB67" i="1"/>
  <c r="AC67" i="1"/>
  <c r="AD67" i="1"/>
  <c r="W68" i="1"/>
  <c r="X68" i="1"/>
  <c r="Y68" i="1"/>
  <c r="Z68" i="1"/>
  <c r="AA68" i="1"/>
  <c r="AB68" i="1"/>
  <c r="AC68" i="1"/>
  <c r="AD68" i="1"/>
  <c r="W69" i="1"/>
  <c r="X69" i="1"/>
  <c r="Y69" i="1"/>
  <c r="Z69" i="1"/>
  <c r="AA69" i="1"/>
  <c r="AB69" i="1"/>
  <c r="AC69" i="1"/>
  <c r="AD69" i="1"/>
  <c r="W70" i="1"/>
  <c r="X70" i="1"/>
  <c r="Y70" i="1"/>
  <c r="Z70" i="1"/>
  <c r="AA70" i="1"/>
  <c r="AB70" i="1"/>
  <c r="AC70" i="1"/>
  <c r="AD70" i="1"/>
  <c r="W71" i="1"/>
  <c r="X71" i="1"/>
  <c r="Y71" i="1"/>
  <c r="Z71" i="1"/>
  <c r="AA71" i="1"/>
  <c r="AB71" i="1"/>
  <c r="AC71" i="1"/>
  <c r="AD71" i="1"/>
  <c r="W72" i="1"/>
  <c r="X72" i="1"/>
  <c r="Y72" i="1"/>
  <c r="Z72" i="1"/>
  <c r="AA72" i="1"/>
  <c r="AB72" i="1"/>
  <c r="AC72" i="1"/>
  <c r="AD72" i="1"/>
  <c r="W73" i="1"/>
  <c r="X73" i="1"/>
  <c r="Y73" i="1"/>
  <c r="Z73" i="1"/>
  <c r="AA73" i="1"/>
  <c r="AB73" i="1"/>
  <c r="AC73" i="1"/>
  <c r="AD73" i="1"/>
  <c r="W74" i="1"/>
  <c r="X74" i="1"/>
  <c r="Y74" i="1"/>
  <c r="Z74" i="1"/>
  <c r="AA74" i="1"/>
  <c r="AB74" i="1"/>
  <c r="AC74" i="1"/>
  <c r="AD74" i="1"/>
  <c r="W75" i="1"/>
  <c r="X75" i="1"/>
  <c r="Y75" i="1"/>
  <c r="Z75" i="1"/>
  <c r="AA75" i="1"/>
  <c r="AB75" i="1"/>
  <c r="AC75" i="1"/>
  <c r="AD75" i="1"/>
  <c r="W76" i="1"/>
  <c r="X76" i="1"/>
  <c r="Y76" i="1"/>
  <c r="Z76" i="1"/>
  <c r="AA76" i="1"/>
  <c r="AB76" i="1"/>
  <c r="AC76" i="1"/>
  <c r="AD76" i="1"/>
  <c r="W77" i="1"/>
  <c r="X77" i="1"/>
  <c r="Y77" i="1"/>
  <c r="Z77" i="1"/>
  <c r="AA77" i="1"/>
  <c r="AB77" i="1"/>
  <c r="AC77" i="1"/>
  <c r="AD77" i="1"/>
  <c r="W78" i="1"/>
  <c r="X78" i="1"/>
  <c r="Y78" i="1"/>
  <c r="Z78" i="1"/>
  <c r="AA78" i="1"/>
  <c r="AB78" i="1"/>
  <c r="AC78" i="1"/>
  <c r="AD78" i="1"/>
  <c r="W79" i="1"/>
  <c r="X79" i="1"/>
  <c r="Y79" i="1"/>
  <c r="Z79" i="1"/>
  <c r="AA79" i="1"/>
  <c r="AB79" i="1"/>
  <c r="AC79" i="1"/>
  <c r="AD79" i="1"/>
  <c r="W80" i="1"/>
  <c r="X80" i="1"/>
  <c r="Y80" i="1"/>
  <c r="Z80" i="1"/>
  <c r="AA80" i="1"/>
  <c r="AB80" i="1"/>
  <c r="AC80" i="1"/>
  <c r="AD80" i="1"/>
  <c r="W81" i="1"/>
  <c r="X81" i="1"/>
  <c r="Y81" i="1"/>
  <c r="Z81" i="1"/>
  <c r="AA81" i="1"/>
  <c r="AB81" i="1"/>
  <c r="AC81" i="1"/>
  <c r="AD81" i="1"/>
  <c r="W82" i="1"/>
  <c r="X82" i="1"/>
  <c r="Y82" i="1"/>
  <c r="Z82" i="1"/>
  <c r="AA82" i="1"/>
  <c r="AB82" i="1"/>
  <c r="AC82" i="1"/>
  <c r="AD82" i="1"/>
  <c r="W83" i="1"/>
  <c r="X83" i="1"/>
  <c r="Y83" i="1"/>
  <c r="Z83" i="1"/>
  <c r="AA83" i="1"/>
  <c r="AB83" i="1"/>
  <c r="AC83" i="1"/>
  <c r="AD83" i="1"/>
  <c r="W84" i="1"/>
  <c r="X84" i="1"/>
  <c r="Y84" i="1"/>
  <c r="Z84" i="1"/>
  <c r="AA84" i="1"/>
  <c r="AB84" i="1"/>
  <c r="AC84" i="1"/>
  <c r="AD84" i="1"/>
  <c r="W85" i="1"/>
  <c r="X85" i="1"/>
  <c r="Y85" i="1"/>
  <c r="Z85" i="1"/>
  <c r="AA85" i="1"/>
  <c r="AB85" i="1"/>
  <c r="AC85" i="1"/>
  <c r="AD85" i="1"/>
  <c r="W86" i="1"/>
  <c r="X86" i="1"/>
  <c r="Y86" i="1"/>
  <c r="Z86" i="1"/>
  <c r="AA86" i="1"/>
  <c r="AB86" i="1"/>
  <c r="AC86" i="1"/>
  <c r="AD86" i="1"/>
  <c r="W87" i="1"/>
  <c r="X87" i="1"/>
  <c r="Y87" i="1"/>
  <c r="Z87" i="1"/>
  <c r="AA87" i="1"/>
  <c r="AB87" i="1"/>
  <c r="AC87" i="1"/>
  <c r="AD87" i="1"/>
  <c r="W88" i="1"/>
  <c r="X88" i="1"/>
  <c r="Y88" i="1"/>
  <c r="Z88" i="1"/>
  <c r="AA88" i="1"/>
  <c r="AB88" i="1"/>
  <c r="AC88" i="1"/>
  <c r="AD88" i="1"/>
  <c r="W89" i="1"/>
  <c r="X89" i="1"/>
  <c r="Y89" i="1"/>
  <c r="Z89" i="1"/>
  <c r="AA89" i="1"/>
  <c r="AB89" i="1"/>
  <c r="AC89" i="1"/>
  <c r="AD89" i="1"/>
  <c r="W90" i="1"/>
  <c r="X90" i="1"/>
  <c r="Y90" i="1"/>
  <c r="Z90" i="1"/>
  <c r="AA90" i="1"/>
  <c r="AB90" i="1"/>
  <c r="AC90" i="1"/>
  <c r="AD90" i="1"/>
  <c r="W91" i="1"/>
  <c r="X91" i="1"/>
  <c r="Y91" i="1"/>
  <c r="Z91" i="1"/>
  <c r="AA91" i="1"/>
  <c r="AB91" i="1"/>
  <c r="AC91" i="1"/>
  <c r="AD91" i="1"/>
  <c r="W92" i="1"/>
  <c r="X92" i="1"/>
  <c r="Y92" i="1"/>
  <c r="Z92" i="1"/>
  <c r="AA92" i="1"/>
  <c r="AB92" i="1"/>
  <c r="AC92" i="1"/>
  <c r="AD92" i="1"/>
  <c r="W93" i="1"/>
  <c r="X93" i="1"/>
  <c r="Y93" i="1"/>
  <c r="Z93" i="1"/>
  <c r="AA93" i="1"/>
  <c r="AB93" i="1"/>
  <c r="AC93" i="1"/>
  <c r="AD93" i="1"/>
  <c r="W94" i="1"/>
  <c r="X94" i="1"/>
  <c r="Y94" i="1"/>
  <c r="Z94" i="1"/>
  <c r="AA94" i="1"/>
  <c r="AB94" i="1"/>
  <c r="AC94" i="1"/>
  <c r="AD94" i="1"/>
  <c r="W95" i="1"/>
  <c r="X95" i="1"/>
  <c r="Y95" i="1"/>
  <c r="Z95" i="1"/>
  <c r="AA95" i="1"/>
  <c r="AB95" i="1"/>
  <c r="AC95" i="1"/>
  <c r="AD95" i="1"/>
  <c r="W96" i="1"/>
  <c r="X96" i="1"/>
  <c r="Y96" i="1"/>
  <c r="Z96" i="1"/>
  <c r="AA96" i="1"/>
  <c r="AB96" i="1"/>
  <c r="AC96" i="1"/>
  <c r="AD96" i="1"/>
  <c r="W97" i="1"/>
  <c r="X97" i="1"/>
  <c r="Y97" i="1"/>
  <c r="Z97" i="1"/>
  <c r="AA97" i="1"/>
  <c r="AB97" i="1"/>
  <c r="AC97" i="1"/>
  <c r="AD97" i="1"/>
  <c r="W98" i="1"/>
  <c r="X98" i="1"/>
  <c r="Y98" i="1"/>
  <c r="Z98" i="1"/>
  <c r="AA98" i="1"/>
  <c r="AB98" i="1"/>
  <c r="AC98" i="1"/>
  <c r="AD98" i="1"/>
  <c r="W99" i="1"/>
  <c r="X99" i="1"/>
  <c r="Y99" i="1"/>
  <c r="Z99" i="1"/>
  <c r="AA99" i="1"/>
  <c r="AB99" i="1"/>
  <c r="AC99" i="1"/>
  <c r="AD99" i="1"/>
  <c r="W100" i="1"/>
  <c r="X100" i="1"/>
  <c r="Y100" i="1"/>
  <c r="Z100" i="1"/>
  <c r="AA100" i="1"/>
  <c r="AB100" i="1"/>
  <c r="AC100" i="1"/>
  <c r="AD100" i="1"/>
  <c r="W101" i="1"/>
  <c r="X101" i="1"/>
  <c r="Y101" i="1"/>
  <c r="Z101" i="1"/>
  <c r="AA101" i="1"/>
  <c r="AB101" i="1"/>
  <c r="AC101" i="1"/>
  <c r="AD101" i="1"/>
  <c r="W102" i="1"/>
  <c r="X102" i="1"/>
  <c r="Y102" i="1"/>
  <c r="Z102" i="1"/>
  <c r="AA102" i="1"/>
  <c r="AB102" i="1"/>
  <c r="AC102" i="1"/>
  <c r="AD102" i="1"/>
  <c r="W103" i="1"/>
  <c r="X103" i="1"/>
  <c r="Y103" i="1"/>
  <c r="Z103" i="1"/>
  <c r="AA103" i="1"/>
  <c r="AB103" i="1"/>
  <c r="AC103" i="1"/>
  <c r="AD103" i="1"/>
  <c r="W104" i="1"/>
  <c r="X104" i="1"/>
  <c r="Y104" i="1"/>
  <c r="Z104" i="1"/>
  <c r="AA104" i="1"/>
  <c r="AB104" i="1"/>
  <c r="AC104" i="1"/>
  <c r="AD104" i="1"/>
  <c r="W105" i="1"/>
  <c r="X105" i="1"/>
  <c r="Y105" i="1"/>
  <c r="Z105" i="1"/>
  <c r="AA105" i="1"/>
  <c r="AB105" i="1"/>
  <c r="AC105" i="1"/>
  <c r="AD105" i="1"/>
  <c r="W106" i="1"/>
  <c r="X106" i="1"/>
  <c r="Y106" i="1"/>
  <c r="Z106" i="1"/>
  <c r="AA106" i="1"/>
  <c r="AB106" i="1"/>
  <c r="AC106" i="1"/>
  <c r="AD106" i="1"/>
  <c r="W107" i="1"/>
  <c r="X107" i="1"/>
  <c r="Y107" i="1"/>
  <c r="Z107" i="1"/>
  <c r="AA107" i="1"/>
  <c r="AB107" i="1"/>
  <c r="AC107" i="1"/>
  <c r="AD107" i="1"/>
  <c r="W108" i="1"/>
  <c r="X108" i="1"/>
  <c r="Y108" i="1"/>
  <c r="Z108" i="1"/>
  <c r="AA108" i="1"/>
  <c r="AB108" i="1"/>
  <c r="AC108" i="1"/>
  <c r="AD108" i="1"/>
  <c r="W109" i="1"/>
  <c r="X109" i="1"/>
  <c r="Y109" i="1"/>
  <c r="Z109" i="1"/>
  <c r="AA109" i="1"/>
  <c r="AB109" i="1"/>
  <c r="AC109" i="1"/>
  <c r="AD109" i="1"/>
  <c r="W110" i="1"/>
  <c r="X110" i="1"/>
  <c r="Y110" i="1"/>
  <c r="Z110" i="1"/>
  <c r="AA110" i="1"/>
  <c r="AB110" i="1"/>
  <c r="AC110" i="1"/>
  <c r="AD110" i="1"/>
  <c r="W111" i="1"/>
  <c r="X111" i="1"/>
  <c r="Y111" i="1"/>
  <c r="Z111" i="1"/>
  <c r="AA111" i="1"/>
  <c r="AB111" i="1"/>
  <c r="AC111" i="1"/>
  <c r="AD111" i="1"/>
  <c r="W112" i="1"/>
  <c r="X112" i="1"/>
  <c r="Y112" i="1"/>
  <c r="Z112" i="1"/>
  <c r="AA112" i="1"/>
  <c r="AB112" i="1"/>
  <c r="AC112" i="1"/>
  <c r="AD112" i="1"/>
  <c r="W113" i="1"/>
  <c r="X113" i="1"/>
  <c r="Y113" i="1"/>
  <c r="Z113" i="1"/>
  <c r="AA113" i="1"/>
  <c r="AB113" i="1"/>
  <c r="AC113" i="1"/>
  <c r="AD113" i="1"/>
  <c r="W114" i="1"/>
  <c r="X114" i="1"/>
  <c r="Y114" i="1"/>
  <c r="Z114" i="1"/>
  <c r="AA114" i="1"/>
  <c r="AB114" i="1"/>
  <c r="AC114" i="1"/>
  <c r="AD114" i="1"/>
  <c r="W115" i="1"/>
  <c r="X115" i="1"/>
  <c r="Y115" i="1"/>
  <c r="Z115" i="1"/>
  <c r="AA115" i="1"/>
  <c r="AB115" i="1"/>
  <c r="AC115" i="1"/>
  <c r="AD115" i="1"/>
  <c r="W116" i="1"/>
  <c r="X116" i="1"/>
  <c r="Y116" i="1"/>
  <c r="Z116" i="1"/>
  <c r="AA116" i="1"/>
  <c r="AB116" i="1"/>
  <c r="AC116" i="1"/>
  <c r="AD116" i="1"/>
  <c r="W117" i="1"/>
  <c r="X117" i="1"/>
  <c r="Y117" i="1"/>
  <c r="Z117" i="1"/>
  <c r="AA117" i="1"/>
  <c r="AB117" i="1"/>
  <c r="AC117" i="1"/>
  <c r="AJ117" i="1" s="1"/>
  <c r="AD117" i="1"/>
  <c r="W118" i="1"/>
  <c r="X118" i="1"/>
  <c r="Y118" i="1"/>
  <c r="Z118" i="1"/>
  <c r="AA118" i="1"/>
  <c r="AB118" i="1"/>
  <c r="AC118" i="1"/>
  <c r="AD118" i="1"/>
  <c r="W119" i="1"/>
  <c r="X119" i="1"/>
  <c r="Y119" i="1"/>
  <c r="Z119" i="1"/>
  <c r="AA119" i="1"/>
  <c r="AB119" i="1"/>
  <c r="AC119" i="1"/>
  <c r="AD119" i="1"/>
  <c r="W120" i="1"/>
  <c r="X120" i="1"/>
  <c r="Y120" i="1"/>
  <c r="Z120" i="1"/>
  <c r="AA120" i="1"/>
  <c r="AB120" i="1"/>
  <c r="AC120" i="1"/>
  <c r="AD120" i="1"/>
  <c r="W121" i="1"/>
  <c r="X121" i="1"/>
  <c r="Y121" i="1"/>
  <c r="Z121" i="1"/>
  <c r="AA121" i="1"/>
  <c r="AB121" i="1"/>
  <c r="AC121" i="1"/>
  <c r="AD121" i="1"/>
  <c r="W122" i="1"/>
  <c r="X122" i="1"/>
  <c r="Y122" i="1"/>
  <c r="Z122" i="1"/>
  <c r="AA122" i="1"/>
  <c r="AB122" i="1"/>
  <c r="AC122" i="1"/>
  <c r="AD122" i="1"/>
  <c r="W123" i="1"/>
  <c r="X123" i="1"/>
  <c r="Y123" i="1"/>
  <c r="Z123" i="1"/>
  <c r="AA123" i="1"/>
  <c r="AB123" i="1"/>
  <c r="AC123" i="1"/>
  <c r="AD123" i="1"/>
  <c r="W124" i="1"/>
  <c r="X124" i="1"/>
  <c r="Y124" i="1"/>
  <c r="Z124" i="1"/>
  <c r="AA124" i="1"/>
  <c r="AB124" i="1"/>
  <c r="AC124" i="1"/>
  <c r="AD124" i="1"/>
  <c r="W125" i="1"/>
  <c r="X125" i="1"/>
  <c r="Y125" i="1"/>
  <c r="Z125" i="1"/>
  <c r="AA125" i="1"/>
  <c r="AB125" i="1"/>
  <c r="AC125" i="1"/>
  <c r="AD125" i="1"/>
  <c r="W126" i="1"/>
  <c r="X126" i="1"/>
  <c r="Y126" i="1"/>
  <c r="Z126" i="1"/>
  <c r="AA126" i="1"/>
  <c r="AB126" i="1"/>
  <c r="AC126" i="1"/>
  <c r="AD126" i="1"/>
  <c r="W127" i="1"/>
  <c r="X127" i="1"/>
  <c r="Y127" i="1"/>
  <c r="Z127" i="1"/>
  <c r="AA127" i="1"/>
  <c r="AB127" i="1"/>
  <c r="AC127" i="1"/>
  <c r="AD127" i="1"/>
  <c r="W128" i="1"/>
  <c r="X128" i="1"/>
  <c r="Y128" i="1"/>
  <c r="Z128" i="1"/>
  <c r="AA128" i="1"/>
  <c r="AB128" i="1"/>
  <c r="AC128" i="1"/>
  <c r="AD128" i="1"/>
  <c r="W129" i="1"/>
  <c r="X129" i="1"/>
  <c r="Y129" i="1"/>
  <c r="Z129" i="1"/>
  <c r="AA129" i="1"/>
  <c r="AB129" i="1"/>
  <c r="AC129" i="1"/>
  <c r="AD129" i="1"/>
  <c r="W130" i="1"/>
  <c r="X130" i="1"/>
  <c r="Y130" i="1"/>
  <c r="Z130" i="1"/>
  <c r="AA130" i="1"/>
  <c r="AB130" i="1"/>
  <c r="AC130" i="1"/>
  <c r="AD130" i="1"/>
  <c r="W131" i="1"/>
  <c r="X131" i="1"/>
  <c r="Y131" i="1"/>
  <c r="Z131" i="1"/>
  <c r="AA131" i="1"/>
  <c r="AB131" i="1"/>
  <c r="AC131" i="1"/>
  <c r="AD131" i="1"/>
  <c r="W132" i="1"/>
  <c r="X132" i="1"/>
  <c r="Y132" i="1"/>
  <c r="Z132" i="1"/>
  <c r="AA132" i="1"/>
  <c r="AB132" i="1"/>
  <c r="AC132" i="1"/>
  <c r="AD132" i="1"/>
  <c r="W133" i="1"/>
  <c r="X133" i="1"/>
  <c r="Y133" i="1"/>
  <c r="Z133" i="1"/>
  <c r="AA133" i="1"/>
  <c r="AB133" i="1"/>
  <c r="AC133" i="1"/>
  <c r="AD133" i="1"/>
  <c r="W134" i="1"/>
  <c r="X134" i="1"/>
  <c r="Y134" i="1"/>
  <c r="Z134" i="1"/>
  <c r="AA134" i="1"/>
  <c r="AB134" i="1"/>
  <c r="AC134" i="1"/>
  <c r="AD134" i="1"/>
  <c r="W135" i="1"/>
  <c r="X135" i="1"/>
  <c r="Y135" i="1"/>
  <c r="Z135" i="1"/>
  <c r="AA135" i="1"/>
  <c r="AB135" i="1"/>
  <c r="AC135" i="1"/>
  <c r="AD135" i="1"/>
  <c r="W136" i="1"/>
  <c r="X136" i="1"/>
  <c r="Y136" i="1"/>
  <c r="Z136" i="1"/>
  <c r="AA136" i="1"/>
  <c r="AB136" i="1"/>
  <c r="AC136" i="1"/>
  <c r="AD136" i="1"/>
  <c r="W137" i="1"/>
  <c r="X137" i="1"/>
  <c r="Y137" i="1"/>
  <c r="Z137" i="1"/>
  <c r="AA137" i="1"/>
  <c r="AB137" i="1"/>
  <c r="AC137" i="1"/>
  <c r="AD137" i="1"/>
  <c r="W138" i="1"/>
  <c r="X138" i="1"/>
  <c r="Y138" i="1"/>
  <c r="Z138" i="1"/>
  <c r="AA138" i="1"/>
  <c r="AB138" i="1"/>
  <c r="AC138" i="1"/>
  <c r="AD138" i="1"/>
  <c r="W139" i="1"/>
  <c r="X139" i="1"/>
  <c r="Y139" i="1"/>
  <c r="Z139" i="1"/>
  <c r="AA139" i="1"/>
  <c r="AB139" i="1"/>
  <c r="AC139" i="1"/>
  <c r="AD139" i="1"/>
  <c r="W140" i="1"/>
  <c r="X140" i="1"/>
  <c r="Y140" i="1"/>
  <c r="Z140" i="1"/>
  <c r="AA140" i="1"/>
  <c r="AB140" i="1"/>
  <c r="AC140" i="1"/>
  <c r="AD140" i="1"/>
  <c r="W141" i="1"/>
  <c r="X141" i="1"/>
  <c r="Y141" i="1"/>
  <c r="Z141" i="1"/>
  <c r="AA141" i="1"/>
  <c r="AB141" i="1"/>
  <c r="AC141" i="1"/>
  <c r="AD141" i="1"/>
  <c r="W142" i="1"/>
  <c r="X142" i="1"/>
  <c r="Y142" i="1"/>
  <c r="Z142" i="1"/>
  <c r="AA142" i="1"/>
  <c r="AB142" i="1"/>
  <c r="AC142" i="1"/>
  <c r="AD142" i="1"/>
  <c r="W143" i="1"/>
  <c r="X143" i="1"/>
  <c r="Y143" i="1"/>
  <c r="Z143" i="1"/>
  <c r="AA143" i="1"/>
  <c r="AB143" i="1"/>
  <c r="AC143" i="1"/>
  <c r="AD143" i="1"/>
  <c r="W144" i="1"/>
  <c r="X144" i="1"/>
  <c r="Y144" i="1"/>
  <c r="Z144" i="1"/>
  <c r="AA144" i="1"/>
  <c r="AB144" i="1"/>
  <c r="AC144" i="1"/>
  <c r="AD144" i="1"/>
  <c r="W145" i="1"/>
  <c r="X145" i="1"/>
  <c r="Y145" i="1"/>
  <c r="Z145" i="1"/>
  <c r="AA145" i="1"/>
  <c r="AB145" i="1"/>
  <c r="AC145" i="1"/>
  <c r="AD145" i="1"/>
  <c r="W146" i="1"/>
  <c r="X146" i="1"/>
  <c r="Y146" i="1"/>
  <c r="Z146" i="1"/>
  <c r="AA146" i="1"/>
  <c r="AB146" i="1"/>
  <c r="AC146" i="1"/>
  <c r="AD146" i="1"/>
  <c r="W147" i="1"/>
  <c r="X147" i="1"/>
  <c r="Y147" i="1"/>
  <c r="Z147" i="1"/>
  <c r="AA147" i="1"/>
  <c r="AB147" i="1"/>
  <c r="AC147" i="1"/>
  <c r="AD147" i="1"/>
  <c r="W148" i="1"/>
  <c r="X148" i="1"/>
  <c r="Y148" i="1"/>
  <c r="Z148" i="1"/>
  <c r="AA148" i="1"/>
  <c r="AB148" i="1"/>
  <c r="AC148" i="1"/>
  <c r="AD148" i="1"/>
  <c r="W149" i="1"/>
  <c r="X149" i="1"/>
  <c r="Y149" i="1"/>
  <c r="Z149" i="1"/>
  <c r="AA149" i="1"/>
  <c r="AB149" i="1"/>
  <c r="AC149" i="1"/>
  <c r="AD149" i="1"/>
  <c r="W150" i="1"/>
  <c r="X150" i="1"/>
  <c r="Y150" i="1"/>
  <c r="Z150" i="1"/>
  <c r="AA150" i="1"/>
  <c r="AB150" i="1"/>
  <c r="AC150" i="1"/>
  <c r="AD150" i="1"/>
  <c r="W151" i="1"/>
  <c r="X151" i="1"/>
  <c r="Y151" i="1"/>
  <c r="Z151" i="1"/>
  <c r="AA151" i="1"/>
  <c r="AB151" i="1"/>
  <c r="AC151" i="1"/>
  <c r="AD151" i="1"/>
  <c r="W152" i="1"/>
  <c r="X152" i="1"/>
  <c r="Y152" i="1"/>
  <c r="Z152" i="1"/>
  <c r="AA152" i="1"/>
  <c r="AB152" i="1"/>
  <c r="AC152" i="1"/>
  <c r="AD152" i="1"/>
  <c r="W153" i="1"/>
  <c r="X153" i="1"/>
  <c r="Y153" i="1"/>
  <c r="Z153" i="1"/>
  <c r="AA153" i="1"/>
  <c r="AB153" i="1"/>
  <c r="AC153" i="1"/>
  <c r="AD153" i="1"/>
  <c r="W154" i="1"/>
  <c r="X154" i="1"/>
  <c r="Y154" i="1"/>
  <c r="Z154" i="1"/>
  <c r="AA154" i="1"/>
  <c r="AB154" i="1"/>
  <c r="AC154" i="1"/>
  <c r="AD154" i="1"/>
  <c r="W155" i="1"/>
  <c r="X155" i="1"/>
  <c r="Y155" i="1"/>
  <c r="Z155" i="1"/>
  <c r="AA155" i="1"/>
  <c r="AB155" i="1"/>
  <c r="AC155" i="1"/>
  <c r="AD155" i="1"/>
  <c r="W156" i="1"/>
  <c r="X156" i="1"/>
  <c r="Y156" i="1"/>
  <c r="Z156" i="1"/>
  <c r="AA156" i="1"/>
  <c r="AB156" i="1"/>
  <c r="AC156" i="1"/>
  <c r="AD156" i="1"/>
  <c r="W157" i="1"/>
  <c r="X157" i="1"/>
  <c r="Y157" i="1"/>
  <c r="Z157" i="1"/>
  <c r="AA157" i="1"/>
  <c r="AB157" i="1"/>
  <c r="AC157" i="1"/>
  <c r="AD157" i="1"/>
  <c r="W158" i="1"/>
  <c r="X158" i="1"/>
  <c r="Y158" i="1"/>
  <c r="Z158" i="1"/>
  <c r="AA158" i="1"/>
  <c r="AB158" i="1"/>
  <c r="AC158" i="1"/>
  <c r="AD158" i="1"/>
  <c r="W159" i="1"/>
  <c r="X159" i="1"/>
  <c r="Y159" i="1"/>
  <c r="Z159" i="1"/>
  <c r="AA159" i="1"/>
  <c r="AB159" i="1"/>
  <c r="AC159" i="1"/>
  <c r="AD159" i="1"/>
  <c r="W160" i="1"/>
  <c r="X160" i="1"/>
  <c r="Y160" i="1"/>
  <c r="Z160" i="1"/>
  <c r="AA160" i="1"/>
  <c r="AB160" i="1"/>
  <c r="AC160" i="1"/>
  <c r="AD160" i="1"/>
  <c r="W161" i="1"/>
  <c r="X161" i="1"/>
  <c r="Y161" i="1"/>
  <c r="Z161" i="1"/>
  <c r="AA161" i="1"/>
  <c r="AB161" i="1"/>
  <c r="AC161" i="1"/>
  <c r="AD161" i="1"/>
  <c r="W162" i="1"/>
  <c r="X162" i="1"/>
  <c r="Y162" i="1"/>
  <c r="Z162" i="1"/>
  <c r="AA162" i="1"/>
  <c r="AB162" i="1"/>
  <c r="AC162" i="1"/>
  <c r="AD162" i="1"/>
  <c r="W163" i="1"/>
  <c r="X163" i="1"/>
  <c r="Y163" i="1"/>
  <c r="Z163" i="1"/>
  <c r="AA163" i="1"/>
  <c r="AB163" i="1"/>
  <c r="AC163" i="1"/>
  <c r="AD163" i="1"/>
  <c r="W164" i="1"/>
  <c r="X164" i="1"/>
  <c r="Y164" i="1"/>
  <c r="Z164" i="1"/>
  <c r="AA164" i="1"/>
  <c r="AB164" i="1"/>
  <c r="AC164" i="1"/>
  <c r="AD164" i="1"/>
  <c r="W165" i="1"/>
  <c r="X165" i="1"/>
  <c r="Y165" i="1"/>
  <c r="Z165" i="1"/>
  <c r="AA165" i="1"/>
  <c r="AB165" i="1"/>
  <c r="AC165" i="1"/>
  <c r="AD165" i="1"/>
  <c r="W166" i="1"/>
  <c r="X166" i="1"/>
  <c r="Y166" i="1"/>
  <c r="Z166" i="1"/>
  <c r="AA166" i="1"/>
  <c r="AB166" i="1"/>
  <c r="AC166" i="1"/>
  <c r="AD166" i="1"/>
  <c r="W167" i="1"/>
  <c r="X167" i="1"/>
  <c r="Y167" i="1"/>
  <c r="Z167" i="1"/>
  <c r="AA167" i="1"/>
  <c r="AB167" i="1"/>
  <c r="AC167" i="1"/>
  <c r="AD167" i="1"/>
  <c r="W168" i="1"/>
  <c r="X168" i="1"/>
  <c r="Y168" i="1"/>
  <c r="Z168" i="1"/>
  <c r="AA168" i="1"/>
  <c r="AB168" i="1"/>
  <c r="AC168" i="1"/>
  <c r="AD168" i="1"/>
  <c r="W169" i="1"/>
  <c r="X169" i="1"/>
  <c r="Y169" i="1"/>
  <c r="Z169" i="1"/>
  <c r="AA169" i="1"/>
  <c r="AB169" i="1"/>
  <c r="AC169" i="1"/>
  <c r="AD169" i="1"/>
  <c r="W170" i="1"/>
  <c r="X170" i="1"/>
  <c r="Y170" i="1"/>
  <c r="Z170" i="1"/>
  <c r="AA170" i="1"/>
  <c r="AB170" i="1"/>
  <c r="AC170" i="1"/>
  <c r="AD170" i="1"/>
  <c r="W171" i="1"/>
  <c r="X171" i="1"/>
  <c r="Y171" i="1"/>
  <c r="Z171" i="1"/>
  <c r="AA171" i="1"/>
  <c r="AB171" i="1"/>
  <c r="AC171" i="1"/>
  <c r="AD171" i="1"/>
  <c r="W172" i="1"/>
  <c r="X172" i="1"/>
  <c r="Y172" i="1"/>
  <c r="Z172" i="1"/>
  <c r="AA172" i="1"/>
  <c r="AB172" i="1"/>
  <c r="AC172" i="1"/>
  <c r="AD172" i="1"/>
  <c r="W173" i="1"/>
  <c r="X173" i="1"/>
  <c r="Y173" i="1"/>
  <c r="Z173" i="1"/>
  <c r="AA173" i="1"/>
  <c r="AB173" i="1"/>
  <c r="AC173" i="1"/>
  <c r="AD173" i="1"/>
  <c r="W174" i="1"/>
  <c r="X174" i="1"/>
  <c r="Y174" i="1"/>
  <c r="Z174" i="1"/>
  <c r="AA174" i="1"/>
  <c r="AB174" i="1"/>
  <c r="AC174" i="1"/>
  <c r="AD174" i="1"/>
  <c r="W175" i="1"/>
  <c r="X175" i="1"/>
  <c r="Y175" i="1"/>
  <c r="Z175" i="1"/>
  <c r="AA175" i="1"/>
  <c r="AB175" i="1"/>
  <c r="AC175" i="1"/>
  <c r="AD175" i="1"/>
  <c r="W176" i="1"/>
  <c r="X176" i="1"/>
  <c r="Y176" i="1"/>
  <c r="Z176" i="1"/>
  <c r="AA176" i="1"/>
  <c r="AB176" i="1"/>
  <c r="AC176" i="1"/>
  <c r="AD176" i="1"/>
  <c r="W177" i="1"/>
  <c r="X177" i="1"/>
  <c r="Y177" i="1"/>
  <c r="Z177" i="1"/>
  <c r="AA177" i="1"/>
  <c r="AB177" i="1"/>
  <c r="AC177" i="1"/>
  <c r="AD177" i="1"/>
  <c r="W178" i="1"/>
  <c r="X178" i="1"/>
  <c r="Y178" i="1"/>
  <c r="Z178" i="1"/>
  <c r="AA178" i="1"/>
  <c r="AB178" i="1"/>
  <c r="AC178" i="1"/>
  <c r="AD178" i="1"/>
  <c r="W179" i="1"/>
  <c r="X179" i="1"/>
  <c r="Y179" i="1"/>
  <c r="Z179" i="1"/>
  <c r="AA179" i="1"/>
  <c r="AB179" i="1"/>
  <c r="AC179" i="1"/>
  <c r="AD179" i="1"/>
  <c r="W180" i="1"/>
  <c r="X180" i="1"/>
  <c r="Y180" i="1"/>
  <c r="Z180" i="1"/>
  <c r="AA180" i="1"/>
  <c r="AB180" i="1"/>
  <c r="AC180" i="1"/>
  <c r="AD180" i="1"/>
  <c r="W181" i="1"/>
  <c r="X181" i="1"/>
  <c r="Y181" i="1"/>
  <c r="Z181" i="1"/>
  <c r="AA181" i="1"/>
  <c r="AB181" i="1"/>
  <c r="AC181" i="1"/>
  <c r="AD181" i="1"/>
  <c r="W182" i="1"/>
  <c r="X182" i="1"/>
  <c r="Y182" i="1"/>
  <c r="Z182" i="1"/>
  <c r="AA182" i="1"/>
  <c r="AB182" i="1"/>
  <c r="AC182" i="1"/>
  <c r="AD182" i="1"/>
  <c r="W183" i="1"/>
  <c r="X183" i="1"/>
  <c r="Y183" i="1"/>
  <c r="Z183" i="1"/>
  <c r="AA183" i="1"/>
  <c r="AB183" i="1"/>
  <c r="AC183" i="1"/>
  <c r="AD183" i="1"/>
  <c r="W184" i="1"/>
  <c r="X184" i="1"/>
  <c r="Y184" i="1"/>
  <c r="Z184" i="1"/>
  <c r="AA184" i="1"/>
  <c r="AB184" i="1"/>
  <c r="AC184" i="1"/>
  <c r="AD184" i="1"/>
  <c r="W185" i="1"/>
  <c r="X185" i="1"/>
  <c r="Y185" i="1"/>
  <c r="Z185" i="1"/>
  <c r="AA185" i="1"/>
  <c r="AB185" i="1"/>
  <c r="AC185" i="1"/>
  <c r="AD185" i="1"/>
  <c r="W186" i="1"/>
  <c r="X186" i="1"/>
  <c r="Y186" i="1"/>
  <c r="Z186" i="1"/>
  <c r="AA186" i="1"/>
  <c r="AB186" i="1"/>
  <c r="AC186" i="1"/>
  <c r="AD186" i="1"/>
  <c r="W187" i="1"/>
  <c r="X187" i="1"/>
  <c r="Y187" i="1"/>
  <c r="Z187" i="1"/>
  <c r="AA187" i="1"/>
  <c r="AB187" i="1"/>
  <c r="AC187" i="1"/>
  <c r="AD187" i="1"/>
  <c r="W188" i="1"/>
  <c r="X188" i="1"/>
  <c r="Y188" i="1"/>
  <c r="Z188" i="1"/>
  <c r="AA188" i="1"/>
  <c r="AB188" i="1"/>
  <c r="AC188" i="1"/>
  <c r="AD188" i="1"/>
  <c r="W189" i="1"/>
  <c r="X189" i="1"/>
  <c r="Y189" i="1"/>
  <c r="Z189" i="1"/>
  <c r="AA189" i="1"/>
  <c r="AB189" i="1"/>
  <c r="AC189" i="1"/>
  <c r="AD189" i="1"/>
  <c r="W190" i="1"/>
  <c r="X190" i="1"/>
  <c r="Y190" i="1"/>
  <c r="Z190" i="1"/>
  <c r="AA190" i="1"/>
  <c r="AB190" i="1"/>
  <c r="AC190" i="1"/>
  <c r="AD190" i="1"/>
  <c r="W191" i="1"/>
  <c r="X191" i="1"/>
  <c r="Y191" i="1"/>
  <c r="Z191" i="1"/>
  <c r="AA191" i="1"/>
  <c r="AB191" i="1"/>
  <c r="AC191" i="1"/>
  <c r="AD191" i="1"/>
  <c r="W192" i="1"/>
  <c r="X192" i="1"/>
  <c r="Y192" i="1"/>
  <c r="Z192" i="1"/>
  <c r="AA192" i="1"/>
  <c r="AB192" i="1"/>
  <c r="AC192" i="1"/>
  <c r="AD192" i="1"/>
  <c r="W193" i="1"/>
  <c r="X193" i="1"/>
  <c r="Y193" i="1"/>
  <c r="Z193" i="1"/>
  <c r="AA193" i="1"/>
  <c r="AB193" i="1"/>
  <c r="AC193" i="1"/>
  <c r="AD193" i="1"/>
  <c r="W194" i="1"/>
  <c r="X194" i="1"/>
  <c r="Y194" i="1"/>
  <c r="Z194" i="1"/>
  <c r="AA194" i="1"/>
  <c r="AB194" i="1"/>
  <c r="AC194" i="1"/>
  <c r="AD194" i="1"/>
  <c r="W195" i="1"/>
  <c r="X195" i="1"/>
  <c r="Y195" i="1"/>
  <c r="Z195" i="1"/>
  <c r="AA195" i="1"/>
  <c r="AB195" i="1"/>
  <c r="AC195" i="1"/>
  <c r="AD195" i="1"/>
  <c r="W196" i="1"/>
  <c r="X196" i="1"/>
  <c r="Y196" i="1"/>
  <c r="Z196" i="1"/>
  <c r="AA196" i="1"/>
  <c r="AB196" i="1"/>
  <c r="AC196" i="1"/>
  <c r="AD196" i="1"/>
  <c r="W197" i="1"/>
  <c r="X197" i="1"/>
  <c r="Y197" i="1"/>
  <c r="Z197" i="1"/>
  <c r="AA197" i="1"/>
  <c r="AB197" i="1"/>
  <c r="AC197" i="1"/>
  <c r="AD197" i="1"/>
  <c r="W198" i="1"/>
  <c r="X198" i="1"/>
  <c r="Y198" i="1"/>
  <c r="Z198" i="1"/>
  <c r="AA198" i="1"/>
  <c r="AB198" i="1"/>
  <c r="AC198" i="1"/>
  <c r="AD198" i="1"/>
  <c r="W199" i="1"/>
  <c r="X199" i="1"/>
  <c r="Y199" i="1"/>
  <c r="Z199" i="1"/>
  <c r="AA199" i="1"/>
  <c r="AB199" i="1"/>
  <c r="AC199" i="1"/>
  <c r="AD199" i="1"/>
  <c r="W200" i="1"/>
  <c r="X200" i="1"/>
  <c r="Y200" i="1"/>
  <c r="Z200" i="1"/>
  <c r="AA200" i="1"/>
  <c r="AB200" i="1"/>
  <c r="AC200" i="1"/>
  <c r="AD200" i="1"/>
  <c r="W201" i="1"/>
  <c r="X201" i="1"/>
  <c r="Y201" i="1"/>
  <c r="Z201" i="1"/>
  <c r="AA201" i="1"/>
  <c r="AB201" i="1"/>
  <c r="AC201" i="1"/>
  <c r="AD201" i="1"/>
  <c r="W202" i="1"/>
  <c r="X202" i="1"/>
  <c r="Y202" i="1"/>
  <c r="Z202" i="1"/>
  <c r="AA202" i="1"/>
  <c r="AB202" i="1"/>
  <c r="AC202" i="1"/>
  <c r="AD202" i="1"/>
  <c r="W203" i="1"/>
  <c r="X203" i="1"/>
  <c r="Y203" i="1"/>
  <c r="Z203" i="1"/>
  <c r="AA203" i="1"/>
  <c r="AB203" i="1"/>
  <c r="AC203" i="1"/>
  <c r="AD203" i="1"/>
  <c r="W204" i="1"/>
  <c r="X204" i="1"/>
  <c r="Y204" i="1"/>
  <c r="Z204" i="1"/>
  <c r="AA204" i="1"/>
  <c r="AB204" i="1"/>
  <c r="AC204" i="1"/>
  <c r="AD204" i="1"/>
  <c r="W205" i="1"/>
  <c r="X205" i="1"/>
  <c r="Y205" i="1"/>
  <c r="Z205" i="1"/>
  <c r="AA205" i="1"/>
  <c r="AB205" i="1"/>
  <c r="AC205" i="1"/>
  <c r="AD205" i="1"/>
  <c r="W206" i="1"/>
  <c r="X206" i="1"/>
  <c r="Y206" i="1"/>
  <c r="Z206" i="1"/>
  <c r="AA206" i="1"/>
  <c r="AB206" i="1"/>
  <c r="AC206" i="1"/>
  <c r="AD206" i="1"/>
  <c r="W207" i="1"/>
  <c r="X207" i="1"/>
  <c r="Y207" i="1"/>
  <c r="Z207" i="1"/>
  <c r="AA207" i="1"/>
  <c r="AB207" i="1"/>
  <c r="AC207" i="1"/>
  <c r="AD207" i="1"/>
  <c r="W208" i="1"/>
  <c r="X208" i="1"/>
  <c r="Y208" i="1"/>
  <c r="Z208" i="1"/>
  <c r="AA208" i="1"/>
  <c r="AB208" i="1"/>
  <c r="AC208" i="1"/>
  <c r="AD208" i="1"/>
  <c r="W209" i="1"/>
  <c r="X209" i="1"/>
  <c r="Y209" i="1"/>
  <c r="Z209" i="1"/>
  <c r="AA209" i="1"/>
  <c r="AB209" i="1"/>
  <c r="AC209" i="1"/>
  <c r="AD209" i="1"/>
  <c r="W210" i="1"/>
  <c r="X210" i="1"/>
  <c r="Y210" i="1"/>
  <c r="Z210" i="1"/>
  <c r="AA210" i="1"/>
  <c r="AB210" i="1"/>
  <c r="AC210" i="1"/>
  <c r="AD210" i="1"/>
  <c r="W211" i="1"/>
  <c r="X211" i="1"/>
  <c r="Y211" i="1"/>
  <c r="Z211" i="1"/>
  <c r="AA211" i="1"/>
  <c r="AB211" i="1"/>
  <c r="AC211" i="1"/>
  <c r="AD211" i="1"/>
  <c r="W212" i="1"/>
  <c r="X212" i="1"/>
  <c r="Y212" i="1"/>
  <c r="Z212" i="1"/>
  <c r="AA212" i="1"/>
  <c r="AB212" i="1"/>
  <c r="AC212" i="1"/>
  <c r="AD212" i="1"/>
  <c r="W213" i="1"/>
  <c r="X213" i="1"/>
  <c r="Y213" i="1"/>
  <c r="Z213" i="1"/>
  <c r="AA213" i="1"/>
  <c r="AB213" i="1"/>
  <c r="AC213" i="1"/>
  <c r="AD213" i="1"/>
  <c r="W214" i="1"/>
  <c r="X214" i="1"/>
  <c r="Y214" i="1"/>
  <c r="Z214" i="1"/>
  <c r="AA214" i="1"/>
  <c r="AB214" i="1"/>
  <c r="AC214" i="1"/>
  <c r="AD214" i="1"/>
  <c r="W215" i="1"/>
  <c r="X215" i="1"/>
  <c r="Y215" i="1"/>
  <c r="Z215" i="1"/>
  <c r="AA215" i="1"/>
  <c r="AB215" i="1"/>
  <c r="AC215" i="1"/>
  <c r="AD215" i="1"/>
  <c r="W216" i="1"/>
  <c r="X216" i="1"/>
  <c r="Y216" i="1"/>
  <c r="Z216" i="1"/>
  <c r="AA216" i="1"/>
  <c r="AB216" i="1"/>
  <c r="AC216" i="1"/>
  <c r="AD216" i="1"/>
  <c r="W217" i="1"/>
  <c r="X217" i="1"/>
  <c r="Y217" i="1"/>
  <c r="Z217" i="1"/>
  <c r="AA217" i="1"/>
  <c r="AB217" i="1"/>
  <c r="AC217" i="1"/>
  <c r="AD217" i="1"/>
  <c r="W218" i="1"/>
  <c r="X218" i="1"/>
  <c r="Y218" i="1"/>
  <c r="Z218" i="1"/>
  <c r="AA218" i="1"/>
  <c r="AB218" i="1"/>
  <c r="AC218" i="1"/>
  <c r="AD218" i="1"/>
  <c r="W219" i="1"/>
  <c r="X219" i="1"/>
  <c r="Y219" i="1"/>
  <c r="Z219" i="1"/>
  <c r="AA219" i="1"/>
  <c r="AB219" i="1"/>
  <c r="AC219" i="1"/>
  <c r="AD219" i="1"/>
  <c r="W220" i="1"/>
  <c r="X220" i="1"/>
  <c r="Y220" i="1"/>
  <c r="Z220" i="1"/>
  <c r="AA220" i="1"/>
  <c r="AB220" i="1"/>
  <c r="AC220" i="1"/>
  <c r="AD220" i="1"/>
  <c r="W221" i="1"/>
  <c r="X221" i="1"/>
  <c r="Y221" i="1"/>
  <c r="Z221" i="1"/>
  <c r="AA221" i="1"/>
  <c r="AB221" i="1"/>
  <c r="AC221" i="1"/>
  <c r="AD221" i="1"/>
  <c r="W222" i="1"/>
  <c r="X222" i="1"/>
  <c r="Y222" i="1"/>
  <c r="Z222" i="1"/>
  <c r="AA222" i="1"/>
  <c r="AB222" i="1"/>
  <c r="AC222" i="1"/>
  <c r="AD222" i="1"/>
  <c r="W223" i="1"/>
  <c r="X223" i="1"/>
  <c r="Y223" i="1"/>
  <c r="Z223" i="1"/>
  <c r="AA223" i="1"/>
  <c r="AB223" i="1"/>
  <c r="AC223" i="1"/>
  <c r="AD223" i="1"/>
  <c r="W224" i="1"/>
  <c r="X224" i="1"/>
  <c r="Y224" i="1"/>
  <c r="Z224" i="1"/>
  <c r="AA224" i="1"/>
  <c r="AB224" i="1"/>
  <c r="AC224" i="1"/>
  <c r="AD224" i="1"/>
  <c r="W225" i="1"/>
  <c r="X225" i="1"/>
  <c r="Y225" i="1"/>
  <c r="Z225" i="1"/>
  <c r="AA225" i="1"/>
  <c r="AB225" i="1"/>
  <c r="AC225" i="1"/>
  <c r="AD225" i="1"/>
  <c r="W226" i="1"/>
  <c r="X226" i="1"/>
  <c r="Y226" i="1"/>
  <c r="Z226" i="1"/>
  <c r="AA226" i="1"/>
  <c r="AB226" i="1"/>
  <c r="AC226" i="1"/>
  <c r="AD226" i="1"/>
  <c r="W227" i="1"/>
  <c r="X227" i="1"/>
  <c r="Y227" i="1"/>
  <c r="Z227" i="1"/>
  <c r="AA227" i="1"/>
  <c r="AB227" i="1"/>
  <c r="AC227" i="1"/>
  <c r="AD227" i="1"/>
  <c r="W228" i="1"/>
  <c r="X228" i="1"/>
  <c r="Y228" i="1"/>
  <c r="Z228" i="1"/>
  <c r="AA228" i="1"/>
  <c r="AB228" i="1"/>
  <c r="AC228" i="1"/>
  <c r="AD228" i="1"/>
  <c r="W229" i="1"/>
  <c r="X229" i="1"/>
  <c r="Y229" i="1"/>
  <c r="Z229" i="1"/>
  <c r="AA229" i="1"/>
  <c r="AB229" i="1"/>
  <c r="AC229" i="1"/>
  <c r="AD229" i="1"/>
  <c r="W230" i="1"/>
  <c r="X230" i="1"/>
  <c r="Y230" i="1"/>
  <c r="Z230" i="1"/>
  <c r="AA230" i="1"/>
  <c r="AB230" i="1"/>
  <c r="AC230" i="1"/>
  <c r="AD230" i="1"/>
  <c r="W231" i="1"/>
  <c r="X231" i="1"/>
  <c r="Y231" i="1"/>
  <c r="Z231" i="1"/>
  <c r="AA231" i="1"/>
  <c r="AB231" i="1"/>
  <c r="AC231" i="1"/>
  <c r="AD231" i="1"/>
  <c r="W232" i="1"/>
  <c r="X232" i="1"/>
  <c r="Y232" i="1"/>
  <c r="Z232" i="1"/>
  <c r="AA232" i="1"/>
  <c r="AB232" i="1"/>
  <c r="AC232" i="1"/>
  <c r="AD232" i="1"/>
  <c r="W233" i="1"/>
  <c r="X233" i="1"/>
  <c r="Y233" i="1"/>
  <c r="Z233" i="1"/>
  <c r="AA233" i="1"/>
  <c r="AB233" i="1"/>
  <c r="AC233" i="1"/>
  <c r="AD233" i="1"/>
  <c r="W234" i="1"/>
  <c r="X234" i="1"/>
  <c r="Y234" i="1"/>
  <c r="Z234" i="1"/>
  <c r="AA234" i="1"/>
  <c r="AB234" i="1"/>
  <c r="AC234" i="1"/>
  <c r="AD234" i="1"/>
  <c r="W235" i="1"/>
  <c r="X235" i="1"/>
  <c r="Y235" i="1"/>
  <c r="Z235" i="1"/>
  <c r="AA235" i="1"/>
  <c r="AB235" i="1"/>
  <c r="AC235" i="1"/>
  <c r="AD235" i="1"/>
  <c r="W236" i="1"/>
  <c r="X236" i="1"/>
  <c r="Y236" i="1"/>
  <c r="Z236" i="1"/>
  <c r="AA236" i="1"/>
  <c r="AB236" i="1"/>
  <c r="AC236" i="1"/>
  <c r="AD236" i="1"/>
  <c r="W237" i="1"/>
  <c r="X237" i="1"/>
  <c r="Y237" i="1"/>
  <c r="Z237" i="1"/>
  <c r="AA237" i="1"/>
  <c r="AB237" i="1"/>
  <c r="AC237" i="1"/>
  <c r="AD237" i="1"/>
  <c r="W238" i="1"/>
  <c r="X238" i="1"/>
  <c r="Y238" i="1"/>
  <c r="Z238" i="1"/>
  <c r="AA238" i="1"/>
  <c r="AB238" i="1"/>
  <c r="AC238" i="1"/>
  <c r="AD238" i="1"/>
  <c r="W239" i="1"/>
  <c r="X239" i="1"/>
  <c r="Y239" i="1"/>
  <c r="Z239" i="1"/>
  <c r="AA239" i="1"/>
  <c r="AB239" i="1"/>
  <c r="AC239" i="1"/>
  <c r="AD239" i="1"/>
  <c r="W240" i="1"/>
  <c r="X240" i="1"/>
  <c r="Y240" i="1"/>
  <c r="Z240" i="1"/>
  <c r="AA240" i="1"/>
  <c r="AB240" i="1"/>
  <c r="AC240" i="1"/>
  <c r="AD240" i="1"/>
  <c r="W241" i="1"/>
  <c r="X241" i="1"/>
  <c r="Y241" i="1"/>
  <c r="Z241" i="1"/>
  <c r="AA241" i="1"/>
  <c r="AB241" i="1"/>
  <c r="AC241" i="1"/>
  <c r="AD241" i="1"/>
  <c r="W242" i="1"/>
  <c r="X242" i="1"/>
  <c r="Y242" i="1"/>
  <c r="Z242" i="1"/>
  <c r="AA242" i="1"/>
  <c r="AB242" i="1"/>
  <c r="AC242" i="1"/>
  <c r="AD242" i="1"/>
  <c r="W243" i="1"/>
  <c r="X243" i="1"/>
  <c r="Y243" i="1"/>
  <c r="Z243" i="1"/>
  <c r="AA243" i="1"/>
  <c r="AB243" i="1"/>
  <c r="AC243" i="1"/>
  <c r="AD243" i="1"/>
  <c r="W244" i="1"/>
  <c r="X244" i="1"/>
  <c r="Y244" i="1"/>
  <c r="Z244" i="1"/>
  <c r="AA244" i="1"/>
  <c r="AB244" i="1"/>
  <c r="AC244" i="1"/>
  <c r="AD244" i="1"/>
  <c r="W245" i="1"/>
  <c r="X245" i="1"/>
  <c r="Y245" i="1"/>
  <c r="Z245" i="1"/>
  <c r="AA245" i="1"/>
  <c r="AB245" i="1"/>
  <c r="AC245" i="1"/>
  <c r="AD245" i="1"/>
  <c r="W246" i="1"/>
  <c r="X246" i="1"/>
  <c r="Y246" i="1"/>
  <c r="Z246" i="1"/>
  <c r="AA246" i="1"/>
  <c r="AB246" i="1"/>
  <c r="AC246" i="1"/>
  <c r="AD246" i="1"/>
  <c r="W247" i="1"/>
  <c r="X247" i="1"/>
  <c r="Y247" i="1"/>
  <c r="Z247" i="1"/>
  <c r="AA247" i="1"/>
  <c r="AB247" i="1"/>
  <c r="AC247" i="1"/>
  <c r="AD247" i="1"/>
  <c r="W248" i="1"/>
  <c r="X248" i="1"/>
  <c r="Y248" i="1"/>
  <c r="Z248" i="1"/>
  <c r="AA248" i="1"/>
  <c r="AB248" i="1"/>
  <c r="AC248" i="1"/>
  <c r="AD248" i="1"/>
  <c r="W249" i="1"/>
  <c r="X249" i="1"/>
  <c r="Y249" i="1"/>
  <c r="Z249" i="1"/>
  <c r="AA249" i="1"/>
  <c r="AB249" i="1"/>
  <c r="AC249" i="1"/>
  <c r="AD249" i="1"/>
  <c r="W250" i="1"/>
  <c r="X250" i="1"/>
  <c r="Y250" i="1"/>
  <c r="Z250" i="1"/>
  <c r="AA250" i="1"/>
  <c r="AB250" i="1"/>
  <c r="AC250" i="1"/>
  <c r="AD250" i="1"/>
  <c r="W251" i="1"/>
  <c r="X251" i="1"/>
  <c r="Y251" i="1"/>
  <c r="Z251" i="1"/>
  <c r="AA251" i="1"/>
  <c r="AB251" i="1"/>
  <c r="AC251" i="1"/>
  <c r="AD251" i="1"/>
  <c r="W252" i="1"/>
  <c r="X252" i="1"/>
  <c r="Y252" i="1"/>
  <c r="Z252" i="1"/>
  <c r="AA252" i="1"/>
  <c r="AB252" i="1"/>
  <c r="AC252" i="1"/>
  <c r="AD252" i="1"/>
  <c r="W253" i="1"/>
  <c r="X253" i="1"/>
  <c r="Y253" i="1"/>
  <c r="Z253" i="1"/>
  <c r="AA253" i="1"/>
  <c r="AB253" i="1"/>
  <c r="AC253" i="1"/>
  <c r="AD253" i="1"/>
  <c r="W254" i="1"/>
  <c r="X254" i="1"/>
  <c r="Y254" i="1"/>
  <c r="Z254" i="1"/>
  <c r="AA254" i="1"/>
  <c r="AB254" i="1"/>
  <c r="AC254" i="1"/>
  <c r="AD254" i="1"/>
  <c r="W255" i="1"/>
  <c r="X255" i="1"/>
  <c r="Y255" i="1"/>
  <c r="Z255" i="1"/>
  <c r="AA255" i="1"/>
  <c r="AB255" i="1"/>
  <c r="AC255" i="1"/>
  <c r="AD255" i="1"/>
  <c r="W256" i="1"/>
  <c r="X256" i="1"/>
  <c r="Y256" i="1"/>
  <c r="Z256" i="1"/>
  <c r="AA256" i="1"/>
  <c r="AB256" i="1"/>
  <c r="AC256" i="1"/>
  <c r="AD256" i="1"/>
  <c r="W257" i="1"/>
  <c r="X257" i="1"/>
  <c r="Y257" i="1"/>
  <c r="Z257" i="1"/>
  <c r="AA257" i="1"/>
  <c r="AB257" i="1"/>
  <c r="AC257" i="1"/>
  <c r="AD257" i="1"/>
  <c r="W258" i="1"/>
  <c r="X258" i="1"/>
  <c r="Y258" i="1"/>
  <c r="Z258" i="1"/>
  <c r="AA258" i="1"/>
  <c r="AB258" i="1"/>
  <c r="AC258" i="1"/>
  <c r="AD258" i="1"/>
  <c r="W259" i="1"/>
  <c r="X259" i="1"/>
  <c r="Y259" i="1"/>
  <c r="Z259" i="1"/>
  <c r="AA259" i="1"/>
  <c r="AB259" i="1"/>
  <c r="AC259" i="1"/>
  <c r="AD259" i="1"/>
  <c r="W260" i="1"/>
  <c r="X260" i="1"/>
  <c r="Y260" i="1"/>
  <c r="Z260" i="1"/>
  <c r="AA260" i="1"/>
  <c r="AB260" i="1"/>
  <c r="AC260" i="1"/>
  <c r="AD260" i="1"/>
  <c r="W261" i="1"/>
  <c r="X261" i="1"/>
  <c r="Y261" i="1"/>
  <c r="Z261" i="1"/>
  <c r="AA261" i="1"/>
  <c r="AB261" i="1"/>
  <c r="AC261" i="1"/>
  <c r="AD261" i="1"/>
  <c r="W262" i="1"/>
  <c r="X262" i="1"/>
  <c r="Y262" i="1"/>
  <c r="Z262" i="1"/>
  <c r="AA262" i="1"/>
  <c r="AB262" i="1"/>
  <c r="AC262" i="1"/>
  <c r="AD262" i="1"/>
  <c r="W263" i="1"/>
  <c r="X263" i="1"/>
  <c r="Y263" i="1"/>
  <c r="Z263" i="1"/>
  <c r="AA263" i="1"/>
  <c r="AB263" i="1"/>
  <c r="AC263" i="1"/>
  <c r="AD263" i="1"/>
  <c r="W264" i="1"/>
  <c r="X264" i="1"/>
  <c r="Y264" i="1"/>
  <c r="Z264" i="1"/>
  <c r="AA264" i="1"/>
  <c r="AB264" i="1"/>
  <c r="AC264" i="1"/>
  <c r="AD264" i="1"/>
  <c r="W265" i="1"/>
  <c r="X265" i="1"/>
  <c r="Y265" i="1"/>
  <c r="Z265" i="1"/>
  <c r="AA265" i="1"/>
  <c r="AB265" i="1"/>
  <c r="AC265" i="1"/>
  <c r="AD265" i="1"/>
  <c r="W266" i="1"/>
  <c r="X266" i="1"/>
  <c r="Y266" i="1"/>
  <c r="Z266" i="1"/>
  <c r="AA266" i="1"/>
  <c r="AB266" i="1"/>
  <c r="AC266" i="1"/>
  <c r="AD266" i="1"/>
  <c r="W267" i="1"/>
  <c r="X267" i="1"/>
  <c r="Y267" i="1"/>
  <c r="Z267" i="1"/>
  <c r="AA267" i="1"/>
  <c r="AB267" i="1"/>
  <c r="AC267" i="1"/>
  <c r="AD267" i="1"/>
  <c r="W268" i="1"/>
  <c r="X268" i="1"/>
  <c r="Y268" i="1"/>
  <c r="Z268" i="1"/>
  <c r="AA268" i="1"/>
  <c r="AB268" i="1"/>
  <c r="AC268" i="1"/>
  <c r="AD268" i="1"/>
  <c r="W269" i="1"/>
  <c r="X269" i="1"/>
  <c r="Y269" i="1"/>
  <c r="Z269" i="1"/>
  <c r="AA269" i="1"/>
  <c r="AB269" i="1"/>
  <c r="AC269" i="1"/>
  <c r="AD269" i="1"/>
  <c r="W270" i="1"/>
  <c r="X270" i="1"/>
  <c r="Y270" i="1"/>
  <c r="Z270" i="1"/>
  <c r="AA270" i="1"/>
  <c r="AB270" i="1"/>
  <c r="AC270" i="1"/>
  <c r="AD270" i="1"/>
  <c r="W271" i="1"/>
  <c r="X271" i="1"/>
  <c r="Y271" i="1"/>
  <c r="Z271" i="1"/>
  <c r="AA271" i="1"/>
  <c r="AB271" i="1"/>
  <c r="AC271" i="1"/>
  <c r="AD271" i="1"/>
  <c r="W272" i="1"/>
  <c r="X272" i="1"/>
  <c r="Y272" i="1"/>
  <c r="Z272" i="1"/>
  <c r="AA272" i="1"/>
  <c r="AB272" i="1"/>
  <c r="AC272" i="1"/>
  <c r="AD272" i="1"/>
  <c r="W273" i="1"/>
  <c r="X273" i="1"/>
  <c r="Y273" i="1"/>
  <c r="Z273" i="1"/>
  <c r="AA273" i="1"/>
  <c r="AB273" i="1"/>
  <c r="AC273" i="1"/>
  <c r="AD273" i="1"/>
  <c r="W274" i="1"/>
  <c r="X274" i="1"/>
  <c r="Y274" i="1"/>
  <c r="Z274" i="1"/>
  <c r="AA274" i="1"/>
  <c r="AB274" i="1"/>
  <c r="AC274" i="1"/>
  <c r="AD274" i="1"/>
  <c r="W275" i="1"/>
  <c r="X275" i="1"/>
  <c r="Y275" i="1"/>
  <c r="Z275" i="1"/>
  <c r="AA275" i="1"/>
  <c r="AB275" i="1"/>
  <c r="AC275" i="1"/>
  <c r="AD275" i="1"/>
  <c r="W276" i="1"/>
  <c r="X276" i="1"/>
  <c r="Y276" i="1"/>
  <c r="Z276" i="1"/>
  <c r="AA276" i="1"/>
  <c r="AB276" i="1"/>
  <c r="AC276" i="1"/>
  <c r="AD276" i="1"/>
  <c r="W277" i="1"/>
  <c r="X277" i="1"/>
  <c r="Y277" i="1"/>
  <c r="Z277" i="1"/>
  <c r="AA277" i="1"/>
  <c r="AB277" i="1"/>
  <c r="AC277" i="1"/>
  <c r="AD277" i="1"/>
  <c r="W278" i="1"/>
  <c r="X278" i="1"/>
  <c r="Y278" i="1"/>
  <c r="Z278" i="1"/>
  <c r="AA278" i="1"/>
  <c r="AB278" i="1"/>
  <c r="AC278" i="1"/>
  <c r="AD278" i="1"/>
  <c r="W279" i="1"/>
  <c r="X279" i="1"/>
  <c r="Y279" i="1"/>
  <c r="Z279" i="1"/>
  <c r="AA279" i="1"/>
  <c r="AB279" i="1"/>
  <c r="AC279" i="1"/>
  <c r="AD279" i="1"/>
  <c r="W280" i="1"/>
  <c r="X280" i="1"/>
  <c r="Y280" i="1"/>
  <c r="Z280" i="1"/>
  <c r="AA280" i="1"/>
  <c r="AB280" i="1"/>
  <c r="AC280" i="1"/>
  <c r="AD280" i="1"/>
  <c r="W281" i="1"/>
  <c r="X281" i="1"/>
  <c r="Y281" i="1"/>
  <c r="Z281" i="1"/>
  <c r="AA281" i="1"/>
  <c r="AB281" i="1"/>
  <c r="AC281" i="1"/>
  <c r="AD281" i="1"/>
  <c r="W282" i="1"/>
  <c r="X282" i="1"/>
  <c r="Y282" i="1"/>
  <c r="Z282" i="1"/>
  <c r="AA282" i="1"/>
  <c r="AB282" i="1"/>
  <c r="AC282" i="1"/>
  <c r="AD282" i="1"/>
  <c r="W283" i="1"/>
  <c r="X283" i="1"/>
  <c r="Y283" i="1"/>
  <c r="Z283" i="1"/>
  <c r="AA283" i="1"/>
  <c r="AB283" i="1"/>
  <c r="AC283" i="1"/>
  <c r="AD283" i="1"/>
  <c r="W284" i="1"/>
  <c r="X284" i="1"/>
  <c r="Y284" i="1"/>
  <c r="Z284" i="1"/>
  <c r="AA284" i="1"/>
  <c r="AB284" i="1"/>
  <c r="AC284" i="1"/>
  <c r="AD284" i="1"/>
  <c r="W285" i="1"/>
  <c r="X285" i="1"/>
  <c r="Y285" i="1"/>
  <c r="Z285" i="1"/>
  <c r="AA285" i="1"/>
  <c r="AB285" i="1"/>
  <c r="AC285" i="1"/>
  <c r="AD285" i="1"/>
  <c r="W286" i="1"/>
  <c r="X286" i="1"/>
  <c r="Y286" i="1"/>
  <c r="Z286" i="1"/>
  <c r="AA286" i="1"/>
  <c r="AB286" i="1"/>
  <c r="AC286" i="1"/>
  <c r="AD286" i="1"/>
  <c r="W287" i="1"/>
  <c r="X287" i="1"/>
  <c r="Y287" i="1"/>
  <c r="Z287" i="1"/>
  <c r="AA287" i="1"/>
  <c r="AB287" i="1"/>
  <c r="AC287" i="1"/>
  <c r="AD287" i="1"/>
  <c r="W288" i="1"/>
  <c r="X288" i="1"/>
  <c r="Y288" i="1"/>
  <c r="Z288" i="1"/>
  <c r="AA288" i="1"/>
  <c r="AB288" i="1"/>
  <c r="AC288" i="1"/>
  <c r="AD288" i="1"/>
  <c r="W289" i="1"/>
  <c r="X289" i="1"/>
  <c r="Y289" i="1"/>
  <c r="Z289" i="1"/>
  <c r="AA289" i="1"/>
  <c r="AB289" i="1"/>
  <c r="AC289" i="1"/>
  <c r="AD289" i="1"/>
  <c r="W290" i="1"/>
  <c r="X290" i="1"/>
  <c r="Y290" i="1"/>
  <c r="Z290" i="1"/>
  <c r="AA290" i="1"/>
  <c r="AB290" i="1"/>
  <c r="AC290" i="1"/>
  <c r="AD290" i="1"/>
  <c r="W291" i="1"/>
  <c r="X291" i="1"/>
  <c r="Y291" i="1"/>
  <c r="Z291" i="1"/>
  <c r="AA291" i="1"/>
  <c r="AB291" i="1"/>
  <c r="AC291" i="1"/>
  <c r="AD291" i="1"/>
  <c r="W292" i="1"/>
  <c r="X292" i="1"/>
  <c r="Y292" i="1"/>
  <c r="Z292" i="1"/>
  <c r="AA292" i="1"/>
  <c r="AB292" i="1"/>
  <c r="AC292" i="1"/>
  <c r="AD292" i="1"/>
  <c r="W293" i="1"/>
  <c r="X293" i="1"/>
  <c r="Y293" i="1"/>
  <c r="Z293" i="1"/>
  <c r="AA293" i="1"/>
  <c r="AB293" i="1"/>
  <c r="AC293" i="1"/>
  <c r="AD293" i="1"/>
  <c r="W294" i="1"/>
  <c r="X294" i="1"/>
  <c r="Y294" i="1"/>
  <c r="Z294" i="1"/>
  <c r="AA294" i="1"/>
  <c r="AB294" i="1"/>
  <c r="AC294" i="1"/>
  <c r="AD294" i="1"/>
  <c r="W295" i="1"/>
  <c r="X295" i="1"/>
  <c r="Y295" i="1"/>
  <c r="Z295" i="1"/>
  <c r="AA295" i="1"/>
  <c r="AB295" i="1"/>
  <c r="AC295" i="1"/>
  <c r="AD295" i="1"/>
  <c r="W296" i="1"/>
  <c r="X296" i="1"/>
  <c r="Y296" i="1"/>
  <c r="Z296" i="1"/>
  <c r="AA296" i="1"/>
  <c r="AB296" i="1"/>
  <c r="AC296" i="1"/>
  <c r="AD296" i="1"/>
  <c r="W297" i="1"/>
  <c r="X297" i="1"/>
  <c r="Y297" i="1"/>
  <c r="Z297" i="1"/>
  <c r="AA297" i="1"/>
  <c r="AB297" i="1"/>
  <c r="AC297" i="1"/>
  <c r="AD297" i="1"/>
  <c r="W298" i="1"/>
  <c r="X298" i="1"/>
  <c r="Y298" i="1"/>
  <c r="Z298" i="1"/>
  <c r="AA298" i="1"/>
  <c r="AB298" i="1"/>
  <c r="AC298" i="1"/>
  <c r="AD298" i="1"/>
  <c r="W299" i="1"/>
  <c r="X299" i="1"/>
  <c r="Y299" i="1"/>
  <c r="Z299" i="1"/>
  <c r="AA299" i="1"/>
  <c r="AB299" i="1"/>
  <c r="AC299" i="1"/>
  <c r="AD299" i="1"/>
  <c r="W300" i="1"/>
  <c r="X300" i="1"/>
  <c r="Y300" i="1"/>
  <c r="Z300" i="1"/>
  <c r="AA300" i="1"/>
  <c r="AB300" i="1"/>
  <c r="AC300" i="1"/>
  <c r="AD300" i="1"/>
  <c r="W301" i="1"/>
  <c r="X301" i="1"/>
  <c r="Y301" i="1"/>
  <c r="Z301" i="1"/>
  <c r="AA301" i="1"/>
  <c r="AB301" i="1"/>
  <c r="AC301" i="1"/>
  <c r="AD301" i="1"/>
  <c r="W302" i="1"/>
  <c r="X302" i="1"/>
  <c r="Y302" i="1"/>
  <c r="Z302" i="1"/>
  <c r="AA302" i="1"/>
  <c r="AB302" i="1"/>
  <c r="AC302" i="1"/>
  <c r="AD302" i="1"/>
  <c r="W303" i="1"/>
  <c r="X303" i="1"/>
  <c r="Y303" i="1"/>
  <c r="Z303" i="1"/>
  <c r="AA303" i="1"/>
  <c r="AB303" i="1"/>
  <c r="AC303" i="1"/>
  <c r="AD303" i="1"/>
  <c r="W304" i="1"/>
  <c r="X304" i="1"/>
  <c r="Y304" i="1"/>
  <c r="Z304" i="1"/>
  <c r="AA304" i="1"/>
  <c r="AB304" i="1"/>
  <c r="AC304" i="1"/>
  <c r="AD304" i="1"/>
  <c r="W305" i="1"/>
  <c r="X305" i="1"/>
  <c r="Y305" i="1"/>
  <c r="Z305" i="1"/>
  <c r="AA305" i="1"/>
  <c r="AB305" i="1"/>
  <c r="AC305" i="1"/>
  <c r="AD305" i="1"/>
  <c r="W306" i="1"/>
  <c r="X306" i="1"/>
  <c r="Y306" i="1"/>
  <c r="Z306" i="1"/>
  <c r="AA306" i="1"/>
  <c r="AB306" i="1"/>
  <c r="AC306" i="1"/>
  <c r="AD306" i="1"/>
  <c r="W307" i="1"/>
  <c r="X307" i="1"/>
  <c r="Y307" i="1"/>
  <c r="Z307" i="1"/>
  <c r="AA307" i="1"/>
  <c r="AB307" i="1"/>
  <c r="AC307" i="1"/>
  <c r="AD307" i="1"/>
  <c r="W308" i="1"/>
  <c r="X308" i="1"/>
  <c r="Y308" i="1"/>
  <c r="Z308" i="1"/>
  <c r="AA308" i="1"/>
  <c r="AB308" i="1"/>
  <c r="AC308" i="1"/>
  <c r="AD308" i="1"/>
  <c r="W309" i="1"/>
  <c r="X309" i="1"/>
  <c r="Y309" i="1"/>
  <c r="Z309" i="1"/>
  <c r="AA309" i="1"/>
  <c r="AB309" i="1"/>
  <c r="AC309" i="1"/>
  <c r="AD309" i="1"/>
  <c r="W310" i="1"/>
  <c r="X310" i="1"/>
  <c r="Y310" i="1"/>
  <c r="Z310" i="1"/>
  <c r="AA310" i="1"/>
  <c r="AB310" i="1"/>
  <c r="AC310" i="1"/>
  <c r="AD310" i="1"/>
  <c r="W311" i="1"/>
  <c r="X311" i="1"/>
  <c r="Y311" i="1"/>
  <c r="Z311" i="1"/>
  <c r="AA311" i="1"/>
  <c r="AB311" i="1"/>
  <c r="AC311" i="1"/>
  <c r="AD311" i="1"/>
  <c r="W312" i="1"/>
  <c r="X312" i="1"/>
  <c r="Y312" i="1"/>
  <c r="Z312" i="1"/>
  <c r="AA312" i="1"/>
  <c r="AB312" i="1"/>
  <c r="AC312" i="1"/>
  <c r="AD312" i="1"/>
  <c r="W313" i="1"/>
  <c r="X313" i="1"/>
  <c r="Y313" i="1"/>
  <c r="Z313" i="1"/>
  <c r="AA313" i="1"/>
  <c r="AB313" i="1"/>
  <c r="AC313" i="1"/>
  <c r="AD313" i="1"/>
  <c r="W314" i="1"/>
  <c r="X314" i="1"/>
  <c r="Y314" i="1"/>
  <c r="Z314" i="1"/>
  <c r="AA314" i="1"/>
  <c r="AB314" i="1"/>
  <c r="AC314" i="1"/>
  <c r="AD314" i="1"/>
  <c r="W315" i="1"/>
  <c r="X315" i="1"/>
  <c r="Y315" i="1"/>
  <c r="Z315" i="1"/>
  <c r="AA315" i="1"/>
  <c r="AB315" i="1"/>
  <c r="AC315" i="1"/>
  <c r="AD315" i="1"/>
  <c r="W316" i="1"/>
  <c r="X316" i="1"/>
  <c r="Y316" i="1"/>
  <c r="Z316" i="1"/>
  <c r="AA316" i="1"/>
  <c r="AB316" i="1"/>
  <c r="AC316" i="1"/>
  <c r="AD316" i="1"/>
  <c r="W317" i="1"/>
  <c r="X317" i="1"/>
  <c r="Y317" i="1"/>
  <c r="Z317" i="1"/>
  <c r="AA317" i="1"/>
  <c r="AB317" i="1"/>
  <c r="AC317" i="1"/>
  <c r="AD317" i="1"/>
  <c r="W318" i="1"/>
  <c r="X318" i="1"/>
  <c r="Y318" i="1"/>
  <c r="Z318" i="1"/>
  <c r="AA318" i="1"/>
  <c r="AB318" i="1"/>
  <c r="AC318" i="1"/>
  <c r="AD318" i="1"/>
  <c r="W319" i="1"/>
  <c r="X319" i="1"/>
  <c r="Y319" i="1"/>
  <c r="Z319" i="1"/>
  <c r="AA319" i="1"/>
  <c r="AB319" i="1"/>
  <c r="AC319" i="1"/>
  <c r="AD319" i="1"/>
  <c r="W320" i="1"/>
  <c r="X320" i="1"/>
  <c r="Y320" i="1"/>
  <c r="Z320" i="1"/>
  <c r="AA320" i="1"/>
  <c r="AB320" i="1"/>
  <c r="AC320" i="1"/>
  <c r="AD320" i="1"/>
  <c r="W321" i="1"/>
  <c r="X321" i="1"/>
  <c r="Y321" i="1"/>
  <c r="Z321" i="1"/>
  <c r="AA321" i="1"/>
  <c r="AB321" i="1"/>
  <c r="AC321" i="1"/>
  <c r="AD321" i="1"/>
  <c r="W322" i="1"/>
  <c r="X322" i="1"/>
  <c r="Y322" i="1"/>
  <c r="Z322" i="1"/>
  <c r="AA322" i="1"/>
  <c r="AB322" i="1"/>
  <c r="AC322" i="1"/>
  <c r="AD322" i="1"/>
  <c r="W323" i="1"/>
  <c r="X323" i="1"/>
  <c r="Y323" i="1"/>
  <c r="Z323" i="1"/>
  <c r="AA323" i="1"/>
  <c r="AB323" i="1"/>
  <c r="AC323" i="1"/>
  <c r="AD323" i="1"/>
  <c r="W324" i="1"/>
  <c r="X324" i="1"/>
  <c r="Y324" i="1"/>
  <c r="Z324" i="1"/>
  <c r="AA324" i="1"/>
  <c r="AB324" i="1"/>
  <c r="AC324" i="1"/>
  <c r="AD324" i="1"/>
  <c r="W325" i="1"/>
  <c r="X325" i="1"/>
  <c r="Y325" i="1"/>
  <c r="Z325" i="1"/>
  <c r="AA325" i="1"/>
  <c r="AB325" i="1"/>
  <c r="AC325" i="1"/>
  <c r="AD325" i="1"/>
  <c r="W326" i="1"/>
  <c r="X326" i="1"/>
  <c r="Y326" i="1"/>
  <c r="Z326" i="1"/>
  <c r="AA326" i="1"/>
  <c r="AB326" i="1"/>
  <c r="AC326" i="1"/>
  <c r="AD326" i="1"/>
  <c r="W327" i="1"/>
  <c r="X327" i="1"/>
  <c r="Y327" i="1"/>
  <c r="Z327" i="1"/>
  <c r="AA327" i="1"/>
  <c r="AB327" i="1"/>
  <c r="AC327" i="1"/>
  <c r="AD327" i="1"/>
  <c r="W328" i="1"/>
  <c r="X328" i="1"/>
  <c r="Y328" i="1"/>
  <c r="Z328" i="1"/>
  <c r="AA328" i="1"/>
  <c r="AB328" i="1"/>
  <c r="AC328" i="1"/>
  <c r="AD328" i="1"/>
  <c r="W329" i="1"/>
  <c r="X329" i="1"/>
  <c r="Y329" i="1"/>
  <c r="Z329" i="1"/>
  <c r="AA329" i="1"/>
  <c r="AB329" i="1"/>
  <c r="AC329" i="1"/>
  <c r="AD329" i="1"/>
  <c r="W330" i="1"/>
  <c r="X330" i="1"/>
  <c r="Y330" i="1"/>
  <c r="Z330" i="1"/>
  <c r="AA330" i="1"/>
  <c r="AB330" i="1"/>
  <c r="AC330" i="1"/>
  <c r="AD330" i="1"/>
  <c r="W331" i="1"/>
  <c r="X331" i="1"/>
  <c r="Y331" i="1"/>
  <c r="Z331" i="1"/>
  <c r="AA331" i="1"/>
  <c r="AB331" i="1"/>
  <c r="AC331" i="1"/>
  <c r="AD331" i="1"/>
  <c r="W332" i="1"/>
  <c r="X332" i="1"/>
  <c r="Y332" i="1"/>
  <c r="Z332" i="1"/>
  <c r="AA332" i="1"/>
  <c r="AB332" i="1"/>
  <c r="AC332" i="1"/>
  <c r="AD332" i="1"/>
  <c r="W333" i="1"/>
  <c r="X333" i="1"/>
  <c r="Y333" i="1"/>
  <c r="Z333" i="1"/>
  <c r="AA333" i="1"/>
  <c r="AB333" i="1"/>
  <c r="AC333" i="1"/>
  <c r="AD333" i="1"/>
  <c r="W334" i="1"/>
  <c r="X334" i="1"/>
  <c r="Y334" i="1"/>
  <c r="Z334" i="1"/>
  <c r="AA334" i="1"/>
  <c r="AB334" i="1"/>
  <c r="AC334" i="1"/>
  <c r="AD334" i="1"/>
  <c r="W335" i="1"/>
  <c r="X335" i="1"/>
  <c r="Y335" i="1"/>
  <c r="Z335" i="1"/>
  <c r="AA335" i="1"/>
  <c r="AB335" i="1"/>
  <c r="AC335" i="1"/>
  <c r="AD335" i="1"/>
  <c r="W336" i="1"/>
  <c r="X336" i="1"/>
  <c r="Y336" i="1"/>
  <c r="Z336" i="1"/>
  <c r="AA336" i="1"/>
  <c r="AB336" i="1"/>
  <c r="AC336" i="1"/>
  <c r="AD336" i="1"/>
  <c r="W337" i="1"/>
  <c r="X337" i="1"/>
  <c r="Y337" i="1"/>
  <c r="Z337" i="1"/>
  <c r="AA337" i="1"/>
  <c r="AB337" i="1"/>
  <c r="AC337" i="1"/>
  <c r="AD337" i="1"/>
  <c r="W338" i="1"/>
  <c r="X338" i="1"/>
  <c r="Y338" i="1"/>
  <c r="Z338" i="1"/>
  <c r="AA338" i="1"/>
  <c r="AB338" i="1"/>
  <c r="AC338" i="1"/>
  <c r="AD338" i="1"/>
  <c r="W339" i="1"/>
  <c r="X339" i="1"/>
  <c r="Y339" i="1"/>
  <c r="Z339" i="1"/>
  <c r="AA339" i="1"/>
  <c r="AB339" i="1"/>
  <c r="AC339" i="1"/>
  <c r="AD339" i="1"/>
  <c r="W340" i="1"/>
  <c r="X340" i="1"/>
  <c r="Y340" i="1"/>
  <c r="Z340" i="1"/>
  <c r="AA340" i="1"/>
  <c r="AB340" i="1"/>
  <c r="AC340" i="1"/>
  <c r="AD340" i="1"/>
  <c r="W341" i="1"/>
  <c r="X341" i="1"/>
  <c r="Y341" i="1"/>
  <c r="Z341" i="1"/>
  <c r="AA341" i="1"/>
  <c r="AB341" i="1"/>
  <c r="AC341" i="1"/>
  <c r="AD341" i="1"/>
  <c r="W342" i="1"/>
  <c r="X342" i="1"/>
  <c r="Y342" i="1"/>
  <c r="Z342" i="1"/>
  <c r="AA342" i="1"/>
  <c r="AB342" i="1"/>
  <c r="AC342" i="1"/>
  <c r="AD342" i="1"/>
  <c r="W343" i="1"/>
  <c r="X343" i="1"/>
  <c r="Y343" i="1"/>
  <c r="Z343" i="1"/>
  <c r="AA343" i="1"/>
  <c r="AB343" i="1"/>
  <c r="AC343" i="1"/>
  <c r="AD343" i="1"/>
  <c r="W344" i="1"/>
  <c r="X344" i="1"/>
  <c r="Y344" i="1"/>
  <c r="Z344" i="1"/>
  <c r="AA344" i="1"/>
  <c r="AB344" i="1"/>
  <c r="AC344" i="1"/>
  <c r="AD344" i="1"/>
  <c r="W345" i="1"/>
  <c r="X345" i="1"/>
  <c r="Y345" i="1"/>
  <c r="Z345" i="1"/>
  <c r="AA345" i="1"/>
  <c r="AB345" i="1"/>
  <c r="AC345" i="1"/>
  <c r="AD345" i="1"/>
  <c r="W346" i="1"/>
  <c r="X346" i="1"/>
  <c r="Y346" i="1"/>
  <c r="Z346" i="1"/>
  <c r="AA346" i="1"/>
  <c r="AB346" i="1"/>
  <c r="AC346" i="1"/>
  <c r="AD346" i="1"/>
  <c r="W347" i="1"/>
  <c r="X347" i="1"/>
  <c r="Y347" i="1"/>
  <c r="Z347" i="1"/>
  <c r="AA347" i="1"/>
  <c r="AB347" i="1"/>
  <c r="AC347" i="1"/>
  <c r="AD347" i="1"/>
  <c r="W348" i="1"/>
  <c r="X348" i="1"/>
  <c r="Y348" i="1"/>
  <c r="Z348" i="1"/>
  <c r="AA348" i="1"/>
  <c r="AB348" i="1"/>
  <c r="AC348" i="1"/>
  <c r="AD348" i="1"/>
  <c r="W349" i="1"/>
  <c r="X349" i="1"/>
  <c r="Y349" i="1"/>
  <c r="Z349" i="1"/>
  <c r="AA349" i="1"/>
  <c r="AB349" i="1"/>
  <c r="AC349" i="1"/>
  <c r="AD349" i="1"/>
  <c r="W350" i="1"/>
  <c r="X350" i="1"/>
  <c r="Y350" i="1"/>
  <c r="Z350" i="1"/>
  <c r="AA350" i="1"/>
  <c r="AB350" i="1"/>
  <c r="AC350" i="1"/>
  <c r="AD350" i="1"/>
  <c r="W351" i="1"/>
  <c r="X351" i="1"/>
  <c r="Y351" i="1"/>
  <c r="Z351" i="1"/>
  <c r="AA351" i="1"/>
  <c r="AB351" i="1"/>
  <c r="AC351" i="1"/>
  <c r="AD351" i="1"/>
  <c r="W352" i="1"/>
  <c r="X352" i="1"/>
  <c r="Y352" i="1"/>
  <c r="Z352" i="1"/>
  <c r="AA352" i="1"/>
  <c r="AB352" i="1"/>
  <c r="AC352" i="1"/>
  <c r="AD352" i="1"/>
  <c r="W353" i="1"/>
  <c r="X353" i="1"/>
  <c r="Y353" i="1"/>
  <c r="Z353" i="1"/>
  <c r="AA353" i="1"/>
  <c r="AB353" i="1"/>
  <c r="AC353" i="1"/>
  <c r="AD353" i="1"/>
  <c r="W354" i="1"/>
  <c r="X354" i="1"/>
  <c r="Y354" i="1"/>
  <c r="Z354" i="1"/>
  <c r="AA354" i="1"/>
  <c r="AB354" i="1"/>
  <c r="AC354" i="1"/>
  <c r="AD354" i="1"/>
  <c r="W355" i="1"/>
  <c r="X355" i="1"/>
  <c r="Y355" i="1"/>
  <c r="Z355" i="1"/>
  <c r="AA355" i="1"/>
  <c r="AB355" i="1"/>
  <c r="AC355" i="1"/>
  <c r="AD355" i="1"/>
  <c r="W356" i="1"/>
  <c r="X356" i="1"/>
  <c r="Y356" i="1"/>
  <c r="Z356" i="1"/>
  <c r="AA356" i="1"/>
  <c r="AB356" i="1"/>
  <c r="AC356" i="1"/>
  <c r="AD356" i="1"/>
  <c r="W357" i="1"/>
  <c r="X357" i="1"/>
  <c r="Y357" i="1"/>
  <c r="Z357" i="1"/>
  <c r="AA357" i="1"/>
  <c r="AB357" i="1"/>
  <c r="AC357" i="1"/>
  <c r="AD357" i="1"/>
  <c r="W358" i="1"/>
  <c r="X358" i="1"/>
  <c r="Y358" i="1"/>
  <c r="Z358" i="1"/>
  <c r="AA358" i="1"/>
  <c r="AB358" i="1"/>
  <c r="AC358" i="1"/>
  <c r="AD358" i="1"/>
  <c r="W359" i="1"/>
  <c r="X359" i="1"/>
  <c r="Y359" i="1"/>
  <c r="Z359" i="1"/>
  <c r="AA359" i="1"/>
  <c r="AB359" i="1"/>
  <c r="AC359" i="1"/>
  <c r="AD359" i="1"/>
  <c r="W360" i="1"/>
  <c r="X360" i="1"/>
  <c r="Y360" i="1"/>
  <c r="Z360" i="1"/>
  <c r="AA360" i="1"/>
  <c r="AB360" i="1"/>
  <c r="AC360" i="1"/>
  <c r="AD360" i="1"/>
  <c r="W361" i="1"/>
  <c r="X361" i="1"/>
  <c r="Y361" i="1"/>
  <c r="Z361" i="1"/>
  <c r="AA361" i="1"/>
  <c r="AB361" i="1"/>
  <c r="AC361" i="1"/>
  <c r="AD361" i="1"/>
  <c r="W362" i="1"/>
  <c r="X362" i="1"/>
  <c r="Y362" i="1"/>
  <c r="Z362" i="1"/>
  <c r="AA362" i="1"/>
  <c r="AB362" i="1"/>
  <c r="AC362" i="1"/>
  <c r="AD362" i="1"/>
  <c r="W363" i="1"/>
  <c r="X363" i="1"/>
  <c r="Y363" i="1"/>
  <c r="Z363" i="1"/>
  <c r="AA363" i="1"/>
  <c r="AB363" i="1"/>
  <c r="AC363" i="1"/>
  <c r="AD363" i="1"/>
  <c r="W364" i="1"/>
  <c r="X364" i="1"/>
  <c r="Y364" i="1"/>
  <c r="Z364" i="1"/>
  <c r="AA364" i="1"/>
  <c r="AB364" i="1"/>
  <c r="AC364" i="1"/>
  <c r="AD364" i="1"/>
  <c r="W365" i="1"/>
  <c r="X365" i="1"/>
  <c r="Y365" i="1"/>
  <c r="Z365" i="1"/>
  <c r="AA365" i="1"/>
  <c r="AB365" i="1"/>
  <c r="AC365" i="1"/>
  <c r="AD365" i="1"/>
  <c r="W366" i="1"/>
  <c r="X366" i="1"/>
  <c r="Y366" i="1"/>
  <c r="Z366" i="1"/>
  <c r="AA366" i="1"/>
  <c r="AB366" i="1"/>
  <c r="AC366" i="1"/>
  <c r="AD366" i="1"/>
  <c r="W367" i="1"/>
  <c r="X367" i="1"/>
  <c r="Y367" i="1"/>
  <c r="Z367" i="1"/>
  <c r="AA367" i="1"/>
  <c r="AB367" i="1"/>
  <c r="AC367" i="1"/>
  <c r="AD367" i="1"/>
  <c r="W368" i="1"/>
  <c r="X368" i="1"/>
  <c r="Y368" i="1"/>
  <c r="Z368" i="1"/>
  <c r="AA368" i="1"/>
  <c r="AB368" i="1"/>
  <c r="AC368" i="1"/>
  <c r="AD368" i="1"/>
  <c r="W369" i="1"/>
  <c r="X369" i="1"/>
  <c r="Y369" i="1"/>
  <c r="Z369" i="1"/>
  <c r="AA369" i="1"/>
  <c r="AB369" i="1"/>
  <c r="AC369" i="1"/>
  <c r="AD369" i="1"/>
  <c r="W370" i="1"/>
  <c r="X370" i="1"/>
  <c r="Y370" i="1"/>
  <c r="Z370" i="1"/>
  <c r="AA370" i="1"/>
  <c r="AB370" i="1"/>
  <c r="AC370" i="1"/>
  <c r="AD370" i="1"/>
  <c r="W371" i="1"/>
  <c r="X371" i="1"/>
  <c r="Y371" i="1"/>
  <c r="Z371" i="1"/>
  <c r="AA371" i="1"/>
  <c r="AB371" i="1"/>
  <c r="AC371" i="1"/>
  <c r="AD371" i="1"/>
  <c r="W372" i="1"/>
  <c r="X372" i="1"/>
  <c r="Y372" i="1"/>
  <c r="Z372" i="1"/>
  <c r="AA372" i="1"/>
  <c r="AB372" i="1"/>
  <c r="AC372" i="1"/>
  <c r="AD372" i="1"/>
  <c r="W373" i="1"/>
  <c r="X373" i="1"/>
  <c r="Y373" i="1"/>
  <c r="Z373" i="1"/>
  <c r="AA373" i="1"/>
  <c r="AB373" i="1"/>
  <c r="AC373" i="1"/>
  <c r="AD373" i="1"/>
  <c r="W374" i="1"/>
  <c r="X374" i="1"/>
  <c r="Y374" i="1"/>
  <c r="Z374" i="1"/>
  <c r="AA374" i="1"/>
  <c r="AB374" i="1"/>
  <c r="AC374" i="1"/>
  <c r="AD374" i="1"/>
  <c r="W375" i="1"/>
  <c r="X375" i="1"/>
  <c r="Y375" i="1"/>
  <c r="Z375" i="1"/>
  <c r="AA375" i="1"/>
  <c r="AB375" i="1"/>
  <c r="AC375" i="1"/>
  <c r="AD375" i="1"/>
  <c r="W376" i="1"/>
  <c r="X376" i="1"/>
  <c r="Y376" i="1"/>
  <c r="Z376" i="1"/>
  <c r="AA376" i="1"/>
  <c r="AB376" i="1"/>
  <c r="AC376" i="1"/>
  <c r="AD376" i="1"/>
  <c r="W377" i="1"/>
  <c r="X377" i="1"/>
  <c r="Y377" i="1"/>
  <c r="Z377" i="1"/>
  <c r="AA377" i="1"/>
  <c r="AB377" i="1"/>
  <c r="AC377" i="1"/>
  <c r="AD377" i="1"/>
  <c r="W378" i="1"/>
  <c r="X378" i="1"/>
  <c r="Y378" i="1"/>
  <c r="Z378" i="1"/>
  <c r="AA378" i="1"/>
  <c r="AB378" i="1"/>
  <c r="AC378" i="1"/>
  <c r="AD378" i="1"/>
  <c r="W379" i="1"/>
  <c r="X379" i="1"/>
  <c r="Y379" i="1"/>
  <c r="Z379" i="1"/>
  <c r="AA379" i="1"/>
  <c r="AB379" i="1"/>
  <c r="AC379" i="1"/>
  <c r="AD379" i="1"/>
  <c r="W380" i="1"/>
  <c r="X380" i="1"/>
  <c r="Y380" i="1"/>
  <c r="Z380" i="1"/>
  <c r="AA380" i="1"/>
  <c r="AB380" i="1"/>
  <c r="AC380" i="1"/>
  <c r="AD380" i="1"/>
  <c r="W381" i="1"/>
  <c r="X381" i="1"/>
  <c r="Y381" i="1"/>
  <c r="Z381" i="1"/>
  <c r="AA381" i="1"/>
  <c r="AB381" i="1"/>
  <c r="AC381" i="1"/>
  <c r="AD381" i="1"/>
  <c r="W382" i="1"/>
  <c r="X382" i="1"/>
  <c r="Y382" i="1"/>
  <c r="Z382" i="1"/>
  <c r="AA382" i="1"/>
  <c r="AB382" i="1"/>
  <c r="AC382" i="1"/>
  <c r="AD382" i="1"/>
  <c r="W383" i="1"/>
  <c r="X383" i="1"/>
  <c r="Y383" i="1"/>
  <c r="Z383" i="1"/>
  <c r="AA383" i="1"/>
  <c r="AB383" i="1"/>
  <c r="AC383" i="1"/>
  <c r="AD383" i="1"/>
  <c r="W384" i="1"/>
  <c r="X384" i="1"/>
  <c r="Y384" i="1"/>
  <c r="Z384" i="1"/>
  <c r="AA384" i="1"/>
  <c r="AB384" i="1"/>
  <c r="AC384" i="1"/>
  <c r="AD384" i="1"/>
  <c r="W385" i="1"/>
  <c r="X385" i="1"/>
  <c r="Y385" i="1"/>
  <c r="Z385" i="1"/>
  <c r="AA385" i="1"/>
  <c r="AB385" i="1"/>
  <c r="AC385" i="1"/>
  <c r="AD385" i="1"/>
  <c r="W386" i="1"/>
  <c r="X386" i="1"/>
  <c r="Y386" i="1"/>
  <c r="Z386" i="1"/>
  <c r="AA386" i="1"/>
  <c r="AB386" i="1"/>
  <c r="AC386" i="1"/>
  <c r="AD386" i="1"/>
  <c r="W387" i="1"/>
  <c r="X387" i="1"/>
  <c r="Y387" i="1"/>
  <c r="Z387" i="1"/>
  <c r="AA387" i="1"/>
  <c r="AB387" i="1"/>
  <c r="AC387" i="1"/>
  <c r="AD387" i="1"/>
  <c r="W388" i="1"/>
  <c r="X388" i="1"/>
  <c r="Y388" i="1"/>
  <c r="Z388" i="1"/>
  <c r="AA388" i="1"/>
  <c r="AB388" i="1"/>
  <c r="AC388" i="1"/>
  <c r="AD388" i="1"/>
  <c r="W389" i="1"/>
  <c r="X389" i="1"/>
  <c r="Y389" i="1"/>
  <c r="Z389" i="1"/>
  <c r="AA389" i="1"/>
  <c r="AB389" i="1"/>
  <c r="AC389" i="1"/>
  <c r="AD389" i="1"/>
  <c r="W390" i="1"/>
  <c r="X390" i="1"/>
  <c r="Y390" i="1"/>
  <c r="Z390" i="1"/>
  <c r="AA390" i="1"/>
  <c r="AB390" i="1"/>
  <c r="AC390" i="1"/>
  <c r="AD390" i="1"/>
  <c r="W391" i="1"/>
  <c r="X391" i="1"/>
  <c r="Y391" i="1"/>
  <c r="Z391" i="1"/>
  <c r="AA391" i="1"/>
  <c r="AB391" i="1"/>
  <c r="AC391" i="1"/>
  <c r="AD391" i="1"/>
  <c r="W392" i="1"/>
  <c r="X392" i="1"/>
  <c r="Y392" i="1"/>
  <c r="Z392" i="1"/>
  <c r="AA392" i="1"/>
  <c r="AB392" i="1"/>
  <c r="AC392" i="1"/>
  <c r="AD392" i="1"/>
  <c r="W393" i="1"/>
  <c r="X393" i="1"/>
  <c r="Y393" i="1"/>
  <c r="Z393" i="1"/>
  <c r="AA393" i="1"/>
  <c r="AB393" i="1"/>
  <c r="AC393" i="1"/>
  <c r="AD393" i="1"/>
  <c r="W394" i="1"/>
  <c r="X394" i="1"/>
  <c r="Y394" i="1"/>
  <c r="Z394" i="1"/>
  <c r="AA394" i="1"/>
  <c r="AB394" i="1"/>
  <c r="AC394" i="1"/>
  <c r="AD394" i="1"/>
  <c r="W395" i="1"/>
  <c r="X395" i="1"/>
  <c r="Y395" i="1"/>
  <c r="Z395" i="1"/>
  <c r="AA395" i="1"/>
  <c r="AB395" i="1"/>
  <c r="AC395" i="1"/>
  <c r="AD395" i="1"/>
  <c r="W396" i="1"/>
  <c r="X396" i="1"/>
  <c r="Y396" i="1"/>
  <c r="Z396" i="1"/>
  <c r="AA396" i="1"/>
  <c r="AB396" i="1"/>
  <c r="AC396" i="1"/>
  <c r="AD396" i="1"/>
  <c r="W397" i="1"/>
  <c r="X397" i="1"/>
  <c r="Y397" i="1"/>
  <c r="Z397" i="1"/>
  <c r="AA397" i="1"/>
  <c r="AB397" i="1"/>
  <c r="AC397" i="1"/>
  <c r="AD397" i="1"/>
  <c r="W398" i="1"/>
  <c r="X398" i="1"/>
  <c r="Y398" i="1"/>
  <c r="Z398" i="1"/>
  <c r="AA398" i="1"/>
  <c r="AB398" i="1"/>
  <c r="AC398" i="1"/>
  <c r="AD398" i="1"/>
  <c r="W399" i="1"/>
  <c r="X399" i="1"/>
  <c r="Y399" i="1"/>
  <c r="Z399" i="1"/>
  <c r="AA399" i="1"/>
  <c r="AB399" i="1"/>
  <c r="AC399" i="1"/>
  <c r="AD399" i="1"/>
  <c r="W400" i="1"/>
  <c r="X400" i="1"/>
  <c r="Y400" i="1"/>
  <c r="Z400" i="1"/>
  <c r="AA400" i="1"/>
  <c r="AB400" i="1"/>
  <c r="AC400" i="1"/>
  <c r="AD400" i="1"/>
  <c r="W401" i="1"/>
  <c r="X401" i="1"/>
  <c r="Y401" i="1"/>
  <c r="Z401" i="1"/>
  <c r="AA401" i="1"/>
  <c r="AB401" i="1"/>
  <c r="AC401" i="1"/>
  <c r="AD401" i="1"/>
  <c r="W402" i="1"/>
  <c r="X402" i="1"/>
  <c r="Y402" i="1"/>
  <c r="Z402" i="1"/>
  <c r="AA402" i="1"/>
  <c r="AB402" i="1"/>
  <c r="AC402" i="1"/>
  <c r="AD402" i="1"/>
  <c r="W403" i="1"/>
  <c r="X403" i="1"/>
  <c r="Y403" i="1"/>
  <c r="Z403" i="1"/>
  <c r="AA403" i="1"/>
  <c r="AB403" i="1"/>
  <c r="AC403" i="1"/>
  <c r="AD403" i="1"/>
  <c r="W404" i="1"/>
  <c r="X404" i="1"/>
  <c r="Y404" i="1"/>
  <c r="Z404" i="1"/>
  <c r="AA404" i="1"/>
  <c r="AB404" i="1"/>
  <c r="AC404" i="1"/>
  <c r="AD404" i="1"/>
  <c r="W405" i="1"/>
  <c r="X405" i="1"/>
  <c r="Y405" i="1"/>
  <c r="Z405" i="1"/>
  <c r="AA405" i="1"/>
  <c r="AB405" i="1"/>
  <c r="AC405" i="1"/>
  <c r="AD405" i="1"/>
  <c r="W406" i="1"/>
  <c r="X406" i="1"/>
  <c r="Y406" i="1"/>
  <c r="Z406" i="1"/>
  <c r="AA406" i="1"/>
  <c r="AB406" i="1"/>
  <c r="AC406" i="1"/>
  <c r="AD406" i="1"/>
  <c r="W407" i="1"/>
  <c r="X407" i="1"/>
  <c r="Y407" i="1"/>
  <c r="Z407" i="1"/>
  <c r="AA407" i="1"/>
  <c r="AB407" i="1"/>
  <c r="AC407" i="1"/>
  <c r="AD407" i="1"/>
  <c r="W408" i="1"/>
  <c r="X408" i="1"/>
  <c r="Y408" i="1"/>
  <c r="Z408" i="1"/>
  <c r="AA408" i="1"/>
  <c r="AB408" i="1"/>
  <c r="AC408" i="1"/>
  <c r="AD408" i="1"/>
  <c r="W409" i="1"/>
  <c r="X409" i="1"/>
  <c r="Y409" i="1"/>
  <c r="Z409" i="1"/>
  <c r="AA409" i="1"/>
  <c r="AB409" i="1"/>
  <c r="AC409" i="1"/>
  <c r="AD409" i="1"/>
  <c r="W410" i="1"/>
  <c r="X410" i="1"/>
  <c r="Y410" i="1"/>
  <c r="Z410" i="1"/>
  <c r="AA410" i="1"/>
  <c r="AB410" i="1"/>
  <c r="AC410" i="1"/>
  <c r="AD410" i="1"/>
  <c r="W411" i="1"/>
  <c r="X411" i="1"/>
  <c r="Y411" i="1"/>
  <c r="Z411" i="1"/>
  <c r="AA411" i="1"/>
  <c r="AB411" i="1"/>
  <c r="AC411" i="1"/>
  <c r="AD411" i="1"/>
  <c r="W412" i="1"/>
  <c r="X412" i="1"/>
  <c r="Y412" i="1"/>
  <c r="Z412" i="1"/>
  <c r="AA412" i="1"/>
  <c r="AB412" i="1"/>
  <c r="AC412" i="1"/>
  <c r="AD412" i="1"/>
  <c r="W413" i="1"/>
  <c r="X413" i="1"/>
  <c r="Y413" i="1"/>
  <c r="Z413" i="1"/>
  <c r="AA413" i="1"/>
  <c r="AB413" i="1"/>
  <c r="AC413" i="1"/>
  <c r="AD413" i="1"/>
  <c r="W414" i="1"/>
  <c r="X414" i="1"/>
  <c r="Y414" i="1"/>
  <c r="Z414" i="1"/>
  <c r="AA414" i="1"/>
  <c r="AB414" i="1"/>
  <c r="AC414" i="1"/>
  <c r="AD414" i="1"/>
  <c r="W415" i="1"/>
  <c r="X415" i="1"/>
  <c r="Y415" i="1"/>
  <c r="Z415" i="1"/>
  <c r="AA415" i="1"/>
  <c r="AB415" i="1"/>
  <c r="AC415" i="1"/>
  <c r="AD415" i="1"/>
  <c r="W416" i="1"/>
  <c r="X416" i="1"/>
  <c r="Y416" i="1"/>
  <c r="Z416" i="1"/>
  <c r="AA416" i="1"/>
  <c r="AB416" i="1"/>
  <c r="AC416" i="1"/>
  <c r="AD416" i="1"/>
  <c r="W417" i="1"/>
  <c r="X417" i="1"/>
  <c r="Y417" i="1"/>
  <c r="Z417" i="1"/>
  <c r="AA417" i="1"/>
  <c r="AB417" i="1"/>
  <c r="AC417" i="1"/>
  <c r="AD417" i="1"/>
  <c r="W418" i="1"/>
  <c r="X418" i="1"/>
  <c r="Y418" i="1"/>
  <c r="Z418" i="1"/>
  <c r="AA418" i="1"/>
  <c r="AB418" i="1"/>
  <c r="AC418" i="1"/>
  <c r="AD418" i="1"/>
  <c r="W419" i="1"/>
  <c r="X419" i="1"/>
  <c r="Y419" i="1"/>
  <c r="Z419" i="1"/>
  <c r="AA419" i="1"/>
  <c r="AB419" i="1"/>
  <c r="AC419" i="1"/>
  <c r="AD419" i="1"/>
  <c r="W420" i="1"/>
  <c r="X420" i="1"/>
  <c r="Y420" i="1"/>
  <c r="Z420" i="1"/>
  <c r="AA420" i="1"/>
  <c r="AB420" i="1"/>
  <c r="AC420" i="1"/>
  <c r="AD420" i="1"/>
  <c r="W421" i="1"/>
  <c r="X421" i="1"/>
  <c r="Y421" i="1"/>
  <c r="Z421" i="1"/>
  <c r="AA421" i="1"/>
  <c r="AB421" i="1"/>
  <c r="AC421" i="1"/>
  <c r="AD421" i="1"/>
  <c r="W422" i="1"/>
  <c r="X422" i="1"/>
  <c r="Y422" i="1"/>
  <c r="Z422" i="1"/>
  <c r="AA422" i="1"/>
  <c r="AB422" i="1"/>
  <c r="AC422" i="1"/>
  <c r="AD422" i="1"/>
  <c r="W423" i="1"/>
  <c r="X423" i="1"/>
  <c r="Y423" i="1"/>
  <c r="Z423" i="1"/>
  <c r="AA423" i="1"/>
  <c r="AB423" i="1"/>
  <c r="AC423" i="1"/>
  <c r="AD423" i="1"/>
  <c r="W424" i="1"/>
  <c r="X424" i="1"/>
  <c r="Y424" i="1"/>
  <c r="Z424" i="1"/>
  <c r="AA424" i="1"/>
  <c r="AB424" i="1"/>
  <c r="AC424" i="1"/>
  <c r="AD424" i="1"/>
  <c r="W425" i="1"/>
  <c r="X425" i="1"/>
  <c r="Y425" i="1"/>
  <c r="Z425" i="1"/>
  <c r="AA425" i="1"/>
  <c r="AB425" i="1"/>
  <c r="AC425" i="1"/>
  <c r="AD425" i="1"/>
  <c r="W426" i="1"/>
  <c r="X426" i="1"/>
  <c r="Y426" i="1"/>
  <c r="Z426" i="1"/>
  <c r="AA426" i="1"/>
  <c r="AB426" i="1"/>
  <c r="AC426" i="1"/>
  <c r="AD426" i="1"/>
  <c r="W427" i="1"/>
  <c r="X427" i="1"/>
  <c r="Y427" i="1"/>
  <c r="Z427" i="1"/>
  <c r="AA427" i="1"/>
  <c r="AB427" i="1"/>
  <c r="AC427" i="1"/>
  <c r="AD427" i="1"/>
  <c r="W428" i="1"/>
  <c r="X428" i="1"/>
  <c r="Y428" i="1"/>
  <c r="Z428" i="1"/>
  <c r="AA428" i="1"/>
  <c r="AB428" i="1"/>
  <c r="AC428" i="1"/>
  <c r="AD428" i="1"/>
  <c r="W429" i="1"/>
  <c r="X429" i="1"/>
  <c r="Y429" i="1"/>
  <c r="Z429" i="1"/>
  <c r="AA429" i="1"/>
  <c r="AB429" i="1"/>
  <c r="AC429" i="1"/>
  <c r="AD429" i="1"/>
  <c r="W430" i="1"/>
  <c r="X430" i="1"/>
  <c r="Y430" i="1"/>
  <c r="Z430" i="1"/>
  <c r="AA430" i="1"/>
  <c r="AB430" i="1"/>
  <c r="AC430" i="1"/>
  <c r="AD430" i="1"/>
  <c r="W431" i="1"/>
  <c r="X431" i="1"/>
  <c r="Y431" i="1"/>
  <c r="Z431" i="1"/>
  <c r="AA431" i="1"/>
  <c r="AB431" i="1"/>
  <c r="AC431" i="1"/>
  <c r="AD431" i="1"/>
  <c r="W432" i="1"/>
  <c r="X432" i="1"/>
  <c r="Y432" i="1"/>
  <c r="Z432" i="1"/>
  <c r="AA432" i="1"/>
  <c r="AB432" i="1"/>
  <c r="AC432" i="1"/>
  <c r="AD432" i="1"/>
  <c r="W433" i="1"/>
  <c r="X433" i="1"/>
  <c r="Y433" i="1"/>
  <c r="Z433" i="1"/>
  <c r="AA433" i="1"/>
  <c r="AB433" i="1"/>
  <c r="AC433" i="1"/>
  <c r="AD433" i="1"/>
  <c r="W434" i="1"/>
  <c r="X434" i="1"/>
  <c r="Y434" i="1"/>
  <c r="Z434" i="1"/>
  <c r="AA434" i="1"/>
  <c r="AB434" i="1"/>
  <c r="AC434" i="1"/>
  <c r="AD434" i="1"/>
  <c r="W435" i="1"/>
  <c r="X435" i="1"/>
  <c r="Y435" i="1"/>
  <c r="Z435" i="1"/>
  <c r="AA435" i="1"/>
  <c r="AB435" i="1"/>
  <c r="AC435" i="1"/>
  <c r="AD435" i="1"/>
  <c r="W436" i="1"/>
  <c r="X436" i="1"/>
  <c r="Y436" i="1"/>
  <c r="Z436" i="1"/>
  <c r="AA436" i="1"/>
  <c r="AB436" i="1"/>
  <c r="AC436" i="1"/>
  <c r="AD436" i="1"/>
  <c r="W437" i="1"/>
  <c r="X437" i="1"/>
  <c r="Y437" i="1"/>
  <c r="Z437" i="1"/>
  <c r="AA437" i="1"/>
  <c r="AB437" i="1"/>
  <c r="AC437" i="1"/>
  <c r="AD437" i="1"/>
  <c r="W438" i="1"/>
  <c r="X438" i="1"/>
  <c r="Y438" i="1"/>
  <c r="Z438" i="1"/>
  <c r="AA438" i="1"/>
  <c r="AB438" i="1"/>
  <c r="AC438" i="1"/>
  <c r="AD438" i="1"/>
  <c r="W439" i="1"/>
  <c r="X439" i="1"/>
  <c r="Y439" i="1"/>
  <c r="Z439" i="1"/>
  <c r="AA439" i="1"/>
  <c r="AB439" i="1"/>
  <c r="AC439" i="1"/>
  <c r="AD439" i="1"/>
  <c r="W440" i="1"/>
  <c r="X440" i="1"/>
  <c r="Y440" i="1"/>
  <c r="Z440" i="1"/>
  <c r="AA440" i="1"/>
  <c r="AB440" i="1"/>
  <c r="AC440" i="1"/>
  <c r="AD440" i="1"/>
  <c r="W441" i="1"/>
  <c r="X441" i="1"/>
  <c r="Y441" i="1"/>
  <c r="Z441" i="1"/>
  <c r="AA441" i="1"/>
  <c r="AB441" i="1"/>
  <c r="AC441" i="1"/>
  <c r="AD441" i="1"/>
  <c r="W442" i="1"/>
  <c r="X442" i="1"/>
  <c r="Y442" i="1"/>
  <c r="Z442" i="1"/>
  <c r="AA442" i="1"/>
  <c r="AB442" i="1"/>
  <c r="AC442" i="1"/>
  <c r="AD442" i="1"/>
  <c r="W443" i="1"/>
  <c r="X443" i="1"/>
  <c r="Y443" i="1"/>
  <c r="Z443" i="1"/>
  <c r="AA443" i="1"/>
  <c r="AB443" i="1"/>
  <c r="AC443" i="1"/>
  <c r="AD443" i="1"/>
  <c r="W444" i="1"/>
  <c r="X444" i="1"/>
  <c r="Y444" i="1"/>
  <c r="Z444" i="1"/>
  <c r="AA444" i="1"/>
  <c r="AB444" i="1"/>
  <c r="AC444" i="1"/>
  <c r="AD444" i="1"/>
  <c r="W445" i="1"/>
  <c r="X445" i="1"/>
  <c r="Y445" i="1"/>
  <c r="Z445" i="1"/>
  <c r="AA445" i="1"/>
  <c r="AB445" i="1"/>
  <c r="AC445" i="1"/>
  <c r="AD445" i="1"/>
  <c r="W446" i="1"/>
  <c r="X446" i="1"/>
  <c r="Y446" i="1"/>
  <c r="Z446" i="1"/>
  <c r="AA446" i="1"/>
  <c r="AB446" i="1"/>
  <c r="AC446" i="1"/>
  <c r="AD446" i="1"/>
  <c r="W447" i="1"/>
  <c r="X447" i="1"/>
  <c r="Y447" i="1"/>
  <c r="Z447" i="1"/>
  <c r="AA447" i="1"/>
  <c r="AB447" i="1"/>
  <c r="AC447" i="1"/>
  <c r="AD447" i="1"/>
  <c r="W448" i="1"/>
  <c r="X448" i="1"/>
  <c r="Y448" i="1"/>
  <c r="Z448" i="1"/>
  <c r="AA448" i="1"/>
  <c r="AB448" i="1"/>
  <c r="AC448" i="1"/>
  <c r="AD448" i="1"/>
  <c r="W449" i="1"/>
  <c r="X449" i="1"/>
  <c r="Y449" i="1"/>
  <c r="Z449" i="1"/>
  <c r="AA449" i="1"/>
  <c r="AB449" i="1"/>
  <c r="AC449" i="1"/>
  <c r="AD449" i="1"/>
  <c r="W450" i="1"/>
  <c r="X450" i="1"/>
  <c r="Y450" i="1"/>
  <c r="Z450" i="1"/>
  <c r="AA450" i="1"/>
  <c r="AB450" i="1"/>
  <c r="AC450" i="1"/>
  <c r="AD450" i="1"/>
  <c r="W451" i="1"/>
  <c r="X451" i="1"/>
  <c r="Y451" i="1"/>
  <c r="Z451" i="1"/>
  <c r="AA451" i="1"/>
  <c r="AB451" i="1"/>
  <c r="AC451" i="1"/>
  <c r="AD451" i="1"/>
  <c r="W452" i="1"/>
  <c r="X452" i="1"/>
  <c r="Y452" i="1"/>
  <c r="Z452" i="1"/>
  <c r="AA452" i="1"/>
  <c r="AB452" i="1"/>
  <c r="AC452" i="1"/>
  <c r="AD452" i="1"/>
  <c r="W453" i="1"/>
  <c r="X453" i="1"/>
  <c r="Y453" i="1"/>
  <c r="Z453" i="1"/>
  <c r="AA453" i="1"/>
  <c r="AB453" i="1"/>
  <c r="AC453" i="1"/>
  <c r="AD453" i="1"/>
  <c r="W454" i="1"/>
  <c r="X454" i="1"/>
  <c r="Y454" i="1"/>
  <c r="Z454" i="1"/>
  <c r="AA454" i="1"/>
  <c r="AB454" i="1"/>
  <c r="AC454" i="1"/>
  <c r="AD454" i="1"/>
  <c r="W455" i="1"/>
  <c r="X455" i="1"/>
  <c r="Y455" i="1"/>
  <c r="Z455" i="1"/>
  <c r="AA455" i="1"/>
  <c r="AB455" i="1"/>
  <c r="AC455" i="1"/>
  <c r="AD455" i="1"/>
  <c r="W456" i="1"/>
  <c r="X456" i="1"/>
  <c r="Y456" i="1"/>
  <c r="Z456" i="1"/>
  <c r="AA456" i="1"/>
  <c r="AB456" i="1"/>
  <c r="AC456" i="1"/>
  <c r="AD456" i="1"/>
  <c r="W457" i="1"/>
  <c r="X457" i="1"/>
  <c r="Y457" i="1"/>
  <c r="Z457" i="1"/>
  <c r="AA457" i="1"/>
  <c r="AB457" i="1"/>
  <c r="AC457" i="1"/>
  <c r="AD457" i="1"/>
  <c r="W458" i="1"/>
  <c r="X458" i="1"/>
  <c r="Y458" i="1"/>
  <c r="Z458" i="1"/>
  <c r="AA458" i="1"/>
  <c r="AB458" i="1"/>
  <c r="AC458" i="1"/>
  <c r="AD458" i="1"/>
  <c r="W459" i="1"/>
  <c r="X459" i="1"/>
  <c r="Y459" i="1"/>
  <c r="Z459" i="1"/>
  <c r="AA459" i="1"/>
  <c r="AB459" i="1"/>
  <c r="AC459" i="1"/>
  <c r="AD459" i="1"/>
  <c r="W460" i="1"/>
  <c r="X460" i="1"/>
  <c r="Y460" i="1"/>
  <c r="Z460" i="1"/>
  <c r="AA460" i="1"/>
  <c r="AB460" i="1"/>
  <c r="AC460" i="1"/>
  <c r="AD460" i="1"/>
  <c r="W461" i="1"/>
  <c r="X461" i="1"/>
  <c r="Y461" i="1"/>
  <c r="Z461" i="1"/>
  <c r="AA461" i="1"/>
  <c r="AB461" i="1"/>
  <c r="AC461" i="1"/>
  <c r="AD461" i="1"/>
  <c r="W462" i="1"/>
  <c r="X462" i="1"/>
  <c r="Y462" i="1"/>
  <c r="Z462" i="1"/>
  <c r="AA462" i="1"/>
  <c r="AB462" i="1"/>
  <c r="AC462" i="1"/>
  <c r="AD462" i="1"/>
  <c r="W463" i="1"/>
  <c r="X463" i="1"/>
  <c r="Y463" i="1"/>
  <c r="Z463" i="1"/>
  <c r="AA463" i="1"/>
  <c r="AB463" i="1"/>
  <c r="AC463" i="1"/>
  <c r="AD463" i="1"/>
  <c r="W464" i="1"/>
  <c r="X464" i="1"/>
  <c r="Y464" i="1"/>
  <c r="Z464" i="1"/>
  <c r="AA464" i="1"/>
  <c r="AB464" i="1"/>
  <c r="AC464" i="1"/>
  <c r="AD464" i="1"/>
  <c r="W465" i="1"/>
  <c r="X465" i="1"/>
  <c r="Y465" i="1"/>
  <c r="Z465" i="1"/>
  <c r="AA465" i="1"/>
  <c r="AB465" i="1"/>
  <c r="AC465" i="1"/>
  <c r="AD465" i="1"/>
  <c r="W466" i="1"/>
  <c r="X466" i="1"/>
  <c r="Y466" i="1"/>
  <c r="Z466" i="1"/>
  <c r="AA466" i="1"/>
  <c r="AB466" i="1"/>
  <c r="AC466" i="1"/>
  <c r="AD466" i="1"/>
  <c r="W467" i="1"/>
  <c r="X467" i="1"/>
  <c r="Y467" i="1"/>
  <c r="Z467" i="1"/>
  <c r="AA467" i="1"/>
  <c r="AB467" i="1"/>
  <c r="AC467" i="1"/>
  <c r="AD467" i="1"/>
  <c r="W468" i="1"/>
  <c r="X468" i="1"/>
  <c r="Y468" i="1"/>
  <c r="Z468" i="1"/>
  <c r="AA468" i="1"/>
  <c r="AB468" i="1"/>
  <c r="AC468" i="1"/>
  <c r="AD468" i="1"/>
  <c r="W469" i="1"/>
  <c r="X469" i="1"/>
  <c r="Y469" i="1"/>
  <c r="Z469" i="1"/>
  <c r="AA469" i="1"/>
  <c r="AB469" i="1"/>
  <c r="AC469" i="1"/>
  <c r="AD469" i="1"/>
  <c r="W470" i="1"/>
  <c r="X470" i="1"/>
  <c r="Y470" i="1"/>
  <c r="Z470" i="1"/>
  <c r="AA470" i="1"/>
  <c r="AB470" i="1"/>
  <c r="AC470" i="1"/>
  <c r="AD470" i="1"/>
  <c r="W471" i="1"/>
  <c r="X471" i="1"/>
  <c r="Y471" i="1"/>
  <c r="Z471" i="1"/>
  <c r="AA471" i="1"/>
  <c r="AB471" i="1"/>
  <c r="AC471" i="1"/>
  <c r="AD471" i="1"/>
  <c r="W472" i="1"/>
  <c r="X472" i="1"/>
  <c r="Y472" i="1"/>
  <c r="Z472" i="1"/>
  <c r="AA472" i="1"/>
  <c r="AB472" i="1"/>
  <c r="AC472" i="1"/>
  <c r="AD472" i="1"/>
  <c r="W473" i="1"/>
  <c r="X473" i="1"/>
  <c r="Y473" i="1"/>
  <c r="Z473" i="1"/>
  <c r="AA473" i="1"/>
  <c r="AB473" i="1"/>
  <c r="AC473" i="1"/>
  <c r="AD473" i="1"/>
  <c r="W474" i="1"/>
  <c r="X474" i="1"/>
  <c r="Y474" i="1"/>
  <c r="Z474" i="1"/>
  <c r="AA474" i="1"/>
  <c r="AB474" i="1"/>
  <c r="AC474" i="1"/>
  <c r="AD474" i="1"/>
  <c r="W475" i="1"/>
  <c r="X475" i="1"/>
  <c r="Y475" i="1"/>
  <c r="Z475" i="1"/>
  <c r="AA475" i="1"/>
  <c r="AB475" i="1"/>
  <c r="AC475" i="1"/>
  <c r="AD475" i="1"/>
  <c r="W476" i="1"/>
  <c r="X476" i="1"/>
  <c r="Y476" i="1"/>
  <c r="Z476" i="1"/>
  <c r="AA476" i="1"/>
  <c r="AB476" i="1"/>
  <c r="AC476" i="1"/>
  <c r="AD476" i="1"/>
  <c r="W477" i="1"/>
  <c r="X477" i="1"/>
  <c r="Y477" i="1"/>
  <c r="Z477" i="1"/>
  <c r="AA477" i="1"/>
  <c r="AB477" i="1"/>
  <c r="AC477" i="1"/>
  <c r="AD477" i="1"/>
  <c r="W478" i="1"/>
  <c r="X478" i="1"/>
  <c r="Y478" i="1"/>
  <c r="Z478" i="1"/>
  <c r="AA478" i="1"/>
  <c r="AB478" i="1"/>
  <c r="AC478" i="1"/>
  <c r="AD478" i="1"/>
  <c r="W479" i="1"/>
  <c r="X479" i="1"/>
  <c r="Y479" i="1"/>
  <c r="Z479" i="1"/>
  <c r="AA479" i="1"/>
  <c r="AB479" i="1"/>
  <c r="AC479" i="1"/>
  <c r="AD479" i="1"/>
  <c r="W480" i="1"/>
  <c r="X480" i="1"/>
  <c r="Y480" i="1"/>
  <c r="Z480" i="1"/>
  <c r="AA480" i="1"/>
  <c r="AB480" i="1"/>
  <c r="AC480" i="1"/>
  <c r="AD480" i="1"/>
  <c r="W481" i="1"/>
  <c r="X481" i="1"/>
  <c r="Y481" i="1"/>
  <c r="Z481" i="1"/>
  <c r="AA481" i="1"/>
  <c r="AB481" i="1"/>
  <c r="AC481" i="1"/>
  <c r="AD481" i="1"/>
  <c r="W482" i="1"/>
  <c r="X482" i="1"/>
  <c r="Y482" i="1"/>
  <c r="Z482" i="1"/>
  <c r="AA482" i="1"/>
  <c r="AB482" i="1"/>
  <c r="AC482" i="1"/>
  <c r="AD482" i="1"/>
  <c r="W483" i="1"/>
  <c r="X483" i="1"/>
  <c r="Y483" i="1"/>
  <c r="Z483" i="1"/>
  <c r="AA483" i="1"/>
  <c r="AB483" i="1"/>
  <c r="AC483" i="1"/>
  <c r="AD483" i="1"/>
  <c r="W484" i="1"/>
  <c r="X484" i="1"/>
  <c r="Y484" i="1"/>
  <c r="Z484" i="1"/>
  <c r="AA484" i="1"/>
  <c r="AB484" i="1"/>
  <c r="AC484" i="1"/>
  <c r="AD484" i="1"/>
  <c r="W485" i="1"/>
  <c r="X485" i="1"/>
  <c r="Y485" i="1"/>
  <c r="Z485" i="1"/>
  <c r="AA485" i="1"/>
  <c r="AB485" i="1"/>
  <c r="AC485" i="1"/>
  <c r="AD485" i="1"/>
  <c r="W486" i="1"/>
  <c r="X486" i="1"/>
  <c r="Y486" i="1"/>
  <c r="Z486" i="1"/>
  <c r="AA486" i="1"/>
  <c r="AB486" i="1"/>
  <c r="AC486" i="1"/>
  <c r="AD486" i="1"/>
  <c r="W487" i="1"/>
  <c r="X487" i="1"/>
  <c r="Y487" i="1"/>
  <c r="Z487" i="1"/>
  <c r="AA487" i="1"/>
  <c r="AB487" i="1"/>
  <c r="AC487" i="1"/>
  <c r="AD487" i="1"/>
  <c r="W488" i="1"/>
  <c r="X488" i="1"/>
  <c r="Y488" i="1"/>
  <c r="Z488" i="1"/>
  <c r="AA488" i="1"/>
  <c r="AB488" i="1"/>
  <c r="AC488" i="1"/>
  <c r="AD488" i="1"/>
  <c r="W489" i="1"/>
  <c r="X489" i="1"/>
  <c r="Y489" i="1"/>
  <c r="Z489" i="1"/>
  <c r="AA489" i="1"/>
  <c r="AB489" i="1"/>
  <c r="AC489" i="1"/>
  <c r="AD489" i="1"/>
  <c r="W490" i="1"/>
  <c r="X490" i="1"/>
  <c r="Y490" i="1"/>
  <c r="Z490" i="1"/>
  <c r="AA490" i="1"/>
  <c r="AB490" i="1"/>
  <c r="AC490" i="1"/>
  <c r="AD490" i="1"/>
  <c r="W491" i="1"/>
  <c r="X491" i="1"/>
  <c r="Y491" i="1"/>
  <c r="Z491" i="1"/>
  <c r="AA491" i="1"/>
  <c r="AB491" i="1"/>
  <c r="AC491" i="1"/>
  <c r="AD491" i="1"/>
  <c r="W492" i="1"/>
  <c r="X492" i="1"/>
  <c r="Y492" i="1"/>
  <c r="Z492" i="1"/>
  <c r="AA492" i="1"/>
  <c r="AB492" i="1"/>
  <c r="AC492" i="1"/>
  <c r="AD492" i="1"/>
  <c r="W493" i="1"/>
  <c r="X493" i="1"/>
  <c r="Y493" i="1"/>
  <c r="Z493" i="1"/>
  <c r="AA493" i="1"/>
  <c r="AB493" i="1"/>
  <c r="AC493" i="1"/>
  <c r="AD493" i="1"/>
  <c r="W494" i="1"/>
  <c r="X494" i="1"/>
  <c r="Y494" i="1"/>
  <c r="Z494" i="1"/>
  <c r="AA494" i="1"/>
  <c r="AB494" i="1"/>
  <c r="AC494" i="1"/>
  <c r="AD494" i="1"/>
  <c r="W495" i="1"/>
  <c r="X495" i="1"/>
  <c r="Y495" i="1"/>
  <c r="Z495" i="1"/>
  <c r="AA495" i="1"/>
  <c r="AB495" i="1"/>
  <c r="AC495" i="1"/>
  <c r="AD495" i="1"/>
  <c r="W496" i="1"/>
  <c r="X496" i="1"/>
  <c r="Y496" i="1"/>
  <c r="Z496" i="1"/>
  <c r="AA496" i="1"/>
  <c r="AB496" i="1"/>
  <c r="AC496" i="1"/>
  <c r="AD496" i="1"/>
  <c r="W497" i="1"/>
  <c r="X497" i="1"/>
  <c r="Y497" i="1"/>
  <c r="Z497" i="1"/>
  <c r="AA497" i="1"/>
  <c r="AB497" i="1"/>
  <c r="AC497" i="1"/>
  <c r="AD497" i="1"/>
  <c r="W498" i="1"/>
  <c r="X498" i="1"/>
  <c r="Y498" i="1"/>
  <c r="Z498" i="1"/>
  <c r="AA498" i="1"/>
  <c r="AB498" i="1"/>
  <c r="AC498" i="1"/>
  <c r="AD498" i="1"/>
  <c r="W499" i="1"/>
  <c r="X499" i="1"/>
  <c r="Y499" i="1"/>
  <c r="Z499" i="1"/>
  <c r="AA499" i="1"/>
  <c r="AB499" i="1"/>
  <c r="AC499" i="1"/>
  <c r="AD499" i="1"/>
  <c r="W500" i="1"/>
  <c r="X500" i="1"/>
  <c r="Y500" i="1"/>
  <c r="Z500" i="1"/>
  <c r="AA500" i="1"/>
  <c r="AB500" i="1"/>
  <c r="AC500" i="1"/>
  <c r="AD500" i="1"/>
  <c r="W501" i="1"/>
  <c r="X501" i="1"/>
  <c r="Y501" i="1"/>
  <c r="Z501" i="1"/>
  <c r="AA501" i="1"/>
  <c r="AB501" i="1"/>
  <c r="AC501" i="1"/>
  <c r="AD501" i="1"/>
  <c r="W502" i="1"/>
  <c r="X502" i="1"/>
  <c r="Y502" i="1"/>
  <c r="Z502" i="1"/>
  <c r="AA502" i="1"/>
  <c r="AB502" i="1"/>
  <c r="AC502" i="1"/>
  <c r="AD502" i="1"/>
  <c r="W503" i="1"/>
  <c r="X503" i="1"/>
  <c r="Y503" i="1"/>
  <c r="Z503" i="1"/>
  <c r="AA503" i="1"/>
  <c r="AB503" i="1"/>
  <c r="AC503" i="1"/>
  <c r="AD503" i="1"/>
  <c r="W504" i="1"/>
  <c r="X504" i="1"/>
  <c r="Y504" i="1"/>
  <c r="Z504" i="1"/>
  <c r="AA504" i="1"/>
  <c r="AB504" i="1"/>
  <c r="AC504" i="1"/>
  <c r="AD504" i="1"/>
  <c r="W505" i="1"/>
  <c r="X505" i="1"/>
  <c r="Y505" i="1"/>
  <c r="Z505" i="1"/>
  <c r="AA505" i="1"/>
  <c r="AB505" i="1"/>
  <c r="AC505" i="1"/>
  <c r="AD505" i="1"/>
  <c r="W506" i="1"/>
  <c r="X506" i="1"/>
  <c r="Y506" i="1"/>
  <c r="Z506" i="1"/>
  <c r="AA506" i="1"/>
  <c r="AB506" i="1"/>
  <c r="AC506" i="1"/>
  <c r="AD506" i="1"/>
  <c r="W507" i="1"/>
  <c r="X507" i="1"/>
  <c r="Y507" i="1"/>
  <c r="Z507" i="1"/>
  <c r="AA507" i="1"/>
  <c r="AB507" i="1"/>
  <c r="AC507" i="1"/>
  <c r="AD507" i="1"/>
  <c r="W508" i="1"/>
  <c r="X508" i="1"/>
  <c r="Y508" i="1"/>
  <c r="Z508" i="1"/>
  <c r="AA508" i="1"/>
  <c r="AB508" i="1"/>
  <c r="AC508" i="1"/>
  <c r="AD508" i="1"/>
  <c r="W509" i="1"/>
  <c r="X509" i="1"/>
  <c r="Y509" i="1"/>
  <c r="Z509" i="1"/>
  <c r="AA509" i="1"/>
  <c r="AB509" i="1"/>
  <c r="AC509" i="1"/>
  <c r="AD509" i="1"/>
  <c r="W510" i="1"/>
  <c r="X510" i="1"/>
  <c r="Y510" i="1"/>
  <c r="Z510" i="1"/>
  <c r="AA510" i="1"/>
  <c r="AB510" i="1"/>
  <c r="AC510" i="1"/>
  <c r="AD510" i="1"/>
  <c r="W511" i="1"/>
  <c r="X511" i="1"/>
  <c r="Y511" i="1"/>
  <c r="Z511" i="1"/>
  <c r="AA511" i="1"/>
  <c r="AB511" i="1"/>
  <c r="AC511" i="1"/>
  <c r="AD511" i="1"/>
  <c r="W512" i="1"/>
  <c r="X512" i="1"/>
  <c r="Y512" i="1"/>
  <c r="Z512" i="1"/>
  <c r="AA512" i="1"/>
  <c r="AB512" i="1"/>
  <c r="AC512" i="1"/>
  <c r="AD512" i="1"/>
  <c r="W513" i="1"/>
  <c r="X513" i="1"/>
  <c r="Y513" i="1"/>
  <c r="Z513" i="1"/>
  <c r="AA513" i="1"/>
  <c r="AB513" i="1"/>
  <c r="AC513" i="1"/>
  <c r="AD513" i="1"/>
  <c r="W514" i="1"/>
  <c r="X514" i="1"/>
  <c r="Y514" i="1"/>
  <c r="Z514" i="1"/>
  <c r="AA514" i="1"/>
  <c r="AB514" i="1"/>
  <c r="AC514" i="1"/>
  <c r="AD514" i="1"/>
  <c r="W515" i="1"/>
  <c r="X515" i="1"/>
  <c r="Y515" i="1"/>
  <c r="Z515" i="1"/>
  <c r="AA515" i="1"/>
  <c r="AB515" i="1"/>
  <c r="AC515" i="1"/>
  <c r="AD515" i="1"/>
  <c r="W516" i="1"/>
  <c r="X516" i="1"/>
  <c r="Y516" i="1"/>
  <c r="Z516" i="1"/>
  <c r="AA516" i="1"/>
  <c r="AB516" i="1"/>
  <c r="AC516" i="1"/>
  <c r="AD516" i="1"/>
  <c r="W517" i="1"/>
  <c r="X517" i="1"/>
  <c r="Y517" i="1"/>
  <c r="Z517" i="1"/>
  <c r="AA517" i="1"/>
  <c r="AB517" i="1"/>
  <c r="AC517" i="1"/>
  <c r="AD517" i="1"/>
  <c r="W518" i="1"/>
  <c r="X518" i="1"/>
  <c r="Y518" i="1"/>
  <c r="Z518" i="1"/>
  <c r="AA518" i="1"/>
  <c r="AB518" i="1"/>
  <c r="AC518" i="1"/>
  <c r="AD518" i="1"/>
  <c r="W519" i="1"/>
  <c r="X519" i="1"/>
  <c r="Y519" i="1"/>
  <c r="Z519" i="1"/>
  <c r="AA519" i="1"/>
  <c r="AB519" i="1"/>
  <c r="AC519" i="1"/>
  <c r="AD519" i="1"/>
  <c r="W520" i="1"/>
  <c r="X520" i="1"/>
  <c r="Y520" i="1"/>
  <c r="Z520" i="1"/>
  <c r="AA520" i="1"/>
  <c r="AB520" i="1"/>
  <c r="AC520" i="1"/>
  <c r="AD520" i="1"/>
  <c r="W521" i="1"/>
  <c r="X521" i="1"/>
  <c r="Y521" i="1"/>
  <c r="Z521" i="1"/>
  <c r="AA521" i="1"/>
  <c r="AB521" i="1"/>
  <c r="AC521" i="1"/>
  <c r="AD521" i="1"/>
  <c r="W522" i="1"/>
  <c r="X522" i="1"/>
  <c r="Y522" i="1"/>
  <c r="Z522" i="1"/>
  <c r="AA522" i="1"/>
  <c r="AB522" i="1"/>
  <c r="AC522" i="1"/>
  <c r="AD522" i="1"/>
  <c r="W523" i="1"/>
  <c r="X523" i="1"/>
  <c r="Y523" i="1"/>
  <c r="Z523" i="1"/>
  <c r="AA523" i="1"/>
  <c r="AB523" i="1"/>
  <c r="AC523" i="1"/>
  <c r="AD523" i="1"/>
  <c r="W524" i="1"/>
  <c r="X524" i="1"/>
  <c r="Y524" i="1"/>
  <c r="Z524" i="1"/>
  <c r="AA524" i="1"/>
  <c r="AB524" i="1"/>
  <c r="AC524" i="1"/>
  <c r="AD524" i="1"/>
  <c r="W525" i="1"/>
  <c r="X525" i="1"/>
  <c r="Y525" i="1"/>
  <c r="Z525" i="1"/>
  <c r="AA525" i="1"/>
  <c r="AB525" i="1"/>
  <c r="AC525" i="1"/>
  <c r="AD525" i="1"/>
  <c r="W526" i="1"/>
  <c r="X526" i="1"/>
  <c r="Y526" i="1"/>
  <c r="Z526" i="1"/>
  <c r="AA526" i="1"/>
  <c r="AB526" i="1"/>
  <c r="AC526" i="1"/>
  <c r="AD526" i="1"/>
  <c r="W527" i="1"/>
  <c r="X527" i="1"/>
  <c r="Y527" i="1"/>
  <c r="Z527" i="1"/>
  <c r="AA527" i="1"/>
  <c r="AB527" i="1"/>
  <c r="AC527" i="1"/>
  <c r="AD527" i="1"/>
  <c r="W528" i="1"/>
  <c r="X528" i="1"/>
  <c r="Y528" i="1"/>
  <c r="Z528" i="1"/>
  <c r="AA528" i="1"/>
  <c r="AB528" i="1"/>
  <c r="AC528" i="1"/>
  <c r="AD528" i="1"/>
  <c r="W529" i="1"/>
  <c r="X529" i="1"/>
  <c r="Y529" i="1"/>
  <c r="Z529" i="1"/>
  <c r="AA529" i="1"/>
  <c r="AB529" i="1"/>
  <c r="AC529" i="1"/>
  <c r="AD529" i="1"/>
  <c r="W530" i="1"/>
  <c r="X530" i="1"/>
  <c r="Y530" i="1"/>
  <c r="Z530" i="1"/>
  <c r="AA530" i="1"/>
  <c r="AB530" i="1"/>
  <c r="AC530" i="1"/>
  <c r="AD530" i="1"/>
  <c r="W531" i="1"/>
  <c r="X531" i="1"/>
  <c r="Y531" i="1"/>
  <c r="Z531" i="1"/>
  <c r="AA531" i="1"/>
  <c r="AB531" i="1"/>
  <c r="AC531" i="1"/>
  <c r="AD531" i="1"/>
  <c r="W532" i="1"/>
  <c r="X532" i="1"/>
  <c r="Y532" i="1"/>
  <c r="Z532" i="1"/>
  <c r="AA532" i="1"/>
  <c r="AB532" i="1"/>
  <c r="AC532" i="1"/>
  <c r="AD532" i="1"/>
  <c r="W533" i="1"/>
  <c r="X533" i="1"/>
  <c r="Y533" i="1"/>
  <c r="Z533" i="1"/>
  <c r="AA533" i="1"/>
  <c r="AB533" i="1"/>
  <c r="AC533" i="1"/>
  <c r="AD533" i="1"/>
  <c r="W534" i="1"/>
  <c r="X534" i="1"/>
  <c r="Y534" i="1"/>
  <c r="Z534" i="1"/>
  <c r="AA534" i="1"/>
  <c r="AB534" i="1"/>
  <c r="AC534" i="1"/>
  <c r="AD534" i="1"/>
  <c r="W535" i="1"/>
  <c r="X535" i="1"/>
  <c r="Y535" i="1"/>
  <c r="Z535" i="1"/>
  <c r="AA535" i="1"/>
  <c r="AB535" i="1"/>
  <c r="AC535" i="1"/>
  <c r="AD535" i="1"/>
  <c r="W536" i="1"/>
  <c r="X536" i="1"/>
  <c r="Y536" i="1"/>
  <c r="Z536" i="1"/>
  <c r="AA536" i="1"/>
  <c r="AB536" i="1"/>
  <c r="AC536" i="1"/>
  <c r="AD536" i="1"/>
  <c r="W537" i="1"/>
  <c r="X537" i="1"/>
  <c r="Y537" i="1"/>
  <c r="Z537" i="1"/>
  <c r="AA537" i="1"/>
  <c r="AB537" i="1"/>
  <c r="AC537" i="1"/>
  <c r="AD537" i="1"/>
  <c r="W538" i="1"/>
  <c r="X538" i="1"/>
  <c r="Y538" i="1"/>
  <c r="Z538" i="1"/>
  <c r="AA538" i="1"/>
  <c r="AB538" i="1"/>
  <c r="AC538" i="1"/>
  <c r="AD538" i="1"/>
  <c r="W539" i="1"/>
  <c r="X539" i="1"/>
  <c r="Y539" i="1"/>
  <c r="Z539" i="1"/>
  <c r="AA539" i="1"/>
  <c r="AB539" i="1"/>
  <c r="AC539" i="1"/>
  <c r="AD539" i="1"/>
  <c r="W540" i="1"/>
  <c r="X540" i="1"/>
  <c r="Y540" i="1"/>
  <c r="Z540" i="1"/>
  <c r="AA540" i="1"/>
  <c r="AB540" i="1"/>
  <c r="AC540" i="1"/>
  <c r="AD540" i="1"/>
  <c r="W541" i="1"/>
  <c r="X541" i="1"/>
  <c r="Y541" i="1"/>
  <c r="Z541" i="1"/>
  <c r="AA541" i="1"/>
  <c r="AB541" i="1"/>
  <c r="AC541" i="1"/>
  <c r="AD541" i="1"/>
  <c r="W542" i="1"/>
  <c r="X542" i="1"/>
  <c r="Y542" i="1"/>
  <c r="Z542" i="1"/>
  <c r="AA542" i="1"/>
  <c r="AB542" i="1"/>
  <c r="AC542" i="1"/>
  <c r="AD542" i="1"/>
  <c r="W543" i="1"/>
  <c r="X543" i="1"/>
  <c r="Y543" i="1"/>
  <c r="Z543" i="1"/>
  <c r="AA543" i="1"/>
  <c r="AB543" i="1"/>
  <c r="AC543" i="1"/>
  <c r="AD543" i="1"/>
  <c r="W544" i="1"/>
  <c r="X544" i="1"/>
  <c r="Y544" i="1"/>
  <c r="Z544" i="1"/>
  <c r="AA544" i="1"/>
  <c r="AB544" i="1"/>
  <c r="AC544" i="1"/>
  <c r="AD544" i="1"/>
  <c r="W545" i="1"/>
  <c r="X545" i="1"/>
  <c r="Y545" i="1"/>
  <c r="Z545" i="1"/>
  <c r="AA545" i="1"/>
  <c r="AB545" i="1"/>
  <c r="AC545" i="1"/>
  <c r="AD545" i="1"/>
  <c r="W546" i="1"/>
  <c r="X546" i="1"/>
  <c r="Y546" i="1"/>
  <c r="Z546" i="1"/>
  <c r="AA546" i="1"/>
  <c r="AB546" i="1"/>
  <c r="AC546" i="1"/>
  <c r="AD546" i="1"/>
  <c r="W547" i="1"/>
  <c r="X547" i="1"/>
  <c r="Y547" i="1"/>
  <c r="Z547" i="1"/>
  <c r="AA547" i="1"/>
  <c r="AB547" i="1"/>
  <c r="AC547" i="1"/>
  <c r="AD547" i="1"/>
  <c r="W548" i="1"/>
  <c r="X548" i="1"/>
  <c r="Y548" i="1"/>
  <c r="Z548" i="1"/>
  <c r="AA548" i="1"/>
  <c r="AB548" i="1"/>
  <c r="AC548" i="1"/>
  <c r="AD548" i="1"/>
  <c r="W549" i="1"/>
  <c r="X549" i="1"/>
  <c r="Y549" i="1"/>
  <c r="Z549" i="1"/>
  <c r="AA549" i="1"/>
  <c r="AB549" i="1"/>
  <c r="AC549" i="1"/>
  <c r="AD549" i="1"/>
  <c r="W550" i="1"/>
  <c r="X550" i="1"/>
  <c r="Y550" i="1"/>
  <c r="Z550" i="1"/>
  <c r="AA550" i="1"/>
  <c r="AB550" i="1"/>
  <c r="AC550" i="1"/>
  <c r="AD550" i="1"/>
  <c r="W551" i="1"/>
  <c r="X551" i="1"/>
  <c r="Y551" i="1"/>
  <c r="Z551" i="1"/>
  <c r="AA551" i="1"/>
  <c r="AB551" i="1"/>
  <c r="AC551" i="1"/>
  <c r="AD551" i="1"/>
  <c r="W552" i="1"/>
  <c r="X552" i="1"/>
  <c r="Y552" i="1"/>
  <c r="Z552" i="1"/>
  <c r="AA552" i="1"/>
  <c r="AB552" i="1"/>
  <c r="AC552" i="1"/>
  <c r="AD552" i="1"/>
  <c r="W553" i="1"/>
  <c r="X553" i="1"/>
  <c r="Y553" i="1"/>
  <c r="Z553" i="1"/>
  <c r="AA553" i="1"/>
  <c r="AB553" i="1"/>
  <c r="AC553" i="1"/>
  <c r="AD553" i="1"/>
  <c r="W554" i="1"/>
  <c r="X554" i="1"/>
  <c r="Y554" i="1"/>
  <c r="Z554" i="1"/>
  <c r="AA554" i="1"/>
  <c r="AB554" i="1"/>
  <c r="AC554" i="1"/>
  <c r="AD554" i="1"/>
  <c r="W555" i="1"/>
  <c r="X555" i="1"/>
  <c r="Y555" i="1"/>
  <c r="Z555" i="1"/>
  <c r="AA555" i="1"/>
  <c r="AB555" i="1"/>
  <c r="AC555" i="1"/>
  <c r="AD555" i="1"/>
  <c r="W556" i="1"/>
  <c r="X556" i="1"/>
  <c r="Y556" i="1"/>
  <c r="Z556" i="1"/>
  <c r="AA556" i="1"/>
  <c r="AB556" i="1"/>
  <c r="AC556" i="1"/>
  <c r="AD556" i="1"/>
  <c r="W557" i="1"/>
  <c r="X557" i="1"/>
  <c r="Y557" i="1"/>
  <c r="Z557" i="1"/>
  <c r="AA557" i="1"/>
  <c r="AB557" i="1"/>
  <c r="AC557" i="1"/>
  <c r="AD557" i="1"/>
  <c r="W558" i="1"/>
  <c r="X558" i="1"/>
  <c r="Y558" i="1"/>
  <c r="Z558" i="1"/>
  <c r="AA558" i="1"/>
  <c r="AB558" i="1"/>
  <c r="AC558" i="1"/>
  <c r="AD558" i="1"/>
  <c r="W559" i="1"/>
  <c r="X559" i="1"/>
  <c r="Y559" i="1"/>
  <c r="Z559" i="1"/>
  <c r="AA559" i="1"/>
  <c r="AB559" i="1"/>
  <c r="AC559" i="1"/>
  <c r="AD559" i="1"/>
  <c r="W560" i="1"/>
  <c r="X560" i="1"/>
  <c r="Y560" i="1"/>
  <c r="Z560" i="1"/>
  <c r="AA560" i="1"/>
  <c r="AB560" i="1"/>
  <c r="AC560" i="1"/>
  <c r="AD560" i="1"/>
  <c r="W561" i="1"/>
  <c r="X561" i="1"/>
  <c r="Y561" i="1"/>
  <c r="Z561" i="1"/>
  <c r="AA561" i="1"/>
  <c r="AB561" i="1"/>
  <c r="AC561" i="1"/>
  <c r="AD561" i="1"/>
  <c r="W562" i="1"/>
  <c r="X562" i="1"/>
  <c r="Y562" i="1"/>
  <c r="Z562" i="1"/>
  <c r="AA562" i="1"/>
  <c r="AB562" i="1"/>
  <c r="AC562" i="1"/>
  <c r="AD562" i="1"/>
  <c r="W563" i="1"/>
  <c r="X563" i="1"/>
  <c r="Y563" i="1"/>
  <c r="Z563" i="1"/>
  <c r="AA563" i="1"/>
  <c r="AB563" i="1"/>
  <c r="AC563" i="1"/>
  <c r="AD563" i="1"/>
  <c r="W564" i="1"/>
  <c r="X564" i="1"/>
  <c r="Y564" i="1"/>
  <c r="Z564" i="1"/>
  <c r="AA564" i="1"/>
  <c r="AB564" i="1"/>
  <c r="AC564" i="1"/>
  <c r="AD564" i="1"/>
  <c r="W565" i="1"/>
  <c r="X565" i="1"/>
  <c r="Y565" i="1"/>
  <c r="Z565" i="1"/>
  <c r="AA565" i="1"/>
  <c r="AB565" i="1"/>
  <c r="AC565" i="1"/>
  <c r="AD565" i="1"/>
  <c r="W566" i="1"/>
  <c r="X566" i="1"/>
  <c r="Y566" i="1"/>
  <c r="Z566" i="1"/>
  <c r="AA566" i="1"/>
  <c r="AB566" i="1"/>
  <c r="AC566" i="1"/>
  <c r="AD566" i="1"/>
  <c r="W567" i="1"/>
  <c r="X567" i="1"/>
  <c r="Y567" i="1"/>
  <c r="Z567" i="1"/>
  <c r="AA567" i="1"/>
  <c r="AB567" i="1"/>
  <c r="AC567" i="1"/>
  <c r="AD567" i="1"/>
  <c r="W568" i="1"/>
  <c r="X568" i="1"/>
  <c r="Y568" i="1"/>
  <c r="Z568" i="1"/>
  <c r="AA568" i="1"/>
  <c r="AB568" i="1"/>
  <c r="AC568" i="1"/>
  <c r="AD568" i="1"/>
  <c r="W569" i="1"/>
  <c r="X569" i="1"/>
  <c r="Y569" i="1"/>
  <c r="Z569" i="1"/>
  <c r="AA569" i="1"/>
  <c r="AB569" i="1"/>
  <c r="AC569" i="1"/>
  <c r="AD569" i="1"/>
  <c r="W570" i="1"/>
  <c r="X570" i="1"/>
  <c r="Y570" i="1"/>
  <c r="Z570" i="1"/>
  <c r="AA570" i="1"/>
  <c r="AB570" i="1"/>
  <c r="AC570" i="1"/>
  <c r="AD570" i="1"/>
  <c r="W571" i="1"/>
  <c r="X571" i="1"/>
  <c r="Y571" i="1"/>
  <c r="Z571" i="1"/>
  <c r="AA571" i="1"/>
  <c r="AB571" i="1"/>
  <c r="AC571" i="1"/>
  <c r="AD571" i="1"/>
  <c r="W572" i="1"/>
  <c r="X572" i="1"/>
  <c r="Y572" i="1"/>
  <c r="Z572" i="1"/>
  <c r="AA572" i="1"/>
  <c r="AB572" i="1"/>
  <c r="AC572" i="1"/>
  <c r="AD572" i="1"/>
  <c r="W573" i="1"/>
  <c r="X573" i="1"/>
  <c r="Y573" i="1"/>
  <c r="Z573" i="1"/>
  <c r="AA573" i="1"/>
  <c r="AB573" i="1"/>
  <c r="AC573" i="1"/>
  <c r="AD573" i="1"/>
  <c r="W574" i="1"/>
  <c r="X574" i="1"/>
  <c r="Y574" i="1"/>
  <c r="Z574" i="1"/>
  <c r="AA574" i="1"/>
  <c r="AB574" i="1"/>
  <c r="AC574" i="1"/>
  <c r="AD574" i="1"/>
  <c r="W575" i="1"/>
  <c r="X575" i="1"/>
  <c r="Y575" i="1"/>
  <c r="Z575" i="1"/>
  <c r="AA575" i="1"/>
  <c r="AB575" i="1"/>
  <c r="AC575" i="1"/>
  <c r="AD575" i="1"/>
  <c r="W576" i="1"/>
  <c r="X576" i="1"/>
  <c r="Y576" i="1"/>
  <c r="Z576" i="1"/>
  <c r="AA576" i="1"/>
  <c r="AB576" i="1"/>
  <c r="AC576" i="1"/>
  <c r="AD576" i="1"/>
  <c r="W577" i="1"/>
  <c r="X577" i="1"/>
  <c r="Y577" i="1"/>
  <c r="Z577" i="1"/>
  <c r="AA577" i="1"/>
  <c r="AB577" i="1"/>
  <c r="AC577" i="1"/>
  <c r="AD577" i="1"/>
  <c r="W578" i="1"/>
  <c r="X578" i="1"/>
  <c r="Y578" i="1"/>
  <c r="Z578" i="1"/>
  <c r="AA578" i="1"/>
  <c r="AB578" i="1"/>
  <c r="AC578" i="1"/>
  <c r="AD578" i="1"/>
  <c r="W579" i="1"/>
  <c r="X579" i="1"/>
  <c r="Y579" i="1"/>
  <c r="Z579" i="1"/>
  <c r="AA579" i="1"/>
  <c r="AB579" i="1"/>
  <c r="AC579" i="1"/>
  <c r="AD579" i="1"/>
  <c r="W580" i="1"/>
  <c r="X580" i="1"/>
  <c r="Y580" i="1"/>
  <c r="Z580" i="1"/>
  <c r="AA580" i="1"/>
  <c r="AB580" i="1"/>
  <c r="AC580" i="1"/>
  <c r="AD580" i="1"/>
  <c r="W581" i="1"/>
  <c r="X581" i="1"/>
  <c r="Y581" i="1"/>
  <c r="Z581" i="1"/>
  <c r="AA581" i="1"/>
  <c r="AB581" i="1"/>
  <c r="AC581" i="1"/>
  <c r="AD581" i="1"/>
  <c r="W582" i="1"/>
  <c r="X582" i="1"/>
  <c r="Y582" i="1"/>
  <c r="Z582" i="1"/>
  <c r="AA582" i="1"/>
  <c r="AB582" i="1"/>
  <c r="AC582" i="1"/>
  <c r="AD582" i="1"/>
  <c r="W583" i="1"/>
  <c r="X583" i="1"/>
  <c r="Y583" i="1"/>
  <c r="Z583" i="1"/>
  <c r="AA583" i="1"/>
  <c r="AB583" i="1"/>
  <c r="AC583" i="1"/>
  <c r="AD583" i="1"/>
  <c r="W584" i="1"/>
  <c r="X584" i="1"/>
  <c r="Y584" i="1"/>
  <c r="Z584" i="1"/>
  <c r="AA584" i="1"/>
  <c r="AB584" i="1"/>
  <c r="AC584" i="1"/>
  <c r="AD584" i="1"/>
  <c r="W585" i="1"/>
  <c r="X585" i="1"/>
  <c r="Y585" i="1"/>
  <c r="Z585" i="1"/>
  <c r="AA585" i="1"/>
  <c r="AB585" i="1"/>
  <c r="AC585" i="1"/>
  <c r="AD585" i="1"/>
  <c r="W586" i="1"/>
  <c r="X586" i="1"/>
  <c r="Y586" i="1"/>
  <c r="Z586" i="1"/>
  <c r="AA586" i="1"/>
  <c r="AB586" i="1"/>
  <c r="AC586" i="1"/>
  <c r="AD586" i="1"/>
  <c r="W587" i="1"/>
  <c r="X587" i="1"/>
  <c r="Y587" i="1"/>
  <c r="Z587" i="1"/>
  <c r="AA587" i="1"/>
  <c r="AB587" i="1"/>
  <c r="AC587" i="1"/>
  <c r="AD587" i="1"/>
  <c r="W588" i="1"/>
  <c r="X588" i="1"/>
  <c r="Y588" i="1"/>
  <c r="Z588" i="1"/>
  <c r="AA588" i="1"/>
  <c r="AB588" i="1"/>
  <c r="AC588" i="1"/>
  <c r="AD588" i="1"/>
  <c r="W589" i="1"/>
  <c r="X589" i="1"/>
  <c r="Y589" i="1"/>
  <c r="Z589" i="1"/>
  <c r="AA589" i="1"/>
  <c r="AB589" i="1"/>
  <c r="AC589" i="1"/>
  <c r="AD589" i="1"/>
  <c r="W590" i="1"/>
  <c r="X590" i="1"/>
  <c r="Y590" i="1"/>
  <c r="Z590" i="1"/>
  <c r="AA590" i="1"/>
  <c r="AB590" i="1"/>
  <c r="AC590" i="1"/>
  <c r="AD590" i="1"/>
  <c r="W591" i="1"/>
  <c r="X591" i="1"/>
  <c r="Y591" i="1"/>
  <c r="Z591" i="1"/>
  <c r="AA591" i="1"/>
  <c r="AB591" i="1"/>
  <c r="AC591" i="1"/>
  <c r="AD591" i="1"/>
  <c r="W592" i="1"/>
  <c r="X592" i="1"/>
  <c r="Y592" i="1"/>
  <c r="Z592" i="1"/>
  <c r="AA592" i="1"/>
  <c r="AB592" i="1"/>
  <c r="AC592" i="1"/>
  <c r="AD592" i="1"/>
  <c r="W593" i="1"/>
  <c r="X593" i="1"/>
  <c r="Y593" i="1"/>
  <c r="Z593" i="1"/>
  <c r="AA593" i="1"/>
  <c r="AB593" i="1"/>
  <c r="AC593" i="1"/>
  <c r="AD593" i="1"/>
  <c r="W594" i="1"/>
  <c r="X594" i="1"/>
  <c r="Y594" i="1"/>
  <c r="Z594" i="1"/>
  <c r="AA594" i="1"/>
  <c r="AB594" i="1"/>
  <c r="AC594" i="1"/>
  <c r="AD594" i="1"/>
  <c r="W595" i="1"/>
  <c r="X595" i="1"/>
  <c r="Y595" i="1"/>
  <c r="Z595" i="1"/>
  <c r="AA595" i="1"/>
  <c r="AB595" i="1"/>
  <c r="AC595" i="1"/>
  <c r="AD595" i="1"/>
  <c r="W596" i="1"/>
  <c r="X596" i="1"/>
  <c r="Y596" i="1"/>
  <c r="Z596" i="1"/>
  <c r="AA596" i="1"/>
  <c r="AB596" i="1"/>
  <c r="AC596" i="1"/>
  <c r="AD596" i="1"/>
  <c r="W597" i="1"/>
  <c r="X597" i="1"/>
  <c r="Y597" i="1"/>
  <c r="Z597" i="1"/>
  <c r="AA597" i="1"/>
  <c r="AB597" i="1"/>
  <c r="AC597" i="1"/>
  <c r="AD597" i="1"/>
  <c r="W598" i="1"/>
  <c r="X598" i="1"/>
  <c r="Y598" i="1"/>
  <c r="Z598" i="1"/>
  <c r="AA598" i="1"/>
  <c r="AB598" i="1"/>
  <c r="AC598" i="1"/>
  <c r="AD598" i="1"/>
  <c r="W599" i="1"/>
  <c r="X599" i="1"/>
  <c r="Y599" i="1"/>
  <c r="Z599" i="1"/>
  <c r="AA599" i="1"/>
  <c r="AB599" i="1"/>
  <c r="AC599" i="1"/>
  <c r="AD599" i="1"/>
  <c r="W600" i="1"/>
  <c r="X600" i="1"/>
  <c r="Y600" i="1"/>
  <c r="Z600" i="1"/>
  <c r="AA600" i="1"/>
  <c r="AB600" i="1"/>
  <c r="AC600" i="1"/>
  <c r="AD600" i="1"/>
  <c r="W601" i="1"/>
  <c r="X601" i="1"/>
  <c r="Y601" i="1"/>
  <c r="Z601" i="1"/>
  <c r="AA601" i="1"/>
  <c r="AB601" i="1"/>
  <c r="AC601" i="1"/>
  <c r="AD601" i="1"/>
  <c r="W602" i="1"/>
  <c r="X602" i="1"/>
  <c r="Y602" i="1"/>
  <c r="Z602" i="1"/>
  <c r="AA602" i="1"/>
  <c r="AB602" i="1"/>
  <c r="AC602" i="1"/>
  <c r="AD602" i="1"/>
  <c r="W603" i="1"/>
  <c r="X603" i="1"/>
  <c r="Y603" i="1"/>
  <c r="Z603" i="1"/>
  <c r="AA603" i="1"/>
  <c r="AB603" i="1"/>
  <c r="AC603" i="1"/>
  <c r="AD603" i="1"/>
  <c r="W604" i="1"/>
  <c r="X604" i="1"/>
  <c r="Y604" i="1"/>
  <c r="Z604" i="1"/>
  <c r="AA604" i="1"/>
  <c r="AB604" i="1"/>
  <c r="AC604" i="1"/>
  <c r="AD604" i="1"/>
  <c r="W605" i="1"/>
  <c r="X605" i="1"/>
  <c r="Y605" i="1"/>
  <c r="Z605" i="1"/>
  <c r="AA605" i="1"/>
  <c r="AB605" i="1"/>
  <c r="AC605" i="1"/>
  <c r="AD605" i="1"/>
  <c r="W606" i="1"/>
  <c r="X606" i="1"/>
  <c r="Y606" i="1"/>
  <c r="Z606" i="1"/>
  <c r="AA606" i="1"/>
  <c r="AB606" i="1"/>
  <c r="AC606" i="1"/>
  <c r="AD606" i="1"/>
  <c r="W607" i="1"/>
  <c r="X607" i="1"/>
  <c r="Y607" i="1"/>
  <c r="Z607" i="1"/>
  <c r="AA607" i="1"/>
  <c r="AB607" i="1"/>
  <c r="AC607" i="1"/>
  <c r="AD607" i="1"/>
  <c r="W608" i="1"/>
  <c r="X608" i="1"/>
  <c r="Y608" i="1"/>
  <c r="Z608" i="1"/>
  <c r="AA608" i="1"/>
  <c r="AB608" i="1"/>
  <c r="AC608" i="1"/>
  <c r="AD608" i="1"/>
  <c r="W655" i="1"/>
  <c r="X655" i="1"/>
  <c r="Y655" i="1"/>
  <c r="Z655" i="1"/>
  <c r="AA655" i="1"/>
  <c r="AB655" i="1"/>
  <c r="AC655" i="1"/>
  <c r="W656" i="1"/>
  <c r="X656" i="1"/>
  <c r="Y656" i="1"/>
  <c r="Z656" i="1"/>
  <c r="AA656" i="1"/>
  <c r="AB656" i="1"/>
  <c r="AC656" i="1"/>
  <c r="W657" i="1"/>
  <c r="X657" i="1"/>
  <c r="Y657" i="1"/>
  <c r="Z657" i="1"/>
  <c r="AA657" i="1"/>
  <c r="AB657" i="1"/>
  <c r="AC657" i="1"/>
  <c r="B8" i="27"/>
  <c r="C8" i="27"/>
  <c r="AJ9" i="1" l="1"/>
  <c r="AJ49" i="1"/>
  <c r="AJ33" i="1"/>
  <c r="AJ17" i="1"/>
  <c r="AJ109" i="1"/>
  <c r="AJ77" i="1"/>
  <c r="AJ45" i="1"/>
  <c r="AJ371" i="1"/>
  <c r="AJ355" i="1"/>
  <c r="AJ347" i="1"/>
  <c r="AJ233" i="1"/>
  <c r="AJ225" i="1"/>
  <c r="AJ163" i="1"/>
  <c r="AJ52" i="1"/>
  <c r="AJ439" i="1"/>
  <c r="AJ407" i="1"/>
  <c r="AJ503" i="1"/>
  <c r="AJ135" i="1"/>
  <c r="AJ606" i="1"/>
  <c r="AJ599" i="1"/>
  <c r="AJ598" i="1"/>
  <c r="AJ591" i="1"/>
  <c r="AJ590" i="1"/>
  <c r="AJ583" i="1"/>
  <c r="AJ582" i="1"/>
  <c r="AJ575" i="1"/>
  <c r="AJ574" i="1"/>
  <c r="AJ567" i="1"/>
  <c r="AJ566" i="1"/>
  <c r="AJ558" i="1"/>
  <c r="AJ551" i="1"/>
  <c r="AJ550" i="1"/>
  <c r="AJ543" i="1"/>
  <c r="AJ510" i="1"/>
  <c r="AJ213" i="1"/>
  <c r="AJ182" i="1"/>
  <c r="AJ607" i="1"/>
  <c r="AJ205" i="1"/>
  <c r="AJ189" i="1"/>
  <c r="AJ32" i="1"/>
  <c r="AJ24" i="1"/>
  <c r="AJ314" i="1"/>
  <c r="AJ89" i="1"/>
  <c r="AJ73" i="1"/>
  <c r="AJ569" i="1"/>
  <c r="AJ561" i="1"/>
  <c r="AJ273" i="1"/>
  <c r="AJ257" i="1"/>
  <c r="AJ559" i="1"/>
  <c r="AJ535" i="1"/>
  <c r="AJ527" i="1"/>
  <c r="AJ446" i="1"/>
  <c r="AJ423" i="1"/>
  <c r="AJ400" i="1"/>
  <c r="AJ288" i="1"/>
  <c r="AJ202" i="1"/>
  <c r="AJ161" i="1"/>
  <c r="AJ85" i="1"/>
  <c r="AJ501" i="1"/>
  <c r="AJ493" i="1"/>
  <c r="AJ485" i="1"/>
  <c r="AJ415" i="1"/>
  <c r="AJ375" i="1"/>
  <c r="AJ360" i="1"/>
  <c r="AJ343" i="1"/>
  <c r="AJ338" i="1"/>
  <c r="AJ327" i="1"/>
  <c r="AJ383" i="1"/>
  <c r="AJ361" i="1"/>
  <c r="AJ384" i="1"/>
  <c r="AJ352" i="1"/>
  <c r="AJ119" i="1"/>
  <c r="AJ601" i="1"/>
  <c r="AJ593" i="1"/>
  <c r="AJ553" i="1"/>
  <c r="AJ409" i="1"/>
  <c r="AJ588" i="1"/>
  <c r="AJ580" i="1"/>
  <c r="AJ572" i="1"/>
  <c r="AJ564" i="1"/>
  <c r="AJ548" i="1"/>
  <c r="AJ540" i="1"/>
  <c r="AJ467" i="1"/>
  <c r="AJ451" i="1"/>
  <c r="AJ443" i="1"/>
  <c r="AJ428" i="1"/>
  <c r="AJ420" i="1"/>
  <c r="AJ412" i="1"/>
  <c r="AJ405" i="1"/>
  <c r="AJ397" i="1"/>
  <c r="AJ389" i="1"/>
  <c r="AJ293" i="1"/>
  <c r="AJ83" i="1"/>
  <c r="AJ330" i="1"/>
  <c r="AJ277" i="1"/>
  <c r="AJ269" i="1"/>
  <c r="AJ268" i="1"/>
  <c r="AJ229" i="1"/>
  <c r="AJ222" i="1"/>
  <c r="AJ65" i="1"/>
  <c r="AJ29" i="1"/>
  <c r="AJ21" i="1"/>
  <c r="AJ19" i="1"/>
  <c r="AJ4" i="1"/>
  <c r="AJ604" i="1"/>
  <c r="AJ596" i="1"/>
  <c r="AJ585" i="1"/>
  <c r="AJ577" i="1"/>
  <c r="AJ556" i="1"/>
  <c r="AJ532" i="1"/>
  <c r="AJ524" i="1"/>
  <c r="AJ516" i="1"/>
  <c r="AJ345" i="1"/>
  <c r="AJ332" i="1"/>
  <c r="AJ350" i="1"/>
  <c r="AJ185" i="1"/>
  <c r="AJ115" i="1"/>
  <c r="AJ508" i="1"/>
  <c r="AJ465" i="1"/>
  <c r="AJ399" i="1"/>
  <c r="AJ122" i="1"/>
  <c r="AJ499" i="1"/>
  <c r="AJ488" i="1"/>
  <c r="AJ477" i="1"/>
  <c r="AJ456" i="1"/>
  <c r="AJ445" i="1"/>
  <c r="AJ433" i="1"/>
  <c r="AJ297" i="1"/>
  <c r="AJ41" i="1"/>
  <c r="AJ262" i="1"/>
  <c r="AJ209" i="1"/>
  <c r="AJ519" i="1"/>
  <c r="AJ511" i="1"/>
  <c r="AJ369" i="1"/>
  <c r="AJ337" i="1"/>
  <c r="AJ656" i="1"/>
  <c r="AJ479" i="1"/>
  <c r="AJ471" i="1"/>
  <c r="AJ468" i="1"/>
  <c r="AJ457" i="1"/>
  <c r="AJ447" i="1"/>
  <c r="AJ424" i="1"/>
  <c r="AJ413" i="1"/>
  <c r="AJ401" i="1"/>
  <c r="AJ177" i="1"/>
  <c r="AJ657" i="1"/>
  <c r="AJ537" i="1"/>
  <c r="AJ529" i="1"/>
  <c r="AJ521" i="1"/>
  <c r="AJ513" i="1"/>
  <c r="AJ504" i="1"/>
  <c r="AJ491" i="1"/>
  <c r="AJ480" i="1"/>
  <c r="AJ392" i="1"/>
  <c r="AJ37" i="1"/>
  <c r="AJ603" i="1"/>
  <c r="AJ595" i="1"/>
  <c r="AJ587" i="1"/>
  <c r="AJ579" i="1"/>
  <c r="AJ571" i="1"/>
  <c r="AJ563" i="1"/>
  <c r="AJ555" i="1"/>
  <c r="AJ547" i="1"/>
  <c r="AJ539" i="1"/>
  <c r="AJ531" i="1"/>
  <c r="AJ523" i="1"/>
  <c r="AJ515" i="1"/>
  <c r="AJ417" i="1"/>
  <c r="AJ351" i="1"/>
  <c r="AJ289" i="1"/>
  <c r="AJ249" i="1"/>
  <c r="AJ197" i="1"/>
  <c r="AJ495" i="1"/>
  <c r="AJ376" i="1"/>
  <c r="AJ57" i="1"/>
  <c r="AJ464" i="1"/>
  <c r="AJ431" i="1"/>
  <c r="AJ363" i="1"/>
  <c r="AJ353" i="1"/>
  <c r="AJ344" i="1"/>
  <c r="AJ305" i="1"/>
  <c r="AJ169" i="1"/>
  <c r="AJ608" i="1"/>
  <c r="AJ600" i="1"/>
  <c r="AJ592" i="1"/>
  <c r="AJ584" i="1"/>
  <c r="AJ576" i="1"/>
  <c r="AJ568" i="1"/>
  <c r="AJ560" i="1"/>
  <c r="AJ544" i="1"/>
  <c r="AJ536" i="1"/>
  <c r="AJ518" i="1"/>
  <c r="AJ497" i="1"/>
  <c r="AJ487" i="1"/>
  <c r="AJ265" i="1"/>
  <c r="AJ545" i="1"/>
  <c r="AJ538" i="1"/>
  <c r="AJ530" i="1"/>
  <c r="AJ522" i="1"/>
  <c r="AJ514" i="1"/>
  <c r="AJ507" i="1"/>
  <c r="AJ505" i="1"/>
  <c r="AJ492" i="1"/>
  <c r="AJ484" i="1"/>
  <c r="AJ481" i="1"/>
  <c r="AJ476" i="1"/>
  <c r="AJ472" i="1"/>
  <c r="AJ469" i="1"/>
  <c r="AJ461" i="1"/>
  <c r="AJ459" i="1"/>
  <c r="AJ453" i="1"/>
  <c r="AJ448" i="1"/>
  <c r="AJ436" i="1"/>
  <c r="AJ425" i="1"/>
  <c r="AJ414" i="1"/>
  <c r="AJ391" i="1"/>
  <c r="AJ381" i="1"/>
  <c r="AJ368" i="1"/>
  <c r="AJ329" i="1"/>
  <c r="AJ325" i="1"/>
  <c r="AJ321" i="1"/>
  <c r="AJ313" i="1"/>
  <c r="AJ275" i="1"/>
  <c r="AJ241" i="1"/>
  <c r="AJ235" i="1"/>
  <c r="AJ176" i="1"/>
  <c r="AJ129" i="1"/>
  <c r="AJ106" i="1"/>
  <c r="AJ74" i="1"/>
  <c r="AJ53" i="1"/>
  <c r="AJ51" i="1"/>
  <c r="AJ36" i="1"/>
  <c r="AJ6" i="1"/>
  <c r="AJ602" i="1"/>
  <c r="AJ594" i="1"/>
  <c r="AJ586" i="1"/>
  <c r="AJ578" i="1"/>
  <c r="AJ570" i="1"/>
  <c r="AJ562" i="1"/>
  <c r="AJ554" i="1"/>
  <c r="AJ546" i="1"/>
  <c r="AJ483" i="1"/>
  <c r="AJ475" i="1"/>
  <c r="AJ473" i="1"/>
  <c r="AJ460" i="1"/>
  <c r="AJ452" i="1"/>
  <c r="AJ449" i="1"/>
  <c r="AJ444" i="1"/>
  <c r="AJ440" i="1"/>
  <c r="AJ437" i="1"/>
  <c r="AJ429" i="1"/>
  <c r="AJ427" i="1"/>
  <c r="AJ421" i="1"/>
  <c r="AJ416" i="1"/>
  <c r="AJ404" i="1"/>
  <c r="AJ393" i="1"/>
  <c r="AJ382" i="1"/>
  <c r="AJ359" i="1"/>
  <c r="AJ349" i="1"/>
  <c r="AJ336" i="1"/>
  <c r="AJ281" i="1"/>
  <c r="AJ274" i="1"/>
  <c r="AJ242" i="1"/>
  <c r="AJ190" i="1"/>
  <c r="AJ113" i="1"/>
  <c r="AJ97" i="1"/>
  <c r="AJ81" i="1"/>
  <c r="AJ20" i="1"/>
  <c r="AJ441" i="1"/>
  <c r="AJ408" i="1"/>
  <c r="AJ395" i="1"/>
  <c r="AJ133" i="1"/>
  <c r="AJ541" i="1"/>
  <c r="AJ533" i="1"/>
  <c r="AJ525" i="1"/>
  <c r="AJ517" i="1"/>
  <c r="AJ496" i="1"/>
  <c r="AJ463" i="1"/>
  <c r="AJ435" i="1"/>
  <c r="AJ419" i="1"/>
  <c r="AJ411" i="1"/>
  <c r="AJ396" i="1"/>
  <c r="AJ388" i="1"/>
  <c r="AJ385" i="1"/>
  <c r="AJ380" i="1"/>
  <c r="AJ373" i="1"/>
  <c r="AJ372" i="1"/>
  <c r="AJ365" i="1"/>
  <c r="AJ357" i="1"/>
  <c r="AJ340" i="1"/>
  <c r="AJ334" i="1"/>
  <c r="AJ328" i="1"/>
  <c r="AJ326" i="1"/>
  <c r="AJ295" i="1"/>
  <c r="AJ248" i="1"/>
  <c r="AJ196" i="1"/>
  <c r="AJ181" i="1"/>
  <c r="AJ173" i="1"/>
  <c r="AJ165" i="1"/>
  <c r="AJ134" i="1"/>
  <c r="AJ103" i="1"/>
  <c r="AJ101" i="1"/>
  <c r="AJ69" i="1"/>
  <c r="AJ64" i="1"/>
  <c r="AJ26" i="1"/>
  <c r="AJ13" i="1"/>
  <c r="AJ5" i="1"/>
  <c r="AJ549" i="1"/>
  <c r="AJ542" i="1"/>
  <c r="AJ534" i="1"/>
  <c r="AJ526" i="1"/>
  <c r="AJ509" i="1"/>
  <c r="AJ403" i="1"/>
  <c r="AJ387" i="1"/>
  <c r="AJ379" i="1"/>
  <c r="AJ364" i="1"/>
  <c r="AJ356" i="1"/>
  <c r="AJ348" i="1"/>
  <c r="AJ341" i="1"/>
  <c r="AJ309" i="1"/>
  <c r="AJ301" i="1"/>
  <c r="AJ294" i="1"/>
  <c r="AJ261" i="1"/>
  <c r="AJ255" i="1"/>
  <c r="AJ217" i="1"/>
  <c r="AJ201" i="1"/>
  <c r="AJ157" i="1"/>
  <c r="AJ141" i="1"/>
  <c r="AJ102" i="1"/>
  <c r="AJ70" i="1"/>
  <c r="AJ455" i="1"/>
  <c r="AJ605" i="1"/>
  <c r="AJ597" i="1"/>
  <c r="AJ589" i="1"/>
  <c r="AJ581" i="1"/>
  <c r="AJ573" i="1"/>
  <c r="AJ565" i="1"/>
  <c r="AJ557" i="1"/>
  <c r="AJ552" i="1"/>
  <c r="AJ528" i="1"/>
  <c r="AJ520" i="1"/>
  <c r="AJ512" i="1"/>
  <c r="AJ500" i="1"/>
  <c r="AJ489" i="1"/>
  <c r="AJ478" i="1"/>
  <c r="AJ432" i="1"/>
  <c r="AJ377" i="1"/>
  <c r="AJ367" i="1"/>
  <c r="AJ331" i="1"/>
  <c r="AJ307" i="1"/>
  <c r="AJ245" i="1"/>
  <c r="AJ237" i="1"/>
  <c r="AJ215" i="1"/>
  <c r="AJ193" i="1"/>
  <c r="AJ170" i="1"/>
  <c r="AJ149" i="1"/>
  <c r="AJ147" i="1"/>
  <c r="AJ68" i="1"/>
  <c r="AJ38" i="1"/>
  <c r="AJ25" i="1"/>
  <c r="AJ16" i="1"/>
  <c r="AJ8" i="1"/>
  <c r="AJ655" i="1"/>
  <c r="AJ482" i="1"/>
  <c r="AJ450" i="1"/>
  <c r="AJ418" i="1"/>
  <c r="AJ386" i="1"/>
  <c r="AJ354" i="1"/>
  <c r="AJ320" i="1"/>
  <c r="AJ306" i="1"/>
  <c r="AJ300" i="1"/>
  <c r="AJ287" i="1"/>
  <c r="AJ280" i="1"/>
  <c r="AJ267" i="1"/>
  <c r="AJ254" i="1"/>
  <c r="AJ247" i="1"/>
  <c r="AJ234" i="1"/>
  <c r="AJ228" i="1"/>
  <c r="AJ221" i="1"/>
  <c r="AJ214" i="1"/>
  <c r="AJ208" i="1"/>
  <c r="AJ195" i="1"/>
  <c r="AJ153" i="1"/>
  <c r="AJ148" i="1"/>
  <c r="AJ486" i="1"/>
  <c r="AJ454" i="1"/>
  <c r="AJ422" i="1"/>
  <c r="AJ390" i="1"/>
  <c r="AJ358" i="1"/>
  <c r="AJ335" i="1"/>
  <c r="AJ319" i="1"/>
  <c r="AJ312" i="1"/>
  <c r="AJ299" i="1"/>
  <c r="AJ286" i="1"/>
  <c r="AJ279" i="1"/>
  <c r="AJ266" i="1"/>
  <c r="AJ260" i="1"/>
  <c r="AJ253" i="1"/>
  <c r="AJ246" i="1"/>
  <c r="AJ240" i="1"/>
  <c r="AJ227" i="1"/>
  <c r="AJ187" i="1"/>
  <c r="AJ174" i="1"/>
  <c r="AJ168" i="1"/>
  <c r="AJ154" i="1"/>
  <c r="AJ137" i="1"/>
  <c r="AJ132" i="1"/>
  <c r="AJ125" i="1"/>
  <c r="AJ96" i="1"/>
  <c r="AJ490" i="1"/>
  <c r="AJ458" i="1"/>
  <c r="AJ426" i="1"/>
  <c r="AJ394" i="1"/>
  <c r="AJ362" i="1"/>
  <c r="AJ339" i="1"/>
  <c r="AJ318" i="1"/>
  <c r="AJ311" i="1"/>
  <c r="AJ298" i="1"/>
  <c r="AJ292" i="1"/>
  <c r="AJ285" i="1"/>
  <c r="AJ278" i="1"/>
  <c r="AJ272" i="1"/>
  <c r="AJ259" i="1"/>
  <c r="AJ219" i="1"/>
  <c r="AJ206" i="1"/>
  <c r="AJ200" i="1"/>
  <c r="AJ186" i="1"/>
  <c r="AJ180" i="1"/>
  <c r="AJ167" i="1"/>
  <c r="AJ138" i="1"/>
  <c r="AJ87" i="1"/>
  <c r="AJ494" i="1"/>
  <c r="AJ462" i="1"/>
  <c r="AJ430" i="1"/>
  <c r="AJ398" i="1"/>
  <c r="AJ366" i="1"/>
  <c r="AJ324" i="1"/>
  <c r="AJ317" i="1"/>
  <c r="AJ310" i="1"/>
  <c r="AJ304" i="1"/>
  <c r="AJ291" i="1"/>
  <c r="AJ251" i="1"/>
  <c r="AJ238" i="1"/>
  <c r="AJ232" i="1"/>
  <c r="AJ218" i="1"/>
  <c r="AJ212" i="1"/>
  <c r="AJ199" i="1"/>
  <c r="AJ179" i="1"/>
  <c r="AJ166" i="1"/>
  <c r="AJ160" i="1"/>
  <c r="AJ145" i="1"/>
  <c r="AJ121" i="1"/>
  <c r="AJ116" i="1"/>
  <c r="AJ498" i="1"/>
  <c r="AJ466" i="1"/>
  <c r="AJ434" i="1"/>
  <c r="AJ402" i="1"/>
  <c r="AJ370" i="1"/>
  <c r="AJ333" i="1"/>
  <c r="AJ323" i="1"/>
  <c r="AJ283" i="1"/>
  <c r="AJ270" i="1"/>
  <c r="AJ264" i="1"/>
  <c r="AJ250" i="1"/>
  <c r="AJ244" i="1"/>
  <c r="AJ231" i="1"/>
  <c r="AJ211" i="1"/>
  <c r="AJ198" i="1"/>
  <c r="AJ192" i="1"/>
  <c r="AJ178" i="1"/>
  <c r="AJ172" i="1"/>
  <c r="AJ151" i="1"/>
  <c r="AJ105" i="1"/>
  <c r="AJ100" i="1"/>
  <c r="AJ93" i="1"/>
  <c r="AJ502" i="1"/>
  <c r="AJ470" i="1"/>
  <c r="AJ438" i="1"/>
  <c r="AJ406" i="1"/>
  <c r="AJ374" i="1"/>
  <c r="AJ342" i="1"/>
  <c r="AJ315" i="1"/>
  <c r="AJ302" i="1"/>
  <c r="AJ296" i="1"/>
  <c r="AJ282" i="1"/>
  <c r="AJ276" i="1"/>
  <c r="AJ263" i="1"/>
  <c r="AJ243" i="1"/>
  <c r="AJ230" i="1"/>
  <c r="AJ224" i="1"/>
  <c r="AJ210" i="1"/>
  <c r="AJ204" i="1"/>
  <c r="AJ191" i="1"/>
  <c r="AJ184" i="1"/>
  <c r="AJ171" i="1"/>
  <c r="AJ506" i="1"/>
  <c r="AJ474" i="1"/>
  <c r="AJ442" i="1"/>
  <c r="AJ410" i="1"/>
  <c r="AJ378" i="1"/>
  <c r="AJ346" i="1"/>
  <c r="AJ308" i="1"/>
  <c r="AJ256" i="1"/>
  <c r="AJ236" i="1"/>
  <c r="AJ223" i="1"/>
  <c r="AJ216" i="1"/>
  <c r="AJ203" i="1"/>
  <c r="AJ183" i="1"/>
  <c r="AJ164" i="1"/>
  <c r="AJ128" i="1"/>
  <c r="AJ61" i="1"/>
  <c r="AJ159" i="1"/>
  <c r="AJ146" i="1"/>
  <c r="AJ140" i="1"/>
  <c r="AJ127" i="1"/>
  <c r="AJ114" i="1"/>
  <c r="AJ108" i="1"/>
  <c r="AJ95" i="1"/>
  <c r="AJ82" i="1"/>
  <c r="AJ76" i="1"/>
  <c r="AJ63" i="1"/>
  <c r="AJ50" i="1"/>
  <c r="AJ44" i="1"/>
  <c r="AJ31" i="1"/>
  <c r="AJ18" i="1"/>
  <c r="AJ12" i="1"/>
  <c r="AJ158" i="1"/>
  <c r="AJ152" i="1"/>
  <c r="AJ139" i="1"/>
  <c r="AJ126" i="1"/>
  <c r="AJ120" i="1"/>
  <c r="AJ107" i="1"/>
  <c r="AJ94" i="1"/>
  <c r="AJ88" i="1"/>
  <c r="AJ75" i="1"/>
  <c r="AJ62" i="1"/>
  <c r="AJ56" i="1"/>
  <c r="AJ43" i="1"/>
  <c r="AJ30" i="1"/>
  <c r="AJ11" i="1"/>
  <c r="AJ3" i="1"/>
  <c r="AJ55" i="1"/>
  <c r="AJ42" i="1"/>
  <c r="AJ23" i="1"/>
  <c r="AJ10" i="1"/>
  <c r="AJ150" i="1"/>
  <c r="AJ144" i="1"/>
  <c r="AJ131" i="1"/>
  <c r="AJ118" i="1"/>
  <c r="AJ112" i="1"/>
  <c r="AJ99" i="1"/>
  <c r="AJ86" i="1"/>
  <c r="AJ80" i="1"/>
  <c r="AJ67" i="1"/>
  <c r="AJ54" i="1"/>
  <c r="AJ48" i="1"/>
  <c r="AJ35" i="1"/>
  <c r="AJ22" i="1"/>
  <c r="AJ322" i="1"/>
  <c r="AJ316" i="1"/>
  <c r="AJ303" i="1"/>
  <c r="AJ290" i="1"/>
  <c r="AJ284" i="1"/>
  <c r="AJ271" i="1"/>
  <c r="AJ258" i="1"/>
  <c r="AJ252" i="1"/>
  <c r="AJ239" i="1"/>
  <c r="AJ226" i="1"/>
  <c r="AJ220" i="1"/>
  <c r="AJ207" i="1"/>
  <c r="AJ194" i="1"/>
  <c r="AJ188" i="1"/>
  <c r="AJ175" i="1"/>
  <c r="AJ162" i="1"/>
  <c r="AJ156" i="1"/>
  <c r="AJ143" i="1"/>
  <c r="AJ130" i="1"/>
  <c r="AJ124" i="1"/>
  <c r="AJ111" i="1"/>
  <c r="AJ98" i="1"/>
  <c r="AJ92" i="1"/>
  <c r="AJ79" i="1"/>
  <c r="AJ66" i="1"/>
  <c r="AJ60" i="1"/>
  <c r="AJ47" i="1"/>
  <c r="AJ34" i="1"/>
  <c r="AJ28" i="1"/>
  <c r="AJ15" i="1"/>
  <c r="AJ2" i="1"/>
  <c r="AJ155" i="1"/>
  <c r="AJ142" i="1"/>
  <c r="AJ136" i="1"/>
  <c r="AJ123" i="1"/>
  <c r="AJ110" i="1"/>
  <c r="AJ104" i="1"/>
  <c r="AJ91" i="1"/>
  <c r="AJ78" i="1"/>
  <c r="AJ72" i="1"/>
  <c r="AJ59" i="1"/>
  <c r="AJ46" i="1"/>
  <c r="AJ40" i="1"/>
  <c r="AJ27" i="1"/>
  <c r="AJ14" i="1"/>
  <c r="AJ90" i="1"/>
  <c r="AJ84" i="1"/>
  <c r="AJ71" i="1"/>
  <c r="AJ58" i="1"/>
  <c r="AJ39" i="1"/>
  <c r="AJ7" i="1"/>
  <c r="AB658" i="1" l="1"/>
  <c r="AC658" i="1"/>
  <c r="AB659" i="1"/>
  <c r="AC659" i="1"/>
  <c r="AB660" i="1"/>
  <c r="AC660" i="1"/>
  <c r="AB661" i="1"/>
  <c r="AC661" i="1"/>
  <c r="C4" i="27"/>
  <c r="C6" i="27"/>
  <c r="C7" i="27"/>
  <c r="B4" i="27"/>
  <c r="B6" i="27"/>
  <c r="B7" i="27"/>
  <c r="C9" i="27" l="1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3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3" i="27"/>
  <c r="H15" i="26" l="1"/>
  <c r="G15" i="26"/>
  <c r="H14" i="26"/>
  <c r="G14" i="26"/>
  <c r="H13" i="26"/>
  <c r="G13" i="26"/>
  <c r="H12" i="26"/>
  <c r="G12" i="26"/>
  <c r="H11" i="26"/>
  <c r="G11" i="26"/>
  <c r="H10" i="26"/>
  <c r="G10" i="26"/>
  <c r="G9" i="26"/>
  <c r="H9" i="26"/>
  <c r="E14" i="27"/>
  <c r="F14" i="27"/>
  <c r="G14" i="27"/>
  <c r="H14" i="27"/>
  <c r="I14" i="27"/>
  <c r="J14" i="27"/>
  <c r="K14" i="27"/>
  <c r="L14" i="27"/>
  <c r="M14" i="27"/>
  <c r="N14" i="27"/>
  <c r="O14" i="27"/>
  <c r="P14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L4" i="27"/>
  <c r="M4" i="27"/>
  <c r="N4" i="27"/>
  <c r="O4" i="27"/>
  <c r="P4" i="27"/>
  <c r="L5" i="27"/>
  <c r="M5" i="27"/>
  <c r="N5" i="27"/>
  <c r="O5" i="27"/>
  <c r="P5" i="27"/>
  <c r="L6" i="27"/>
  <c r="M6" i="27"/>
  <c r="N6" i="27"/>
  <c r="O6" i="27"/>
  <c r="P6" i="27"/>
  <c r="L7" i="27"/>
  <c r="M7" i="27"/>
  <c r="N7" i="27"/>
  <c r="O7" i="27"/>
  <c r="P7" i="27"/>
  <c r="L8" i="27"/>
  <c r="M8" i="27"/>
  <c r="N8" i="27"/>
  <c r="O8" i="27"/>
  <c r="P8" i="27"/>
  <c r="L9" i="27"/>
  <c r="M9" i="27"/>
  <c r="N9" i="27"/>
  <c r="O9" i="27"/>
  <c r="P9" i="27"/>
  <c r="L10" i="27"/>
  <c r="M10" i="27"/>
  <c r="N10" i="27"/>
  <c r="O10" i="27"/>
  <c r="P10" i="27"/>
  <c r="L11" i="27"/>
  <c r="M11" i="27"/>
  <c r="N11" i="27"/>
  <c r="O11" i="27"/>
  <c r="P11" i="27"/>
  <c r="L12" i="27"/>
  <c r="M12" i="27"/>
  <c r="N12" i="27"/>
  <c r="O12" i="27"/>
  <c r="P12" i="27"/>
  <c r="L13" i="27"/>
  <c r="M13" i="27"/>
  <c r="N13" i="27"/>
  <c r="O13" i="27"/>
  <c r="P13" i="27"/>
  <c r="P3" i="27"/>
  <c r="O3" i="27"/>
  <c r="N3" i="27"/>
  <c r="M3" i="27"/>
  <c r="L3" i="27"/>
  <c r="K4" i="27"/>
  <c r="K5" i="27"/>
  <c r="K6" i="27"/>
  <c r="K7" i="27"/>
  <c r="K8" i="27"/>
  <c r="K9" i="27"/>
  <c r="K10" i="27"/>
  <c r="K11" i="27"/>
  <c r="K12" i="27"/>
  <c r="K13" i="27"/>
  <c r="K3" i="27"/>
  <c r="J4" i="27"/>
  <c r="J5" i="27"/>
  <c r="J6" i="27"/>
  <c r="J7" i="27"/>
  <c r="J8" i="27"/>
  <c r="J9" i="27"/>
  <c r="J10" i="27"/>
  <c r="J11" i="27"/>
  <c r="J12" i="27"/>
  <c r="J13" i="27"/>
  <c r="J3" i="27"/>
  <c r="I4" i="27"/>
  <c r="I5" i="27"/>
  <c r="I6" i="27"/>
  <c r="I7" i="27"/>
  <c r="I8" i="27"/>
  <c r="I9" i="27"/>
  <c r="I10" i="27"/>
  <c r="I11" i="27"/>
  <c r="I12" i="27"/>
  <c r="I13" i="27"/>
  <c r="I3" i="27"/>
  <c r="H4" i="27"/>
  <c r="H5" i="27"/>
  <c r="H6" i="27"/>
  <c r="H7" i="27"/>
  <c r="H8" i="27"/>
  <c r="H9" i="27"/>
  <c r="H10" i="27"/>
  <c r="H11" i="27"/>
  <c r="H12" i="27"/>
  <c r="H13" i="27"/>
  <c r="H3" i="27"/>
  <c r="G4" i="27"/>
  <c r="G5" i="27"/>
  <c r="G6" i="27"/>
  <c r="G7" i="27"/>
  <c r="G8" i="27"/>
  <c r="G9" i="27"/>
  <c r="G10" i="27"/>
  <c r="G11" i="27"/>
  <c r="G12" i="27"/>
  <c r="G13" i="27"/>
  <c r="G3" i="27"/>
  <c r="F4" i="27"/>
  <c r="F5" i="27"/>
  <c r="F6" i="27"/>
  <c r="F7" i="27"/>
  <c r="F8" i="27"/>
  <c r="F9" i="27"/>
  <c r="F10" i="27"/>
  <c r="F11" i="27"/>
  <c r="F12" i="27"/>
  <c r="F13" i="27"/>
  <c r="F3" i="27"/>
  <c r="E5" i="27"/>
  <c r="E6" i="27"/>
  <c r="E7" i="27"/>
  <c r="E8" i="27"/>
  <c r="E9" i="27"/>
  <c r="E10" i="27"/>
  <c r="E11" i="27"/>
  <c r="E12" i="27"/>
  <c r="E13" i="27"/>
  <c r="E4" i="27"/>
  <c r="E3" i="27"/>
  <c r="H8" i="26"/>
  <c r="H6" i="26"/>
  <c r="H5" i="26"/>
  <c r="H4" i="26"/>
  <c r="C131" i="25"/>
  <c r="C15" i="26" s="1"/>
  <c r="C131" i="24"/>
  <c r="C14" i="26" s="1"/>
  <c r="C131" i="23"/>
  <c r="C13" i="26" s="1"/>
  <c r="C131" i="22"/>
  <c r="C12" i="26" s="1"/>
  <c r="C128" i="21"/>
  <c r="C11" i="26" s="1"/>
  <c r="C131" i="20"/>
  <c r="C10" i="26" s="1"/>
  <c r="C131" i="19"/>
  <c r="C9" i="26" s="1"/>
  <c r="G8" i="26"/>
  <c r="G7" i="26"/>
  <c r="G6" i="26"/>
  <c r="G5" i="26"/>
  <c r="G4" i="26"/>
  <c r="L4" i="26"/>
  <c r="D4" i="26"/>
  <c r="D5" i="26" s="1"/>
  <c r="D6" i="26" s="1"/>
  <c r="D7" i="26" s="1"/>
  <c r="D8" i="26" s="1"/>
  <c r="D9" i="26" s="1"/>
  <c r="D10" i="26" s="1"/>
  <c r="D11" i="26" s="1"/>
  <c r="D12" i="26" s="1"/>
  <c r="D13" i="26" s="1"/>
  <c r="D14" i="26" s="1"/>
  <c r="D15" i="26" s="1"/>
  <c r="C131" i="18"/>
  <c r="C8" i="26" s="1"/>
  <c r="F8" i="26" s="1"/>
  <c r="C131" i="17"/>
  <c r="C7" i="26" s="1"/>
  <c r="C131" i="15"/>
  <c r="C5" i="26" s="1"/>
  <c r="C131" i="14"/>
  <c r="C4" i="26" s="1"/>
  <c r="E4" i="26" s="1"/>
  <c r="F5" i="26" l="1"/>
  <c r="F7" i="26"/>
  <c r="F27" i="27"/>
  <c r="N5" i="26" s="1"/>
  <c r="G27" i="27"/>
  <c r="N6" i="26" s="1"/>
  <c r="F11" i="26"/>
  <c r="I27" i="27"/>
  <c r="N8" i="26" s="1"/>
  <c r="E27" i="27"/>
  <c r="N4" i="26" s="1"/>
  <c r="P27" i="27"/>
  <c r="N15" i="26" s="1"/>
  <c r="K27" i="27"/>
  <c r="N10" i="26" s="1"/>
  <c r="O27" i="27"/>
  <c r="N14" i="26" s="1"/>
  <c r="H27" i="27"/>
  <c r="N7" i="26" s="1"/>
  <c r="N27" i="27"/>
  <c r="N13" i="26" s="1"/>
  <c r="M27" i="27"/>
  <c r="N12" i="26" s="1"/>
  <c r="L27" i="27"/>
  <c r="N11" i="26" s="1"/>
  <c r="L25" i="27"/>
  <c r="I11" i="26" s="1"/>
  <c r="J27" i="27"/>
  <c r="N9" i="26" s="1"/>
  <c r="G25" i="27"/>
  <c r="I6" i="26" s="1"/>
  <c r="M25" i="27"/>
  <c r="I12" i="26" s="1"/>
  <c r="J25" i="27"/>
  <c r="I9" i="26" s="1"/>
  <c r="N25" i="27"/>
  <c r="I13" i="26" s="1"/>
  <c r="E25" i="27"/>
  <c r="I4" i="26" s="1"/>
  <c r="J4" i="26" s="1"/>
  <c r="O25" i="27"/>
  <c r="I14" i="26" s="1"/>
  <c r="H25" i="27"/>
  <c r="I7" i="26" s="1"/>
  <c r="P25" i="27"/>
  <c r="I15" i="26" s="1"/>
  <c r="K25" i="27"/>
  <c r="I10" i="26" s="1"/>
  <c r="F25" i="27"/>
  <c r="I5" i="26" s="1"/>
  <c r="I25" i="27"/>
  <c r="I8" i="26" s="1"/>
  <c r="F15" i="26"/>
  <c r="F14" i="26"/>
  <c r="F13" i="26"/>
  <c r="F12" i="26"/>
  <c r="F10" i="26"/>
  <c r="F9" i="26"/>
  <c r="L5" i="26"/>
  <c r="L6" i="26" s="1"/>
  <c r="L7" i="26" s="1"/>
  <c r="L8" i="26" s="1"/>
  <c r="L9" i="26" s="1"/>
  <c r="L10" i="26" s="1"/>
  <c r="L11" i="26" s="1"/>
  <c r="L12" i="26" s="1"/>
  <c r="L13" i="26" s="1"/>
  <c r="L14" i="26" s="1"/>
  <c r="L15" i="26" s="1"/>
  <c r="F4" i="26"/>
  <c r="E5" i="26"/>
  <c r="K5" i="26" s="1"/>
  <c r="K4" i="26"/>
  <c r="W658" i="1"/>
  <c r="X658" i="1"/>
  <c r="Y658" i="1"/>
  <c r="Z658" i="1"/>
  <c r="AA658" i="1"/>
  <c r="W659" i="1"/>
  <c r="X659" i="1"/>
  <c r="Y659" i="1"/>
  <c r="Z659" i="1"/>
  <c r="AA659" i="1"/>
  <c r="J5" i="26" l="1"/>
  <c r="J6" i="26" s="1"/>
  <c r="J7" i="26" s="1"/>
  <c r="J8" i="26" s="1"/>
  <c r="M4" i="26"/>
  <c r="AJ658" i="1"/>
  <c r="AJ659" i="1"/>
  <c r="M5" i="26" l="1"/>
  <c r="J9" i="26"/>
  <c r="J10" i="26" l="1"/>
  <c r="J11" i="26" l="1"/>
  <c r="J12" i="26" l="1"/>
  <c r="J13" i="26" l="1"/>
  <c r="J14" i="26" l="1"/>
  <c r="J15" i="26" l="1"/>
  <c r="C131" i="16" l="1"/>
  <c r="C6" i="26" s="1"/>
  <c r="F6" i="26" l="1"/>
  <c r="E6" i="26"/>
  <c r="E7" i="26" l="1"/>
  <c r="K6" i="26"/>
  <c r="M6" i="26"/>
  <c r="M7" i="26" l="1"/>
  <c r="K7" i="26"/>
  <c r="E8" i="26"/>
  <c r="M8" i="26" l="1"/>
  <c r="K8" i="26"/>
  <c r="E9" i="26"/>
  <c r="E10" i="26" l="1"/>
  <c r="K9" i="26"/>
  <c r="M9" i="26"/>
  <c r="E11" i="26" l="1"/>
  <c r="M10" i="26"/>
  <c r="K10" i="26"/>
  <c r="M11" i="26" l="1"/>
  <c r="E12" i="26"/>
  <c r="K11" i="26"/>
  <c r="E13" i="26" l="1"/>
  <c r="K12" i="26"/>
  <c r="M12" i="26"/>
  <c r="M13" i="26" l="1"/>
  <c r="K13" i="26"/>
  <c r="E14" i="26"/>
  <c r="K14" i="26" l="1"/>
  <c r="E15" i="26"/>
  <c r="M14" i="26"/>
  <c r="K15" i="26" l="1"/>
  <c r="M15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Arnaud</author>
  </authors>
  <commentList>
    <comment ref="S2" authorId="0" shapeId="0" xr:uid="{AC5C92B7-53E5-49F5-92DA-AF7BE5736417}">
      <text>
        <r>
          <rPr>
            <b/>
            <sz val="8"/>
            <color indexed="81"/>
            <rFont val="Tahoma"/>
            <family val="2"/>
          </rPr>
          <t>Prijsaanvraag per dag</t>
        </r>
      </text>
    </comment>
    <comment ref="T2" authorId="0" shapeId="0" xr:uid="{FC07F3A4-A72D-4ACC-BBB3-E17BC145557F}">
      <text>
        <r>
          <rPr>
            <b/>
            <sz val="8"/>
            <color indexed="81"/>
            <rFont val="Tahoma"/>
            <family val="2"/>
          </rPr>
          <t>Aantal nieuwe klanten X 100 / prospectie bezoeken</t>
        </r>
      </text>
    </comment>
  </commentList>
</comments>
</file>

<file path=xl/sharedStrings.xml><?xml version="1.0" encoding="utf-8"?>
<sst xmlns="http://schemas.openxmlformats.org/spreadsheetml/2006/main" count="14469" uniqueCount="2869">
  <si>
    <t>klantnr</t>
  </si>
  <si>
    <t>Naam</t>
  </si>
  <si>
    <t>Voornaam</t>
  </si>
  <si>
    <t>Straat + nr</t>
  </si>
  <si>
    <t>Postcode</t>
  </si>
  <si>
    <t>Plaats</t>
  </si>
  <si>
    <t>Regio</t>
  </si>
  <si>
    <t>Tel</t>
  </si>
  <si>
    <t>GSM</t>
  </si>
  <si>
    <t>Fax</t>
  </si>
  <si>
    <t>email</t>
  </si>
  <si>
    <t>opmerking</t>
  </si>
  <si>
    <t>limiet</t>
  </si>
  <si>
    <t>Website</t>
  </si>
  <si>
    <t>BTW nr</t>
  </si>
  <si>
    <t>relatie</t>
  </si>
  <si>
    <t>betvw</t>
  </si>
  <si>
    <t>r_titnaam</t>
  </si>
  <si>
    <t>kortgroep</t>
  </si>
  <si>
    <t>Firma</t>
  </si>
  <si>
    <t>Automaten</t>
  </si>
  <si>
    <t>HOUTHULST</t>
  </si>
  <si>
    <t>VEURNE</t>
  </si>
  <si>
    <t>IEPER</t>
  </si>
  <si>
    <t>VLETEREN</t>
  </si>
  <si>
    <t>LO-RENINGE</t>
  </si>
  <si>
    <t>KOEKELARE</t>
  </si>
  <si>
    <t>DE PANNE</t>
  </si>
  <si>
    <t>STADEN</t>
  </si>
  <si>
    <t>DIKSMUIDE</t>
  </si>
  <si>
    <t>OOSTROZEBEKE</t>
  </si>
  <si>
    <t>WEVELGEM</t>
  </si>
  <si>
    <t>TORHOUT</t>
  </si>
  <si>
    <t>BRUGGE</t>
  </si>
  <si>
    <t>BREDENE</t>
  </si>
  <si>
    <t>JABBEKE</t>
  </si>
  <si>
    <t>MENEN</t>
  </si>
  <si>
    <t>OUDENBURG</t>
  </si>
  <si>
    <t>MALDEGEM</t>
  </si>
  <si>
    <t>KORTEMARK</t>
  </si>
  <si>
    <t>MIDDELKERKE</t>
  </si>
  <si>
    <t>BEERNEM</t>
  </si>
  <si>
    <t>ZONNEBEKE</t>
  </si>
  <si>
    <t>ICHTEGEM</t>
  </si>
  <si>
    <t>KOKSIJDE</t>
  </si>
  <si>
    <t>POPERINGE</t>
  </si>
  <si>
    <t>LANGEMARK-POELKAPELLE</t>
  </si>
  <si>
    <t>KORTRIJK</t>
  </si>
  <si>
    <t>ALVERINGEM</t>
  </si>
  <si>
    <t>HOOGLEDE</t>
  </si>
  <si>
    <t>ZEDELGEM</t>
  </si>
  <si>
    <t>KLUISBERGEN</t>
  </si>
  <si>
    <t>ROESELARE</t>
  </si>
  <si>
    <t>HARELBEKE</t>
  </si>
  <si>
    <t>WERVIK</t>
  </si>
  <si>
    <t>OOSTENDE</t>
  </si>
  <si>
    <t>DENTERGEM</t>
  </si>
  <si>
    <t>BLANKENBERGE</t>
  </si>
  <si>
    <t>MEULEBEKE</t>
  </si>
  <si>
    <t>NIEUWPOORT</t>
  </si>
  <si>
    <t>PITTEM</t>
  </si>
  <si>
    <t>ARDOOIE</t>
  </si>
  <si>
    <t>LICHTERVELDE</t>
  </si>
  <si>
    <t>ZULTE</t>
  </si>
  <si>
    <t>KNOKKE-HEIST</t>
  </si>
  <si>
    <t>IZEGEM</t>
  </si>
  <si>
    <t>INGELMUNSTER</t>
  </si>
  <si>
    <t>HEUVELLAND</t>
  </si>
  <si>
    <t>GISTEL</t>
  </si>
  <si>
    <t>Dave</t>
  </si>
  <si>
    <t>DAMME</t>
  </si>
  <si>
    <t>OOSTKAMP</t>
  </si>
  <si>
    <t>DEERLIJK</t>
  </si>
  <si>
    <t>MOORSLEDE</t>
  </si>
  <si>
    <t>TIELT</t>
  </si>
  <si>
    <t>KUURNE</t>
  </si>
  <si>
    <t>Mark</t>
  </si>
  <si>
    <t>MESEN</t>
  </si>
  <si>
    <t>F -59122</t>
  </si>
  <si>
    <t>WINGENE</t>
  </si>
  <si>
    <t>DE PINTE</t>
  </si>
  <si>
    <t>WAREGEM</t>
  </si>
  <si>
    <t>WIELSBEKE</t>
  </si>
  <si>
    <t>ZWALM</t>
  </si>
  <si>
    <t>RUISELEDE</t>
  </si>
  <si>
    <t>mailing</t>
  </si>
  <si>
    <t>DE HAAN</t>
  </si>
  <si>
    <t>ANZEGEM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</si>
  <si>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</si>
  <si>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</si>
  <si>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</si>
  <si>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</si>
  <si>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</si>
  <si>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</si>
  <si>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</si>
  <si>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</si>
  <si>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</si>
  <si>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</si>
  <si>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</si>
  <si>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</si>
  <si>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</si>
  <si>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</si>
  <si>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</si>
  <si>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</si>
  <si>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</si>
  <si>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</si>
  <si>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</si>
  <si>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</si>
  <si>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</si>
  <si>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</si>
  <si>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</si>
  <si>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</si>
  <si>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</si>
  <si>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</si>
  <si>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</si>
  <si>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</si>
  <si>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</si>
  <si>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</si>
  <si>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</si>
  <si>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</si>
  <si>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</si>
  <si>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</si>
  <si>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</si>
  <si>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</si>
  <si>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</si>
  <si>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</si>
  <si>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</si>
  <si>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</si>
  <si>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</si>
  <si>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</si>
  <si>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</si>
  <si>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</si>
  <si>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</si>
  <si>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</si>
  <si>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</si>
  <si>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</si>
  <si>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</si>
  <si>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</si>
  <si>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</si>
  <si>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</si>
  <si>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</si>
  <si>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</si>
  <si>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</si>
  <si>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</si>
  <si>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</si>
  <si>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</si>
  <si>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</si>
  <si>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</si>
  <si>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</si>
  <si>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</si>
  <si>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</si>
  <si>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</si>
  <si>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</si>
  <si>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</si>
  <si>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</si>
  <si>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</si>
  <si>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</si>
  <si>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</si>
  <si>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</si>
  <si>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</si>
  <si>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</si>
  <si>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</si>
  <si>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</si>
  <si>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</si>
  <si>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</si>
  <si>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</si>
  <si>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</si>
  <si>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</si>
  <si>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</si>
  <si>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</si>
  <si>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</si>
  <si>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</si>
  <si>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</si>
  <si>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</si>
  <si>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</si>
  <si>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</si>
  <si>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</si>
  <si>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</si>
  <si>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</si>
  <si>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</si>
  <si>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</si>
  <si>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</si>
  <si>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</si>
  <si>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</si>
  <si>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</si>
  <si>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</si>
  <si>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</si>
  <si>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</si>
  <si>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</si>
  <si>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</si>
  <si>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</si>
  <si>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</si>
  <si>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</si>
  <si>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</si>
  <si>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</si>
  <si>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</si>
  <si>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</si>
  <si>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</si>
  <si>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</si>
  <si>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</si>
  <si>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</si>
  <si>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</si>
  <si>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</si>
  <si>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</si>
  <si>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</si>
  <si>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</si>
  <si>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</si>
  <si>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</si>
  <si>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</si>
  <si>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</si>
  <si>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</si>
  <si>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</si>
  <si>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</si>
  <si>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</si>
  <si>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</si>
  <si>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</si>
  <si>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</si>
  <si>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</si>
  <si>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</si>
  <si>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</si>
  <si>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</si>
  <si>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</si>
  <si>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</si>
  <si>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</si>
  <si>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</si>
  <si>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</si>
  <si>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</si>
  <si>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</si>
  <si>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</si>
  <si>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</si>
  <si>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</si>
  <si>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</si>
  <si>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</si>
  <si>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</si>
  <si>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</si>
  <si>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</si>
  <si>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</si>
  <si>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</si>
  <si>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</si>
  <si>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ZUIENKERKE</t>
  </si>
  <si>
    <t>AVELGEM</t>
  </si>
  <si>
    <t>LENDELEDE</t>
  </si>
  <si>
    <t>ZWEVEGEM</t>
  </si>
  <si>
    <t>SPIERE-HELKIJN</t>
  </si>
  <si>
    <t>LEDEGEM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</si>
  <si>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</si>
  <si>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</si>
  <si>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</si>
  <si>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</si>
  <si>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</si>
  <si>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</si>
  <si>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</si>
  <si>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</si>
  <si>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</si>
  <si>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</si>
  <si>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</si>
  <si>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</si>
  <si>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</si>
  <si>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</si>
  <si>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</si>
  <si>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</si>
  <si>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</si>
  <si>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</si>
  <si>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</si>
  <si>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</si>
  <si>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</si>
  <si>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</si>
  <si>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</si>
  <si>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SINT-LAUREINS</t>
  </si>
  <si>
    <t>ZELZATE</t>
  </si>
  <si>
    <t>AALTER</t>
  </si>
  <si>
    <t>DEINZE</t>
  </si>
  <si>
    <t>DESTELBERGEN</t>
  </si>
  <si>
    <t>EVERGEM</t>
  </si>
  <si>
    <t>GAVERE</t>
  </si>
  <si>
    <t>GENT</t>
  </si>
  <si>
    <t>LOCHRISTI</t>
  </si>
  <si>
    <t>MELLE</t>
  </si>
  <si>
    <t>MERELBEKE</t>
  </si>
  <si>
    <t>NAZARETH</t>
  </si>
  <si>
    <t>OOSTERZELE</t>
  </si>
  <si>
    <t>SINT-MARTENS-LATEM</t>
  </si>
  <si>
    <t>WACHTEBEKE</t>
  </si>
  <si>
    <t>OUDENAARDE</t>
  </si>
  <si>
    <t>RONSE</t>
  </si>
  <si>
    <t>BRAKEL</t>
  </si>
  <si>
    <t>WORTEGEM-PETEGEM</t>
  </si>
  <si>
    <t>HOREBEKE</t>
  </si>
  <si>
    <t>LIERDE</t>
  </si>
  <si>
    <t>MAARKEDAL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</si>
  <si>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</si>
  <si>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</si>
  <si>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</si>
  <si>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</si>
  <si>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</si>
  <si>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</si>
  <si>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</si>
  <si>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</si>
  <si>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</si>
  <si>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</si>
  <si>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</si>
  <si>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</si>
  <si>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</si>
  <si>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</si>
  <si>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</si>
  <si>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</si>
  <si>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</si>
  <si>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</si>
  <si>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</si>
  <si>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</si>
  <si>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</si>
  <si>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</si>
  <si>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</si>
  <si>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</si>
  <si>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</si>
  <si>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</si>
  <si>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</si>
  <si>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</si>
  <si>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</si>
  <si>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</si>
  <si>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</si>
  <si>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</si>
  <si>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</si>
  <si>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</si>
  <si>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</si>
  <si>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</si>
  <si>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</si>
  <si>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</si>
  <si>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</si>
  <si>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</si>
  <si>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</si>
  <si>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</si>
  <si>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</si>
  <si>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</si>
  <si>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</si>
  <si>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</si>
  <si>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h_relatie</t>
  </si>
  <si>
    <t>h_naam</t>
  </si>
  <si>
    <t>januari</t>
  </si>
  <si>
    <t>JANUARI</t>
  </si>
  <si>
    <t>h_omzet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</si>
  <si>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</si>
  <si>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</si>
  <si>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</si>
  <si>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</si>
  <si>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</si>
  <si>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</si>
  <si>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</si>
  <si>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</si>
  <si>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</si>
  <si>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</si>
  <si>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</si>
  <si>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</si>
  <si>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AANTAL KLANTEN</t>
  </si>
  <si>
    <t>maand</t>
  </si>
  <si>
    <t>OMZET 18</t>
  </si>
  <si>
    <t>CUMUL  2018</t>
  </si>
  <si>
    <t>ZC/KL</t>
  </si>
  <si>
    <t>A/KL</t>
  </si>
  <si>
    <t>NC</t>
  </si>
  <si>
    <t>ZC NC</t>
  </si>
  <si>
    <t>gecum.cumul N.C.</t>
  </si>
  <si>
    <t>%</t>
  </si>
  <si>
    <t>cum.N.C.</t>
  </si>
  <si>
    <t>% NC TOT   OMZ</t>
  </si>
  <si>
    <t>NC. Kocht</t>
  </si>
  <si>
    <t>OMZET 19</t>
  </si>
  <si>
    <t>CUMUL  2019</t>
  </si>
  <si>
    <t>AANTAL NIEUWE</t>
  </si>
  <si>
    <t>JAN</t>
  </si>
  <si>
    <t>FEB</t>
  </si>
  <si>
    <t>MRT</t>
  </si>
  <si>
    <t>APR</t>
  </si>
  <si>
    <t>JUN</t>
  </si>
  <si>
    <t>JUL</t>
  </si>
  <si>
    <t>AUG</t>
  </si>
  <si>
    <t>SEP</t>
  </si>
  <si>
    <t>OKT</t>
  </si>
  <si>
    <t>NOV</t>
  </si>
  <si>
    <t>DEC</t>
  </si>
  <si>
    <t>AANTAL GEKOCHT</t>
  </si>
  <si>
    <t>Plaatsnaam</t>
  </si>
  <si>
    <t>Deelgemeente</t>
  </si>
  <si>
    <t>Hoofdgemeente</t>
  </si>
  <si>
    <t>Provincie</t>
  </si>
  <si>
    <t>Sinterklaas</t>
  </si>
  <si>
    <t>Avekapelle</t>
  </si>
  <si>
    <t>Neen</t>
  </si>
  <si>
    <t>Brussel (19 gemeenten)</t>
  </si>
  <si>
    <t>Booitshoeke</t>
  </si>
  <si>
    <t xml:space="preserve">Verenigde Vergadering van de Gemeenschappelijke </t>
  </si>
  <si>
    <t>Bulskamp</t>
  </si>
  <si>
    <t>Raad van de Vlaamse Gemeenschapscommissie</t>
  </si>
  <si>
    <t>De Moeren</t>
  </si>
  <si>
    <t>Assemblée de la Commission Communautaire Française</t>
  </si>
  <si>
    <t>Eggewaartskapelle</t>
  </si>
  <si>
    <t>Kamer van Volksvertegenwoordigers</t>
  </si>
  <si>
    <t>Houtem</t>
  </si>
  <si>
    <t>Belgische Senaat</t>
  </si>
  <si>
    <t>Steenkerke</t>
  </si>
  <si>
    <t>Vlaams Parlement</t>
  </si>
  <si>
    <t>Parlement de la communauté française</t>
  </si>
  <si>
    <t>Vinkem</t>
  </si>
  <si>
    <t>Laken</t>
  </si>
  <si>
    <t>Ja</t>
  </si>
  <si>
    <t>Wulveringem</t>
  </si>
  <si>
    <t>Zoutenaaie</t>
  </si>
  <si>
    <t>Christelijke Sociale Organisaties</t>
  </si>
  <si>
    <t>RTL-TVI</t>
  </si>
  <si>
    <t>Ministerie van het Brussels Hoofdstedelijk Gewest</t>
  </si>
  <si>
    <t>International press center</t>
  </si>
  <si>
    <t>VRT</t>
  </si>
  <si>
    <t>RTBF</t>
  </si>
  <si>
    <t>European External Action Service</t>
  </si>
  <si>
    <t>Europees Parlement</t>
  </si>
  <si>
    <t>Europese unie - Raad</t>
  </si>
  <si>
    <t>Europese unie - Commissie</t>
  </si>
  <si>
    <t>Brussel X</t>
  </si>
  <si>
    <t>Postcheque</t>
  </si>
  <si>
    <t>Scanning</t>
  </si>
  <si>
    <t>ACTISOC</t>
  </si>
  <si>
    <t>NATO</t>
  </si>
  <si>
    <t>Neder-Over-Heembeek</t>
  </si>
  <si>
    <t>Haren</t>
  </si>
  <si>
    <t>SINT-JOOST-TEN-NOODE</t>
  </si>
  <si>
    <t>FOD Mobiliteit</t>
  </si>
  <si>
    <t>Limal</t>
  </si>
  <si>
    <t>WAVRE</t>
  </si>
  <si>
    <t>Waals-Brabant</t>
  </si>
  <si>
    <t>Bierges</t>
  </si>
  <si>
    <t>LA HULPE</t>
  </si>
  <si>
    <t>Glimes</t>
  </si>
  <si>
    <t>INCOURT</t>
  </si>
  <si>
    <t>Opprebais</t>
  </si>
  <si>
    <t>Piétrebais</t>
  </si>
  <si>
    <t>Roux-Miroir</t>
  </si>
  <si>
    <t>BEAUVECHAIN</t>
  </si>
  <si>
    <t>Hamme-Mille</t>
  </si>
  <si>
    <t>L'Ecluse</t>
  </si>
  <si>
    <t>Nodebais</t>
  </si>
  <si>
    <t>Tourinnes-La-Grosse</t>
  </si>
  <si>
    <t>Bonlez</t>
  </si>
  <si>
    <t>CHAUMONT-GISTOUX</t>
  </si>
  <si>
    <t>Corroy-Le-Grand</t>
  </si>
  <si>
    <t>Dion-Valmont</t>
  </si>
  <si>
    <t>Longueville</t>
  </si>
  <si>
    <t>RIXENSART</t>
  </si>
  <si>
    <t>Rosières</t>
  </si>
  <si>
    <t>Genval</t>
  </si>
  <si>
    <t>Ottignies</t>
  </si>
  <si>
    <t>OTTIGNIES-LOUVAIN-LA-NEUVE</t>
  </si>
  <si>
    <t>Céroux-Mousty</t>
  </si>
  <si>
    <t>Limelette</t>
  </si>
  <si>
    <t>Louvain-La-Neuve</t>
  </si>
  <si>
    <t>Enines</t>
  </si>
  <si>
    <t>ORP-JAUCHE</t>
  </si>
  <si>
    <t>Folx-Les-Caves</t>
  </si>
  <si>
    <t>Jandrain-Jandrenouille</t>
  </si>
  <si>
    <t>Jauche</t>
  </si>
  <si>
    <t>Marilles</t>
  </si>
  <si>
    <t>Noduwez</t>
  </si>
  <si>
    <t>Orp-Le-Grand</t>
  </si>
  <si>
    <t>HÉLÉCINE</t>
  </si>
  <si>
    <t>Linsmeau</t>
  </si>
  <si>
    <t>Neerheylissem</t>
  </si>
  <si>
    <t>Opheylissem</t>
  </si>
  <si>
    <t>Malèves-Sainte-Marie-Wastinnes</t>
  </si>
  <si>
    <t>PERWEZ</t>
  </si>
  <si>
    <t>Orbais</t>
  </si>
  <si>
    <t>Thorembais-Les-Béguines</t>
  </si>
  <si>
    <t>Thorembais-Saint-Trond</t>
  </si>
  <si>
    <t>Autre-Eglise</t>
  </si>
  <si>
    <t>RAMILLIES</t>
  </si>
  <si>
    <t>Bomal</t>
  </si>
  <si>
    <t>Geest-Gérompont-Petit-Rosière</t>
  </si>
  <si>
    <t>Gérompont</t>
  </si>
  <si>
    <t>Grand-Rosière-Hottomont</t>
  </si>
  <si>
    <t>Huppaye</t>
  </si>
  <si>
    <t>Mont-Saint-André</t>
  </si>
  <si>
    <t>Dongelberg</t>
  </si>
  <si>
    <t>JODOIGNE</t>
  </si>
  <si>
    <t>Jauchelette</t>
  </si>
  <si>
    <t>Jodoigne-Souveraine</t>
  </si>
  <si>
    <t>Lathuy</t>
  </si>
  <si>
    <t>Mélin</t>
  </si>
  <si>
    <t>Piétrain</t>
  </si>
  <si>
    <t>Saint-Jean-Geest</t>
  </si>
  <si>
    <t>Saint-Remy-Geest</t>
  </si>
  <si>
    <t>Zétrud-Lumay</t>
  </si>
  <si>
    <t>Couture-Saint-Germain</t>
  </si>
  <si>
    <t>LASNE</t>
  </si>
  <si>
    <t>Lasne-Chapelle-Saint-Lambert</t>
  </si>
  <si>
    <t>Maransart</t>
  </si>
  <si>
    <t>Ohain</t>
  </si>
  <si>
    <t>Plancenoit</t>
  </si>
  <si>
    <t>Archennes</t>
  </si>
  <si>
    <t>GREZ-DOICEAU</t>
  </si>
  <si>
    <t>Biez</t>
  </si>
  <si>
    <t>Bossut-Gottechain</t>
  </si>
  <si>
    <t>Nethen</t>
  </si>
  <si>
    <t>Monstreux</t>
  </si>
  <si>
    <t>NIVELLES</t>
  </si>
  <si>
    <t>Baulers</t>
  </si>
  <si>
    <t>Thines</t>
  </si>
  <si>
    <t>Bornival</t>
  </si>
  <si>
    <t>WATERLOO</t>
  </si>
  <si>
    <t>BRAINE-L'ALLEUD</t>
  </si>
  <si>
    <t>Ophain-Bois-Seigneur-Isaac</t>
  </si>
  <si>
    <t>Lillois-Witterzée</t>
  </si>
  <si>
    <t>Bierghes</t>
  </si>
  <si>
    <t>REBECQ</t>
  </si>
  <si>
    <t>Quenast</t>
  </si>
  <si>
    <t>Rebecq-Rognon</t>
  </si>
  <si>
    <t>Corbais</t>
  </si>
  <si>
    <t>MONT-SAINT-GUIBERT</t>
  </si>
  <si>
    <t>Hévillers</t>
  </si>
  <si>
    <t>BRAINE-LE-CHÂTEAU</t>
  </si>
  <si>
    <t>Wauthier-Braine</t>
  </si>
  <si>
    <t>CHASTRE</t>
  </si>
  <si>
    <t>Chastre-Villeroux-Blanmont</t>
  </si>
  <si>
    <t>Cortil-Noirmont</t>
  </si>
  <si>
    <t>Gentinnes</t>
  </si>
  <si>
    <t>Saint-Géry</t>
  </si>
  <si>
    <t>Nil-Saint-Vincent-Saint-Martin</t>
  </si>
  <si>
    <t>WALHAIN</t>
  </si>
  <si>
    <t>Tourinnes-Saint-Lambert</t>
  </si>
  <si>
    <t>Walhain-Saint-Paul</t>
  </si>
  <si>
    <t>ITTRE</t>
  </si>
  <si>
    <t>Virginal-Samme</t>
  </si>
  <si>
    <t>Haut-Ittre</t>
  </si>
  <si>
    <t>Baisy-Thy</t>
  </si>
  <si>
    <t>GENAPPE</t>
  </si>
  <si>
    <t>Bousval</t>
  </si>
  <si>
    <t>Loupoigne</t>
  </si>
  <si>
    <t>Vieux-Genappe</t>
  </si>
  <si>
    <t>Glabais</t>
  </si>
  <si>
    <t>Ways</t>
  </si>
  <si>
    <t>Houtain-Le-Val</t>
  </si>
  <si>
    <t>Clabecq</t>
  </si>
  <si>
    <t>TUBIZE</t>
  </si>
  <si>
    <t>Oisquercq</t>
  </si>
  <si>
    <t>Saintes</t>
  </si>
  <si>
    <t>COURT-SAINT-ETIENNE</t>
  </si>
  <si>
    <t>Marbais</t>
  </si>
  <si>
    <t>VILLERS-LA-VILLE</t>
  </si>
  <si>
    <t>Mellery</t>
  </si>
  <si>
    <t>Sart-Dames-Avelines</t>
  </si>
  <si>
    <t>Tilly</t>
  </si>
  <si>
    <t>Vlaams-Brabant</t>
  </si>
  <si>
    <t>Buizingen</t>
  </si>
  <si>
    <t>Lembeek</t>
  </si>
  <si>
    <t>Herfelingen</t>
  </si>
  <si>
    <t>Sint-Pieters-Kapelle</t>
  </si>
  <si>
    <t>Tollembeek</t>
  </si>
  <si>
    <t>Vollezele</t>
  </si>
  <si>
    <t>Oudenaken</t>
  </si>
  <si>
    <t>Sint-Laureins-Berchem</t>
  </si>
  <si>
    <t>Ruisbroek</t>
  </si>
  <si>
    <t>Vlezenbeek</t>
  </si>
  <si>
    <t>Lot</t>
  </si>
  <si>
    <t>Alsemberg</t>
  </si>
  <si>
    <t>Dworp</t>
  </si>
  <si>
    <t>Huizingen</t>
  </si>
  <si>
    <t>Bogaarden</t>
  </si>
  <si>
    <t>Heikruis</t>
  </si>
  <si>
    <t>Elingen</t>
  </si>
  <si>
    <t>Beert</t>
  </si>
  <si>
    <t>Bellingen</t>
  </si>
  <si>
    <t>Sint-Martens-Bodegem</t>
  </si>
  <si>
    <t>Sint-Ulriks-Kapelle</t>
  </si>
  <si>
    <t>Itterbeek</t>
  </si>
  <si>
    <t>Groot-Bijgaarden</t>
  </si>
  <si>
    <t>Schepdaal</t>
  </si>
  <si>
    <t>Bekkerzeel</t>
  </si>
  <si>
    <t>Kobbegem</t>
  </si>
  <si>
    <t>Mollem</t>
  </si>
  <si>
    <t>Relegem</t>
  </si>
  <si>
    <t>Zellik</t>
  </si>
  <si>
    <t>HighCo DATA</t>
  </si>
  <si>
    <t>Wambeek</t>
  </si>
  <si>
    <t>Sint-Katherina-Lombeek</t>
  </si>
  <si>
    <t>Mazenzele</t>
  </si>
  <si>
    <t>Gaasbeek</t>
  </si>
  <si>
    <t>Sint-Kwintens-Lennik</t>
  </si>
  <si>
    <t>Sint-Martens-Lennik</t>
  </si>
  <si>
    <t>Kester</t>
  </si>
  <si>
    <t>Leerbeek</t>
  </si>
  <si>
    <t>Oetingen</t>
  </si>
  <si>
    <t>Onze-Lieve-Vrouw-Lombeek</t>
  </si>
  <si>
    <t>Pamel</t>
  </si>
  <si>
    <t>Strijtem</t>
  </si>
  <si>
    <t>Borchtlombeek</t>
  </si>
  <si>
    <t>Brussegem</t>
  </si>
  <si>
    <t>Hamme</t>
  </si>
  <si>
    <t>Essene</t>
  </si>
  <si>
    <t>Hekelgem</t>
  </si>
  <si>
    <t>Teralfene</t>
  </si>
  <si>
    <t>Peutie</t>
  </si>
  <si>
    <t>Cargovil</t>
  </si>
  <si>
    <t>VTM</t>
  </si>
  <si>
    <t>Melsbroek</t>
  </si>
  <si>
    <t>Perk</t>
  </si>
  <si>
    <t>Diegem</t>
  </si>
  <si>
    <t>Malderen</t>
  </si>
  <si>
    <t>Steenhuffel</t>
  </si>
  <si>
    <t>Humbeek</t>
  </si>
  <si>
    <t>Beigem</t>
  </si>
  <si>
    <t>Strombeek-Bever</t>
  </si>
  <si>
    <t>Wolvertem</t>
  </si>
  <si>
    <t>Nieuwenrode</t>
  </si>
  <si>
    <t>Ramsdonk</t>
  </si>
  <si>
    <t>Berg</t>
  </si>
  <si>
    <t>Buken</t>
  </si>
  <si>
    <t>Nederokkerzeel</t>
  </si>
  <si>
    <t>Nossegem</t>
  </si>
  <si>
    <t>Brucargo</t>
  </si>
  <si>
    <t>Sint-Stevens-Woluwe</t>
  </si>
  <si>
    <t>Sterrebeek</t>
  </si>
  <si>
    <t>Office Exchange Brussels Airport Remailing</t>
  </si>
  <si>
    <t>Corporate Village</t>
  </si>
  <si>
    <t>Eppegem</t>
  </si>
  <si>
    <t>Hofstade</t>
  </si>
  <si>
    <t>Elewijt</t>
  </si>
  <si>
    <t>Weerde</t>
  </si>
  <si>
    <t>Antwerpen</t>
  </si>
  <si>
    <t>Berendrecht</t>
  </si>
  <si>
    <t>Lillo</t>
  </si>
  <si>
    <t>Zandvliet</t>
  </si>
  <si>
    <t>Burcht</t>
  </si>
  <si>
    <t>Antwerpen X</t>
  </si>
  <si>
    <t>Deurne</t>
  </si>
  <si>
    <t>Borgerhout</t>
  </si>
  <si>
    <t>Merksem</t>
  </si>
  <si>
    <t>Ekeren</t>
  </si>
  <si>
    <t>Morkhoven</t>
  </si>
  <si>
    <t>Noorderwijk</t>
  </si>
  <si>
    <t>Hallaar</t>
  </si>
  <si>
    <t>Booischot</t>
  </si>
  <si>
    <t>Itegem</t>
  </si>
  <si>
    <t>Wiekevorst</t>
  </si>
  <si>
    <t>Schriek</t>
  </si>
  <si>
    <t>Ramsel</t>
  </si>
  <si>
    <t>Houtvenne</t>
  </si>
  <si>
    <t>Westmeerbeek</t>
  </si>
  <si>
    <t>Massenhoven</t>
  </si>
  <si>
    <t>Viersel</t>
  </si>
  <si>
    <t>Pulderbos</t>
  </si>
  <si>
    <t>Pulle</t>
  </si>
  <si>
    <t>Oevel</t>
  </si>
  <si>
    <t>Tongerlo</t>
  </si>
  <si>
    <t>Zoerle-Parwijs</t>
  </si>
  <si>
    <t>Gierle</t>
  </si>
  <si>
    <t>Poederlee</t>
  </si>
  <si>
    <t>Wechelderzande</t>
  </si>
  <si>
    <t>Bouwel</t>
  </si>
  <si>
    <t>Meer</t>
  </si>
  <si>
    <t>Minderhout</t>
  </si>
  <si>
    <t>Wortel</t>
  </si>
  <si>
    <t>Meerle</t>
  </si>
  <si>
    <t>Vlimmeren</t>
  </si>
  <si>
    <t>Weelde</t>
  </si>
  <si>
    <t>Poppel</t>
  </si>
  <si>
    <t>Oostmalle</t>
  </si>
  <si>
    <t>Westmalle</t>
  </si>
  <si>
    <t>Eindhout</t>
  </si>
  <si>
    <t>Vorst</t>
  </si>
  <si>
    <t>Varendonk</t>
  </si>
  <si>
    <t>Veerle</t>
  </si>
  <si>
    <t>Lichtaart</t>
  </si>
  <si>
    <t>Tielen</t>
  </si>
  <si>
    <t>Olmen</t>
  </si>
  <si>
    <t>Koningshooikt</t>
  </si>
  <si>
    <t>Broechem</t>
  </si>
  <si>
    <t>Emblem</t>
  </si>
  <si>
    <t>Oelegem</t>
  </si>
  <si>
    <t>Vremde</t>
  </si>
  <si>
    <t>Waarloos</t>
  </si>
  <si>
    <t>Bevel</t>
  </si>
  <si>
    <t>Kessel</t>
  </si>
  <si>
    <t>Beerzel</t>
  </si>
  <si>
    <t>Gestel</t>
  </si>
  <si>
    <t>Berchem</t>
  </si>
  <si>
    <t>Wilrijk</t>
  </si>
  <si>
    <t>Hoboken</t>
  </si>
  <si>
    <t>Walem</t>
  </si>
  <si>
    <t>Heffen</t>
  </si>
  <si>
    <t>Hombeek</t>
  </si>
  <si>
    <t>Leest</t>
  </si>
  <si>
    <t>Muizen</t>
  </si>
  <si>
    <t>Rijmenam</t>
  </si>
  <si>
    <t>Blaasveld</t>
  </si>
  <si>
    <t>Heindonk</t>
  </si>
  <si>
    <t>Tisselt</t>
  </si>
  <si>
    <t>Reet</t>
  </si>
  <si>
    <t>Terhagen</t>
  </si>
  <si>
    <t>Onze-Lieve-Vrouw-Waver</t>
  </si>
  <si>
    <t>Breendonk</t>
  </si>
  <si>
    <t>PUURS-SINT-AMANDS</t>
  </si>
  <si>
    <t>Liezele</t>
  </si>
  <si>
    <t>Puurs</t>
  </si>
  <si>
    <t>Hingene</t>
  </si>
  <si>
    <t>Mariekerke</t>
  </si>
  <si>
    <t>Weert</t>
  </si>
  <si>
    <t>Lippelo</t>
  </si>
  <si>
    <t>Oppuurs</t>
  </si>
  <si>
    <t>Sint-Amands</t>
  </si>
  <si>
    <t>Hoevenen</t>
  </si>
  <si>
    <t>Sint-Job-In-'T-Goor</t>
  </si>
  <si>
    <t>Sint-Lenaarts</t>
  </si>
  <si>
    <t>'S Gravenwezel</t>
  </si>
  <si>
    <t>Halle</t>
  </si>
  <si>
    <t>Loenhout</t>
  </si>
  <si>
    <t>Heverlee</t>
  </si>
  <si>
    <t>Kessel Lo</t>
  </si>
  <si>
    <t>Wilsele</t>
  </si>
  <si>
    <t>Wijgmaal</t>
  </si>
  <si>
    <t>Veltem-Beisem</t>
  </si>
  <si>
    <t>Winksele</t>
  </si>
  <si>
    <t>Loonbeek</t>
  </si>
  <si>
    <t>Neerijse</t>
  </si>
  <si>
    <t>Ottenburg</t>
  </si>
  <si>
    <t>Sint-Agatha-Rode</t>
  </si>
  <si>
    <t>Sint-Joris-Weert</t>
  </si>
  <si>
    <t>Blanden</t>
  </si>
  <si>
    <t>Haasrode</t>
  </si>
  <si>
    <t>Vaalbeek</t>
  </si>
  <si>
    <t>Korbeek-Dijle</t>
  </si>
  <si>
    <t>Leefdaal</t>
  </si>
  <si>
    <t>Erps-Kwerps</t>
  </si>
  <si>
    <t>Everberg</t>
  </si>
  <si>
    <t>Meerbeek</t>
  </si>
  <si>
    <t>Duisburg</t>
  </si>
  <si>
    <t>Vossem</t>
  </si>
  <si>
    <t>Wezemaal</t>
  </si>
  <si>
    <t>Werchter</t>
  </si>
  <si>
    <t>Baal</t>
  </si>
  <si>
    <t>Betekom</t>
  </si>
  <si>
    <t>Tildonk</t>
  </si>
  <si>
    <t>Wespelaar</t>
  </si>
  <si>
    <t>Hever</t>
  </si>
  <si>
    <t>Gelrode</t>
  </si>
  <si>
    <t>Langdorp</t>
  </si>
  <si>
    <t>Rillaar</t>
  </si>
  <si>
    <t>Linden</t>
  </si>
  <si>
    <t>Binkom</t>
  </si>
  <si>
    <t>Pellenberg</t>
  </si>
  <si>
    <t>Kortrijk-Dutsel</t>
  </si>
  <si>
    <t>Sint-Pieters-Rode</t>
  </si>
  <si>
    <t>Nieuwrode</t>
  </si>
  <si>
    <t>Scherpenheuvel</t>
  </si>
  <si>
    <t>Averbode</t>
  </si>
  <si>
    <t>Zichem</t>
  </si>
  <si>
    <t>Messelbroek</t>
  </si>
  <si>
    <t>Testelt</t>
  </si>
  <si>
    <t>Schaffen</t>
  </si>
  <si>
    <t>Webbekom</t>
  </si>
  <si>
    <t>Kaggevinne</t>
  </si>
  <si>
    <t>Molenstede</t>
  </si>
  <si>
    <t>Bost</t>
  </si>
  <si>
    <t>Goetsenhoven</t>
  </si>
  <si>
    <t>Hakendover</t>
  </si>
  <si>
    <t>Kumtich</t>
  </si>
  <si>
    <t>Oorbeek</t>
  </si>
  <si>
    <t>Oplinter</t>
  </si>
  <si>
    <t>Sint-Margriete-Houtem</t>
  </si>
  <si>
    <t>Vissenaken</t>
  </si>
  <si>
    <t>Meldert</t>
  </si>
  <si>
    <t>Outgaarden</t>
  </si>
  <si>
    <t>Drieslinter</t>
  </si>
  <si>
    <t>Melkwezer</t>
  </si>
  <si>
    <t>Neerhespen</t>
  </si>
  <si>
    <t>Neerlinter</t>
  </si>
  <si>
    <t>Orsmaal-Gussenhoven</t>
  </si>
  <si>
    <t>Overhespen</t>
  </si>
  <si>
    <t>Wommersom</t>
  </si>
  <si>
    <t>Korbeek-Lo</t>
  </si>
  <si>
    <t>Lovenjoel</t>
  </si>
  <si>
    <t>Opvelp</t>
  </si>
  <si>
    <t>Kerkom</t>
  </si>
  <si>
    <t>Neervelp</t>
  </si>
  <si>
    <t>Roosbeek</t>
  </si>
  <si>
    <t>Vertrijk</t>
  </si>
  <si>
    <t>Willebringen</t>
  </si>
  <si>
    <t>Bunsbeek</t>
  </si>
  <si>
    <t>Kapellen</t>
  </si>
  <si>
    <t>Attenrode</t>
  </si>
  <si>
    <t>Houwaart</t>
  </si>
  <si>
    <t>Sint-Joris-Winge</t>
  </si>
  <si>
    <t>Tielt</t>
  </si>
  <si>
    <t>Meensel-Kiezegem</t>
  </si>
  <si>
    <t>Eliksem</t>
  </si>
  <si>
    <t>Ezemaal</t>
  </si>
  <si>
    <t>Laar</t>
  </si>
  <si>
    <t>Neerwinden</t>
  </si>
  <si>
    <t>Overwinden</t>
  </si>
  <si>
    <t>Rumsdorp</t>
  </si>
  <si>
    <t>Wange</t>
  </si>
  <si>
    <t>Waasmont</t>
  </si>
  <si>
    <t>Walsbets</t>
  </si>
  <si>
    <t>Walshoutem</t>
  </si>
  <si>
    <t>Wezeren</t>
  </si>
  <si>
    <t>Attenhoven</t>
  </si>
  <si>
    <t>Neerlanden</t>
  </si>
  <si>
    <t>Budingen</t>
  </si>
  <si>
    <t>Dormaal</t>
  </si>
  <si>
    <t>Halle-Booienhoven</t>
  </si>
  <si>
    <t>Helen-Bos</t>
  </si>
  <si>
    <t>Grazen</t>
  </si>
  <si>
    <t>Rummen</t>
  </si>
  <si>
    <t>Assent</t>
  </si>
  <si>
    <t>Molenbeek-Wersbeek</t>
  </si>
  <si>
    <t>Ransberg</t>
  </si>
  <si>
    <t>Hoeleden</t>
  </si>
  <si>
    <t>Kersbeek-Miskom</t>
  </si>
  <si>
    <t>Waanrode</t>
  </si>
  <si>
    <t>Limburg</t>
  </si>
  <si>
    <t>Sint-Lambrechts-Herk</t>
  </si>
  <si>
    <t>Wimmertingen</t>
  </si>
  <si>
    <t>Kermt</t>
  </si>
  <si>
    <t>Spalbeek</t>
  </si>
  <si>
    <t>Kuringen</t>
  </si>
  <si>
    <t>Stokrooie</t>
  </si>
  <si>
    <t>Stevoort</t>
  </si>
  <si>
    <t>Helchteren</t>
  </si>
  <si>
    <t>Houthalen</t>
  </si>
  <si>
    <t>Berbroek</t>
  </si>
  <si>
    <t>Donk</t>
  </si>
  <si>
    <t>Schulen</t>
  </si>
  <si>
    <t>Loksbergen</t>
  </si>
  <si>
    <t>Zelem</t>
  </si>
  <si>
    <t>Heusden</t>
  </si>
  <si>
    <t>Zolder</t>
  </si>
  <si>
    <t>Linkhout</t>
  </si>
  <si>
    <t>Beverlo</t>
  </si>
  <si>
    <t>Koersel</t>
  </si>
  <si>
    <t>Paal</t>
  </si>
  <si>
    <t>Gellik</t>
  </si>
  <si>
    <t>Neerharen</t>
  </si>
  <si>
    <t>Veldwezelt</t>
  </si>
  <si>
    <t>Rekem</t>
  </si>
  <si>
    <t>Eisden</t>
  </si>
  <si>
    <t>Leut</t>
  </si>
  <si>
    <t>Mechelen-Aan-De-Maas</t>
  </si>
  <si>
    <t>Meeswijk</t>
  </si>
  <si>
    <t>Opgrimbie</t>
  </si>
  <si>
    <t>Vucht</t>
  </si>
  <si>
    <t>Boorsem</t>
  </si>
  <si>
    <t>Uikhoven</t>
  </si>
  <si>
    <t>Kessenich</t>
  </si>
  <si>
    <t>Molenbeersel</t>
  </si>
  <si>
    <t>Ophoven</t>
  </si>
  <si>
    <t>Dilsen</t>
  </si>
  <si>
    <t>Elen</t>
  </si>
  <si>
    <t>Lanklaar</t>
  </si>
  <si>
    <t>Rotem</t>
  </si>
  <si>
    <t>Stokkem</t>
  </si>
  <si>
    <t>Opglabbeek</t>
  </si>
  <si>
    <t>OUDSBERGEN</t>
  </si>
  <si>
    <t>Niel-Bij-As</t>
  </si>
  <si>
    <t>Ellikom</t>
  </si>
  <si>
    <t>Gruitrode</t>
  </si>
  <si>
    <t>Meeuwen</t>
  </si>
  <si>
    <t>Neerglabbeek</t>
  </si>
  <si>
    <t>Wijshagen</t>
  </si>
  <si>
    <t>Neeroeteren</t>
  </si>
  <si>
    <t>Opoeteren</t>
  </si>
  <si>
    <t>'S Herenelderen</t>
  </si>
  <si>
    <t>Diets-Heur</t>
  </si>
  <si>
    <t>Henis</t>
  </si>
  <si>
    <t>Kolmont</t>
  </si>
  <si>
    <t>Koninksem</t>
  </si>
  <si>
    <t>Lauw</t>
  </si>
  <si>
    <t>Mal</t>
  </si>
  <si>
    <t>Neerrepen</t>
  </si>
  <si>
    <t>Nerem</t>
  </si>
  <si>
    <t>Overrepen</t>
  </si>
  <si>
    <t>Piringen</t>
  </si>
  <si>
    <t>Riksingen</t>
  </si>
  <si>
    <t>Rutten</t>
  </si>
  <si>
    <t>Sluizen</t>
  </si>
  <si>
    <t>Vreren</t>
  </si>
  <si>
    <t>Widooie</t>
  </si>
  <si>
    <t>Vliermaalroot</t>
  </si>
  <si>
    <t>Wintershoven</t>
  </si>
  <si>
    <t>Guigoven</t>
  </si>
  <si>
    <t>Vliermaal</t>
  </si>
  <si>
    <t>Romershoven</t>
  </si>
  <si>
    <t>Sint-Huibrechts-Hern</t>
  </si>
  <si>
    <t>Werm</t>
  </si>
  <si>
    <t>Schalkhoven</t>
  </si>
  <si>
    <t>Beverst</t>
  </si>
  <si>
    <t>Eigenbilzen</t>
  </si>
  <si>
    <t>Grote-Spouwen</t>
  </si>
  <si>
    <t>Hees</t>
  </si>
  <si>
    <t>Kleine-Spouwen</t>
  </si>
  <si>
    <t>Mopertingen</t>
  </si>
  <si>
    <t>Munsterbilzen</t>
  </si>
  <si>
    <t>Rijkhoven</t>
  </si>
  <si>
    <t>Rosmeer</t>
  </si>
  <si>
    <t>Waltwilder</t>
  </si>
  <si>
    <t>Martenslinde</t>
  </si>
  <si>
    <t>Hoelbeek</t>
  </si>
  <si>
    <t>Genoelselderen</t>
  </si>
  <si>
    <t>Herderen</t>
  </si>
  <si>
    <t>Kanne</t>
  </si>
  <si>
    <t>Membruggen</t>
  </si>
  <si>
    <t>Millen</t>
  </si>
  <si>
    <t>Val-Meer</t>
  </si>
  <si>
    <t>Vlijtingen</t>
  </si>
  <si>
    <t>Vroenhoven</t>
  </si>
  <si>
    <t>Zichen-Zussen-Bolder</t>
  </si>
  <si>
    <t>Moelingen</t>
  </si>
  <si>
    <t>Sint-Martens-Voeren</t>
  </si>
  <si>
    <t>Remersdaal</t>
  </si>
  <si>
    <t>Sint-Pieters-Voeren</t>
  </si>
  <si>
    <t>Teuven</t>
  </si>
  <si>
    <t>S Gravenvoeren</t>
  </si>
  <si>
    <t>Aalst</t>
  </si>
  <si>
    <t>Brustem</t>
  </si>
  <si>
    <t>Engelmanshoven</t>
  </si>
  <si>
    <t>Gelinden</t>
  </si>
  <si>
    <t>Groot-Gelmen</t>
  </si>
  <si>
    <t>Halmaal</t>
  </si>
  <si>
    <t>Kerkom-Bij-Sint-Truiden</t>
  </si>
  <si>
    <t>Ordingen</t>
  </si>
  <si>
    <t>Zepperen</t>
  </si>
  <si>
    <t>Duras</t>
  </si>
  <si>
    <t>Gorsem</t>
  </si>
  <si>
    <t>Runkelen</t>
  </si>
  <si>
    <t>Wilderen</t>
  </si>
  <si>
    <t>Velm</t>
  </si>
  <si>
    <t>Berlingen</t>
  </si>
  <si>
    <t>Herten</t>
  </si>
  <si>
    <t>Ulbeek</t>
  </si>
  <si>
    <t>Bommershoven</t>
  </si>
  <si>
    <t>Broekom</t>
  </si>
  <si>
    <t>Gors-Opleeuw</t>
  </si>
  <si>
    <t>Gotem</t>
  </si>
  <si>
    <t>Groot-Loon</t>
  </si>
  <si>
    <t>Hendrieken</t>
  </si>
  <si>
    <t>Hoepertingen</t>
  </si>
  <si>
    <t>Jesseren</t>
  </si>
  <si>
    <t>Kerniel</t>
  </si>
  <si>
    <t>Kuttekoven</t>
  </si>
  <si>
    <t>Rijkel</t>
  </si>
  <si>
    <t>Voort</t>
  </si>
  <si>
    <t>Binderveld</t>
  </si>
  <si>
    <t>Kozen</t>
  </si>
  <si>
    <t>Wijer</t>
  </si>
  <si>
    <t>Batsheers</t>
  </si>
  <si>
    <t>Bovelingen</t>
  </si>
  <si>
    <t>Gutshoven</t>
  </si>
  <si>
    <t>Heks</t>
  </si>
  <si>
    <t>Horpmaal</t>
  </si>
  <si>
    <t>Klein-Gelmen</t>
  </si>
  <si>
    <t>Mechelen-Bovelingen</t>
  </si>
  <si>
    <t>Mettekoven</t>
  </si>
  <si>
    <t>Opheers</t>
  </si>
  <si>
    <t>Rukkelingen-Loon</t>
  </si>
  <si>
    <t>Vechmaal</t>
  </si>
  <si>
    <t>Veulen</t>
  </si>
  <si>
    <t>Boekhout</t>
  </si>
  <si>
    <t>Jeuk</t>
  </si>
  <si>
    <t>Kortijs</t>
  </si>
  <si>
    <t>Montenaken</t>
  </si>
  <si>
    <t>Niel-Bij-Sint-Truiden</t>
  </si>
  <si>
    <t>Vorsen</t>
  </si>
  <si>
    <t>Borlo</t>
  </si>
  <si>
    <t>Buvingen</t>
  </si>
  <si>
    <t>Mielen-Boven-Aalst</t>
  </si>
  <si>
    <t>Overpelt</t>
  </si>
  <si>
    <t>PELT</t>
  </si>
  <si>
    <t>Neerpelt</t>
  </si>
  <si>
    <t>Sint-Huibrechts-Lille</t>
  </si>
  <si>
    <t>Achel</t>
  </si>
  <si>
    <t>Hamont</t>
  </si>
  <si>
    <t>Hechtel</t>
  </si>
  <si>
    <t>Eksel</t>
  </si>
  <si>
    <t>Kwaadmechelen</t>
  </si>
  <si>
    <t>Oostham</t>
  </si>
  <si>
    <t>Kaulille</t>
  </si>
  <si>
    <t>Reppel</t>
  </si>
  <si>
    <t>Beek</t>
  </si>
  <si>
    <t>Gerdingen</t>
  </si>
  <si>
    <t>Opitter</t>
  </si>
  <si>
    <t>Heppen</t>
  </si>
  <si>
    <t>Grote-Brogel</t>
  </si>
  <si>
    <t>Kleine-Brogel</t>
  </si>
  <si>
    <t>Wijchmaal</t>
  </si>
  <si>
    <t>Glain</t>
  </si>
  <si>
    <t>LIÈGE</t>
  </si>
  <si>
    <t>Luik</t>
  </si>
  <si>
    <t>Rocourt</t>
  </si>
  <si>
    <t>Bressoux</t>
  </si>
  <si>
    <t>Jupille-Sur-Meuse</t>
  </si>
  <si>
    <t>Wandre</t>
  </si>
  <si>
    <t>Grivegnée</t>
  </si>
  <si>
    <t>Angleur</t>
  </si>
  <si>
    <t>Chênée</t>
  </si>
  <si>
    <t>HERSTAL</t>
  </si>
  <si>
    <t>Milmort</t>
  </si>
  <si>
    <t>Vottem</t>
  </si>
  <si>
    <t>Liers</t>
  </si>
  <si>
    <t>CHAUDFONTAINE</t>
  </si>
  <si>
    <t>Vaux-Sous-Chèvremont</t>
  </si>
  <si>
    <t>Beaufays</t>
  </si>
  <si>
    <t>Embourg</t>
  </si>
  <si>
    <t>Liège X</t>
  </si>
  <si>
    <t>Boncelles</t>
  </si>
  <si>
    <t>SERAING</t>
  </si>
  <si>
    <t>Jemeppe-Sur-Meuse</t>
  </si>
  <si>
    <t>Ougrée</t>
  </si>
  <si>
    <t>Ehein</t>
  </si>
  <si>
    <t>NEUPRÉ</t>
  </si>
  <si>
    <t>Rotheux-Rimière</t>
  </si>
  <si>
    <t>Neuville-En-Condroz</t>
  </si>
  <si>
    <t>Plainevaux</t>
  </si>
  <si>
    <t>ESNEUX</t>
  </si>
  <si>
    <t>Tilff</t>
  </si>
  <si>
    <t>Dolembreux</t>
  </si>
  <si>
    <t>SPRIMONT</t>
  </si>
  <si>
    <t>Gomzé-Andoumont</t>
  </si>
  <si>
    <t>Rouvreux</t>
  </si>
  <si>
    <t>Louveigné</t>
  </si>
  <si>
    <t>ANTHISNES</t>
  </si>
  <si>
    <t>Villers-Aux-Tours</t>
  </si>
  <si>
    <t>Hody</t>
  </si>
  <si>
    <t>Tavier</t>
  </si>
  <si>
    <t>COMBLAIN-AU-PONT</t>
  </si>
  <si>
    <t>Poulseur</t>
  </si>
  <si>
    <t>Comblain-Fairon</t>
  </si>
  <si>
    <t>HAMOIR</t>
  </si>
  <si>
    <t>Comblain-La-Tour</t>
  </si>
  <si>
    <t>Filot</t>
  </si>
  <si>
    <t>FERRIÈRES</t>
  </si>
  <si>
    <t>My</t>
  </si>
  <si>
    <t>Vieuxville</t>
  </si>
  <si>
    <t>Werbomont</t>
  </si>
  <si>
    <t>Xhoris</t>
  </si>
  <si>
    <t>BURDINNE</t>
  </si>
  <si>
    <t>Hannêche</t>
  </si>
  <si>
    <t>Lamontzée</t>
  </si>
  <si>
    <t>Marneffe</t>
  </si>
  <si>
    <t>Oteppe</t>
  </si>
  <si>
    <t>HÉRON</t>
  </si>
  <si>
    <t>Lavoir</t>
  </si>
  <si>
    <t>Waret-L'Evêque</t>
  </si>
  <si>
    <t>Couthuin</t>
  </si>
  <si>
    <t>Acosse</t>
  </si>
  <si>
    <t>WASSEIGES</t>
  </si>
  <si>
    <t>Ambresin</t>
  </si>
  <si>
    <t>Meeffe</t>
  </si>
  <si>
    <t>Boëlhe</t>
  </si>
  <si>
    <t>GEER</t>
  </si>
  <si>
    <t>Hollogne-Sur-Geer</t>
  </si>
  <si>
    <t>Lens-Saint-Servais</t>
  </si>
  <si>
    <t>Omal</t>
  </si>
  <si>
    <t>Darion</t>
  </si>
  <si>
    <t>Ligney</t>
  </si>
  <si>
    <t>BERLOZ</t>
  </si>
  <si>
    <t>Corswarem</t>
  </si>
  <si>
    <t>Rosoux-Crenwick</t>
  </si>
  <si>
    <t>Avennes</t>
  </si>
  <si>
    <t>BRAIVES</t>
  </si>
  <si>
    <t>Ciplet</t>
  </si>
  <si>
    <t>Fallais</t>
  </si>
  <si>
    <t>Fumal</t>
  </si>
  <si>
    <t>Ville-En-Hesbaye</t>
  </si>
  <si>
    <t>Latinne</t>
  </si>
  <si>
    <t>Tourinne</t>
  </si>
  <si>
    <t>Abolens</t>
  </si>
  <si>
    <t>HANNUT</t>
  </si>
  <si>
    <t>Avernas-Le-Bauduin</t>
  </si>
  <si>
    <t>Avin</t>
  </si>
  <si>
    <t>Bertrée</t>
  </si>
  <si>
    <t>Blehen</t>
  </si>
  <si>
    <t>Cras-Avernas</t>
  </si>
  <si>
    <t>Crehen</t>
  </si>
  <si>
    <t>Grand-Hallet</t>
  </si>
  <si>
    <t>Lens-Saint-Remy</t>
  </si>
  <si>
    <t>Merdorp</t>
  </si>
  <si>
    <t>Moxhe</t>
  </si>
  <si>
    <t>Petit-Hallet</t>
  </si>
  <si>
    <t>Poucet</t>
  </si>
  <si>
    <t>Thisnes</t>
  </si>
  <si>
    <t>Trognée</t>
  </si>
  <si>
    <t>Villers-Le-Peuplier</t>
  </si>
  <si>
    <t>Wansin</t>
  </si>
  <si>
    <t>LINCENT</t>
  </si>
  <si>
    <t>Pellaines</t>
  </si>
  <si>
    <t>Racour</t>
  </si>
  <si>
    <t>Bettincourt</t>
  </si>
  <si>
    <t>WAREMME</t>
  </si>
  <si>
    <t>Bleret</t>
  </si>
  <si>
    <t>Bovenistier</t>
  </si>
  <si>
    <t>Grand-Axhe</t>
  </si>
  <si>
    <t>Lantremange</t>
  </si>
  <si>
    <t>Oleye</t>
  </si>
  <si>
    <t>Aineffe</t>
  </si>
  <si>
    <t>FAIMES</t>
  </si>
  <si>
    <t>Borlez</t>
  </si>
  <si>
    <t>Celles</t>
  </si>
  <si>
    <t>Les Waleffes</t>
  </si>
  <si>
    <t>Viemme</t>
  </si>
  <si>
    <t>AWANS</t>
  </si>
  <si>
    <t>Fooz</t>
  </si>
  <si>
    <t>Othée</t>
  </si>
  <si>
    <t>Villers-L'Evêque</t>
  </si>
  <si>
    <t>Hognoul</t>
  </si>
  <si>
    <t>FEXHE-LE-HAUT-CLOCHER</t>
  </si>
  <si>
    <t>Freloux</t>
  </si>
  <si>
    <t>Noville</t>
  </si>
  <si>
    <t>Roloux</t>
  </si>
  <si>
    <t>Voroux-Goreux</t>
  </si>
  <si>
    <t>Lamine</t>
  </si>
  <si>
    <t>REMICOURT</t>
  </si>
  <si>
    <t>Momalle</t>
  </si>
  <si>
    <t>Pousset</t>
  </si>
  <si>
    <t>Hodeige</t>
  </si>
  <si>
    <t>DONCEEL</t>
  </si>
  <si>
    <t>Haneffe</t>
  </si>
  <si>
    <t>Jeneffe</t>
  </si>
  <si>
    <t>Limont</t>
  </si>
  <si>
    <t>Bergilers</t>
  </si>
  <si>
    <t>OREYE</t>
  </si>
  <si>
    <t>Grandville</t>
  </si>
  <si>
    <t>Lens-Sur-Geer</t>
  </si>
  <si>
    <t>Otrange</t>
  </si>
  <si>
    <t>CRISNÉE</t>
  </si>
  <si>
    <t>Fize-Le-Marsal</t>
  </si>
  <si>
    <t>Kemexhe</t>
  </si>
  <si>
    <t>Odeur</t>
  </si>
  <si>
    <t>Thys</t>
  </si>
  <si>
    <t>Awirs</t>
  </si>
  <si>
    <t>FLÉMALLE</t>
  </si>
  <si>
    <t>Chokier</t>
  </si>
  <si>
    <t>Flémalle-Grande</t>
  </si>
  <si>
    <t>Flémalle-Haute</t>
  </si>
  <si>
    <t>Gleixhe</t>
  </si>
  <si>
    <t>Ivoz-Ramet</t>
  </si>
  <si>
    <t>Mons-Lez-Liège</t>
  </si>
  <si>
    <t>Montegnée</t>
  </si>
  <si>
    <t>SAINT-NICOLAS</t>
  </si>
  <si>
    <t>Tilleur</t>
  </si>
  <si>
    <t>ANS</t>
  </si>
  <si>
    <t>Loncin</t>
  </si>
  <si>
    <t>Alleur</t>
  </si>
  <si>
    <t>Xhendremael</t>
  </si>
  <si>
    <t>JUPRELLE</t>
  </si>
  <si>
    <t>Lantin</t>
  </si>
  <si>
    <t>Slins</t>
  </si>
  <si>
    <t>Voroux-Lez-Liers</t>
  </si>
  <si>
    <t>Paifve</t>
  </si>
  <si>
    <t>Wihogne</t>
  </si>
  <si>
    <t>Villers-Saint-Siméon</t>
  </si>
  <si>
    <t>Fexhe-Slins</t>
  </si>
  <si>
    <t>Bierset</t>
  </si>
  <si>
    <t>GRÂCE-HOLLOGNE</t>
  </si>
  <si>
    <t>Grâce-Berleur</t>
  </si>
  <si>
    <t>Hollogne-Aux-Pierres</t>
  </si>
  <si>
    <t>Horion-Hozémont</t>
  </si>
  <si>
    <t>Velroux</t>
  </si>
  <si>
    <t>SAINT-GEORGES-SUR-MEUSE</t>
  </si>
  <si>
    <t>Clermont-Sous-Huy</t>
  </si>
  <si>
    <t>ENGIS</t>
  </si>
  <si>
    <t>Hermalle-Sous-Huy</t>
  </si>
  <si>
    <t>Ben-Ahin</t>
  </si>
  <si>
    <t>HUY</t>
  </si>
  <si>
    <t>Tihange</t>
  </si>
  <si>
    <t>Antheit</t>
  </si>
  <si>
    <t>WANZE</t>
  </si>
  <si>
    <t>Bas-Oha</t>
  </si>
  <si>
    <t>Huccorgne</t>
  </si>
  <si>
    <t>Moha</t>
  </si>
  <si>
    <t>Vinalmont</t>
  </si>
  <si>
    <t>Fize-Fontaine</t>
  </si>
  <si>
    <t>VILLERS-LE-BOUILLET</t>
  </si>
  <si>
    <t>Vaux-Et-Borset</t>
  </si>
  <si>
    <t>Vieux-Waleffe</t>
  </si>
  <si>
    <t>Warnant-Dreye</t>
  </si>
  <si>
    <t>Bodegnée</t>
  </si>
  <si>
    <t>VERLAINE</t>
  </si>
  <si>
    <t>Chapon-Seraing</t>
  </si>
  <si>
    <t>Seraing-Le-Château</t>
  </si>
  <si>
    <t>AMAY</t>
  </si>
  <si>
    <t>Ampsin</t>
  </si>
  <si>
    <t>Flône</t>
  </si>
  <si>
    <t>Jehay</t>
  </si>
  <si>
    <t>Ombret</t>
  </si>
  <si>
    <t>NANDRIN</t>
  </si>
  <si>
    <t>Saint-Séverin</t>
  </si>
  <si>
    <t>Villers-Le-Temple</t>
  </si>
  <si>
    <t>Yernée-Fraineux</t>
  </si>
  <si>
    <t>Abée</t>
  </si>
  <si>
    <t>TINLOT</t>
  </si>
  <si>
    <t>Fraiture</t>
  </si>
  <si>
    <t>Ramelot</t>
  </si>
  <si>
    <t>Seny</t>
  </si>
  <si>
    <t>Soheit-Tinlot</t>
  </si>
  <si>
    <t>Bois-Et-Borsu</t>
  </si>
  <si>
    <t>CLAVIER</t>
  </si>
  <si>
    <t>Les Avins</t>
  </si>
  <si>
    <t>Ocquier</t>
  </si>
  <si>
    <t>Pailhe</t>
  </si>
  <si>
    <t>Terwagne</t>
  </si>
  <si>
    <t>MARCHIN</t>
  </si>
  <si>
    <t>Vyle-Et-Tharoul</t>
  </si>
  <si>
    <t>MODAVE</t>
  </si>
  <si>
    <t>Outrelouxhe</t>
  </si>
  <si>
    <t>Strée-Lez-Huy</t>
  </si>
  <si>
    <t>Vierset-Barse</t>
  </si>
  <si>
    <t>Ellemelle</t>
  </si>
  <si>
    <t>OUFFET</t>
  </si>
  <si>
    <t>Warzée</t>
  </si>
  <si>
    <t>Lanaye</t>
  </si>
  <si>
    <t>VISÉ</t>
  </si>
  <si>
    <t>Lixhe</t>
  </si>
  <si>
    <t>Richelle</t>
  </si>
  <si>
    <t>Argenteau</t>
  </si>
  <si>
    <t>Cheratte</t>
  </si>
  <si>
    <t>Saint-André</t>
  </si>
  <si>
    <t>DALHEM</t>
  </si>
  <si>
    <t>Berneau</t>
  </si>
  <si>
    <t>Bombaye</t>
  </si>
  <si>
    <t>Feneur</t>
  </si>
  <si>
    <t>Mortroux</t>
  </si>
  <si>
    <t>Neufchâteau</t>
  </si>
  <si>
    <t>Warsage</t>
  </si>
  <si>
    <t>Bellaire</t>
  </si>
  <si>
    <t>BEYNE-HEUSAY</t>
  </si>
  <si>
    <t>Queue-Du-Bois</t>
  </si>
  <si>
    <t>FLÉRON</t>
  </si>
  <si>
    <t>Retinne</t>
  </si>
  <si>
    <t>Magnée</t>
  </si>
  <si>
    <t>Romsée</t>
  </si>
  <si>
    <t>Ayeneux</t>
  </si>
  <si>
    <t>SOUMAGNE</t>
  </si>
  <si>
    <t>Micheroux</t>
  </si>
  <si>
    <t>Tignée</t>
  </si>
  <si>
    <t>Evegnée</t>
  </si>
  <si>
    <t>Cérexhe-Heuseux</t>
  </si>
  <si>
    <t>Melen</t>
  </si>
  <si>
    <t>Chaineux</t>
  </si>
  <si>
    <t>HERVE</t>
  </si>
  <si>
    <t>Grand-Rechain</t>
  </si>
  <si>
    <t>Julémont</t>
  </si>
  <si>
    <t>Battice</t>
  </si>
  <si>
    <t>Xhendelesse</t>
  </si>
  <si>
    <t>Bolland</t>
  </si>
  <si>
    <t>Charneux</t>
  </si>
  <si>
    <t>BLÉGNY</t>
  </si>
  <si>
    <t>Mortier</t>
  </si>
  <si>
    <t>Trembleur</t>
  </si>
  <si>
    <t>Barchon</t>
  </si>
  <si>
    <t>Housse</t>
  </si>
  <si>
    <t>Saive</t>
  </si>
  <si>
    <t>Saint-Remy</t>
  </si>
  <si>
    <t>Hermée</t>
  </si>
  <si>
    <t>OUPEYE</t>
  </si>
  <si>
    <t>Hermalle-Sous-Argenteau</t>
  </si>
  <si>
    <t>Heure-Le-Romain</t>
  </si>
  <si>
    <t>Houtain-Saint-Siméon</t>
  </si>
  <si>
    <t>Vivegnis</t>
  </si>
  <si>
    <t>Haccourt</t>
  </si>
  <si>
    <t>BASSENGE</t>
  </si>
  <si>
    <t>Boirs</t>
  </si>
  <si>
    <t>Eben-Emael</t>
  </si>
  <si>
    <t>Glons</t>
  </si>
  <si>
    <t>Roclenge-Sur-Geer</t>
  </si>
  <si>
    <t>Wonck</t>
  </si>
  <si>
    <t>EUPEN</t>
  </si>
  <si>
    <t>Kettenis</t>
  </si>
  <si>
    <t>LONTZEN</t>
  </si>
  <si>
    <t>Walhorn</t>
  </si>
  <si>
    <t>KELMIS</t>
  </si>
  <si>
    <t>Neu-Moresnet</t>
  </si>
  <si>
    <t>Hergenrath</t>
  </si>
  <si>
    <t>Hauset</t>
  </si>
  <si>
    <t>RAEREN</t>
  </si>
  <si>
    <t>Eynatten</t>
  </si>
  <si>
    <t>BUTGENBACH</t>
  </si>
  <si>
    <t>Elsenborn</t>
  </si>
  <si>
    <t>BÜLLINGEN</t>
  </si>
  <si>
    <t>Manderfeld</t>
  </si>
  <si>
    <t>Rocherath</t>
  </si>
  <si>
    <t>AMEL</t>
  </si>
  <si>
    <t>Meyerode</t>
  </si>
  <si>
    <t>Heppenbach</t>
  </si>
  <si>
    <t>Recht</t>
  </si>
  <si>
    <t>SANKT-VITH</t>
  </si>
  <si>
    <t>Schönberg</t>
  </si>
  <si>
    <t>Lommersweiler</t>
  </si>
  <si>
    <t>Crombach</t>
  </si>
  <si>
    <t>BURG-REULAND</t>
  </si>
  <si>
    <t>Reuland</t>
  </si>
  <si>
    <t>Thommen</t>
  </si>
  <si>
    <t>Ensival</t>
  </si>
  <si>
    <t>VERVIERS</t>
  </si>
  <si>
    <t>Lambermont</t>
  </si>
  <si>
    <t>Petit-Rechain</t>
  </si>
  <si>
    <t>Polleur</t>
  </si>
  <si>
    <t>Stembert</t>
  </si>
  <si>
    <t>Heusy</t>
  </si>
  <si>
    <t>DISON</t>
  </si>
  <si>
    <t>Andrimont</t>
  </si>
  <si>
    <t>LIMBOURG</t>
  </si>
  <si>
    <t>Bilstain</t>
  </si>
  <si>
    <t>Goé</t>
  </si>
  <si>
    <t>BAELEN</t>
  </si>
  <si>
    <t>Membach</t>
  </si>
  <si>
    <t>WELKENRAEDT</t>
  </si>
  <si>
    <t>Henri-Chapelle</t>
  </si>
  <si>
    <t>JALHAY</t>
  </si>
  <si>
    <t>Sart-Lez-Spa</t>
  </si>
  <si>
    <t>Montzen</t>
  </si>
  <si>
    <t>PLOMBIÈRES</t>
  </si>
  <si>
    <t>Moresnet</t>
  </si>
  <si>
    <t>Gemmenich</t>
  </si>
  <si>
    <t>Sippenaeken</t>
  </si>
  <si>
    <t>Hombourg</t>
  </si>
  <si>
    <t>Cornesse</t>
  </si>
  <si>
    <t>PEPINSTER</t>
  </si>
  <si>
    <t>Wegnez</t>
  </si>
  <si>
    <t>Soiron</t>
  </si>
  <si>
    <t>Forêt</t>
  </si>
  <si>
    <t>TROOZ</t>
  </si>
  <si>
    <t>Fraipont</t>
  </si>
  <si>
    <t>Nessonvaux</t>
  </si>
  <si>
    <t>OLNE</t>
  </si>
  <si>
    <t>AUBEL</t>
  </si>
  <si>
    <t>Clermont</t>
  </si>
  <si>
    <t>THIMISTER-CLERMONT</t>
  </si>
  <si>
    <t>Thimister</t>
  </si>
  <si>
    <t>SPA</t>
  </si>
  <si>
    <t>La Reid</t>
  </si>
  <si>
    <t>THEUX</t>
  </si>
  <si>
    <t>AYWAILLE</t>
  </si>
  <si>
    <t>Ernonheid</t>
  </si>
  <si>
    <t>Harzé</t>
  </si>
  <si>
    <t>Sougné-Remouchamps</t>
  </si>
  <si>
    <t>Faymonville</t>
  </si>
  <si>
    <t>WEISMES</t>
  </si>
  <si>
    <t>Robertville</t>
  </si>
  <si>
    <t>Sourbrodt</t>
  </si>
  <si>
    <t>Bellevaux-Ligneuville</t>
  </si>
  <si>
    <t>MALMEDY</t>
  </si>
  <si>
    <t>Bevercé</t>
  </si>
  <si>
    <t>Francorchamps</t>
  </si>
  <si>
    <t>STAVELOT</t>
  </si>
  <si>
    <t>Fosse</t>
  </si>
  <si>
    <t>TROIS-PONTS</t>
  </si>
  <si>
    <t>Wanne</t>
  </si>
  <si>
    <t>Basse-Bodeux</t>
  </si>
  <si>
    <t>Chevron</t>
  </si>
  <si>
    <t>STOUMONT</t>
  </si>
  <si>
    <t>La Gleize</t>
  </si>
  <si>
    <t>Lorcé</t>
  </si>
  <si>
    <t>Rahier</t>
  </si>
  <si>
    <t>Arbrefontaine</t>
  </si>
  <si>
    <t>LIERNEUX</t>
  </si>
  <si>
    <t>Bra</t>
  </si>
  <si>
    <t>Beez</t>
  </si>
  <si>
    <t>NAMUR</t>
  </si>
  <si>
    <t>Namen</t>
  </si>
  <si>
    <t>Belgrade</t>
  </si>
  <si>
    <t>Saint-Servais</t>
  </si>
  <si>
    <t>Saint-Marc</t>
  </si>
  <si>
    <t>Bouge</t>
  </si>
  <si>
    <t>SA SudPresse</t>
  </si>
  <si>
    <t>Parlement Wallon</t>
  </si>
  <si>
    <t>Champion</t>
  </si>
  <si>
    <t>Daussoulx</t>
  </si>
  <si>
    <t>Flawinne</t>
  </si>
  <si>
    <t>Malonne</t>
  </si>
  <si>
    <t>Suarlée</t>
  </si>
  <si>
    <t>Temploux</t>
  </si>
  <si>
    <t>Vedrin</t>
  </si>
  <si>
    <t>Boninne</t>
  </si>
  <si>
    <t>Cognelée</t>
  </si>
  <si>
    <t>Gelbressée</t>
  </si>
  <si>
    <t>Marche-Les-Dames</t>
  </si>
  <si>
    <t>Beuzet</t>
  </si>
  <si>
    <t>GEMBLOUX</t>
  </si>
  <si>
    <t>Ernage</t>
  </si>
  <si>
    <t>Grand-Manil</t>
  </si>
  <si>
    <t>Lonzée</t>
  </si>
  <si>
    <t>Sauvenière</t>
  </si>
  <si>
    <t>Grand-Leez</t>
  </si>
  <si>
    <t>Bossière</t>
  </si>
  <si>
    <t>Bothey</t>
  </si>
  <si>
    <t>Corroy-Le-Château</t>
  </si>
  <si>
    <t>Isnes</t>
  </si>
  <si>
    <t>Mazy</t>
  </si>
  <si>
    <t>Arsimont</t>
  </si>
  <si>
    <t>SAMBREVILLE</t>
  </si>
  <si>
    <t>Auvelais</t>
  </si>
  <si>
    <t>Falisolle</t>
  </si>
  <si>
    <t>Keumiée</t>
  </si>
  <si>
    <t>Moignelée</t>
  </si>
  <si>
    <t>Tamines</t>
  </si>
  <si>
    <t>Velaine-Sur-Sambre</t>
  </si>
  <si>
    <t>Aisemont</t>
  </si>
  <si>
    <t>FOSSES-LA-VILLE</t>
  </si>
  <si>
    <t>Le Roux</t>
  </si>
  <si>
    <t>Sart-Eustache</t>
  </si>
  <si>
    <t>Sart-Saint-Laurent</t>
  </si>
  <si>
    <t>Vitrival</t>
  </si>
  <si>
    <t>Emines</t>
  </si>
  <si>
    <t>LA BRUYÈRE</t>
  </si>
  <si>
    <t>Rhisnes</t>
  </si>
  <si>
    <t>Villers-Lez-Heest</t>
  </si>
  <si>
    <t>Warisoulx</t>
  </si>
  <si>
    <t>Bovesse</t>
  </si>
  <si>
    <t>Meux</t>
  </si>
  <si>
    <t>Saint-Denis-Bovesse</t>
  </si>
  <si>
    <t>Jambes</t>
  </si>
  <si>
    <t>Naninne</t>
  </si>
  <si>
    <t>Wépion</t>
  </si>
  <si>
    <t>Wierde</t>
  </si>
  <si>
    <t>Erpent</t>
  </si>
  <si>
    <t>Lives-Sur-Meuse</t>
  </si>
  <si>
    <t>Loyers</t>
  </si>
  <si>
    <t>Boignée</t>
  </si>
  <si>
    <t>SOMBREFFE</t>
  </si>
  <si>
    <t>Ligny</t>
  </si>
  <si>
    <t>Tongrinne</t>
  </si>
  <si>
    <t>FLOREFFE</t>
  </si>
  <si>
    <t>Floriffoux</t>
  </si>
  <si>
    <t>Franière</t>
  </si>
  <si>
    <t>Soye</t>
  </si>
  <si>
    <t>Arbre</t>
  </si>
  <si>
    <t>PROFONDEVILLE</t>
  </si>
  <si>
    <t>Bois-De-Villers</t>
  </si>
  <si>
    <t>Lesve</t>
  </si>
  <si>
    <t>Lustin</t>
  </si>
  <si>
    <t>Rivière</t>
  </si>
  <si>
    <t>Balâtre</t>
  </si>
  <si>
    <t>JEMEPPE-SUR-SAMBRE</t>
  </si>
  <si>
    <t>Ham-Sur-Sambre</t>
  </si>
  <si>
    <t>Mornimont</t>
  </si>
  <si>
    <t>Moustier-Sur-Sambre</t>
  </si>
  <si>
    <t>Onoz</t>
  </si>
  <si>
    <t>Saint-Martin</t>
  </si>
  <si>
    <t>Spy</t>
  </si>
  <si>
    <t>ANDENNE</t>
  </si>
  <si>
    <t>Bonneville</t>
  </si>
  <si>
    <t>Coutisse</t>
  </si>
  <si>
    <t>Landenne</t>
  </si>
  <si>
    <t>Maizeret</t>
  </si>
  <si>
    <t>Namêche</t>
  </si>
  <si>
    <t>Sclayn</t>
  </si>
  <si>
    <t>Seilles</t>
  </si>
  <si>
    <t>Thon</t>
  </si>
  <si>
    <t>Vezin</t>
  </si>
  <si>
    <t>Aische-En-Refail</t>
  </si>
  <si>
    <t>EGHEZÉE</t>
  </si>
  <si>
    <t>Bolinne</t>
  </si>
  <si>
    <t>Boneffe</t>
  </si>
  <si>
    <t>Branchon</t>
  </si>
  <si>
    <t>Dhuy</t>
  </si>
  <si>
    <t>Hanret</t>
  </si>
  <si>
    <t>Leuze</t>
  </si>
  <si>
    <t>Liernu</t>
  </si>
  <si>
    <t>Longchamps</t>
  </si>
  <si>
    <t>Mehaigne</t>
  </si>
  <si>
    <t>Noville-Sur-Mehaigne</t>
  </si>
  <si>
    <t>Saint-Germain</t>
  </si>
  <si>
    <t>Taviers</t>
  </si>
  <si>
    <t>Upigny</t>
  </si>
  <si>
    <t>Waret-La-Chaussée</t>
  </si>
  <si>
    <t>ASSESSE</t>
  </si>
  <si>
    <t>Maillen</t>
  </si>
  <si>
    <t>Sart-Bernard</t>
  </si>
  <si>
    <t>Crupet</t>
  </si>
  <si>
    <t>Sorinne-La-Longue</t>
  </si>
  <si>
    <t>Florée</t>
  </si>
  <si>
    <t>Courrière</t>
  </si>
  <si>
    <t>Faulx-Les-Tombes</t>
  </si>
  <si>
    <t>GESVES</t>
  </si>
  <si>
    <t>Haltinne</t>
  </si>
  <si>
    <t>Mozet</t>
  </si>
  <si>
    <t>Sorée</t>
  </si>
  <si>
    <t>Evelette</t>
  </si>
  <si>
    <t>OHEY</t>
  </si>
  <si>
    <t>Haillot</t>
  </si>
  <si>
    <t>Perwez-Haillot</t>
  </si>
  <si>
    <t>Goesnes</t>
  </si>
  <si>
    <t>Jallet</t>
  </si>
  <si>
    <t>HAMOIS</t>
  </si>
  <si>
    <t>Natoye</t>
  </si>
  <si>
    <t>Mohiville</t>
  </si>
  <si>
    <t>Scy</t>
  </si>
  <si>
    <t>Achet</t>
  </si>
  <si>
    <t>Emptinne</t>
  </si>
  <si>
    <t>Schaltin</t>
  </si>
  <si>
    <t>Barvaux-Condroz</t>
  </si>
  <si>
    <t>HAVELANGE</t>
  </si>
  <si>
    <t>Flostoy</t>
  </si>
  <si>
    <t>Porcheresse</t>
  </si>
  <si>
    <t>Verlée</t>
  </si>
  <si>
    <t>Méan</t>
  </si>
  <si>
    <t>Maffe</t>
  </si>
  <si>
    <t>Miécret</t>
  </si>
  <si>
    <t>Baillonville</t>
  </si>
  <si>
    <t>SOMME-LEUZE</t>
  </si>
  <si>
    <t>Bonsin</t>
  </si>
  <si>
    <t>Heure</t>
  </si>
  <si>
    <t>Hogne</t>
  </si>
  <si>
    <t>Nettinne</t>
  </si>
  <si>
    <t>Noiseux</t>
  </si>
  <si>
    <t>Sinsin</t>
  </si>
  <si>
    <t>Waillet</t>
  </si>
  <si>
    <t>Bierwart</t>
  </si>
  <si>
    <t>FERNELMONT</t>
  </si>
  <si>
    <t>Cortil-Wodon</t>
  </si>
  <si>
    <t>Forville</t>
  </si>
  <si>
    <t>Franc-Waret</t>
  </si>
  <si>
    <t>Hemptinne</t>
  </si>
  <si>
    <t>Hingeon</t>
  </si>
  <si>
    <t>Marchovelette</t>
  </si>
  <si>
    <t>Noville-Les-Bois</t>
  </si>
  <si>
    <t>Pontillas</t>
  </si>
  <si>
    <t>Tillier</t>
  </si>
  <si>
    <t>Anseremme</t>
  </si>
  <si>
    <t>DINANT</t>
  </si>
  <si>
    <t>Bouvignes-Sur-Meuse</t>
  </si>
  <si>
    <t>Dréhance</t>
  </si>
  <si>
    <t>Falmagne</t>
  </si>
  <si>
    <t>Falmignoul</t>
  </si>
  <si>
    <t>Furfooz</t>
  </si>
  <si>
    <t>Lisogne</t>
  </si>
  <si>
    <t>Thynes</t>
  </si>
  <si>
    <t>Sorinnes</t>
  </si>
  <si>
    <t>Foy-Notre-Dame</t>
  </si>
  <si>
    <t>Anthée</t>
  </si>
  <si>
    <t>ONHAYE</t>
  </si>
  <si>
    <t>Serville</t>
  </si>
  <si>
    <t>Falaën</t>
  </si>
  <si>
    <t>Sommière</t>
  </si>
  <si>
    <t>Weillen</t>
  </si>
  <si>
    <t>Gérin</t>
  </si>
  <si>
    <t>Dorinne</t>
  </si>
  <si>
    <t>YVOIR</t>
  </si>
  <si>
    <t>Durnal</t>
  </si>
  <si>
    <t>Evrehailles</t>
  </si>
  <si>
    <t>Godinne</t>
  </si>
  <si>
    <t>Houx</t>
  </si>
  <si>
    <t>Mont</t>
  </si>
  <si>
    <t>Purnode</t>
  </si>
  <si>
    <t>Spontin</t>
  </si>
  <si>
    <t>ANHÉE</t>
  </si>
  <si>
    <t>Annevoie-Rouillon</t>
  </si>
  <si>
    <t>Bioul</t>
  </si>
  <si>
    <t>Denée</t>
  </si>
  <si>
    <t>Haut-Le-Wastia</t>
  </si>
  <si>
    <t>Sosoye</t>
  </si>
  <si>
    <t>Warnant</t>
  </si>
  <si>
    <t>HASTIÈRE</t>
  </si>
  <si>
    <t>Hastière-Lavaux</t>
  </si>
  <si>
    <t>Hermeton-Sur-Meuse</t>
  </si>
  <si>
    <t>Waulsort</t>
  </si>
  <si>
    <t>Hastière-Par-Delà</t>
  </si>
  <si>
    <t>Blaimont</t>
  </si>
  <si>
    <t>Heer</t>
  </si>
  <si>
    <t>Agimont</t>
  </si>
  <si>
    <t>Alle</t>
  </si>
  <si>
    <t>VRESSE-SUR-SEMOIS</t>
  </si>
  <si>
    <t>Bagimont</t>
  </si>
  <si>
    <t>Bohan</t>
  </si>
  <si>
    <t>Chairière</t>
  </si>
  <si>
    <t>Laforêt</t>
  </si>
  <si>
    <t>Membre</t>
  </si>
  <si>
    <t>Mouzaive</t>
  </si>
  <si>
    <t>Nafraiture</t>
  </si>
  <si>
    <t>Orchimont</t>
  </si>
  <si>
    <t>Pussemange</t>
  </si>
  <si>
    <t>Sugny</t>
  </si>
  <si>
    <t>Baillamont</t>
  </si>
  <si>
    <t>BIÈVRE</t>
  </si>
  <si>
    <t>Bellefontaine</t>
  </si>
  <si>
    <t>Cornimont</t>
  </si>
  <si>
    <t>Graide</t>
  </si>
  <si>
    <t>Gros-Fays</t>
  </si>
  <si>
    <t>Monceau-En-Ardenne</t>
  </si>
  <si>
    <t>Naomé</t>
  </si>
  <si>
    <t>Oizy</t>
  </si>
  <si>
    <t>Petit-Fays</t>
  </si>
  <si>
    <t>Ciergnon</t>
  </si>
  <si>
    <t>HOUYET</t>
  </si>
  <si>
    <t>Finnevaux</t>
  </si>
  <si>
    <t>Hulsonniaux</t>
  </si>
  <si>
    <t>Mesnil-Eglise</t>
  </si>
  <si>
    <t>Mesnil-Saint-Blaise</t>
  </si>
  <si>
    <t>Custinne</t>
  </si>
  <si>
    <t>Hour</t>
  </si>
  <si>
    <t>Wanlin</t>
  </si>
  <si>
    <t>Baronville</t>
  </si>
  <si>
    <t>BEAURAING</t>
  </si>
  <si>
    <t>Dion</t>
  </si>
  <si>
    <t>Felenne</t>
  </si>
  <si>
    <t>Feschaux</t>
  </si>
  <si>
    <t>Honnay</t>
  </si>
  <si>
    <t>Javingue</t>
  </si>
  <si>
    <t>Vonêche</t>
  </si>
  <si>
    <t>Wancennes</t>
  </si>
  <si>
    <t>Winenne</t>
  </si>
  <si>
    <t>Wiesme</t>
  </si>
  <si>
    <t>Focant</t>
  </si>
  <si>
    <t>Martouzin-Neuville</t>
  </si>
  <si>
    <t>Pondrôme</t>
  </si>
  <si>
    <t>Bourseigne-Neuve</t>
  </si>
  <si>
    <t>GEDINNE</t>
  </si>
  <si>
    <t>Bourseigne-Vieille</t>
  </si>
  <si>
    <t>Houdremont</t>
  </si>
  <si>
    <t>Louette-Saint-Denis</t>
  </si>
  <si>
    <t>Louette-Saint-Pierre</t>
  </si>
  <si>
    <t>Malvoisin</t>
  </si>
  <si>
    <t>Patignies</t>
  </si>
  <si>
    <t>Rienne</t>
  </si>
  <si>
    <t>Sart-Custinne</t>
  </si>
  <si>
    <t>Vencimont</t>
  </si>
  <si>
    <t>Willerzie</t>
  </si>
  <si>
    <t>Froidfontaine</t>
  </si>
  <si>
    <t>Ave-Et-Auffe</t>
  </si>
  <si>
    <t>ROCHEFORT</t>
  </si>
  <si>
    <t>Buissonville</t>
  </si>
  <si>
    <t>Eprave</t>
  </si>
  <si>
    <t>Han-Sur-Lesse</t>
  </si>
  <si>
    <t>Jemelle</t>
  </si>
  <si>
    <t>Lavaux-Sainte-Anne</t>
  </si>
  <si>
    <t>Lessive</t>
  </si>
  <si>
    <t>Mont-Gauthier</t>
  </si>
  <si>
    <t>Villers-Sur-Lesse</t>
  </si>
  <si>
    <t>Wavreille</t>
  </si>
  <si>
    <t>Achêne</t>
  </si>
  <si>
    <t>CINEY</t>
  </si>
  <si>
    <t>Braibant</t>
  </si>
  <si>
    <t>Chevetogne</t>
  </si>
  <si>
    <t>Conneux</t>
  </si>
  <si>
    <t>Haversin</t>
  </si>
  <si>
    <t>Leignon</t>
  </si>
  <si>
    <t>Pessoux</t>
  </si>
  <si>
    <t>Serinchamps</t>
  </si>
  <si>
    <t>Sovet</t>
  </si>
  <si>
    <t>Fagnolle</t>
  </si>
  <si>
    <t>PHILIPPEVILLE</t>
  </si>
  <si>
    <t>Franchimont</t>
  </si>
  <si>
    <t>Jamagne</t>
  </si>
  <si>
    <t>Jamiolle</t>
  </si>
  <si>
    <t>Merlemont</t>
  </si>
  <si>
    <t>Neuville</t>
  </si>
  <si>
    <t>Omezée</t>
  </si>
  <si>
    <t>Roly</t>
  </si>
  <si>
    <t>Romedenne</t>
  </si>
  <si>
    <t>Samart</t>
  </si>
  <si>
    <t>Sart-En-Fagne</t>
  </si>
  <si>
    <t>Sautour</t>
  </si>
  <si>
    <t>Surice</t>
  </si>
  <si>
    <t>Villers-En-Fagne</t>
  </si>
  <si>
    <t>Villers-Le-Gambon</t>
  </si>
  <si>
    <t>Vodecée</t>
  </si>
  <si>
    <t>Corenne</t>
  </si>
  <si>
    <t>FLORENNES</t>
  </si>
  <si>
    <t>Flavion</t>
  </si>
  <si>
    <t>Hemptinne-Lez-Florennes</t>
  </si>
  <si>
    <t>Morville</t>
  </si>
  <si>
    <t>Rosée</t>
  </si>
  <si>
    <t>Saint-Aubin</t>
  </si>
  <si>
    <t>Hanzinelle</t>
  </si>
  <si>
    <t>Hanzinne</t>
  </si>
  <si>
    <t>Morialmé</t>
  </si>
  <si>
    <t>Thy-Le-Baudouin</t>
  </si>
  <si>
    <t>CERFONTAINE</t>
  </si>
  <si>
    <t>Daussois</t>
  </si>
  <si>
    <t>Senzeilles</t>
  </si>
  <si>
    <t>Silenrieux</t>
  </si>
  <si>
    <t>Soumoy</t>
  </si>
  <si>
    <t>Villers-Deux-Eglises</t>
  </si>
  <si>
    <t>Biesme</t>
  </si>
  <si>
    <t>METTET</t>
  </si>
  <si>
    <t>Biesmerée</t>
  </si>
  <si>
    <t>Graux</t>
  </si>
  <si>
    <t>Oret</t>
  </si>
  <si>
    <t>Saint-Gérard</t>
  </si>
  <si>
    <t>Furnaux</t>
  </si>
  <si>
    <t>Ermeton-Sur-Biert</t>
  </si>
  <si>
    <t>Stave</t>
  </si>
  <si>
    <t>Castillon</t>
  </si>
  <si>
    <t>WALCOURT</t>
  </si>
  <si>
    <t>Chastrès</t>
  </si>
  <si>
    <t>Fontenelle</t>
  </si>
  <si>
    <t>Fraire</t>
  </si>
  <si>
    <t>Pry</t>
  </si>
  <si>
    <t>Vogenée</t>
  </si>
  <si>
    <t>Yves-Gomezée</t>
  </si>
  <si>
    <t>Berzée</t>
  </si>
  <si>
    <t>Gourdinne</t>
  </si>
  <si>
    <t>Laneffe</t>
  </si>
  <si>
    <t>Rognée</t>
  </si>
  <si>
    <t>Somzée</t>
  </si>
  <si>
    <t>Tarcienne</t>
  </si>
  <si>
    <t>Thy-Le-Château</t>
  </si>
  <si>
    <t>Aublain</t>
  </si>
  <si>
    <t>COUVIN</t>
  </si>
  <si>
    <t>Boussu-En-Fagne</t>
  </si>
  <si>
    <t>Brûly</t>
  </si>
  <si>
    <t>Brûly-De-Pesche</t>
  </si>
  <si>
    <t>Cul-Des-Sarts</t>
  </si>
  <si>
    <t>Dailly</t>
  </si>
  <si>
    <t>Frasnes</t>
  </si>
  <si>
    <t>Gonrieux</t>
  </si>
  <si>
    <t>Mariembourg</t>
  </si>
  <si>
    <t>Pesche</t>
  </si>
  <si>
    <t>Pétigny</t>
  </si>
  <si>
    <t>Petite-Chapelle</t>
  </si>
  <si>
    <t>Presgaux</t>
  </si>
  <si>
    <t>Dourbes</t>
  </si>
  <si>
    <t>VIROINVAL</t>
  </si>
  <si>
    <t>Le Mesnil</t>
  </si>
  <si>
    <t>Mazée</t>
  </si>
  <si>
    <t>Nismes</t>
  </si>
  <si>
    <t>Oignies-En-Thiérache</t>
  </si>
  <si>
    <t>Olloy-Sur-Viroin</t>
  </si>
  <si>
    <t>Treignes</t>
  </si>
  <si>
    <t>Vierves-Sur-Viroin</t>
  </si>
  <si>
    <t>DOISCHE</t>
  </si>
  <si>
    <t>Gimnée</t>
  </si>
  <si>
    <t>Gochenée</t>
  </si>
  <si>
    <t>Matagne-La-Grande</t>
  </si>
  <si>
    <t>Matagne-La-Petite</t>
  </si>
  <si>
    <t>Niverlée</t>
  </si>
  <si>
    <t>Romerée</t>
  </si>
  <si>
    <t>Soulme</t>
  </si>
  <si>
    <t>Vaucelles</t>
  </si>
  <si>
    <t>Vodelée</t>
  </si>
  <si>
    <t>CHARLEROI</t>
  </si>
  <si>
    <t>Henegouwen</t>
  </si>
  <si>
    <t>Marcinelle</t>
  </si>
  <si>
    <t>Couillet</t>
  </si>
  <si>
    <t>Dampremy</t>
  </si>
  <si>
    <t>Goutroux</t>
  </si>
  <si>
    <t>Marchienne-Au-Pont</t>
  </si>
  <si>
    <t>Monceau-Sur-Sambre</t>
  </si>
  <si>
    <t>Mont-Sur-Marchienne</t>
  </si>
  <si>
    <t>Jumet</t>
  </si>
  <si>
    <t>Gosselies</t>
  </si>
  <si>
    <t>Lodelinsart</t>
  </si>
  <si>
    <t>Ransart</t>
  </si>
  <si>
    <t>Roux</t>
  </si>
  <si>
    <t>Gilly</t>
  </si>
  <si>
    <t>Montignies-Sur-Sambre</t>
  </si>
  <si>
    <t>CSM Charleroi X</t>
  </si>
  <si>
    <t>Charleroi X</t>
  </si>
  <si>
    <t>MONTIGNY-LE-TILLEUL</t>
  </si>
  <si>
    <t>Landelies</t>
  </si>
  <si>
    <t>Cour-Sur-Heure</t>
  </si>
  <si>
    <t>HAM-SUR-HEURE</t>
  </si>
  <si>
    <t>Jamioulx</t>
  </si>
  <si>
    <t>Marbaix</t>
  </si>
  <si>
    <t>Nalinnes</t>
  </si>
  <si>
    <t>FONTAINE-L'EVÊQUE</t>
  </si>
  <si>
    <t>Forchies-La-Marche</t>
  </si>
  <si>
    <t>Leernes</t>
  </si>
  <si>
    <t>ANDERLUES</t>
  </si>
  <si>
    <t>COURCELLES</t>
  </si>
  <si>
    <t>Gouy-Lez-Piéton</t>
  </si>
  <si>
    <t>Souvret</t>
  </si>
  <si>
    <t>Trazegnies</t>
  </si>
  <si>
    <t>Bouffioulx</t>
  </si>
  <si>
    <t>CHÂTELET</t>
  </si>
  <si>
    <t>Châtelineau</t>
  </si>
  <si>
    <t>Frasnes-Lez-Gosselies</t>
  </si>
  <si>
    <t>LES BONS VILLERS</t>
  </si>
  <si>
    <t>Rèves</t>
  </si>
  <si>
    <t>Villers-Perwin</t>
  </si>
  <si>
    <t>Wayaux</t>
  </si>
  <si>
    <t>Mellet</t>
  </si>
  <si>
    <t>FLEURUS</t>
  </si>
  <si>
    <t>Heppignies</t>
  </si>
  <si>
    <t>Lambusart</t>
  </si>
  <si>
    <t>Wangenies</t>
  </si>
  <si>
    <t>Saint-Amand</t>
  </si>
  <si>
    <t>Brye</t>
  </si>
  <si>
    <t>Wagnelée</t>
  </si>
  <si>
    <t>Wanfercée-Baulet</t>
  </si>
  <si>
    <t>Buzet</t>
  </si>
  <si>
    <t>PONT-À-CELLES</t>
  </si>
  <si>
    <t>Obaix</t>
  </si>
  <si>
    <t>Thiméon</t>
  </si>
  <si>
    <t>Viesville</t>
  </si>
  <si>
    <t>Liberchies</t>
  </si>
  <si>
    <t>Luttre</t>
  </si>
  <si>
    <t>FARCIENNES</t>
  </si>
  <si>
    <t>Pironchamps</t>
  </si>
  <si>
    <t>Aiseau</t>
  </si>
  <si>
    <t>AISEAU-PRESLES</t>
  </si>
  <si>
    <t>Pont-De-Loup</t>
  </si>
  <si>
    <t>Presles</t>
  </si>
  <si>
    <t>Roselies</t>
  </si>
  <si>
    <t>Acoz</t>
  </si>
  <si>
    <t>GERPINNES</t>
  </si>
  <si>
    <t>Gougnies</t>
  </si>
  <si>
    <t>Joncret</t>
  </si>
  <si>
    <t>Loverval</t>
  </si>
  <si>
    <t>Villers-Poterie</t>
  </si>
  <si>
    <t>Boussu-Lez-Walcourt</t>
  </si>
  <si>
    <t>FROIDCHAPELLE</t>
  </si>
  <si>
    <t>Fourbechies</t>
  </si>
  <si>
    <t>Vergnies</t>
  </si>
  <si>
    <t>Erpion</t>
  </si>
  <si>
    <t>Bailièvre</t>
  </si>
  <si>
    <t>CHIMAY</t>
  </si>
  <si>
    <t>Robechies</t>
  </si>
  <si>
    <t>Salles</t>
  </si>
  <si>
    <t>Villers-La-Tour</t>
  </si>
  <si>
    <t>Virelles</t>
  </si>
  <si>
    <t>Vaulx-Lez-Chimay</t>
  </si>
  <si>
    <t>Lompret</t>
  </si>
  <si>
    <t>Baileux</t>
  </si>
  <si>
    <t>Bourlers</t>
  </si>
  <si>
    <t>Forges</t>
  </si>
  <si>
    <t>L'Escaillère</t>
  </si>
  <si>
    <t>Rièzes</t>
  </si>
  <si>
    <t>Grandrieu</t>
  </si>
  <si>
    <t>SIVRY-RANCE</t>
  </si>
  <si>
    <t>Montbliart</t>
  </si>
  <si>
    <t>Rance</t>
  </si>
  <si>
    <t>Sautin</t>
  </si>
  <si>
    <t>Sivry</t>
  </si>
  <si>
    <t>Barbençon</t>
  </si>
  <si>
    <t>BEAUMONT</t>
  </si>
  <si>
    <t>Leugnies</t>
  </si>
  <si>
    <t>Leval-Chaudeville</t>
  </si>
  <si>
    <t>Renlies</t>
  </si>
  <si>
    <t>Solre-Saint-Géry</t>
  </si>
  <si>
    <t>Thirimont</t>
  </si>
  <si>
    <t>Strée</t>
  </si>
  <si>
    <t>Leers-Et-Fosteau</t>
  </si>
  <si>
    <t>THUIN</t>
  </si>
  <si>
    <t>Biesme-Sous-Thuin</t>
  </si>
  <si>
    <t>Ragnies</t>
  </si>
  <si>
    <t>Biercée</t>
  </si>
  <si>
    <t>Gozée</t>
  </si>
  <si>
    <t>Donstiennes</t>
  </si>
  <si>
    <t>Thuillies</t>
  </si>
  <si>
    <t>LOBBES</t>
  </si>
  <si>
    <t>Mont-Sainte-Geneviève</t>
  </si>
  <si>
    <t>Sars-La-Buissière</t>
  </si>
  <si>
    <t>Bienne-Lez-Happart</t>
  </si>
  <si>
    <t>Bersillies-L'Abbaye</t>
  </si>
  <si>
    <t>ERQUELINNES</t>
  </si>
  <si>
    <t>Grand-Reng</t>
  </si>
  <si>
    <t>Hantes-Wihéries</t>
  </si>
  <si>
    <t>Montignies-Saint-Christophe</t>
  </si>
  <si>
    <t>Solre-Sur-Sambre</t>
  </si>
  <si>
    <t>Fontaine-Valmont</t>
  </si>
  <si>
    <t>MERBES-LE-CHÂTEAU</t>
  </si>
  <si>
    <t>Labuissière</t>
  </si>
  <si>
    <t>Merbes-Sainte-Marie</t>
  </si>
  <si>
    <t>MOMIGNIES</t>
  </si>
  <si>
    <t>Macon</t>
  </si>
  <si>
    <t>Monceau-Imbrechies</t>
  </si>
  <si>
    <t>Macquenoise</t>
  </si>
  <si>
    <t>Beauwelz</t>
  </si>
  <si>
    <t>Forge-Philippe</t>
  </si>
  <si>
    <t>Seloignes</t>
  </si>
  <si>
    <t>BASTOGNE</t>
  </si>
  <si>
    <t>Luxemburg</t>
  </si>
  <si>
    <t>Longvilly</t>
  </si>
  <si>
    <t>Villers-La-Bonne-Eau</t>
  </si>
  <si>
    <t>Wardin</t>
  </si>
  <si>
    <t>MARTELANGE</t>
  </si>
  <si>
    <t>FAUVILLERS</t>
  </si>
  <si>
    <t>Hollange</t>
  </si>
  <si>
    <t>Tintange</t>
  </si>
  <si>
    <t>Hompré</t>
  </si>
  <si>
    <t>VAUX-SUR-SÛRE</t>
  </si>
  <si>
    <t>Morhet</t>
  </si>
  <si>
    <t>Nives</t>
  </si>
  <si>
    <t>Sibret</t>
  </si>
  <si>
    <t>Vaux-Lez-Rosières</t>
  </si>
  <si>
    <t>Juseret</t>
  </si>
  <si>
    <t>HOUFFALIZE</t>
  </si>
  <si>
    <t>Nadrin</t>
  </si>
  <si>
    <t>Tailles</t>
  </si>
  <si>
    <t>Tavigny</t>
  </si>
  <si>
    <t>Mabompré</t>
  </si>
  <si>
    <t>Wibrin</t>
  </si>
  <si>
    <t>GOUVY</t>
  </si>
  <si>
    <t>Limerlé</t>
  </si>
  <si>
    <t>Bovigny</t>
  </si>
  <si>
    <t>Beho</t>
  </si>
  <si>
    <t>Cherain</t>
  </si>
  <si>
    <t>Montleban</t>
  </si>
  <si>
    <t>Amberloup</t>
  </si>
  <si>
    <t>SAINTE-ODE</t>
  </si>
  <si>
    <t>Tillet</t>
  </si>
  <si>
    <t>Lavacherie</t>
  </si>
  <si>
    <t>Flamierge</t>
  </si>
  <si>
    <t>BERTOGNE</t>
  </si>
  <si>
    <t>Bihain</t>
  </si>
  <si>
    <t>VIELSALM</t>
  </si>
  <si>
    <t>Petit-Thier</t>
  </si>
  <si>
    <t>Grand-Halleux</t>
  </si>
  <si>
    <t>ARLON</t>
  </si>
  <si>
    <t>Bonnert</t>
  </si>
  <si>
    <t>Heinsch</t>
  </si>
  <si>
    <t>Toernich</t>
  </si>
  <si>
    <t>Guirsch</t>
  </si>
  <si>
    <t>Autelbas</t>
  </si>
  <si>
    <t>ATTERT</t>
  </si>
  <si>
    <t>Nobressart</t>
  </si>
  <si>
    <t>Nothomb</t>
  </si>
  <si>
    <t>Thiaumont</t>
  </si>
  <si>
    <t>Tontelange</t>
  </si>
  <si>
    <t>HABAY</t>
  </si>
  <si>
    <t>Habay-La-Neuve</t>
  </si>
  <si>
    <t>Hachy</t>
  </si>
  <si>
    <t>Anlier</t>
  </si>
  <si>
    <t>Habay-La-Vieille</t>
  </si>
  <si>
    <t>Houdemont</t>
  </si>
  <si>
    <t>Rulles</t>
  </si>
  <si>
    <t>TINTIGNY</t>
  </si>
  <si>
    <t>Rossignol</t>
  </si>
  <si>
    <t>Saint-Vincent</t>
  </si>
  <si>
    <t>ETALLE</t>
  </si>
  <si>
    <t>Sainte-Marie-Sur-Semois</t>
  </si>
  <si>
    <t>Villers-Sur-Semois</t>
  </si>
  <si>
    <t>Vance</t>
  </si>
  <si>
    <t>Chantemelle</t>
  </si>
  <si>
    <t>Buzenol</t>
  </si>
  <si>
    <t>Châtillon</t>
  </si>
  <si>
    <t>SAINT-LÉGER</t>
  </si>
  <si>
    <t>Meix-Le-Tige</t>
  </si>
  <si>
    <t>MUSSON</t>
  </si>
  <si>
    <t>Mussy-La-Ville</t>
  </si>
  <si>
    <t>Signeulx</t>
  </si>
  <si>
    <t>Bleid</t>
  </si>
  <si>
    <t>VIRTON</t>
  </si>
  <si>
    <t>Ethe</t>
  </si>
  <si>
    <t>Ruette</t>
  </si>
  <si>
    <t>Latour</t>
  </si>
  <si>
    <t>Saint-Mard</t>
  </si>
  <si>
    <t>Dampicourt</t>
  </si>
  <si>
    <t>ROUVROY</t>
  </si>
  <si>
    <t>Harnoncourt</t>
  </si>
  <si>
    <t>Lamorteau</t>
  </si>
  <si>
    <t>Torgny</t>
  </si>
  <si>
    <t>Gérouville</t>
  </si>
  <si>
    <t>MEIX-DEVANT-VIRTON</t>
  </si>
  <si>
    <t>Robelmont</t>
  </si>
  <si>
    <t>Sommethonne</t>
  </si>
  <si>
    <t>Villers-La-Loue</t>
  </si>
  <si>
    <t>Hondelange</t>
  </si>
  <si>
    <t>MESSANCY</t>
  </si>
  <si>
    <t>Wolkrange</t>
  </si>
  <si>
    <t>Sélange</t>
  </si>
  <si>
    <t>Habergy</t>
  </si>
  <si>
    <t>AUBANGE</t>
  </si>
  <si>
    <t>Athus</t>
  </si>
  <si>
    <t>Halanzy</t>
  </si>
  <si>
    <t>Rachecourt</t>
  </si>
  <si>
    <t>Bras</t>
  </si>
  <si>
    <t>LIBRAMONT-CHEVIGNY</t>
  </si>
  <si>
    <t>Freux</t>
  </si>
  <si>
    <t>Moircy</t>
  </si>
  <si>
    <t>Recogne</t>
  </si>
  <si>
    <t>Remagne</t>
  </si>
  <si>
    <t>Saint-Pierre</t>
  </si>
  <si>
    <t>Sainte-Marie-Chevigny</t>
  </si>
  <si>
    <t>CHINY</t>
  </si>
  <si>
    <t>Izel</t>
  </si>
  <si>
    <t>Jamoigne</t>
  </si>
  <si>
    <t>Les Bulles</t>
  </si>
  <si>
    <t>Suxy</t>
  </si>
  <si>
    <t>Termes</t>
  </si>
  <si>
    <t>FLORENVILLE</t>
  </si>
  <si>
    <t>Fontenoille</t>
  </si>
  <si>
    <t>Muno</t>
  </si>
  <si>
    <t>Sainte-Cécile</t>
  </si>
  <si>
    <t>Lacuisine</t>
  </si>
  <si>
    <t>Villers-Devant-Orval</t>
  </si>
  <si>
    <t>Chassepierre</t>
  </si>
  <si>
    <t>BOUILLON</t>
  </si>
  <si>
    <t>Les Hayons</t>
  </si>
  <si>
    <t>Poupehan</t>
  </si>
  <si>
    <t>Rochehaut</t>
  </si>
  <si>
    <t>Noirfontaine</t>
  </si>
  <si>
    <t>Sensenruth</t>
  </si>
  <si>
    <t>Ucimont</t>
  </si>
  <si>
    <t>Vivy</t>
  </si>
  <si>
    <t>Bellevaux</t>
  </si>
  <si>
    <t>Dohan</t>
  </si>
  <si>
    <t>Corbion</t>
  </si>
  <si>
    <t>Grandvoir</t>
  </si>
  <si>
    <t>NEUFCHÂTEAU</t>
  </si>
  <si>
    <t>Grapfontaine</t>
  </si>
  <si>
    <t>Hamipré</t>
  </si>
  <si>
    <t>Longlier</t>
  </si>
  <si>
    <t>Tournay</t>
  </si>
  <si>
    <t>Carlsbourg</t>
  </si>
  <si>
    <t>PALISEUL</t>
  </si>
  <si>
    <t>Offagne</t>
  </si>
  <si>
    <t>Nollevaux</t>
  </si>
  <si>
    <t>Maissin</t>
  </si>
  <si>
    <t>Opont</t>
  </si>
  <si>
    <t>Framont</t>
  </si>
  <si>
    <t>Fays-Les-Veneurs</t>
  </si>
  <si>
    <t>Assenois</t>
  </si>
  <si>
    <t>LÉGLISE</t>
  </si>
  <si>
    <t>Ebly</t>
  </si>
  <si>
    <t>Mellier</t>
  </si>
  <si>
    <t>Witry</t>
  </si>
  <si>
    <t>Arville</t>
  </si>
  <si>
    <t>SAINT-HUBERT</t>
  </si>
  <si>
    <t>Awenne</t>
  </si>
  <si>
    <t>Hatrival</t>
  </si>
  <si>
    <t>Mirwart</t>
  </si>
  <si>
    <t>Vesqueville</t>
  </si>
  <si>
    <t>Auby-Sur-Semois</t>
  </si>
  <si>
    <t>BERTRIX</t>
  </si>
  <si>
    <t>Cugnon</t>
  </si>
  <si>
    <t>Jehonville</t>
  </si>
  <si>
    <t>Orgeo</t>
  </si>
  <si>
    <t>HERBEUMONT</t>
  </si>
  <si>
    <t>Saint-Médard</t>
  </si>
  <si>
    <t>Straimont</t>
  </si>
  <si>
    <t>Anloy</t>
  </si>
  <si>
    <t>LIBIN</t>
  </si>
  <si>
    <t>Ochamps</t>
  </si>
  <si>
    <t>Redu</t>
  </si>
  <si>
    <t>Smuid</t>
  </si>
  <si>
    <t>Transinne</t>
  </si>
  <si>
    <t>Villance</t>
  </si>
  <si>
    <t>Aye</t>
  </si>
  <si>
    <t>MARCHE-EN-FAMENNE</t>
  </si>
  <si>
    <t>Hargimont</t>
  </si>
  <si>
    <t>Humain</t>
  </si>
  <si>
    <t>On</t>
  </si>
  <si>
    <t>Roy</t>
  </si>
  <si>
    <t>Waha</t>
  </si>
  <si>
    <t>Sohier</t>
  </si>
  <si>
    <t>WELLIN</t>
  </si>
  <si>
    <t>Chanly</t>
  </si>
  <si>
    <t>Halma</t>
  </si>
  <si>
    <t>Lomprez</t>
  </si>
  <si>
    <t>Bure</t>
  </si>
  <si>
    <t>TELLIN</t>
  </si>
  <si>
    <t>Grupont</t>
  </si>
  <si>
    <t>Resteigne</t>
  </si>
  <si>
    <t>DAVERDISSE</t>
  </si>
  <si>
    <t>Gembes</t>
  </si>
  <si>
    <t>Haut-Fays</t>
  </si>
  <si>
    <t>Barvaux-Sur-Ourthe</t>
  </si>
  <si>
    <t>DURBUY</t>
  </si>
  <si>
    <t>Grandhan</t>
  </si>
  <si>
    <t>Septon</t>
  </si>
  <si>
    <t>Wéris</t>
  </si>
  <si>
    <t>Bende</t>
  </si>
  <si>
    <t>Bomal-Sur-Ourthe</t>
  </si>
  <si>
    <t>Borlon</t>
  </si>
  <si>
    <t>Heyd</t>
  </si>
  <si>
    <t>Izier</t>
  </si>
  <si>
    <t>Tohogne</t>
  </si>
  <si>
    <t>Villers-Sainte-Gertrude</t>
  </si>
  <si>
    <t>Harsin</t>
  </si>
  <si>
    <t>NASSOGNE</t>
  </si>
  <si>
    <t>Bande</t>
  </si>
  <si>
    <t>Grune</t>
  </si>
  <si>
    <t>Ambly</t>
  </si>
  <si>
    <t>Forrières</t>
  </si>
  <si>
    <t>Lesterny</t>
  </si>
  <si>
    <t>Masbourg</t>
  </si>
  <si>
    <t>Dochamps</t>
  </si>
  <si>
    <t>MANHAY</t>
  </si>
  <si>
    <t>Grandménil</t>
  </si>
  <si>
    <t>Harre</t>
  </si>
  <si>
    <t>Malempré</t>
  </si>
  <si>
    <t>Odeigne</t>
  </si>
  <si>
    <t>Vaux-Chavanne</t>
  </si>
  <si>
    <t>TENNEVILLE</t>
  </si>
  <si>
    <t>Champlon</t>
  </si>
  <si>
    <t>Erneuville</t>
  </si>
  <si>
    <t>Beausaint</t>
  </si>
  <si>
    <t>LA ROCHE-EN-ARDENNE</t>
  </si>
  <si>
    <t>Samrée</t>
  </si>
  <si>
    <t>Ortho</t>
  </si>
  <si>
    <t>Hives</t>
  </si>
  <si>
    <t>Halleux</t>
  </si>
  <si>
    <t>Beffe</t>
  </si>
  <si>
    <t>RENDEUX</t>
  </si>
  <si>
    <t>Hodister</t>
  </si>
  <si>
    <t>Marcourt</t>
  </si>
  <si>
    <t>Fronville</t>
  </si>
  <si>
    <t>HOTTON</t>
  </si>
  <si>
    <t>Hampteau</t>
  </si>
  <si>
    <t>Marenne</t>
  </si>
  <si>
    <t>Amonines</t>
  </si>
  <si>
    <t>EREZÉE</t>
  </si>
  <si>
    <t>Mormont</t>
  </si>
  <si>
    <t>Soy</t>
  </si>
  <si>
    <t>MONS</t>
  </si>
  <si>
    <t>SHAPE</t>
  </si>
  <si>
    <t>Ghlin</t>
  </si>
  <si>
    <t>Flénu</t>
  </si>
  <si>
    <t>Jemappes</t>
  </si>
  <si>
    <t>Maisières</t>
  </si>
  <si>
    <t>Nimy</t>
  </si>
  <si>
    <t>Havré</t>
  </si>
  <si>
    <t>Harmignies</t>
  </si>
  <si>
    <t>Harveng</t>
  </si>
  <si>
    <t>Hyon</t>
  </si>
  <si>
    <t>Mesvin</t>
  </si>
  <si>
    <t>Nouvelles</t>
  </si>
  <si>
    <t>Ciply</t>
  </si>
  <si>
    <t>Saint-Symphorien</t>
  </si>
  <si>
    <t>Villers-Saint-Ghislain</t>
  </si>
  <si>
    <t>Spiennes</t>
  </si>
  <si>
    <t>Cuesmes</t>
  </si>
  <si>
    <t>Obourg</t>
  </si>
  <si>
    <t>Saint-Denis</t>
  </si>
  <si>
    <t>Asquillies</t>
  </si>
  <si>
    <t>QUÉVY</t>
  </si>
  <si>
    <t>Aulnois</t>
  </si>
  <si>
    <t>Blaregnies</t>
  </si>
  <si>
    <t>Bougnies</t>
  </si>
  <si>
    <t>Genly</t>
  </si>
  <si>
    <t>Goegnies-Chaussée</t>
  </si>
  <si>
    <t>Quévy-Le-Grand</t>
  </si>
  <si>
    <t>Quévy-Le-Petit</t>
  </si>
  <si>
    <t>Givry</t>
  </si>
  <si>
    <t>Havay</t>
  </si>
  <si>
    <t>Erbaut</t>
  </si>
  <si>
    <t>JURBISE</t>
  </si>
  <si>
    <t>Erbisoeul</t>
  </si>
  <si>
    <t>Herchies</t>
  </si>
  <si>
    <t>Masnuy-Saint-Jean</t>
  </si>
  <si>
    <t>Masnuy-Saint-Pierre</t>
  </si>
  <si>
    <t>Horrues</t>
  </si>
  <si>
    <t>SOIGNIES</t>
  </si>
  <si>
    <t>Casteau</t>
  </si>
  <si>
    <t>Thieusies</t>
  </si>
  <si>
    <t>Naast</t>
  </si>
  <si>
    <t>Chaussée-Notre-Dame-Louvignies</t>
  </si>
  <si>
    <t>Neufvilles</t>
  </si>
  <si>
    <t>Gottignies</t>
  </si>
  <si>
    <t>LE ROEULX</t>
  </si>
  <si>
    <t>Mignault</t>
  </si>
  <si>
    <t>Thieu</t>
  </si>
  <si>
    <t>Ville-Sur-Haine</t>
  </si>
  <si>
    <t>Eugies</t>
  </si>
  <si>
    <t>FRAMERIES</t>
  </si>
  <si>
    <t>La Bouverie</t>
  </si>
  <si>
    <t>Noirchain</t>
  </si>
  <si>
    <t>Sars-La-Bruyère</t>
  </si>
  <si>
    <t>BRAINE-LE-COMTE</t>
  </si>
  <si>
    <t>Hennuyères</t>
  </si>
  <si>
    <t>Henripont</t>
  </si>
  <si>
    <t>Petit-Roeulx-Lez-Braine</t>
  </si>
  <si>
    <t>Ronquières</t>
  </si>
  <si>
    <t>Steenkerque</t>
  </si>
  <si>
    <t>Haine-Saint-Paul</t>
  </si>
  <si>
    <t>LA LOUVIÈRE</t>
  </si>
  <si>
    <t>Haine-Saint-Pierre</t>
  </si>
  <si>
    <t>Saint-Vaast</t>
  </si>
  <si>
    <t>Trivières</t>
  </si>
  <si>
    <t>Boussoit</t>
  </si>
  <si>
    <t>Houdeng-Aimeries</t>
  </si>
  <si>
    <t>Houdeng-Goegnies</t>
  </si>
  <si>
    <t>Maurage</t>
  </si>
  <si>
    <t>Strépy-Bracquegnies</t>
  </si>
  <si>
    <t>Croix-Lez-Rouveroy</t>
  </si>
  <si>
    <t>ESTINNES</t>
  </si>
  <si>
    <t>Estinnes-Au-Mont</t>
  </si>
  <si>
    <t>Estinnes-Au-Val</t>
  </si>
  <si>
    <t>Fauroeulx</t>
  </si>
  <si>
    <t>Haulchin</t>
  </si>
  <si>
    <t>Peissant</t>
  </si>
  <si>
    <t>Rouveroy</t>
  </si>
  <si>
    <t>Vellereille-Le-Sec</t>
  </si>
  <si>
    <t>Vellereille-Les-Brayeux</t>
  </si>
  <si>
    <t>Battignies</t>
  </si>
  <si>
    <t>BINCHE</t>
  </si>
  <si>
    <t>Bray</t>
  </si>
  <si>
    <t>Waudrez</t>
  </si>
  <si>
    <t>Buvrinnes</t>
  </si>
  <si>
    <t>Epinois</t>
  </si>
  <si>
    <t>Leval-Trahegnies</t>
  </si>
  <si>
    <t>Péronnes-Lez-Binche</t>
  </si>
  <si>
    <t>Ressaix</t>
  </si>
  <si>
    <t>MORLANWELZ</t>
  </si>
  <si>
    <t>Morlanwelz-Mariemont</t>
  </si>
  <si>
    <t>Carnières</t>
  </si>
  <si>
    <t>Mont-Sainte-Aldegonde</t>
  </si>
  <si>
    <t>CHAPELLE-LEZ-HERLAIMONT</t>
  </si>
  <si>
    <t>Godarville</t>
  </si>
  <si>
    <t>Piéton</t>
  </si>
  <si>
    <t>Bellecourt</t>
  </si>
  <si>
    <t>MANAGE</t>
  </si>
  <si>
    <t>Bois-D'Haine</t>
  </si>
  <si>
    <t>Fayt-Lez-Manage</t>
  </si>
  <si>
    <t>La Hestre</t>
  </si>
  <si>
    <t>SENEFFE</t>
  </si>
  <si>
    <t>Arquennes</t>
  </si>
  <si>
    <t>Familleureux</t>
  </si>
  <si>
    <t>Feluy</t>
  </si>
  <si>
    <t>Petit-Roeulx-Lez-Nivelles</t>
  </si>
  <si>
    <t>ECAUSSINNES</t>
  </si>
  <si>
    <t>Ecaussinnes-D'Enghien</t>
  </si>
  <si>
    <t>Marche-Lez-Ecaussinnes</t>
  </si>
  <si>
    <t>Ecaussinnes-Lalaing</t>
  </si>
  <si>
    <t>BOUSSU</t>
  </si>
  <si>
    <t>Hornu</t>
  </si>
  <si>
    <t>BERNISSART</t>
  </si>
  <si>
    <t>Blaton</t>
  </si>
  <si>
    <t>Harchies</t>
  </si>
  <si>
    <t>Pommeroeul</t>
  </si>
  <si>
    <t>Ville-Pommeroeul</t>
  </si>
  <si>
    <t>SAINT-GHISLAIN</t>
  </si>
  <si>
    <t>Baudour</t>
  </si>
  <si>
    <t>Neufmaison</t>
  </si>
  <si>
    <t>Sirault</t>
  </si>
  <si>
    <t>Tertre</t>
  </si>
  <si>
    <t>Hautrage</t>
  </si>
  <si>
    <t>Villerot</t>
  </si>
  <si>
    <t>COLFONTAINE</t>
  </si>
  <si>
    <t>Pâturages</t>
  </si>
  <si>
    <t>Warquignies</t>
  </si>
  <si>
    <t>Wasmes</t>
  </si>
  <si>
    <t>Hainin</t>
  </si>
  <si>
    <t>HENSIES</t>
  </si>
  <si>
    <t>Montroeul-Sur-Haine</t>
  </si>
  <si>
    <t>Thulin</t>
  </si>
  <si>
    <t>Blaugies</t>
  </si>
  <si>
    <t>DOUR</t>
  </si>
  <si>
    <t>Elouges</t>
  </si>
  <si>
    <t>Wihéries</t>
  </si>
  <si>
    <t>Baisieux</t>
  </si>
  <si>
    <t>QUIÉVRAIN</t>
  </si>
  <si>
    <t>Audregnies</t>
  </si>
  <si>
    <t>Angre</t>
  </si>
  <si>
    <t>HONNELLES</t>
  </si>
  <si>
    <t>Angreau</t>
  </si>
  <si>
    <t>Athis</t>
  </si>
  <si>
    <t>Autreppe</t>
  </si>
  <si>
    <t>Erquennes</t>
  </si>
  <si>
    <t>Fayt-Le-Franc</t>
  </si>
  <si>
    <t>Marchipont</t>
  </si>
  <si>
    <t>Montignies-Sur-Roc</t>
  </si>
  <si>
    <t>Onnezies</t>
  </si>
  <si>
    <t>Roisin</t>
  </si>
  <si>
    <t>QUAREGNON</t>
  </si>
  <si>
    <t>Wasmuel</t>
  </si>
  <si>
    <t>Ere</t>
  </si>
  <si>
    <t>TOURNAI</t>
  </si>
  <si>
    <t>Saint-Maur</t>
  </si>
  <si>
    <t>Orcq</t>
  </si>
  <si>
    <t>Esplechin</t>
  </si>
  <si>
    <t>Froyennes</t>
  </si>
  <si>
    <t>Froidmont</t>
  </si>
  <si>
    <t>Willemeau</t>
  </si>
  <si>
    <t>3 Suisses</t>
  </si>
  <si>
    <t>Vitrine Magique</t>
  </si>
  <si>
    <t>Yves Rocher</t>
  </si>
  <si>
    <t>Ramegnies-Chin</t>
  </si>
  <si>
    <t>Templeuve</t>
  </si>
  <si>
    <t>Chercq</t>
  </si>
  <si>
    <t>Blandain</t>
  </si>
  <si>
    <t>Hertain</t>
  </si>
  <si>
    <t>Lamain</t>
  </si>
  <si>
    <t>Marquain</t>
  </si>
  <si>
    <t>Gaurain-Ramecroix</t>
  </si>
  <si>
    <t>Havinnes</t>
  </si>
  <si>
    <t>Béclers</t>
  </si>
  <si>
    <t>Thimougies</t>
  </si>
  <si>
    <t>Barry</t>
  </si>
  <si>
    <t>Maulde</t>
  </si>
  <si>
    <t>Vaulx</t>
  </si>
  <si>
    <t>Vezon</t>
  </si>
  <si>
    <t>Kain</t>
  </si>
  <si>
    <t>Melles</t>
  </si>
  <si>
    <t>Quartes</t>
  </si>
  <si>
    <t>Rumillies</t>
  </si>
  <si>
    <t>Mont-Saint-Aubert</t>
  </si>
  <si>
    <t>Mourcourt</t>
  </si>
  <si>
    <t>Warchin</t>
  </si>
  <si>
    <t>PÉRUWELZ</t>
  </si>
  <si>
    <t>Roucourt</t>
  </si>
  <si>
    <t>Bury</t>
  </si>
  <si>
    <t>Bon-Secours</t>
  </si>
  <si>
    <t>Baugnies</t>
  </si>
  <si>
    <t>Braffe</t>
  </si>
  <si>
    <t>Brasménil</t>
  </si>
  <si>
    <t>Callenelle</t>
  </si>
  <si>
    <t>Wasmes-Audemez-Briffoeil</t>
  </si>
  <si>
    <t>Wiers</t>
  </si>
  <si>
    <t>RUMES</t>
  </si>
  <si>
    <t>La Glanerie</t>
  </si>
  <si>
    <t>Taintignies</t>
  </si>
  <si>
    <t>Bléharies</t>
  </si>
  <si>
    <t>BRUNEHAUT</t>
  </si>
  <si>
    <t>Guignies</t>
  </si>
  <si>
    <t>Hollain</t>
  </si>
  <si>
    <t>Jollain-Merlin</t>
  </si>
  <si>
    <t>Wez-Velvain</t>
  </si>
  <si>
    <t>Lesdain</t>
  </si>
  <si>
    <t>Laplaigne</t>
  </si>
  <si>
    <t>Rongy</t>
  </si>
  <si>
    <t>Howardries</t>
  </si>
  <si>
    <t>ANTOING</t>
  </si>
  <si>
    <t>Maubray</t>
  </si>
  <si>
    <t>Péronnes-Lez-Antoing</t>
  </si>
  <si>
    <t>Bruyelle</t>
  </si>
  <si>
    <t>Calonne</t>
  </si>
  <si>
    <t>Fontenoy</t>
  </si>
  <si>
    <t>Luingne</t>
  </si>
  <si>
    <t>MOESKROEN</t>
  </si>
  <si>
    <t>Dottenijs</t>
  </si>
  <si>
    <t>Herseaux</t>
  </si>
  <si>
    <t>Bailleul</t>
  </si>
  <si>
    <t>ESTAIMPUIS</t>
  </si>
  <si>
    <t>Estaimbourg</t>
  </si>
  <si>
    <t>Evregnies</t>
  </si>
  <si>
    <t>Leers-Nord</t>
  </si>
  <si>
    <t>Néchin</t>
  </si>
  <si>
    <t>Saint-Léger</t>
  </si>
  <si>
    <t>PECQ</t>
  </si>
  <si>
    <t>Warcoing</t>
  </si>
  <si>
    <t>Hérinnes-Lez-Pecq</t>
  </si>
  <si>
    <t>Esquelmes</t>
  </si>
  <si>
    <t>Obigies</t>
  </si>
  <si>
    <t>Amougies</t>
  </si>
  <si>
    <t>MONT-DE-L'ENCLUS</t>
  </si>
  <si>
    <t>Anseroeul</t>
  </si>
  <si>
    <t>Orroir</t>
  </si>
  <si>
    <t>Russeignies</t>
  </si>
  <si>
    <t>CELLES</t>
  </si>
  <si>
    <t>Escanaffles</t>
  </si>
  <si>
    <t>Molenbaix</t>
  </si>
  <si>
    <t>Popuelles</t>
  </si>
  <si>
    <t>Pottes</t>
  </si>
  <si>
    <t>Velaines</t>
  </si>
  <si>
    <t>Komen</t>
  </si>
  <si>
    <t>KOMEN-WAASTEN</t>
  </si>
  <si>
    <t>Houthem</t>
  </si>
  <si>
    <t>Ploegsteert</t>
  </si>
  <si>
    <t>Bizet</t>
  </si>
  <si>
    <t>Neerwaasten</t>
  </si>
  <si>
    <t>Waasten</t>
  </si>
  <si>
    <t>ATH</t>
  </si>
  <si>
    <t>Lanquesaint</t>
  </si>
  <si>
    <t>Irchonwelz</t>
  </si>
  <si>
    <t>Ormeignies</t>
  </si>
  <si>
    <t>Bouvignies</t>
  </si>
  <si>
    <t>Ostiches</t>
  </si>
  <si>
    <t>Rebaix</t>
  </si>
  <si>
    <t>Maffle</t>
  </si>
  <si>
    <t>Houtaing</t>
  </si>
  <si>
    <t>Ligne</t>
  </si>
  <si>
    <t>Mainvault</t>
  </si>
  <si>
    <t>Moulbaix</t>
  </si>
  <si>
    <t>Villers-Notre-Dame</t>
  </si>
  <si>
    <t>Villers-Saint-Amand</t>
  </si>
  <si>
    <t>Ghislenghien</t>
  </si>
  <si>
    <t>Isières</t>
  </si>
  <si>
    <t>Meslin-L'Evêque</t>
  </si>
  <si>
    <t>Gibecq</t>
  </si>
  <si>
    <t>Bassilly</t>
  </si>
  <si>
    <t>SILLY</t>
  </si>
  <si>
    <t>Fouleng</t>
  </si>
  <si>
    <t>Gondregnies</t>
  </si>
  <si>
    <t>Graty</t>
  </si>
  <si>
    <t>Hellebecq</t>
  </si>
  <si>
    <t>Hoves</t>
  </si>
  <si>
    <t>Thoricourt</t>
  </si>
  <si>
    <t>EDINGEN</t>
  </si>
  <si>
    <t>Lettelingen</t>
  </si>
  <si>
    <t>LESSINES</t>
  </si>
  <si>
    <t>Papignies</t>
  </si>
  <si>
    <t>Wannebecq</t>
  </si>
  <si>
    <t>Ogy</t>
  </si>
  <si>
    <t>Ghoy</t>
  </si>
  <si>
    <t>Deux-Acren</t>
  </si>
  <si>
    <t>Bois-De-Lessines</t>
  </si>
  <si>
    <t>Ollignies</t>
  </si>
  <si>
    <t>Bauffe</t>
  </si>
  <si>
    <t>LENS</t>
  </si>
  <si>
    <t>Cambron-Saint-Vincent</t>
  </si>
  <si>
    <t>Lombise</t>
  </si>
  <si>
    <t>Montignies-Lez-Lens</t>
  </si>
  <si>
    <t>VLOESBERG</t>
  </si>
  <si>
    <t>ELLEZELLES</t>
  </si>
  <si>
    <t>Lahamaide</t>
  </si>
  <si>
    <t>Wodecq</t>
  </si>
  <si>
    <t>Grandmetz</t>
  </si>
  <si>
    <t>LEUZE-EN-HAINAUT</t>
  </si>
  <si>
    <t>Thieulain</t>
  </si>
  <si>
    <t>Blicquy</t>
  </si>
  <si>
    <t>Chapelle-À-Oie</t>
  </si>
  <si>
    <t>Chapelle-À-Wattines</t>
  </si>
  <si>
    <t>Pipaix</t>
  </si>
  <si>
    <t>Tourpes</t>
  </si>
  <si>
    <t>Willaupuis</t>
  </si>
  <si>
    <t>Gallaix</t>
  </si>
  <si>
    <t>Anvaing</t>
  </si>
  <si>
    <t>FRASNES-LEZ-ANVAING</t>
  </si>
  <si>
    <t>Arc-Ainières</t>
  </si>
  <si>
    <t>Arc-Wattripont</t>
  </si>
  <si>
    <t>Cordes</t>
  </si>
  <si>
    <t>Ellignies-Lez-Frasnes</t>
  </si>
  <si>
    <t>Forest</t>
  </si>
  <si>
    <t>Wattripont</t>
  </si>
  <si>
    <t>Buissenal</t>
  </si>
  <si>
    <t>Frasnes-Lez-Buissenal</t>
  </si>
  <si>
    <t>Hacquegnies</t>
  </si>
  <si>
    <t>Herquegies</t>
  </si>
  <si>
    <t>Montroeul-Au-Bois</t>
  </si>
  <si>
    <t>Moustier</t>
  </si>
  <si>
    <t>Oeudeghien</t>
  </si>
  <si>
    <t>Dergneau</t>
  </si>
  <si>
    <t>Saint-Sauveur</t>
  </si>
  <si>
    <t>BRUGELETTE</t>
  </si>
  <si>
    <t>Cambron-Casteau</t>
  </si>
  <si>
    <t>Attre</t>
  </si>
  <si>
    <t>Mévergnies-Lez-Lens</t>
  </si>
  <si>
    <t>Gages</t>
  </si>
  <si>
    <t>CHIÈVRES</t>
  </si>
  <si>
    <t>Grosage</t>
  </si>
  <si>
    <t>Huissignies</t>
  </si>
  <si>
    <t>Ladeuze</t>
  </si>
  <si>
    <t>Tongre-Saint-Martin</t>
  </si>
  <si>
    <t>Tongre-Notre-Dame</t>
  </si>
  <si>
    <t>BELOEIL</t>
  </si>
  <si>
    <t>Basècles</t>
  </si>
  <si>
    <t>Ramegnies</t>
  </si>
  <si>
    <t>Thumaide</t>
  </si>
  <si>
    <t>Wadelincourt</t>
  </si>
  <si>
    <t>Aubechies</t>
  </si>
  <si>
    <t>Ellignies-Sainte-Anne</t>
  </si>
  <si>
    <t>Quevaucamps</t>
  </si>
  <si>
    <t>Grandglise</t>
  </si>
  <si>
    <t>Stambruges</t>
  </si>
  <si>
    <t>West-Vlaanderen</t>
  </si>
  <si>
    <t>Koolkerke</t>
  </si>
  <si>
    <t>Hertsberge</t>
  </si>
  <si>
    <t>Ruddervoorde</t>
  </si>
  <si>
    <t>Waardamme</t>
  </si>
  <si>
    <t>Sint-Andries</t>
  </si>
  <si>
    <t>Sint-Michiels</t>
  </si>
  <si>
    <t>Loppem</t>
  </si>
  <si>
    <t>Veldegem</t>
  </si>
  <si>
    <t>Aartrijke</t>
  </si>
  <si>
    <t>Knokke</t>
  </si>
  <si>
    <t>Westkapelle</t>
  </si>
  <si>
    <t>Heist-Aan-Zee</t>
  </si>
  <si>
    <t>Ramskapelle</t>
  </si>
  <si>
    <t>Assebroek</t>
  </si>
  <si>
    <t>Sint-Kruis</t>
  </si>
  <si>
    <t>Hoeke</t>
  </si>
  <si>
    <t>Lapscheure</t>
  </si>
  <si>
    <t>Moerkerke</t>
  </si>
  <si>
    <t>Oostkerke</t>
  </si>
  <si>
    <t>Sijsele</t>
  </si>
  <si>
    <t>Uitkerke</t>
  </si>
  <si>
    <t>Houtave</t>
  </si>
  <si>
    <t>Meetkerke</t>
  </si>
  <si>
    <t>Nieuwmunster</t>
  </si>
  <si>
    <t>Dudzele</t>
  </si>
  <si>
    <t>Lissewege</t>
  </si>
  <si>
    <t>Zeebrugge</t>
  </si>
  <si>
    <t>Stene</t>
  </si>
  <si>
    <t>Zandvoorde</t>
  </si>
  <si>
    <t>Klemskerke</t>
  </si>
  <si>
    <t>Wenduine</t>
  </si>
  <si>
    <t>Vlissegem</t>
  </si>
  <si>
    <t>Wilskerke</t>
  </si>
  <si>
    <t>Leffinge</t>
  </si>
  <si>
    <t>Mannekensvere</t>
  </si>
  <si>
    <t>Schore</t>
  </si>
  <si>
    <t>Slijpe</t>
  </si>
  <si>
    <t>Lombardsijde</t>
  </si>
  <si>
    <t>Westende</t>
  </si>
  <si>
    <t>Ettelgem</t>
  </si>
  <si>
    <t>Roksem</t>
  </si>
  <si>
    <t>Westkerke</t>
  </si>
  <si>
    <t>Moere</t>
  </si>
  <si>
    <t>Snaaskerke</t>
  </si>
  <si>
    <t>Zevekote</t>
  </si>
  <si>
    <t>Bekegem</t>
  </si>
  <si>
    <t>Eernegem</t>
  </si>
  <si>
    <t>Snellegem</t>
  </si>
  <si>
    <t>Stalhille</t>
  </si>
  <si>
    <t>Varsenare</t>
  </si>
  <si>
    <t>Zerkegem</t>
  </si>
  <si>
    <t>Bissegem</t>
  </si>
  <si>
    <t>Heule</t>
  </si>
  <si>
    <t>Bellegem</t>
  </si>
  <si>
    <t>Kooigem</t>
  </si>
  <si>
    <t>Marke</t>
  </si>
  <si>
    <t>Rollegem</t>
  </si>
  <si>
    <t>Aalbeke</t>
  </si>
  <si>
    <t>Bavikhove</t>
  </si>
  <si>
    <t>Hulste</t>
  </si>
  <si>
    <t>Heestert</t>
  </si>
  <si>
    <t>Moen</t>
  </si>
  <si>
    <t>Otegem</t>
  </si>
  <si>
    <t>Sint-Denijs</t>
  </si>
  <si>
    <t>Gullegem</t>
  </si>
  <si>
    <t>Moorsele</t>
  </si>
  <si>
    <t>Gijzelbrechtegem</t>
  </si>
  <si>
    <t>Ingooigem</t>
  </si>
  <si>
    <t>Vichte</t>
  </si>
  <si>
    <t>Kaster</t>
  </si>
  <si>
    <t>Tiegem</t>
  </si>
  <si>
    <t>Kerkhove</t>
  </si>
  <si>
    <t>Waarmaarde</t>
  </si>
  <si>
    <t>Outrijve</t>
  </si>
  <si>
    <t>Bossuit</t>
  </si>
  <si>
    <t>Helkijn</t>
  </si>
  <si>
    <t>Spiere</t>
  </si>
  <si>
    <t>Beerst</t>
  </si>
  <si>
    <t>Driekapellen</t>
  </si>
  <si>
    <t>Esen</t>
  </si>
  <si>
    <t>Kaaskerke</t>
  </si>
  <si>
    <t>Keiem</t>
  </si>
  <si>
    <t>Lampernisse</t>
  </si>
  <si>
    <t>Leke</t>
  </si>
  <si>
    <t>Nieuwkapelle</t>
  </si>
  <si>
    <t>Oudekapelle</t>
  </si>
  <si>
    <t>Pervijze</t>
  </si>
  <si>
    <t>Sint-Jacobs-Kapelle</t>
  </si>
  <si>
    <t>Stuivekenskerke</t>
  </si>
  <si>
    <t>Vladslo</t>
  </si>
  <si>
    <t>Woumen</t>
  </si>
  <si>
    <t>Handzame</t>
  </si>
  <si>
    <t>Werken</t>
  </si>
  <si>
    <t>Zarren</t>
  </si>
  <si>
    <t>Sint-Joris</t>
  </si>
  <si>
    <t>Oostvleteren</t>
  </si>
  <si>
    <t>Westvleteren</t>
  </si>
  <si>
    <t>Woesten</t>
  </si>
  <si>
    <t>Lo</t>
  </si>
  <si>
    <t>Noordschote</t>
  </si>
  <si>
    <t>Pollinkhove</t>
  </si>
  <si>
    <t>Reninge</t>
  </si>
  <si>
    <t>Klerken</t>
  </si>
  <si>
    <t>Merkem</t>
  </si>
  <si>
    <t>Adinkerke</t>
  </si>
  <si>
    <t>Oostduinkerke</t>
  </si>
  <si>
    <t>Wulpen</t>
  </si>
  <si>
    <t>Bovekerke</t>
  </si>
  <si>
    <t>Zande</t>
  </si>
  <si>
    <t>Hoogstade</t>
  </si>
  <si>
    <t>Oeren</t>
  </si>
  <si>
    <t>Sint-Rijkers</t>
  </si>
  <si>
    <t>Beveren-Aan-De-Ijzer</t>
  </si>
  <si>
    <t>Gijverinkhove</t>
  </si>
  <si>
    <t>Izenberge</t>
  </si>
  <si>
    <t>Leisele</t>
  </si>
  <si>
    <t>Stavele</t>
  </si>
  <si>
    <t>Aarsele</t>
  </si>
  <si>
    <t>Kanegem</t>
  </si>
  <si>
    <t>Schuiferskapelle</t>
  </si>
  <si>
    <t>Ooigem</t>
  </si>
  <si>
    <t>Sint-Baafs-Vijve</t>
  </si>
  <si>
    <t>Markegem</t>
  </si>
  <si>
    <t>Oeselgem</t>
  </si>
  <si>
    <t>Wakken</t>
  </si>
  <si>
    <t>Oedelem</t>
  </si>
  <si>
    <t>Egem</t>
  </si>
  <si>
    <t>Zwevezele</t>
  </si>
  <si>
    <t>Beveren</t>
  </si>
  <si>
    <t>Desselgem</t>
  </si>
  <si>
    <t>Sint-Eloois-Vijve</t>
  </si>
  <si>
    <t>Oekene</t>
  </si>
  <si>
    <t>Rumbeke</t>
  </si>
  <si>
    <t>Gits</t>
  </si>
  <si>
    <t>Oostnieuwkerke</t>
  </si>
  <si>
    <t>Westrozebeke</t>
  </si>
  <si>
    <t>Koolskamp</t>
  </si>
  <si>
    <t>Emelgem</t>
  </si>
  <si>
    <t>Kachtem</t>
  </si>
  <si>
    <t>Rollegem-Kapelle</t>
  </si>
  <si>
    <t>Sint-Eloois-Winkel</t>
  </si>
  <si>
    <t>Dadizele</t>
  </si>
  <si>
    <t>Brielen</t>
  </si>
  <si>
    <t>Dikkebus</t>
  </si>
  <si>
    <t>Sint-Jan</t>
  </si>
  <si>
    <t>Hollebeke</t>
  </si>
  <si>
    <t>Voormezele</t>
  </si>
  <si>
    <t>Zillebeke</t>
  </si>
  <si>
    <t>Boezinge</t>
  </si>
  <si>
    <t>Zuidschote</t>
  </si>
  <si>
    <t>Elverdinge</t>
  </si>
  <si>
    <t>Vlamertinge</t>
  </si>
  <si>
    <t>Bikschote</t>
  </si>
  <si>
    <t>Langemark</t>
  </si>
  <si>
    <t>Poelkapelle</t>
  </si>
  <si>
    <t>Lauwe</t>
  </si>
  <si>
    <t>Rekkem</t>
  </si>
  <si>
    <t>Geluwe</t>
  </si>
  <si>
    <t>Nieuwkerke</t>
  </si>
  <si>
    <t>Dranouter</t>
  </si>
  <si>
    <t>Wulvergem</t>
  </si>
  <si>
    <t>Wijtschate</t>
  </si>
  <si>
    <t>Westouter</t>
  </si>
  <si>
    <t>Kemmel</t>
  </si>
  <si>
    <t>Loker</t>
  </si>
  <si>
    <t>Reningelst</t>
  </si>
  <si>
    <t>Krombeke</t>
  </si>
  <si>
    <t>Proven</t>
  </si>
  <si>
    <t>Roesbrugge-Haringe</t>
  </si>
  <si>
    <t>Watou</t>
  </si>
  <si>
    <t>Beselare</t>
  </si>
  <si>
    <t>Geluveld</t>
  </si>
  <si>
    <t>Passendale</t>
  </si>
  <si>
    <t xml:space="preserve">Oost-Vlaanderen </t>
  </si>
  <si>
    <t>Mariakerke</t>
  </si>
  <si>
    <t>Drongen</t>
  </si>
  <si>
    <t>Wondelgem</t>
  </si>
  <si>
    <t>Sint-Amandsberg</t>
  </si>
  <si>
    <t>Oostakker</t>
  </si>
  <si>
    <t>Desteldonk</t>
  </si>
  <si>
    <t>Mendonk</t>
  </si>
  <si>
    <t>Sint-Kruis-Winkel</t>
  </si>
  <si>
    <t>Gentbrugge</t>
  </si>
  <si>
    <t>Ledeberg</t>
  </si>
  <si>
    <t>Afsnee</t>
  </si>
  <si>
    <t>Sint-Denijs-Westrem</t>
  </si>
  <si>
    <t>Zwijnaarde</t>
  </si>
  <si>
    <t>CSM Gent X</t>
  </si>
  <si>
    <t>Beervelde</t>
  </si>
  <si>
    <t>Zaffelare</t>
  </si>
  <si>
    <t>Zeveneken</t>
  </si>
  <si>
    <t>Gontrode</t>
  </si>
  <si>
    <t>Gent X</t>
  </si>
  <si>
    <t>Nieuwkerken-Waas</t>
  </si>
  <si>
    <t>Belsele</t>
  </si>
  <si>
    <t>Sinaai-Waas</t>
  </si>
  <si>
    <t>BEVEREN-WAAS</t>
  </si>
  <si>
    <t>Haasdonk</t>
  </si>
  <si>
    <t>Kallo</t>
  </si>
  <si>
    <t>Melsele</t>
  </si>
  <si>
    <t>Vrasene</t>
  </si>
  <si>
    <t>Doel</t>
  </si>
  <si>
    <t>Kieldrecht</t>
  </si>
  <si>
    <t>Verrebroek</t>
  </si>
  <si>
    <t>Elversele</t>
  </si>
  <si>
    <t>Steendorp</t>
  </si>
  <si>
    <t>Tielrode</t>
  </si>
  <si>
    <t>Bazel</t>
  </si>
  <si>
    <t>Rupelmonde</t>
  </si>
  <si>
    <t>Daknam</t>
  </si>
  <si>
    <t>Eksaarde</t>
  </si>
  <si>
    <t>De Klinge</t>
  </si>
  <si>
    <t>Meerdonk</t>
  </si>
  <si>
    <t>Sint-Pauwels</t>
  </si>
  <si>
    <t>MOERBEKE-WAAS</t>
  </si>
  <si>
    <t>Kemzeke</t>
  </si>
  <si>
    <t>Appels</t>
  </si>
  <si>
    <t>Baasrode</t>
  </si>
  <si>
    <t>Grembergen</t>
  </si>
  <si>
    <t>Mespelare</t>
  </si>
  <si>
    <t>Oudegem</t>
  </si>
  <si>
    <t>Schoonaarde</t>
  </si>
  <si>
    <t>Sint-Gillis-Dendermonde</t>
  </si>
  <si>
    <t>Moerzeke</t>
  </si>
  <si>
    <t>Massemen</t>
  </si>
  <si>
    <t>Westrem</t>
  </si>
  <si>
    <t>Opdorp</t>
  </si>
  <si>
    <t>Schellebelle</t>
  </si>
  <si>
    <t>Serskamp</t>
  </si>
  <si>
    <t>Kalken</t>
  </si>
  <si>
    <t>Denderbelle</t>
  </si>
  <si>
    <t>Wieze</t>
  </si>
  <si>
    <t>Overmere</t>
  </si>
  <si>
    <t>Uitbergen</t>
  </si>
  <si>
    <t>Gijzegem</t>
  </si>
  <si>
    <t>Baardegem</t>
  </si>
  <si>
    <t>Herdersem</t>
  </si>
  <si>
    <t>Moorsel</t>
  </si>
  <si>
    <t>Erembodegem</t>
  </si>
  <si>
    <t>Nieuwerkerken</t>
  </si>
  <si>
    <t>Impe</t>
  </si>
  <si>
    <t>Oordegem</t>
  </si>
  <si>
    <t>Smetlede</t>
  </si>
  <si>
    <t>Wanzele</t>
  </si>
  <si>
    <t>Appelterre-Eichem</t>
  </si>
  <si>
    <t>Denderwindeke</t>
  </si>
  <si>
    <t>Lieferinge</t>
  </si>
  <si>
    <t>Nederhasselt</t>
  </si>
  <si>
    <t>Okegem</t>
  </si>
  <si>
    <t>Voorde</t>
  </si>
  <si>
    <t>Pollare</t>
  </si>
  <si>
    <t>Meerbeke</t>
  </si>
  <si>
    <t>Neigem</t>
  </si>
  <si>
    <t>Aspelare</t>
  </si>
  <si>
    <t>Outer</t>
  </si>
  <si>
    <t>Aaigem</t>
  </si>
  <si>
    <t>Bambrugge</t>
  </si>
  <si>
    <t>Burst</t>
  </si>
  <si>
    <t>Erondegem</t>
  </si>
  <si>
    <t>Erpe</t>
  </si>
  <si>
    <t>Mere</t>
  </si>
  <si>
    <t>Ottergem</t>
  </si>
  <si>
    <t>Vlekkem</t>
  </si>
  <si>
    <t>Denderhoutem</t>
  </si>
  <si>
    <t>Heldergem</t>
  </si>
  <si>
    <t>Kerksken</t>
  </si>
  <si>
    <t>Iddergem</t>
  </si>
  <si>
    <t>Welle</t>
  </si>
  <si>
    <t>Goeferdinge</t>
  </si>
  <si>
    <t>Moerbeke</t>
  </si>
  <si>
    <t>Nederboelare</t>
  </si>
  <si>
    <t>Onkerzele</t>
  </si>
  <si>
    <t>Ophasselt</t>
  </si>
  <si>
    <t>Overboelare</t>
  </si>
  <si>
    <t>Viane</t>
  </si>
  <si>
    <t>Zarlardinge</t>
  </si>
  <si>
    <t>Grimminge</t>
  </si>
  <si>
    <t>Idegem</t>
  </si>
  <si>
    <t>Nieuwenhove</t>
  </si>
  <si>
    <t>Schendelbeke</t>
  </si>
  <si>
    <t>Smeerebbe-Vloerzegem</t>
  </si>
  <si>
    <t>Waarbeke</t>
  </si>
  <si>
    <t>Zandbergen</t>
  </si>
  <si>
    <t>Bavegem</t>
  </si>
  <si>
    <t>Oombergen</t>
  </si>
  <si>
    <t>Vlierzele</t>
  </si>
  <si>
    <t>Zonnegem</t>
  </si>
  <si>
    <t>Letterhoutem</t>
  </si>
  <si>
    <t>Hillegem</t>
  </si>
  <si>
    <t>Sint-Antelinks</t>
  </si>
  <si>
    <t>Sint-Lievens-Esse</t>
  </si>
  <si>
    <t>Steenhuize-Wijnhuize</t>
  </si>
  <si>
    <t>Woubrechtegem</t>
  </si>
  <si>
    <t>Ressegem</t>
  </si>
  <si>
    <t>Borsbeke</t>
  </si>
  <si>
    <t>Deftinge</t>
  </si>
  <si>
    <t>Sint-Maria-Lierde</t>
  </si>
  <si>
    <t>Hemelveerdegem</t>
  </si>
  <si>
    <t>Sint-Martens-Lierde</t>
  </si>
  <si>
    <t>Elene</t>
  </si>
  <si>
    <t>Erwetegem</t>
  </si>
  <si>
    <t>Godveerdegem</t>
  </si>
  <si>
    <t>Grotenberge</t>
  </si>
  <si>
    <t>Leeuwergem</t>
  </si>
  <si>
    <t>Sint-Goriks-Oudenhove</t>
  </si>
  <si>
    <t>Sint-Maria-Oudenhove</t>
  </si>
  <si>
    <t>Strijpen</t>
  </si>
  <si>
    <t>Velzeke-Ruddershove</t>
  </si>
  <si>
    <t>Beerlegem</t>
  </si>
  <si>
    <t>Dikkele</t>
  </si>
  <si>
    <t>Hundelgem</t>
  </si>
  <si>
    <t>Meilegem</t>
  </si>
  <si>
    <t>Munkzwalm</t>
  </si>
  <si>
    <t>Paulatem</t>
  </si>
  <si>
    <t>Roborst</t>
  </si>
  <si>
    <t>Rozebeke</t>
  </si>
  <si>
    <t>Sint-Blasius-Boekel</t>
  </si>
  <si>
    <t>Sint-Denijs-Boekel</t>
  </si>
  <si>
    <t>Sint-Maria-Latem</t>
  </si>
  <si>
    <t>Nederzwalm-Hermelgem</t>
  </si>
  <si>
    <t>Elst</t>
  </si>
  <si>
    <t>Everbeek</t>
  </si>
  <si>
    <t>Michelbeke</t>
  </si>
  <si>
    <t>Nederbrakel</t>
  </si>
  <si>
    <t>Opbrakel</t>
  </si>
  <si>
    <t>Zegelsem</t>
  </si>
  <si>
    <t>Parike</t>
  </si>
  <si>
    <t>Sint-Kornelis-Horebeke</t>
  </si>
  <si>
    <t>Sint-Maria-Horebeke</t>
  </si>
  <si>
    <t>Etikhove</t>
  </si>
  <si>
    <t>Maarke-Kerkem</t>
  </si>
  <si>
    <t>Nukerke</t>
  </si>
  <si>
    <t>Schorisse</t>
  </si>
  <si>
    <t>Kwaremont</t>
  </si>
  <si>
    <t>Ruien</t>
  </si>
  <si>
    <t>Zulzeke</t>
  </si>
  <si>
    <t>Bevere</t>
  </si>
  <si>
    <t>Edelare</t>
  </si>
  <si>
    <t>Eine</t>
  </si>
  <si>
    <t>Ename</t>
  </si>
  <si>
    <t>Heurne</t>
  </si>
  <si>
    <t>Leupegem</t>
  </si>
  <si>
    <t>Mater</t>
  </si>
  <si>
    <t>Melden</t>
  </si>
  <si>
    <t>Mullem</t>
  </si>
  <si>
    <t>Nederename</t>
  </si>
  <si>
    <t>Ooike</t>
  </si>
  <si>
    <t>Volkegem</t>
  </si>
  <si>
    <t>Welden</t>
  </si>
  <si>
    <t>Huise</t>
  </si>
  <si>
    <t>KRUISEM</t>
  </si>
  <si>
    <t>Ouwegem</t>
  </si>
  <si>
    <t>Zingem</t>
  </si>
  <si>
    <t>Kruishoutem</t>
  </si>
  <si>
    <t>Nokere</t>
  </si>
  <si>
    <t>Wannegem-Lede</t>
  </si>
  <si>
    <t>Elsegem</t>
  </si>
  <si>
    <t>Moregem</t>
  </si>
  <si>
    <t>Petegem-Aan-De-Schelde</t>
  </si>
  <si>
    <t>Wortegem</t>
  </si>
  <si>
    <t>Astene</t>
  </si>
  <si>
    <t>Bachte-Maria-Leerne</t>
  </si>
  <si>
    <t>Gottem</t>
  </si>
  <si>
    <t>Grammene</t>
  </si>
  <si>
    <t>Meigem</t>
  </si>
  <si>
    <t>Petegem-Aan-De-Leie</t>
  </si>
  <si>
    <t>Sint-Martens-Leerne</t>
  </si>
  <si>
    <t>Vinkt</t>
  </si>
  <si>
    <t>Wontergem</t>
  </si>
  <si>
    <t>Zeveren</t>
  </si>
  <si>
    <t>Eke</t>
  </si>
  <si>
    <t>Bottelare</t>
  </si>
  <si>
    <t>Lemberge</t>
  </si>
  <si>
    <t>Melsen</t>
  </si>
  <si>
    <t>Munte</t>
  </si>
  <si>
    <t>Schelderode</t>
  </si>
  <si>
    <t>Deurle</t>
  </si>
  <si>
    <t>Zevergem</t>
  </si>
  <si>
    <t>Hansbeke</t>
  </si>
  <si>
    <t>Landegem</t>
  </si>
  <si>
    <t>Merendree</t>
  </si>
  <si>
    <t>Nevele</t>
  </si>
  <si>
    <t>Poesele</t>
  </si>
  <si>
    <t>Vosselare</t>
  </si>
  <si>
    <t>Balegem</t>
  </si>
  <si>
    <t>Gijzenzele</t>
  </si>
  <si>
    <t>Landskouter</t>
  </si>
  <si>
    <t>Moortsele</t>
  </si>
  <si>
    <t>Scheldewindeke</t>
  </si>
  <si>
    <t>Machelen</t>
  </si>
  <si>
    <t>Olsene</t>
  </si>
  <si>
    <t>Lotenhulle</t>
  </si>
  <si>
    <t>Poeke</t>
  </si>
  <si>
    <t>Bellem</t>
  </si>
  <si>
    <t>Asper</t>
  </si>
  <si>
    <t>Baaigem</t>
  </si>
  <si>
    <t>Dikkelvenne</t>
  </si>
  <si>
    <t>Semmerzake</t>
  </si>
  <si>
    <t>Vurste</t>
  </si>
  <si>
    <t>Knesselare</t>
  </si>
  <si>
    <t>Ursel</t>
  </si>
  <si>
    <t>Lovendegem</t>
  </si>
  <si>
    <t>LIEVEGEM</t>
  </si>
  <si>
    <t>Vinderhoute</t>
  </si>
  <si>
    <t>Zomergem</t>
  </si>
  <si>
    <t>Oostwinkel</t>
  </si>
  <si>
    <t>Ronsele</t>
  </si>
  <si>
    <t>Ertvelde</t>
  </si>
  <si>
    <t>Kluizen</t>
  </si>
  <si>
    <t>Sleidinge</t>
  </si>
  <si>
    <t>Waarschoot</t>
  </si>
  <si>
    <t>Boekhoute</t>
  </si>
  <si>
    <t>Bassevelde</t>
  </si>
  <si>
    <t>Oosteeklo</t>
  </si>
  <si>
    <t>Lembeke</t>
  </si>
  <si>
    <t>Sint-Margriete</t>
  </si>
  <si>
    <t>Sint-Jan-In-Eremo</t>
  </si>
  <si>
    <t>Waterland-Oudeman</t>
  </si>
  <si>
    <t>Watervliet</t>
  </si>
  <si>
    <t>Adegem</t>
  </si>
  <si>
    <t>Middelburg</t>
  </si>
  <si>
    <t>OMZETTEN 2019</t>
  </si>
  <si>
    <t>postcode</t>
  </si>
  <si>
    <t>gemeente</t>
  </si>
  <si>
    <t>S Gravenwezel</t>
  </si>
  <si>
    <t>S Herenelderen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</si>
</sst>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0000"/>
  </numFmts>
  <fonts count="2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24"/>
      <name val="Arial MT Black"/>
      <family val="2"/>
    </font>
    <font>
      <b/>
      <i/>
      <sz val="12"/>
      <name val="Arial Black"/>
      <family val="2"/>
    </font>
    <font>
      <i/>
      <sz val="12"/>
      <name val="Arial Black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0" fillId="0" borderId="0" xfId="1"/>
    <xf numFmtId="0" fontId="1" fillId="0" borderId="0" xfId="0" applyFont="1"/>
    <xf numFmtId="0" fontId="1" fillId="0" borderId="0" xfId="0" applyFont="1" applyAlignment="1">
      <alignment horizontal="left" vertical="top"/>
    </xf>
    <xf numFmtId="0" fontId="6" fillId="0" borderId="0" xfId="1" applyFont="1" applyAlignment="1">
      <alignment horizontal="left"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10" fillId="0" borderId="0" xfId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/>
    </xf>
    <xf numFmtId="0" fontId="9" fillId="0" borderId="0" xfId="0" applyFont="1" applyAlignment="1">
      <alignment vertical="center"/>
    </xf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 shrinkToFit="1"/>
    </xf>
    <xf numFmtId="0" fontId="14" fillId="3" borderId="6" xfId="0" applyFont="1" applyFill="1" applyBorder="1" applyAlignment="1">
      <alignment horizontal="center" vertical="center" wrapText="1" shrinkToFit="1"/>
    </xf>
    <xf numFmtId="0" fontId="14" fillId="3" borderId="7" xfId="0" applyFont="1" applyFill="1" applyBorder="1" applyAlignment="1">
      <alignment horizontal="center" vertical="center" wrapText="1" shrinkToFit="1"/>
    </xf>
    <xf numFmtId="0" fontId="14" fillId="4" borderId="0" xfId="0" applyFont="1" applyFill="1" applyAlignment="1">
      <alignment horizontal="center" vertical="center" wrapText="1" shrinkToFit="1"/>
    </xf>
    <xf numFmtId="2" fontId="14" fillId="4" borderId="0" xfId="0" applyNumberFormat="1" applyFont="1" applyFill="1" applyAlignment="1">
      <alignment horizontal="center" vertical="center" wrapText="1" shrinkToFit="1"/>
    </xf>
    <xf numFmtId="0" fontId="0" fillId="0" borderId="8" xfId="0" applyBorder="1"/>
    <xf numFmtId="0" fontId="15" fillId="3" borderId="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0" fontId="12" fillId="2" borderId="0" xfId="2"/>
    <xf numFmtId="0" fontId="0" fillId="5" borderId="0" xfId="0" applyFill="1"/>
    <xf numFmtId="0" fontId="0" fillId="4" borderId="0" xfId="0" applyFill="1"/>
    <xf numFmtId="0" fontId="1" fillId="0" borderId="0" xfId="0" applyFont="1" applyAlignment="1"/>
    <xf numFmtId="0" fontId="0" fillId="0" borderId="0" xfId="0" applyAlignment="1"/>
    <xf numFmtId="3" fontId="1" fillId="0" borderId="0" xfId="1" applyNumberFormat="1" applyFont="1" applyAlignment="1"/>
    <xf numFmtId="0" fontId="1" fillId="0" borderId="0" xfId="1" applyFont="1" applyAlignment="1"/>
    <xf numFmtId="0" fontId="10" fillId="0" borderId="0" xfId="1" applyAlignment="1"/>
    <xf numFmtId="0" fontId="0" fillId="0" borderId="0" xfId="0" applyAlignment="1" applyProtection="1">
      <protection locked="0"/>
    </xf>
    <xf numFmtId="3" fontId="10" fillId="0" borderId="0" xfId="1" applyNumberFormat="1" applyAlignment="1">
      <alignment vertical="center"/>
    </xf>
    <xf numFmtId="0" fontId="4" fillId="0" borderId="0" xfId="0" applyFont="1" applyAlignment="1"/>
    <xf numFmtId="3" fontId="1" fillId="0" borderId="0" xfId="0" applyNumberFormat="1" applyFont="1" applyAlignment="1"/>
    <xf numFmtId="0" fontId="0" fillId="0" borderId="0" xfId="0" quotePrefix="1" applyAlignment="1"/>
    <xf numFmtId="0" fontId="6" fillId="0" borderId="0" xfId="1" applyFont="1" applyAlignment="1"/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5" fillId="0" borderId="0" xfId="1" applyFont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0" applyFont="1" applyAlignment="1"/>
    <xf numFmtId="0" fontId="9" fillId="0" borderId="0" xfId="0" applyFont="1" applyAlignment="1"/>
    <xf numFmtId="3" fontId="0" fillId="0" borderId="0" xfId="0" applyNumberFormat="1" applyAlignment="1"/>
    <xf numFmtId="3" fontId="10" fillId="0" borderId="0" xfId="1" applyNumberFormat="1" applyAlignment="1"/>
    <xf numFmtId="2" fontId="0" fillId="0" borderId="0" xfId="0" applyNumberFormat="1" applyAlignment="1"/>
    <xf numFmtId="0" fontId="1" fillId="0" borderId="0" xfId="0" applyFont="1" applyFill="1" applyBorder="1" applyAlignment="1"/>
    <xf numFmtId="3" fontId="1" fillId="0" borderId="0" xfId="1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1" applyNumberFormat="1" applyFont="1" applyAlignment="1">
      <alignment horizontal="left" vertical="center"/>
    </xf>
    <xf numFmtId="0" fontId="0" fillId="0" borderId="0" xfId="0" applyFont="1" applyAlignment="1"/>
    <xf numFmtId="3" fontId="0" fillId="0" borderId="0" xfId="0" applyNumberFormat="1"/>
    <xf numFmtId="0" fontId="19" fillId="0" borderId="0" xfId="0" applyFont="1"/>
    <xf numFmtId="165" fontId="20" fillId="0" borderId="0" xfId="0" applyNumberFormat="1" applyFont="1"/>
    <xf numFmtId="0" fontId="20" fillId="0" borderId="0" xfId="0" applyFont="1"/>
    <xf numFmtId="0" fontId="22" fillId="0" borderId="0" xfId="0" applyFont="1"/>
    <xf numFmtId="0" fontId="0" fillId="0" borderId="0" xfId="0" quotePrefix="1"/>
    <xf numFmtId="0" fontId="20" fillId="0" borderId="0" xfId="0" applyFont="1" applyFill="1" applyProtection="1"/>
    <xf numFmtId="0" fontId="19" fillId="0" borderId="0" xfId="0" applyFont="1" applyFill="1" applyProtection="1"/>
    <xf numFmtId="0" fontId="1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Goed" xfId="2" builtinId="26"/>
    <cellStyle name="Hyperlink" xfId="1" builtinId="8"/>
    <cellStyle name="Standaard" xfId="0" builtinId="0"/>
  </cellStyles>
  <dxfs count="6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5" formatCode="00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2054757883958"/>
          <c:y val="6.2921417355838921E-2"/>
          <c:w val="0.65571305218275044"/>
          <c:h val="0.68089962352925681"/>
        </c:manualLayout>
      </c:layout>
      <c:lineChart>
        <c:grouping val="standard"/>
        <c:varyColors val="0"/>
        <c:ser>
          <c:idx val="0"/>
          <c:order val="0"/>
          <c:tx>
            <c:strRef>
              <c:f>[1]Blad1!$B$2</c:f>
              <c:strCache>
                <c:ptCount val="1"/>
                <c:pt idx="0">
                  <c:v>OMZET 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[1]Blad1!$A$3:$A$15</c:f>
              <c:strCache>
                <c:ptCount val="13"/>
                <c:pt idx="1">
                  <c:v>JANUARI</c:v>
                </c:pt>
                <c:pt idx="2">
                  <c:v>FEBRUARI</c:v>
                </c:pt>
                <c:pt idx="3">
                  <c:v>MAART</c:v>
                </c:pt>
                <c:pt idx="4">
                  <c:v>APRIL</c:v>
                </c:pt>
                <c:pt idx="5">
                  <c:v>MEI</c:v>
                </c:pt>
                <c:pt idx="6">
                  <c:v>JUNI</c:v>
                </c:pt>
                <c:pt idx="7">
                  <c:v>JULI</c:v>
                </c:pt>
                <c:pt idx="8">
                  <c:v>AUGUSTUS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[1]Blad1!$B$3:$B$15</c:f>
              <c:numCache>
                <c:formatCode>General</c:formatCode>
                <c:ptCount val="13"/>
                <c:pt idx="1">
                  <c:v>182433.01</c:v>
                </c:pt>
                <c:pt idx="2">
                  <c:v>191219.46</c:v>
                </c:pt>
                <c:pt idx="3">
                  <c:v>188219.51999999999</c:v>
                </c:pt>
                <c:pt idx="4">
                  <c:v>143131.32999999999</c:v>
                </c:pt>
                <c:pt idx="5">
                  <c:v>208954.5</c:v>
                </c:pt>
                <c:pt idx="6">
                  <c:v>181261.72</c:v>
                </c:pt>
                <c:pt idx="7">
                  <c:v>126095.23</c:v>
                </c:pt>
                <c:pt idx="8">
                  <c:v>125813.34</c:v>
                </c:pt>
                <c:pt idx="9">
                  <c:v>194387.37</c:v>
                </c:pt>
                <c:pt idx="10">
                  <c:v>217953.24</c:v>
                </c:pt>
                <c:pt idx="11">
                  <c:v>191284.59</c:v>
                </c:pt>
                <c:pt idx="12">
                  <c:v>173703.56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BF-4BF5-BF09-01A227BF4AB3}"/>
            </c:ext>
          </c:extLst>
        </c:ser>
        <c:ser>
          <c:idx val="1"/>
          <c:order val="1"/>
          <c:tx>
            <c:strRef>
              <c:f>[1]Blad1!$C$2</c:f>
              <c:strCache>
                <c:ptCount val="1"/>
                <c:pt idx="0">
                  <c:v>OMZET 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[1]Blad1!$A$3:$A$15</c:f>
              <c:strCache>
                <c:ptCount val="13"/>
                <c:pt idx="1">
                  <c:v>JANUARI</c:v>
                </c:pt>
                <c:pt idx="2">
                  <c:v>FEBRUARI</c:v>
                </c:pt>
                <c:pt idx="3">
                  <c:v>MAART</c:v>
                </c:pt>
                <c:pt idx="4">
                  <c:v>APRIL</c:v>
                </c:pt>
                <c:pt idx="5">
                  <c:v>MEI</c:v>
                </c:pt>
                <c:pt idx="6">
                  <c:v>JUNI</c:v>
                </c:pt>
                <c:pt idx="7">
                  <c:v>JULI</c:v>
                </c:pt>
                <c:pt idx="8">
                  <c:v>AUGUSTUS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[1]Blad1!$C$3:$C$15</c:f>
              <c:numCache>
                <c:formatCode>General</c:formatCode>
                <c:ptCount val="13"/>
                <c:pt idx="1">
                  <c:v>195131</c:v>
                </c:pt>
                <c:pt idx="2">
                  <c:v>197374</c:v>
                </c:pt>
                <c:pt idx="3">
                  <c:v>224344.65</c:v>
                </c:pt>
                <c:pt idx="4">
                  <c:v>129845.31</c:v>
                </c:pt>
                <c:pt idx="5">
                  <c:v>178936.02</c:v>
                </c:pt>
                <c:pt idx="6">
                  <c:v>274340.56</c:v>
                </c:pt>
                <c:pt idx="7">
                  <c:v>152291.01</c:v>
                </c:pt>
                <c:pt idx="8">
                  <c:v>171917.21</c:v>
                </c:pt>
                <c:pt idx="9">
                  <c:v>228101.78</c:v>
                </c:pt>
                <c:pt idx="10">
                  <c:v>327313.90000000002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F-4BF5-BF09-01A227BF4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3235776"/>
        <c:axId val="1"/>
      </c:lineChart>
      <c:catAx>
        <c:axId val="723235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723235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94794195326525"/>
          <c:y val="0.348315078592704"/>
          <c:w val="0.18153397491980161"/>
          <c:h val="0.11011259547612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55943098330771E-2"/>
          <c:y val="7.0776413510482458E-2"/>
          <c:w val="0.6272863749428278"/>
          <c:h val="0.79680542952123801"/>
        </c:manualLayout>
      </c:layout>
      <c:lineChart>
        <c:grouping val="standard"/>
        <c:varyColors val="0"/>
        <c:ser>
          <c:idx val="0"/>
          <c:order val="0"/>
          <c:tx>
            <c:strRef>
              <c:f>[1]Blad1!$L$2</c:f>
              <c:strCache>
                <c:ptCount val="1"/>
                <c:pt idx="0">
                  <c:v>cum.N.C.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[1]Blad1!$L$3:$L$15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2-4AD8-A5D5-C061AC7878ED}"/>
            </c:ext>
          </c:extLst>
        </c:ser>
        <c:ser>
          <c:idx val="1"/>
          <c:order val="1"/>
          <c:tx>
            <c:strRef>
              <c:f>[1]Blad1!$M$2</c:f>
              <c:strCache>
                <c:ptCount val="1"/>
                <c:pt idx="0">
                  <c:v>% NC TOT   OMZ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[1]Blad1!$M$3:$M$15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2-4AD8-A5D5-C061AC7878ED}"/>
            </c:ext>
          </c:extLst>
        </c:ser>
        <c:ser>
          <c:idx val="2"/>
          <c:order val="2"/>
          <c:tx>
            <c:strRef>
              <c:f>[1]Blad1!$N$2</c:f>
              <c:strCache>
                <c:ptCount val="1"/>
                <c:pt idx="0">
                  <c:v>NC. Kocht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[1]Blad1!$N$3:$N$15</c:f>
              <c:numCache>
                <c:formatCode>General</c:formatCode>
                <c:ptCount val="13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2-4AD8-A5D5-C061AC7878ED}"/>
            </c:ext>
          </c:extLst>
        </c:ser>
        <c:ser>
          <c:idx val="3"/>
          <c:order val="3"/>
          <c:tx>
            <c:strRef>
              <c:f>[1]Blad1!$O$2</c:f>
              <c:strCache>
                <c:ptCount val="1"/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[1]Blad1!$O$3:$O$15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A2-4AD8-A5D5-C061AC7878ED}"/>
            </c:ext>
          </c:extLst>
        </c:ser>
        <c:ser>
          <c:idx val="4"/>
          <c:order val="4"/>
          <c:tx>
            <c:strRef>
              <c:f>[1]Blad1!$P$2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[1]Blad1!$P$3:$P$15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A2-4AD8-A5D5-C061AC7878ED}"/>
            </c:ext>
          </c:extLst>
        </c:ser>
        <c:ser>
          <c:idx val="5"/>
          <c:order val="5"/>
          <c:tx>
            <c:strRef>
              <c:f>[1]Blad1!$Q$2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[1]Blad1!$Q$3:$Q$15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A2-4AD8-A5D5-C061AC7878ED}"/>
            </c:ext>
          </c:extLst>
        </c:ser>
        <c:ser>
          <c:idx val="6"/>
          <c:order val="6"/>
          <c:tx>
            <c:strRef>
              <c:f>[1]Blad1!$R$2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[1]Blad1!$R$3:$R$15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A2-4AD8-A5D5-C061AC7878ED}"/>
            </c:ext>
          </c:extLst>
        </c:ser>
        <c:ser>
          <c:idx val="7"/>
          <c:order val="7"/>
          <c:tx>
            <c:strRef>
              <c:f>[1]Blad1!$S$2</c:f>
              <c:strCache>
                <c:ptCount val="1"/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[1]Blad1!$S$3:$S$15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A2-4AD8-A5D5-C061AC7878ED}"/>
            </c:ext>
          </c:extLst>
        </c:ser>
        <c:ser>
          <c:idx val="8"/>
          <c:order val="8"/>
          <c:tx>
            <c:strRef>
              <c:f>[1]Blad1!$T$2</c:f>
              <c:strCache>
                <c:ptCount val="1"/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[1]Blad1!$T$3:$T$15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A2-4AD8-A5D5-C061AC787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037448"/>
        <c:axId val="1"/>
      </c:lineChart>
      <c:catAx>
        <c:axId val="527037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7037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152002096784318"/>
          <c:y val="0.19178130130993901"/>
          <c:w val="0.26863601965366146"/>
          <c:h val="0.55707882405110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17</xdr:row>
      <xdr:rowOff>38100</xdr:rowOff>
    </xdr:from>
    <xdr:to>
      <xdr:col>5</xdr:col>
      <xdr:colOff>47625</xdr:colOff>
      <xdr:row>43</xdr:row>
      <xdr:rowOff>66675</xdr:rowOff>
    </xdr:to>
    <xdr:graphicFrame macro="">
      <xdr:nvGraphicFramePr>
        <xdr:cNvPr id="2" name="Grafiek 14">
          <a:extLst>
            <a:ext uri="{FF2B5EF4-FFF2-40B4-BE49-F238E27FC236}">
              <a16:creationId xmlns:a16="http://schemas.microsoft.com/office/drawing/2014/main" id="{786065E3-40C3-47D8-BE93-DA00AE877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809625</xdr:colOff>
      <xdr:row>17</xdr:row>
      <xdr:rowOff>57150</xdr:rowOff>
    </xdr:from>
    <xdr:to>
      <xdr:col>16</xdr:col>
      <xdr:colOff>190500</xdr:colOff>
      <xdr:row>43</xdr:row>
      <xdr:rowOff>19050</xdr:rowOff>
    </xdr:to>
    <xdr:graphicFrame macro="">
      <xdr:nvGraphicFramePr>
        <xdr:cNvPr id="3" name="Grafiek 15">
          <a:extLst>
            <a:ext uri="{FF2B5EF4-FFF2-40B4-BE49-F238E27FC236}">
              <a16:creationId xmlns:a16="http://schemas.microsoft.com/office/drawing/2014/main" id="{22057280-7D19-45C6-8CF4-0AC00B54F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</xdr:row>
          <xdr:rowOff>152400</xdr:rowOff>
        </xdr:from>
        <xdr:to>
          <xdr:col>7</xdr:col>
          <xdr:colOff>476250</xdr:colOff>
          <xdr:row>4</xdr:row>
          <xdr:rowOff>142875</xdr:rowOff>
        </xdr:to>
        <xdr:sp macro="" textlink="">
          <xdr:nvSpPr>
            <xdr:cNvPr id="32769" name="Button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10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gemeenten sorteren per postnummer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6</xdr:row>
          <xdr:rowOff>38100</xdr:rowOff>
        </xdr:from>
        <xdr:to>
          <xdr:col>7</xdr:col>
          <xdr:colOff>523875</xdr:colOff>
          <xdr:row>9</xdr:row>
          <xdr:rowOff>95250</xdr:rowOff>
        </xdr:to>
        <xdr:sp macro="" textlink="">
          <xdr:nvSpPr>
            <xdr:cNvPr id="32770" name="Button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10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namen definiëren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naud\OneDrive\WERK\omzet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naud\AppData\Local\Temp\adres%20lijst-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2">
          <cell r="B2" t="str">
            <v>OMZET 17</v>
          </cell>
          <cell r="C2" t="str">
            <v>OMZET 18</v>
          </cell>
          <cell r="L2" t="str">
            <v>cum.N.C.</v>
          </cell>
          <cell r="M2" t="str">
            <v>% NC TOT   OMZ</v>
          </cell>
          <cell r="N2" t="str">
            <v>NC. Kocht</v>
          </cell>
        </row>
        <row r="4">
          <cell r="A4" t="str">
            <v>JANUARI</v>
          </cell>
          <cell r="B4">
            <v>182433.01</v>
          </cell>
          <cell r="C4">
            <v>195131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FEBRUARI</v>
          </cell>
          <cell r="B5">
            <v>191219.46</v>
          </cell>
          <cell r="C5">
            <v>197374</v>
          </cell>
          <cell r="L5">
            <v>0</v>
          </cell>
          <cell r="M5">
            <v>0</v>
          </cell>
          <cell r="N5">
            <v>1</v>
          </cell>
        </row>
        <row r="6">
          <cell r="A6" t="str">
            <v>MAART</v>
          </cell>
          <cell r="B6">
            <v>188219.51999999999</v>
          </cell>
          <cell r="C6">
            <v>224344.65</v>
          </cell>
          <cell r="L6">
            <v>0</v>
          </cell>
          <cell r="M6">
            <v>0</v>
          </cell>
          <cell r="N6">
            <v>1</v>
          </cell>
        </row>
        <row r="7">
          <cell r="A7" t="str">
            <v>APRIL</v>
          </cell>
          <cell r="B7">
            <v>143131.32999999999</v>
          </cell>
          <cell r="C7">
            <v>129845.31</v>
          </cell>
          <cell r="L7">
            <v>0</v>
          </cell>
          <cell r="M7">
            <v>0</v>
          </cell>
          <cell r="N7">
            <v>2</v>
          </cell>
        </row>
        <row r="8">
          <cell r="A8" t="str">
            <v>MEI</v>
          </cell>
          <cell r="B8">
            <v>208954.5</v>
          </cell>
          <cell r="C8">
            <v>178936.02</v>
          </cell>
          <cell r="L8">
            <v>0</v>
          </cell>
          <cell r="M8">
            <v>0</v>
          </cell>
          <cell r="N8">
            <v>1</v>
          </cell>
        </row>
        <row r="9">
          <cell r="A9" t="str">
            <v>JUNI</v>
          </cell>
          <cell r="B9">
            <v>181261.72</v>
          </cell>
          <cell r="C9">
            <v>274340.56</v>
          </cell>
          <cell r="L9">
            <v>0</v>
          </cell>
          <cell r="M9">
            <v>0</v>
          </cell>
        </row>
        <row r="10">
          <cell r="A10" t="str">
            <v>JULI</v>
          </cell>
          <cell r="B10">
            <v>126095.23</v>
          </cell>
          <cell r="C10">
            <v>152291.01</v>
          </cell>
          <cell r="L10">
            <v>0</v>
          </cell>
          <cell r="M10">
            <v>0</v>
          </cell>
        </row>
        <row r="11">
          <cell r="A11" t="str">
            <v>AUGUSTUS</v>
          </cell>
          <cell r="B11">
            <v>125813.34</v>
          </cell>
          <cell r="C11">
            <v>171917.21</v>
          </cell>
          <cell r="L11">
            <v>0</v>
          </cell>
          <cell r="M11">
            <v>0</v>
          </cell>
        </row>
        <row r="12">
          <cell r="A12" t="str">
            <v>SEPTEMBER</v>
          </cell>
          <cell r="B12">
            <v>194387.37</v>
          </cell>
          <cell r="C12">
            <v>228101.78</v>
          </cell>
          <cell r="L12">
            <v>0</v>
          </cell>
          <cell r="M12">
            <v>0</v>
          </cell>
        </row>
        <row r="13">
          <cell r="A13" t="str">
            <v>OKTOBER</v>
          </cell>
          <cell r="B13">
            <v>217953.24</v>
          </cell>
          <cell r="C13">
            <v>327313.90000000002</v>
          </cell>
          <cell r="L13">
            <v>0</v>
          </cell>
          <cell r="M13">
            <v>0</v>
          </cell>
        </row>
        <row r="14">
          <cell r="A14" t="str">
            <v>NOVEMBER</v>
          </cell>
          <cell r="B14">
            <v>191284.59</v>
          </cell>
          <cell r="L14">
            <v>0</v>
          </cell>
          <cell r="M14">
            <v>0</v>
          </cell>
        </row>
        <row r="15">
          <cell r="A15" t="str">
            <v>DECEMBER</v>
          </cell>
          <cell r="B15">
            <v>173703.56</v>
          </cell>
          <cell r="L15">
            <v>0</v>
          </cell>
          <cell r="M15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lijst"/>
      <sheetName val="Postcode"/>
      <sheetName val="adres lijst-8"/>
    </sheetNames>
    <definedNames>
      <definedName name="naam"/>
      <definedName name="postnr"/>
    </defined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5D641-B822-46C6-8463-145502C410C0}" name="Postcode" displayName="Postcode" ref="A1:F2826" totalsRowShown="0" headerRowDxfId="63" dataDxfId="62">
  <autoFilter ref="A1:F2826" xr:uid="{88621729-9774-47F5-AA09-0D252EE23E5A}"/>
  <sortState xmlns:xlrd2="http://schemas.microsoft.com/office/spreadsheetml/2017/richdata2" ref="A2:E2826">
    <sortCondition ref="A1:A2826"/>
  </sortState>
  <tableColumns count="6">
    <tableColumn id="1" xr3:uid="{0AFB5291-57F6-45A5-AD2E-5E24493A6C04}" name="Postcode" dataDxfId="61"/>
    <tableColumn id="2" xr3:uid="{F753A27A-F0ED-4C52-ABBB-47DFB562ED40}" name="Plaatsnaam" dataDxfId="60"/>
    <tableColumn id="3" xr3:uid="{925DB3FC-8307-4454-910E-2B9E6BBBD5C9}" name="Deelgemeente" dataDxfId="59"/>
    <tableColumn id="4" xr3:uid="{CE9D3B2A-FE39-4BE2-9560-14692F76BEF2}" name="Hoofdgemeente" dataDxfId="58"/>
    <tableColumn id="5" xr3:uid="{0B4B1193-B24B-468B-B7EA-898341F67FFC}" name="Provincie" dataDxfId="57"/>
    <tableColumn id="6" xr3:uid="{7DB64C53-0E79-4916-9B9C-FA8A5F89DC44}" name="Regio" dataDxfId="5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J1143"/>
  <sheetViews>
    <sheetView tabSelected="1" zoomScaleNormal="100" workbookViewId="0">
      <selection activeCell="G6" sqref="G6"/>
    </sheetView>
  </sheetViews>
  <sheetFormatPr defaultRowHeight="12.75"/>
  <cols>
    <col min="2" max="2" width="3" customWidth="1"/>
    <col min="3" max="3" width="15.42578125" customWidth="1"/>
    <col min="4" max="4" width="10.28515625" customWidth="1"/>
    <col min="5" max="5" width="36.7109375" customWidth="1"/>
    <col min="6" max="6" width="10" bestFit="1" customWidth="1"/>
    <col min="7" max="7" width="18.140625" customWidth="1"/>
    <col min="8" max="8" width="21.7109375" customWidth="1"/>
    <col min="9" max="11" width="11.140625" customWidth="1"/>
    <col min="12" max="12" width="25.7109375" customWidth="1"/>
    <col min="13" max="13" width="25.7109375" style="4" customWidth="1"/>
    <col min="17" max="17" width="18.5703125" style="4" customWidth="1"/>
  </cols>
  <sheetData>
    <row r="1" spans="1:36">
      <c r="A1" s="1" t="s">
        <v>0</v>
      </c>
      <c r="B1" s="1" t="s">
        <v>15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1" t="s">
        <v>7</v>
      </c>
      <c r="J1" t="s">
        <v>8</v>
      </c>
      <c r="K1" s="1" t="s">
        <v>9</v>
      </c>
      <c r="L1" s="1" t="s">
        <v>10</v>
      </c>
      <c r="M1" s="4" t="s">
        <v>85</v>
      </c>
      <c r="N1" s="1" t="s">
        <v>11</v>
      </c>
      <c r="O1" s="1" t="s">
        <v>12</v>
      </c>
      <c r="P1" s="1" t="s">
        <v>13</v>
      </c>
      <c r="Q1" s="4" t="s">
        <v>14</v>
      </c>
      <c r="R1" t="s">
        <v>16</v>
      </c>
      <c r="S1" t="s">
        <v>17</v>
      </c>
      <c r="T1" t="s">
        <v>18</v>
      </c>
      <c r="U1" s="1" t="s">
        <v>19</v>
      </c>
      <c r="V1" s="1" t="s">
        <v>20</v>
      </c>
      <c r="W1" s="4" t="s">
        <v>339</v>
      </c>
      <c r="X1" s="4" t="s">
        <v>341</v>
      </c>
      <c r="Y1" s="4" t="s">
        <v>342</v>
      </c>
      <c r="Z1" s="4" t="s">
        <v>343</v>
      </c>
      <c r="AA1" s="4" t="s">
        <v>344</v>
      </c>
      <c r="AB1" s="4" t="s">
        <v>345</v>
      </c>
      <c r="AC1" s="4" t="s">
        <v>346</v>
      </c>
      <c r="AD1" s="4" t="s">
        <v>347</v>
      </c>
      <c r="AE1" s="4" t="s">
        <v>348</v>
      </c>
      <c r="AF1" s="4" t="s">
        <v>349</v>
      </c>
      <c r="AG1" s="4" t="s">
        <v>350</v>
      </c>
      <c r="AH1" s="4" t="s">
        <v>351</v>
      </c>
      <c r="AJ1" t="s">
        <v>352</v>
      </c>
    </row>
    <row r="2" spans="1:36" s="48" customFormat="1">
      <c r="A2" s="47">
        <v>9330</v>
      </c>
      <c r="B2" s="47"/>
      <c r="C2" s="47"/>
      <c r="D2" s="47"/>
      <c r="F2" s="48">
        <v>9520</v>
      </c>
      <c r="G2" s="48" t="s">
        <v>2729</v>
      </c>
      <c r="H2" s="48">
        <f>VLOOKUP(F2,Postcode[],6,FALSE)</f>
        <v>0</v>
      </c>
      <c r="M2" s="47"/>
      <c r="Q2" s="47"/>
      <c r="W2" s="48">
        <f>IFERROR(VLOOKUP(A2,Januari!$A$2:$C$370,3,FALSE),0)</f>
        <v>0</v>
      </c>
      <c r="X2" s="48">
        <f>IFERROR(VLOOKUP(A2,Februari!$A$2:$C$370,3,FALSE),0)</f>
        <v>0</v>
      </c>
      <c r="Y2" s="48">
        <f>IFERROR(VLOOKUP(A2,Maart!$A$2:$C$370,3,FALSE),0)</f>
        <v>0</v>
      </c>
      <c r="Z2" s="48">
        <f>IFERROR(VLOOKUP(A2,April!$A$2:$C$370,3,FALSE),0)</f>
        <v>0</v>
      </c>
      <c r="AA2" s="48">
        <f>IFERROR(VLOOKUP(A2,Mei!$A$2:$C$370,3,FALSE),0)</f>
        <v>0</v>
      </c>
      <c r="AB2" s="48">
        <f>IFERROR(VLOOKUP(A2,Juni!$A$2:$C$370,3,FALSE),0)</f>
        <v>0</v>
      </c>
      <c r="AC2" s="48">
        <f>IFERROR(VLOOKUP(A2,Juli!$A$2:$C$370,3,FALSE),0)</f>
        <v>0</v>
      </c>
      <c r="AD2" s="48">
        <f>IFERROR(VLOOKUP(A2,Augustus!$A$2:$C$370,3,FALSE),0)</f>
        <v>0</v>
      </c>
      <c r="AJ2" s="48">
        <f t="shared" ref="AJ2" si="0">SUM(W2:AI2)</f>
        <v>0</v>
      </c>
    </row>
    <row r="3" spans="1:36" s="48" customFormat="1">
      <c r="A3" s="48">
        <v>7406</v>
      </c>
      <c r="F3" s="48">
        <v>9000</v>
      </c>
      <c r="G3" s="48" t="s">
        <v>275</v>
      </c>
      <c r="H3" s="48">
        <f>VLOOKUP(F3,Postcode[],6,FALSE)</f>
        <v>0</v>
      </c>
      <c r="M3" s="47"/>
      <c r="Q3" s="47"/>
      <c r="W3" s="48">
        <f>IFERROR(VLOOKUP(A3,Januari!$A$2:$C$370,3,FALSE),0)</f>
        <v>0</v>
      </c>
      <c r="X3" s="48">
        <f>IFERROR(VLOOKUP(A3,Februari!$A$2:$C$370,3,FALSE),0)</f>
        <v>0</v>
      </c>
      <c r="Y3" s="48">
        <f>IFERROR(VLOOKUP(A3,Maart!$A$2:$C$370,3,FALSE),0)</f>
        <v>0</v>
      </c>
      <c r="Z3" s="48">
        <f>IFERROR(VLOOKUP(A3,April!$A$2:$C$370,3,FALSE),0)</f>
        <v>0</v>
      </c>
      <c r="AA3" s="48">
        <f>IFERROR(VLOOKUP(A3,Mei!$A$2:$C$370,3,FALSE),0)</f>
        <v>0</v>
      </c>
      <c r="AB3" s="48">
        <f>IFERROR(VLOOKUP(A3,Juni!$A$2:$C$370,3,FALSE),0)</f>
        <v>0</v>
      </c>
      <c r="AC3" s="48">
        <f>IFERROR(VLOOKUP(A3,Juli!$A$2:$C$370,3,FALSE),0)</f>
        <v>0</v>
      </c>
      <c r="AD3" s="48">
        <f>IFERROR(VLOOKUP(A3,Augustus!$A$2:$C$370,3,FALSE),0)</f>
        <v>0</v>
      </c>
      <c r="AJ3" s="48">
        <f t="shared" ref="AJ3:AJ66" si="1">SUM(W3:AI3)</f>
        <v>0</v>
      </c>
    </row>
    <row r="4" spans="1:36" s="48" customFormat="1">
      <c r="A4" s="48">
        <v>6620</v>
      </c>
      <c r="F4" s="48">
        <v>0</v>
      </c>
      <c r="H4" s="48" t="e">
        <f>VLOOKUP(F4,Postcode[],6,FALSE)</f>
        <v>#N/A</v>
      </c>
      <c r="M4" s="47"/>
      <c r="Q4" s="47"/>
      <c r="W4" s="48">
        <f>IFERROR(VLOOKUP(A4,Januari!$A$2:$C$370,3,FALSE),0)</f>
        <v>0</v>
      </c>
      <c r="X4" s="48">
        <f>IFERROR(VLOOKUP(A4,Februari!$A$2:$C$370,3,FALSE),0)</f>
        <v>0</v>
      </c>
      <c r="Y4" s="48">
        <f>IFERROR(VLOOKUP(A4,Maart!$A$2:$C$370,3,FALSE),0)</f>
        <v>0</v>
      </c>
      <c r="Z4" s="48">
        <f>IFERROR(VLOOKUP(A4,April!$A$2:$C$370,3,FALSE),0)</f>
        <v>0</v>
      </c>
      <c r="AA4" s="48">
        <f>IFERROR(VLOOKUP(A4,Mei!$A$2:$C$370,3,FALSE),0)</f>
        <v>0</v>
      </c>
      <c r="AB4" s="48">
        <f>IFERROR(VLOOKUP(A4,Juni!$A$2:$C$370,3,FALSE),0)</f>
        <v>0</v>
      </c>
      <c r="AC4" s="48">
        <f>IFERROR(VLOOKUP(A4,Juli!$A$2:$C$370,3,FALSE),0)</f>
        <v>0</v>
      </c>
      <c r="AD4" s="48">
        <f>IFERROR(VLOOKUP(A4,Augustus!$A$2:$C$370,3,FALSE),0)</f>
        <v>0</v>
      </c>
      <c r="AJ4" s="48">
        <f t="shared" si="1"/>
        <v>0</v>
      </c>
    </row>
    <row r="5" spans="1:36" s="48" customFormat="1">
      <c r="A5" s="47">
        <v>5300</v>
      </c>
      <c r="B5" s="47"/>
      <c r="C5" s="47"/>
      <c r="D5" s="47"/>
      <c r="F5" s="48">
        <v>0</v>
      </c>
      <c r="H5" s="48" t="e">
        <f>VLOOKUP(F5,Postcode[],6,FALSE)</f>
        <v>#N/A</v>
      </c>
      <c r="M5" s="47"/>
      <c r="Q5" s="47"/>
      <c r="W5" s="48">
        <f>IFERROR(VLOOKUP(A5,Januari!$A$2:$C$370,3,FALSE),0)</f>
        <v>0</v>
      </c>
      <c r="X5" s="48">
        <f>IFERROR(VLOOKUP(A5,Februari!$A$2:$C$370,3,FALSE),0)</f>
        <v>0</v>
      </c>
      <c r="Y5" s="48">
        <f>IFERROR(VLOOKUP(A5,Maart!$A$2:$C$370,3,FALSE),0)</f>
        <v>0</v>
      </c>
      <c r="Z5" s="48">
        <f>IFERROR(VLOOKUP(A5,April!$A$2:$C$370,3,FALSE),0)</f>
        <v>0</v>
      </c>
      <c r="AA5" s="48">
        <f>IFERROR(VLOOKUP(A5,Mei!$A$2:$C$370,3,FALSE),0)</f>
        <v>0</v>
      </c>
      <c r="AB5" s="48">
        <f>IFERROR(VLOOKUP(A5,Juni!$A$2:$C$370,3,FALSE),0)</f>
        <v>0</v>
      </c>
      <c r="AC5" s="48">
        <f>IFERROR(VLOOKUP(A5,Juli!$A$2:$C$370,3,FALSE),0)</f>
        <v>0</v>
      </c>
      <c r="AD5" s="48">
        <f>IFERROR(VLOOKUP(A5,Augustus!$A$2:$C$370,3,FALSE),0)</f>
        <v>0</v>
      </c>
      <c r="AJ5" s="48">
        <f t="shared" si="1"/>
        <v>0</v>
      </c>
    </row>
    <row r="6" spans="1:36" s="48" customFormat="1">
      <c r="A6" s="48">
        <v>9207</v>
      </c>
      <c r="B6" s="47"/>
      <c r="C6" s="47"/>
      <c r="D6" s="47"/>
      <c r="E6" s="47"/>
      <c r="F6" s="48">
        <v>0</v>
      </c>
      <c r="H6" s="48" t="e">
        <f>VLOOKUP(F6,Postcode[],6,FALSE)</f>
        <v>#N/A</v>
      </c>
      <c r="M6" s="47"/>
      <c r="Q6" s="49"/>
      <c r="W6" s="48">
        <f>IFERROR(VLOOKUP(A6,Januari!$A$2:$C$370,3,FALSE),0)</f>
        <v>0</v>
      </c>
      <c r="X6" s="48">
        <f>IFERROR(VLOOKUP(A6,Februari!$A$2:$C$370,3,FALSE),0)</f>
        <v>0</v>
      </c>
      <c r="Y6" s="48">
        <f>IFERROR(VLOOKUP(A6,Maart!$A$2:$C$370,3,FALSE),0)</f>
        <v>0</v>
      </c>
      <c r="Z6" s="48">
        <f>IFERROR(VLOOKUP(A6,April!$A$2:$C$370,3,FALSE),0)</f>
        <v>0</v>
      </c>
      <c r="AA6" s="48">
        <f>IFERROR(VLOOKUP(A6,Mei!$A$2:$C$370,3,FALSE),0)</f>
        <v>0</v>
      </c>
      <c r="AB6" s="48">
        <f>IFERROR(VLOOKUP(A6,Juni!$A$2:$C$370,3,FALSE),0)</f>
        <v>0</v>
      </c>
      <c r="AC6" s="48">
        <f>IFERROR(VLOOKUP(A6,Juli!$A$2:$C$370,3,FALSE),0)</f>
        <v>0</v>
      </c>
      <c r="AD6" s="48">
        <f>IFERROR(VLOOKUP(A6,Augustus!$A$2:$C$370,3,FALSE),0)</f>
        <v>0</v>
      </c>
      <c r="AJ6" s="48">
        <f t="shared" si="1"/>
        <v>0</v>
      </c>
    </row>
    <row r="7" spans="1:36" s="48" customFormat="1">
      <c r="A7" s="48">
        <v>9294</v>
      </c>
      <c r="C7" s="47"/>
      <c r="F7" s="48">
        <v>0</v>
      </c>
      <c r="H7" s="48" t="e">
        <f>VLOOKUP(F7,Postcode[],6,FALSE)</f>
        <v>#N/A</v>
      </c>
      <c r="M7" s="50"/>
      <c r="Q7" s="47"/>
      <c r="W7" s="48">
        <f>IFERROR(VLOOKUP(A7,Januari!$A$2:$C$370,3,FALSE),0)</f>
        <v>0</v>
      </c>
      <c r="X7" s="48">
        <f>IFERROR(VLOOKUP(A7,Februari!$A$2:$C$370,3,FALSE),0)</f>
        <v>0</v>
      </c>
      <c r="Y7" s="48">
        <f>IFERROR(VLOOKUP(A7,Maart!$A$2:$C$370,3,FALSE),0)</f>
        <v>0</v>
      </c>
      <c r="Z7" s="48">
        <f>IFERROR(VLOOKUP(A7,April!$A$2:$C$370,3,FALSE),0)</f>
        <v>0</v>
      </c>
      <c r="AA7" s="48">
        <f>IFERROR(VLOOKUP(A7,Mei!$A$2:$C$370,3,FALSE),0)</f>
        <v>0</v>
      </c>
      <c r="AB7" s="48">
        <f>IFERROR(VLOOKUP(A7,Juni!$A$2:$C$370,3,FALSE),0)</f>
        <v>0</v>
      </c>
      <c r="AC7" s="48">
        <f>IFERROR(VLOOKUP(A7,Juli!$A$2:$C$370,3,FALSE),0)</f>
        <v>0</v>
      </c>
      <c r="AD7" s="48">
        <f>IFERROR(VLOOKUP(A7,Augustus!$A$2:$C$370,3,FALSE),0)</f>
        <v>0</v>
      </c>
      <c r="AJ7" s="48">
        <f t="shared" si="1"/>
        <v>0</v>
      </c>
    </row>
    <row r="8" spans="1:36" s="48" customFormat="1">
      <c r="A8" s="48">
        <v>8936</v>
      </c>
      <c r="B8" s="47"/>
      <c r="C8" s="47"/>
      <c r="D8" s="47"/>
      <c r="F8" s="48">
        <v>0</v>
      </c>
      <c r="H8" s="48" t="e">
        <f>VLOOKUP(F8,Postcode[],6,FALSE)</f>
        <v>#N/A</v>
      </c>
      <c r="M8" s="47"/>
      <c r="Q8" s="47"/>
      <c r="W8" s="48">
        <f>IFERROR(VLOOKUP(A8,Januari!$A$2:$C$370,3,FALSE),0)</f>
        <v>0</v>
      </c>
      <c r="X8" s="48">
        <f>IFERROR(VLOOKUP(A8,Februari!$A$2:$C$370,3,FALSE),0)</f>
        <v>0</v>
      </c>
      <c r="Y8" s="48">
        <f>IFERROR(VLOOKUP(A8,Maart!$A$2:$C$370,3,FALSE),0)</f>
        <v>0</v>
      </c>
      <c r="Z8" s="48">
        <f>IFERROR(VLOOKUP(A8,April!$A$2:$C$370,3,FALSE),0)</f>
        <v>0</v>
      </c>
      <c r="AA8" s="48">
        <f>IFERROR(VLOOKUP(A8,Mei!$A$2:$C$370,3,FALSE),0)</f>
        <v>0</v>
      </c>
      <c r="AB8" s="48">
        <f>IFERROR(VLOOKUP(A8,Juni!$A$2:$C$370,3,FALSE),0)</f>
        <v>0</v>
      </c>
      <c r="AC8" s="48">
        <f>IFERROR(VLOOKUP(A8,Juli!$A$2:$C$370,3,FALSE),0)</f>
        <v>0</v>
      </c>
      <c r="AD8" s="48">
        <f>IFERROR(VLOOKUP(A8,Augustus!$A$2:$C$370,3,FALSE),0)</f>
        <v>0</v>
      </c>
      <c r="AJ8" s="48">
        <f t="shared" si="1"/>
        <v>0</v>
      </c>
    </row>
    <row r="9" spans="1:36" s="48" customFormat="1">
      <c r="A9" s="48">
        <v>2524</v>
      </c>
      <c r="B9" s="47"/>
      <c r="F9" s="48">
        <v>0</v>
      </c>
      <c r="H9" s="48" t="e">
        <f>VLOOKUP(F9,Postcode[],6,FALSE)</f>
        <v>#N/A</v>
      </c>
      <c r="M9" s="47"/>
      <c r="Q9" s="47"/>
      <c r="W9" s="48">
        <f>IFERROR(VLOOKUP(A9,Januari!$A$2:$C$370,3,FALSE),0)</f>
        <v>0</v>
      </c>
      <c r="X9" s="48">
        <f>IFERROR(VLOOKUP(A9,Februari!$A$2:$C$370,3,FALSE),0)</f>
        <v>0</v>
      </c>
      <c r="Y9" s="48">
        <f>IFERROR(VLOOKUP(A9,Maart!$A$2:$C$370,3,FALSE),0)</f>
        <v>0</v>
      </c>
      <c r="Z9" s="48">
        <f>IFERROR(VLOOKUP(A9,April!$A$2:$C$370,3,FALSE),0)</f>
        <v>0</v>
      </c>
      <c r="AA9" s="48">
        <f>IFERROR(VLOOKUP(A9,Mei!$A$2:$C$370,3,FALSE),0)</f>
        <v>0</v>
      </c>
      <c r="AB9" s="48">
        <f>IFERROR(VLOOKUP(A9,Juni!$A$2:$C$370,3,FALSE),0)</f>
        <v>0</v>
      </c>
      <c r="AC9" s="48">
        <f>IFERROR(VLOOKUP(A9,Juli!$A$2:$C$370,3,FALSE),0)</f>
        <v>0</v>
      </c>
      <c r="AD9" s="48">
        <f>IFERROR(VLOOKUP(A9,Augustus!$A$2:$C$370,3,FALSE),0)</f>
        <v>0</v>
      </c>
      <c r="AJ9" s="48">
        <f t="shared" si="1"/>
        <v>0</v>
      </c>
    </row>
    <row r="10" spans="1:36" s="48" customFormat="1">
      <c r="A10" s="47"/>
      <c r="B10" s="47"/>
      <c r="C10" s="47"/>
      <c r="D10" s="47"/>
      <c r="E10" s="47"/>
      <c r="F10" s="74">
        <v>0</v>
      </c>
      <c r="H10" s="48" t="e">
        <f>VLOOKUP(F10,Postcode[],6,FALSE)</f>
        <v>#N/A</v>
      </c>
      <c r="I10" s="47"/>
      <c r="J10" s="47"/>
      <c r="K10" s="47"/>
      <c r="L10" s="51"/>
      <c r="M10" s="50"/>
      <c r="N10" s="47"/>
      <c r="O10" s="47"/>
      <c r="P10" s="47"/>
      <c r="Q10" s="52"/>
      <c r="R10" s="53"/>
      <c r="S10" s="47"/>
      <c r="T10" s="47"/>
      <c r="U10" s="47"/>
      <c r="V10" s="47"/>
      <c r="W10" s="48">
        <f>IFERROR(VLOOKUP(A10,Januari!$A$2:$C$370,3,FALSE),0)</f>
        <v>0</v>
      </c>
      <c r="X10" s="48">
        <f>IFERROR(VLOOKUP(A10,Februari!$A$2:$C$370,3,FALSE),0)</f>
        <v>0</v>
      </c>
      <c r="Y10" s="48">
        <f>IFERROR(VLOOKUP(A10,Maart!$A$2:$C$370,3,FALSE),0)</f>
        <v>0</v>
      </c>
      <c r="Z10" s="48">
        <f>IFERROR(VLOOKUP(A10,April!$A$2:$C$370,3,FALSE),0)</f>
        <v>0</v>
      </c>
      <c r="AA10" s="48">
        <f>IFERROR(VLOOKUP(A10,Mei!$A$2:$C$370,3,FALSE),0)</f>
        <v>0</v>
      </c>
      <c r="AB10" s="48">
        <f>IFERROR(VLOOKUP(A10,Juni!$A$2:$C$370,3,FALSE),0)</f>
        <v>0</v>
      </c>
      <c r="AC10" s="48">
        <f>IFERROR(VLOOKUP(A10,Juli!$A$2:$C$370,3,FALSE),0)</f>
        <v>0</v>
      </c>
      <c r="AD10" s="48">
        <f>IFERROR(VLOOKUP(A10,Augustus!$A$2:$C$370,3,FALSE),0)</f>
        <v>0</v>
      </c>
      <c r="AJ10" s="48">
        <f t="shared" si="1"/>
        <v>0</v>
      </c>
    </row>
    <row r="11" spans="1:36" s="48" customFormat="1">
      <c r="A11" s="47">
        <v>6666</v>
      </c>
      <c r="B11" s="47"/>
      <c r="C11" s="47"/>
      <c r="D11" s="47"/>
      <c r="F11" s="48">
        <v>0</v>
      </c>
      <c r="H11" s="48" t="e">
        <f>VLOOKUP(F11,Postcode[],6,FALSE)</f>
        <v>#N/A</v>
      </c>
      <c r="M11" s="47"/>
      <c r="Q11" s="47"/>
      <c r="W11" s="48">
        <f>IFERROR(VLOOKUP(A11,Januari!$A$2:$C$370,3,FALSE),0)</f>
        <v>0</v>
      </c>
      <c r="X11" s="48">
        <f>IFERROR(VLOOKUP(A11,Februari!$A$2:$C$370,3,FALSE),0)</f>
        <v>0</v>
      </c>
      <c r="Y11" s="48">
        <f>IFERROR(VLOOKUP(A11,Maart!$A$2:$C$370,3,FALSE),0)</f>
        <v>0</v>
      </c>
      <c r="Z11" s="48">
        <f>IFERROR(VLOOKUP(A11,April!$A$2:$C$370,3,FALSE),0)</f>
        <v>0</v>
      </c>
      <c r="AA11" s="48">
        <f>IFERROR(VLOOKUP(A11,Mei!$A$2:$C$370,3,FALSE),0)</f>
        <v>0</v>
      </c>
      <c r="AB11" s="48">
        <f>IFERROR(VLOOKUP(A11,Juni!$A$2:$C$370,3,FALSE),0)</f>
        <v>0</v>
      </c>
      <c r="AC11" s="48">
        <f>IFERROR(VLOOKUP(A11,Juli!$A$2:$C$370,3,FALSE),0)</f>
        <v>0</v>
      </c>
      <c r="AD11" s="48">
        <f>IFERROR(VLOOKUP(A11,Augustus!$A$2:$C$370,3,FALSE),0)</f>
        <v>0</v>
      </c>
      <c r="AJ11" s="48">
        <f t="shared" si="1"/>
        <v>0</v>
      </c>
    </row>
    <row r="12" spans="1:36" s="48" customFormat="1">
      <c r="A12" s="48">
        <v>9358</v>
      </c>
      <c r="F12" s="48">
        <v>0</v>
      </c>
      <c r="H12" s="48" t="e">
        <f>VLOOKUP(F12,Postcode[],6,FALSE)</f>
        <v>#N/A</v>
      </c>
      <c r="M12" s="47"/>
      <c r="Q12" s="47"/>
      <c r="W12" s="48">
        <f>IFERROR(VLOOKUP(A12,Januari!$A$2:$C$370,3,FALSE),0)</f>
        <v>0</v>
      </c>
      <c r="X12" s="48">
        <f>IFERROR(VLOOKUP(A12,Februari!$A$2:$C$370,3,FALSE),0)</f>
        <v>0</v>
      </c>
      <c r="Y12" s="48">
        <f>IFERROR(VLOOKUP(A12,Maart!$A$2:$C$370,3,FALSE),0)</f>
        <v>0</v>
      </c>
      <c r="Z12" s="48">
        <f>IFERROR(VLOOKUP(A12,April!$A$2:$C$370,3,FALSE),0)</f>
        <v>0</v>
      </c>
      <c r="AA12" s="48">
        <f>IFERROR(VLOOKUP(A12,Mei!$A$2:$C$370,3,FALSE),0)</f>
        <v>0</v>
      </c>
      <c r="AB12" s="48">
        <f>IFERROR(VLOOKUP(A12,Juni!$A$2:$C$370,3,FALSE),0)</f>
        <v>0</v>
      </c>
      <c r="AC12" s="48">
        <f>IFERROR(VLOOKUP(A12,Juli!$A$2:$C$370,3,FALSE),0)</f>
        <v>0</v>
      </c>
      <c r="AD12" s="48">
        <f>IFERROR(VLOOKUP(A12,Augustus!$A$2:$C$370,3,FALSE),0)</f>
        <v>0</v>
      </c>
      <c r="AJ12" s="48">
        <f t="shared" si="1"/>
        <v>0</v>
      </c>
    </row>
    <row r="13" spans="1:36" s="48" customFormat="1">
      <c r="A13" s="48">
        <v>8550</v>
      </c>
      <c r="F13" s="48">
        <v>0</v>
      </c>
      <c r="H13" s="48" t="e">
        <f>VLOOKUP(F13,Postcode[],6,FALSE)</f>
        <v>#N/A</v>
      </c>
      <c r="M13" s="47"/>
      <c r="Q13" s="47"/>
      <c r="W13" s="48">
        <f>IFERROR(VLOOKUP(A13,Januari!$A$2:$C$370,3,FALSE),0)</f>
        <v>0</v>
      </c>
      <c r="X13" s="48">
        <f>IFERROR(VLOOKUP(A13,Februari!$A$2:$C$370,3,FALSE),0)</f>
        <v>0</v>
      </c>
      <c r="Y13" s="48">
        <f>IFERROR(VLOOKUP(A13,Maart!$A$2:$C$370,3,FALSE),0)</f>
        <v>0</v>
      </c>
      <c r="Z13" s="48">
        <f>IFERROR(VLOOKUP(A13,April!$A$2:$C$370,3,FALSE),0)</f>
        <v>0</v>
      </c>
      <c r="AA13" s="48">
        <f>IFERROR(VLOOKUP(A13,Mei!$A$2:$C$370,3,FALSE),0)</f>
        <v>0</v>
      </c>
      <c r="AB13" s="48">
        <f>IFERROR(VLOOKUP(A13,Juni!$A$2:$C$370,3,FALSE),0)</f>
        <v>0</v>
      </c>
      <c r="AC13" s="48">
        <f>IFERROR(VLOOKUP(A13,Juli!$A$2:$C$370,3,FALSE),0)</f>
        <v>0</v>
      </c>
      <c r="AD13" s="48">
        <f>IFERROR(VLOOKUP(A13,Augustus!$A$2:$C$370,3,FALSE),0)</f>
        <v>0</v>
      </c>
      <c r="AJ13" s="48">
        <f t="shared" si="1"/>
        <v>0</v>
      </c>
    </row>
    <row r="14" spans="1:36" s="48" customFormat="1">
      <c r="A14" s="48">
        <v>5877</v>
      </c>
      <c r="B14" s="47"/>
      <c r="F14" s="48">
        <v>0</v>
      </c>
      <c r="H14" s="48" t="e">
        <f>VLOOKUP(F14,Postcode[],6,FALSE)</f>
        <v>#N/A</v>
      </c>
      <c r="W14" s="48">
        <f>IFERROR(VLOOKUP(A14,Januari!$A$2:$C$370,3,FALSE),0)</f>
        <v>0</v>
      </c>
      <c r="X14" s="48">
        <f>IFERROR(VLOOKUP(A14,Februari!$A$2:$C$370,3,FALSE),0)</f>
        <v>0</v>
      </c>
      <c r="Y14" s="48">
        <f>IFERROR(VLOOKUP(A14,Maart!$A$2:$C$370,3,FALSE),0)</f>
        <v>0</v>
      </c>
      <c r="Z14" s="48">
        <f>IFERROR(VLOOKUP(A14,April!$A$2:$C$370,3,FALSE),0)</f>
        <v>0</v>
      </c>
      <c r="AA14" s="48">
        <f>IFERROR(VLOOKUP(A14,Mei!$A$2:$C$370,3,FALSE),0)</f>
        <v>0</v>
      </c>
      <c r="AB14" s="48">
        <f>IFERROR(VLOOKUP(A14,Juni!$A$2:$C$370,3,FALSE),0)</f>
        <v>0</v>
      </c>
      <c r="AC14" s="48">
        <f>IFERROR(VLOOKUP(A14,Juli!$A$2:$C$370,3,FALSE),0)</f>
        <v>0</v>
      </c>
      <c r="AD14" s="48">
        <f>IFERROR(VLOOKUP(A14,Augustus!$A$2:$C$370,3,FALSE),0)</f>
        <v>0</v>
      </c>
      <c r="AJ14" s="48">
        <f t="shared" si="1"/>
        <v>0</v>
      </c>
    </row>
    <row r="15" spans="1:36" s="48" customFormat="1">
      <c r="A15" s="48">
        <v>3037</v>
      </c>
      <c r="F15" s="48">
        <v>0</v>
      </c>
      <c r="H15" s="48" t="e">
        <f>VLOOKUP(F15,Postcode[],6,FALSE)</f>
        <v>#N/A</v>
      </c>
      <c r="M15" s="47"/>
      <c r="Q15" s="47"/>
      <c r="W15" s="48">
        <f>IFERROR(VLOOKUP(A15,Januari!$A$2:$C$370,3,FALSE),0)</f>
        <v>0</v>
      </c>
      <c r="X15" s="48">
        <f>IFERROR(VLOOKUP(A15,Februari!$A$2:$C$370,3,FALSE),0)</f>
        <v>0</v>
      </c>
      <c r="Y15" s="48">
        <f>IFERROR(VLOOKUP(A15,Maart!$A$2:$C$370,3,FALSE),0)</f>
        <v>0</v>
      </c>
      <c r="Z15" s="48">
        <f>IFERROR(VLOOKUP(A15,April!$A$2:$C$370,3,FALSE),0)</f>
        <v>0</v>
      </c>
      <c r="AA15" s="48">
        <f>IFERROR(VLOOKUP(A15,Mei!$A$2:$C$370,3,FALSE),0)</f>
        <v>0</v>
      </c>
      <c r="AB15" s="48">
        <f>IFERROR(VLOOKUP(A15,Juni!$A$2:$C$370,3,FALSE),0)</f>
        <v>0</v>
      </c>
      <c r="AC15" s="48">
        <f>IFERROR(VLOOKUP(A15,Juli!$A$2:$C$370,3,FALSE),0)</f>
        <v>0</v>
      </c>
      <c r="AD15" s="48">
        <f>IFERROR(VLOOKUP(A15,Augustus!$A$2:$C$370,3,FALSE),0)</f>
        <v>0</v>
      </c>
      <c r="AJ15" s="48">
        <f t="shared" si="1"/>
        <v>0</v>
      </c>
    </row>
    <row r="16" spans="1:36" s="48" customFormat="1">
      <c r="A16" s="48">
        <v>3090</v>
      </c>
      <c r="F16" s="48">
        <v>0</v>
      </c>
      <c r="H16" s="48" t="e">
        <f>VLOOKUP(F16,Postcode[],6,FALSE)</f>
        <v>#N/A</v>
      </c>
      <c r="M16" s="47"/>
      <c r="Q16" s="47"/>
      <c r="W16" s="48">
        <f>IFERROR(VLOOKUP(A16,Januari!$A$2:$C$370,3,FALSE),0)</f>
        <v>0</v>
      </c>
      <c r="X16" s="48">
        <f>IFERROR(VLOOKUP(A16,Februari!$A$2:$C$370,3,FALSE),0)</f>
        <v>0</v>
      </c>
      <c r="Y16" s="48">
        <f>IFERROR(VLOOKUP(A16,Maart!$A$2:$C$370,3,FALSE),0)</f>
        <v>0</v>
      </c>
      <c r="Z16" s="48">
        <f>IFERROR(VLOOKUP(A16,April!$A$2:$C$370,3,FALSE),0)</f>
        <v>0</v>
      </c>
      <c r="AA16" s="48">
        <f>IFERROR(VLOOKUP(A16,Mei!$A$2:$C$370,3,FALSE),0)</f>
        <v>0</v>
      </c>
      <c r="AB16" s="48">
        <f>IFERROR(VLOOKUP(A16,Juni!$A$2:$C$370,3,FALSE),0)</f>
        <v>0</v>
      </c>
      <c r="AC16" s="48">
        <f>IFERROR(VLOOKUP(A16,Juli!$A$2:$C$370,3,FALSE),0)</f>
        <v>0</v>
      </c>
      <c r="AD16" s="48">
        <f>IFERROR(VLOOKUP(A16,Augustus!$A$2:$C$370,3,FALSE),0)</f>
        <v>0</v>
      </c>
      <c r="AJ16" s="48">
        <f t="shared" si="1"/>
        <v>0</v>
      </c>
    </row>
    <row r="17" spans="1:36" s="48" customFormat="1">
      <c r="A17" s="48">
        <v>1088</v>
      </c>
      <c r="F17" s="48">
        <v>2222</v>
      </c>
      <c r="H17" s="48">
        <f>VLOOKUP(F17,Postcode[],6,FALSE)</f>
        <v>0</v>
      </c>
      <c r="M17" s="50"/>
      <c r="Q17" s="47"/>
      <c r="W17" s="48">
        <f>IFERROR(VLOOKUP(A17,Januari!$A$2:$C$370,3,FALSE),0)</f>
        <v>0</v>
      </c>
      <c r="X17" s="48">
        <f>IFERROR(VLOOKUP(A17,Februari!$A$2:$C$370,3,FALSE),0)</f>
        <v>0</v>
      </c>
      <c r="Y17" s="48">
        <f>IFERROR(VLOOKUP(A17,Maart!$A$2:$C$370,3,FALSE),0)</f>
        <v>0</v>
      </c>
      <c r="Z17" s="48">
        <f>IFERROR(VLOOKUP(A17,April!$A$2:$C$370,3,FALSE),0)</f>
        <v>0</v>
      </c>
      <c r="AA17" s="48">
        <f>IFERROR(VLOOKUP(A17,Mei!$A$2:$C$370,3,FALSE),0)</f>
        <v>0</v>
      </c>
      <c r="AB17" s="48">
        <f>IFERROR(VLOOKUP(A17,Juni!$A$2:$C$370,3,FALSE),0)</f>
        <v>0</v>
      </c>
      <c r="AC17" s="48">
        <f>IFERROR(VLOOKUP(A17,Juli!$A$2:$C$370,3,FALSE),0)</f>
        <v>0</v>
      </c>
      <c r="AD17" s="48">
        <f>IFERROR(VLOOKUP(A17,Augustus!$A$2:$C$370,3,FALSE),0)</f>
        <v>0</v>
      </c>
      <c r="AJ17" s="48">
        <f t="shared" si="1"/>
        <v>0</v>
      </c>
    </row>
    <row r="18" spans="1:36" s="48" customFormat="1">
      <c r="A18" s="48">
        <v>7587</v>
      </c>
      <c r="F18" s="48">
        <v>8000</v>
      </c>
      <c r="H18" s="48">
        <f>VLOOKUP(F18,Postcode[],6,FALSE)</f>
        <v>0</v>
      </c>
      <c r="M18" s="47"/>
      <c r="Q18" s="47"/>
      <c r="W18" s="48">
        <f>IFERROR(VLOOKUP(A18,Januari!$A$2:$C$370,3,FALSE),0)</f>
        <v>0</v>
      </c>
      <c r="X18" s="48">
        <f>IFERROR(VLOOKUP(A18,Februari!$A$2:$C$370,3,FALSE),0)</f>
        <v>0</v>
      </c>
      <c r="Y18" s="48">
        <f>IFERROR(VLOOKUP(A18,Maart!$A$2:$C$370,3,FALSE),0)</f>
        <v>0</v>
      </c>
      <c r="Z18" s="48">
        <f>IFERROR(VLOOKUP(A18,April!$A$2:$C$370,3,FALSE),0)</f>
        <v>0</v>
      </c>
      <c r="AA18" s="48">
        <f>IFERROR(VLOOKUP(A18,Mei!$A$2:$C$370,3,FALSE),0)</f>
        <v>0</v>
      </c>
      <c r="AB18" s="48">
        <f>IFERROR(VLOOKUP(A18,Juni!$A$2:$C$370,3,FALSE),0)</f>
        <v>0</v>
      </c>
      <c r="AC18" s="48">
        <f>IFERROR(VLOOKUP(A18,Juli!$A$2:$C$370,3,FALSE),0)</f>
        <v>0</v>
      </c>
      <c r="AD18" s="48">
        <f>IFERROR(VLOOKUP(A18,Augustus!$A$2:$C$370,3,FALSE),0)</f>
        <v>0</v>
      </c>
      <c r="AJ18" s="48">
        <f t="shared" si="1"/>
        <v>0</v>
      </c>
    </row>
    <row r="19" spans="1:36" s="48" customFormat="1">
      <c r="A19" s="48">
        <v>2497</v>
      </c>
      <c r="F19" s="48">
        <v>8000</v>
      </c>
      <c r="L19" s="51"/>
      <c r="M19" s="50"/>
      <c r="Q19" s="47"/>
      <c r="W19" s="48">
        <f>IFERROR(VLOOKUP(A19,Januari!$A$2:$C$370,3,FALSE),0)</f>
        <v>0</v>
      </c>
      <c r="X19" s="48">
        <f>IFERROR(VLOOKUP(A19,Februari!$A$2:$C$370,3,FALSE),0)</f>
        <v>0</v>
      </c>
      <c r="Y19" s="48">
        <f>IFERROR(VLOOKUP(A19,Maart!$A$2:$C$370,3,FALSE),0)</f>
        <v>0</v>
      </c>
      <c r="Z19" s="48">
        <f>IFERROR(VLOOKUP(A19,April!$A$2:$C$370,3,FALSE),0)</f>
        <v>0</v>
      </c>
      <c r="AA19" s="48">
        <f>IFERROR(VLOOKUP(A19,Mei!$A$2:$C$370,3,FALSE),0)</f>
        <v>0</v>
      </c>
      <c r="AB19" s="48">
        <f>IFERROR(VLOOKUP(A19,Juni!$A$2:$C$370,3,FALSE),0)</f>
        <v>0</v>
      </c>
      <c r="AC19" s="48">
        <f>IFERROR(VLOOKUP(A19,Juli!$A$2:$C$370,3,FALSE),0)</f>
        <v>0</v>
      </c>
      <c r="AD19" s="48">
        <f>IFERROR(VLOOKUP(A19,Augustus!$A$2:$C$370,3,FALSE),0)</f>
        <v>0</v>
      </c>
      <c r="AJ19" s="48">
        <f t="shared" si="1"/>
        <v>0</v>
      </c>
    </row>
    <row r="20" spans="1:36" s="48" customFormat="1">
      <c r="A20" s="48">
        <v>3651</v>
      </c>
      <c r="F20" s="48">
        <v>8000</v>
      </c>
      <c r="M20" s="50"/>
      <c r="Q20" s="47"/>
      <c r="W20" s="48">
        <f>IFERROR(VLOOKUP(A20,Januari!$A$2:$C$370,3,FALSE),0)</f>
        <v>0</v>
      </c>
      <c r="X20" s="48">
        <f>IFERROR(VLOOKUP(A20,Februari!$A$2:$C$370,3,FALSE),0)</f>
        <v>0</v>
      </c>
      <c r="Y20" s="48">
        <f>IFERROR(VLOOKUP(A20,Maart!$A$2:$C$370,3,FALSE),0)</f>
        <v>0</v>
      </c>
      <c r="Z20" s="48">
        <f>IFERROR(VLOOKUP(A20,April!$A$2:$C$370,3,FALSE),0)</f>
        <v>0</v>
      </c>
      <c r="AA20" s="48">
        <f>IFERROR(VLOOKUP(A20,Mei!$A$2:$C$370,3,FALSE),0)</f>
        <v>0</v>
      </c>
      <c r="AB20" s="48">
        <f>IFERROR(VLOOKUP(A20,Juni!$A$2:$C$370,3,FALSE),0)</f>
        <v>0</v>
      </c>
      <c r="AC20" s="48">
        <f>IFERROR(VLOOKUP(A20,Juli!$A$2:$C$370,3,FALSE),0)</f>
        <v>0</v>
      </c>
      <c r="AD20" s="48">
        <f>IFERROR(VLOOKUP(A20,Augustus!$A$2:$C$370,3,FALSE),0)</f>
        <v>0</v>
      </c>
      <c r="AJ20" s="48">
        <f t="shared" si="1"/>
        <v>0</v>
      </c>
    </row>
    <row r="21" spans="1:36" s="48" customFormat="1">
      <c r="A21" s="48">
        <v>5274</v>
      </c>
      <c r="B21" s="47"/>
      <c r="C21" s="47"/>
      <c r="D21" s="47"/>
      <c r="E21" s="47"/>
      <c r="F21" s="48">
        <v>9800</v>
      </c>
      <c r="H21" s="48">
        <f>VLOOKUP(F21,Postcode[],6,FALSE)</f>
        <v>0</v>
      </c>
      <c r="M21" s="47"/>
      <c r="Q21" s="47"/>
      <c r="W21" s="48">
        <f>IFERROR(VLOOKUP(A21,Januari!$A$2:$C$370,3,FALSE),0)</f>
        <v>0</v>
      </c>
      <c r="X21" s="48">
        <f>IFERROR(VLOOKUP(A21,Februari!$A$2:$C$370,3,FALSE),0)</f>
        <v>0</v>
      </c>
      <c r="Y21" s="48">
        <f>IFERROR(VLOOKUP(A21,Maart!$A$2:$C$370,3,FALSE),0)</f>
        <v>0</v>
      </c>
      <c r="Z21" s="48">
        <f>IFERROR(VLOOKUP(A21,April!$A$2:$C$370,3,FALSE),0)</f>
        <v>0</v>
      </c>
      <c r="AA21" s="48">
        <f>IFERROR(VLOOKUP(A21,Mei!$A$2:$C$370,3,FALSE),0)</f>
        <v>0</v>
      </c>
      <c r="AB21" s="48">
        <f>IFERROR(VLOOKUP(A21,Juni!$A$2:$C$370,3,FALSE),0)</f>
        <v>0</v>
      </c>
      <c r="AC21" s="48">
        <f>IFERROR(VLOOKUP(A21,Juli!$A$2:$C$370,3,FALSE),0)</f>
        <v>0</v>
      </c>
      <c r="AD21" s="48">
        <f>IFERROR(VLOOKUP(A21,Augustus!$A$2:$C$370,3,FALSE),0)</f>
        <v>0</v>
      </c>
      <c r="AJ21" s="48">
        <f t="shared" si="1"/>
        <v>0</v>
      </c>
    </row>
    <row r="22" spans="1:36" s="48" customFormat="1">
      <c r="A22" s="48">
        <v>2071</v>
      </c>
      <c r="F22" s="48">
        <v>9870</v>
      </c>
      <c r="H22" s="48">
        <f>VLOOKUP(F22,Postcode[],6,FALSE)</f>
        <v>0</v>
      </c>
      <c r="M22" s="47"/>
      <c r="Q22" s="47"/>
      <c r="W22" s="48">
        <f>IFERROR(VLOOKUP(A22,Januari!$A$2:$C$370,3,FALSE),0)</f>
        <v>0</v>
      </c>
      <c r="X22" s="48">
        <f>IFERROR(VLOOKUP(A22,Februari!$A$2:$C$370,3,FALSE),0)</f>
        <v>0</v>
      </c>
      <c r="Y22" s="48">
        <f>IFERROR(VLOOKUP(A22,Maart!$A$2:$C$370,3,FALSE),0)</f>
        <v>0</v>
      </c>
      <c r="Z22" s="48">
        <f>IFERROR(VLOOKUP(A22,April!$A$2:$C$370,3,FALSE),0)</f>
        <v>0</v>
      </c>
      <c r="AA22" s="48">
        <f>IFERROR(VLOOKUP(A22,Mei!$A$2:$C$370,3,FALSE),0)</f>
        <v>0</v>
      </c>
      <c r="AB22" s="48">
        <f>IFERROR(VLOOKUP(A22,Juni!$A$2:$C$370,3,FALSE),0)</f>
        <v>0</v>
      </c>
      <c r="AC22" s="48">
        <f>IFERROR(VLOOKUP(A22,Juli!$A$2:$C$370,3,FALSE),0)</f>
        <v>0</v>
      </c>
      <c r="AD22" s="48">
        <f>IFERROR(VLOOKUP(A22,Augustus!$A$2:$C$370,3,FALSE),0)</f>
        <v>0</v>
      </c>
      <c r="AJ22" s="48">
        <f t="shared" si="1"/>
        <v>0</v>
      </c>
    </row>
    <row r="23" spans="1:36" s="48" customFormat="1">
      <c r="A23" s="48">
        <v>2526</v>
      </c>
      <c r="F23" s="48">
        <v>9870</v>
      </c>
      <c r="H23" s="48">
        <f>VLOOKUP(F23,Postcode[],6,FALSE)</f>
        <v>0</v>
      </c>
      <c r="M23" s="47"/>
      <c r="Q23" s="47"/>
      <c r="W23" s="48">
        <f>IFERROR(VLOOKUP(A23,Januari!$A$2:$C$370,3,FALSE),0)</f>
        <v>0</v>
      </c>
      <c r="X23" s="48">
        <f>IFERROR(VLOOKUP(A23,Februari!$A$2:$C$370,3,FALSE),0)</f>
        <v>0</v>
      </c>
      <c r="Y23" s="48">
        <f>IFERROR(VLOOKUP(A23,Maart!$A$2:$C$370,3,FALSE),0)</f>
        <v>0</v>
      </c>
      <c r="Z23" s="48">
        <f>IFERROR(VLOOKUP(A23,April!$A$2:$C$370,3,FALSE),0)</f>
        <v>0</v>
      </c>
      <c r="AA23" s="48">
        <f>IFERROR(VLOOKUP(A23,Mei!$A$2:$C$370,3,FALSE),0)</f>
        <v>0</v>
      </c>
      <c r="AB23" s="48">
        <f>IFERROR(VLOOKUP(A23,Juni!$A$2:$C$370,3,FALSE),0)</f>
        <v>0</v>
      </c>
      <c r="AC23" s="48">
        <f>IFERROR(VLOOKUP(A23,Juli!$A$2:$C$370,3,FALSE),0)</f>
        <v>0</v>
      </c>
      <c r="AD23" s="48">
        <f>IFERROR(VLOOKUP(A23,Augustus!$A$2:$C$370,3,FALSE),0)</f>
        <v>0</v>
      </c>
      <c r="AJ23" s="48">
        <f t="shared" si="1"/>
        <v>0</v>
      </c>
    </row>
    <row r="24" spans="1:36" s="48" customFormat="1">
      <c r="A24" s="48">
        <v>8705</v>
      </c>
      <c r="C24" s="47"/>
      <c r="D24" s="47"/>
      <c r="E24" s="47"/>
      <c r="F24" s="47">
        <v>9990</v>
      </c>
      <c r="G24" s="48" t="s">
        <v>38</v>
      </c>
      <c r="H24" s="48">
        <f>VLOOKUP(F24,Postcode[],6,FALSE)</f>
        <v>0</v>
      </c>
      <c r="L24" s="51"/>
      <c r="M24" s="50"/>
      <c r="Q24" s="47"/>
      <c r="W24" s="48">
        <f>IFERROR(VLOOKUP(A24,Januari!$A$2:$C$370,3,FALSE),0)</f>
        <v>0</v>
      </c>
      <c r="X24" s="48">
        <f>IFERROR(VLOOKUP(A24,Februari!$A$2:$C$370,3,FALSE),0)</f>
        <v>0</v>
      </c>
      <c r="Y24" s="48">
        <f>IFERROR(VLOOKUP(A24,Maart!$A$2:$C$370,3,FALSE),0)</f>
        <v>0</v>
      </c>
      <c r="Z24" s="48">
        <f>IFERROR(VLOOKUP(A24,April!$A$2:$C$370,3,FALSE),0)</f>
        <v>0</v>
      </c>
      <c r="AA24" s="48">
        <f>IFERROR(VLOOKUP(A24,Mei!$A$2:$C$370,3,FALSE),0)</f>
        <v>0</v>
      </c>
      <c r="AB24" s="48">
        <f>IFERROR(VLOOKUP(A24,Juni!$A$2:$C$370,3,FALSE),0)</f>
        <v>0</v>
      </c>
      <c r="AC24" s="48">
        <f>IFERROR(VLOOKUP(A24,Juli!$A$2:$C$370,3,FALSE),0)</f>
        <v>0</v>
      </c>
      <c r="AD24" s="48">
        <f>IFERROR(VLOOKUP(A24,Augustus!$A$2:$C$370,3,FALSE),0)</f>
        <v>0</v>
      </c>
      <c r="AJ24" s="48">
        <f t="shared" si="1"/>
        <v>0</v>
      </c>
    </row>
    <row r="25" spans="1:36" s="48" customFormat="1">
      <c r="A25" s="48">
        <v>4419</v>
      </c>
      <c r="F25" s="48">
        <v>8020</v>
      </c>
      <c r="H25" s="48">
        <f>VLOOKUP(F25,Postcode[],6,FALSE)</f>
        <v>0</v>
      </c>
      <c r="M25" s="50"/>
      <c r="Q25" s="47"/>
      <c r="W25" s="48">
        <f>IFERROR(VLOOKUP(A25,Januari!$A$2:$C$370,3,FALSE),0)</f>
        <v>0</v>
      </c>
      <c r="X25" s="48">
        <f>IFERROR(VLOOKUP(A25,Februari!$A$2:$C$370,3,FALSE),0)</f>
        <v>0</v>
      </c>
      <c r="Y25" s="48">
        <f>IFERROR(VLOOKUP(A25,Maart!$A$2:$C$370,3,FALSE),0)</f>
        <v>0</v>
      </c>
      <c r="Z25" s="48">
        <f>IFERROR(VLOOKUP(A25,April!$A$2:$C$370,3,FALSE),0)</f>
        <v>0</v>
      </c>
      <c r="AA25" s="48">
        <f>IFERROR(VLOOKUP(A25,Mei!$A$2:$C$370,3,FALSE),0)</f>
        <v>0</v>
      </c>
      <c r="AB25" s="48">
        <f>IFERROR(VLOOKUP(A25,Juni!$A$2:$C$370,3,FALSE),0)</f>
        <v>0</v>
      </c>
      <c r="AC25" s="48">
        <f>IFERROR(VLOOKUP(A25,Juli!$A$2:$C$370,3,FALSE),0)</f>
        <v>0</v>
      </c>
      <c r="AD25" s="48">
        <f>IFERROR(VLOOKUP(A25,Augustus!$A$2:$C$370,3,FALSE),0)</f>
        <v>0</v>
      </c>
      <c r="AJ25" s="48">
        <f t="shared" si="1"/>
        <v>0</v>
      </c>
    </row>
    <row r="26" spans="1:36" s="48" customFormat="1">
      <c r="A26" s="48">
        <v>2874</v>
      </c>
      <c r="F26" s="48">
        <v>8020</v>
      </c>
      <c r="H26" s="48">
        <f>VLOOKUP(F26,Postcode[],6,FALSE)</f>
        <v>0</v>
      </c>
      <c r="M26" s="50"/>
      <c r="Q26" s="47"/>
      <c r="W26" s="48">
        <f>IFERROR(VLOOKUP(A26,Januari!$A$2:$C$370,3,FALSE),0)</f>
        <v>0</v>
      </c>
      <c r="X26" s="48">
        <f>IFERROR(VLOOKUP(A26,Februari!$A$2:$C$370,3,FALSE),0)</f>
        <v>0</v>
      </c>
      <c r="Y26" s="48">
        <f>IFERROR(VLOOKUP(A26,Maart!$A$2:$C$370,3,FALSE),0)</f>
        <v>0</v>
      </c>
      <c r="Z26" s="48">
        <f>IFERROR(VLOOKUP(A26,April!$A$2:$C$370,3,FALSE),0)</f>
        <v>0</v>
      </c>
      <c r="AA26" s="48">
        <f>IFERROR(VLOOKUP(A26,Mei!$A$2:$C$370,3,FALSE),0)</f>
        <v>0</v>
      </c>
      <c r="AB26" s="48">
        <f>IFERROR(VLOOKUP(A26,Juni!$A$2:$C$370,3,FALSE),0)</f>
        <v>0</v>
      </c>
      <c r="AC26" s="48">
        <f>IFERROR(VLOOKUP(A26,Juli!$A$2:$C$370,3,FALSE),0)</f>
        <v>0</v>
      </c>
      <c r="AD26" s="48">
        <f>IFERROR(VLOOKUP(A26,Augustus!$A$2:$C$370,3,FALSE),0)</f>
        <v>0</v>
      </c>
      <c r="AJ26" s="48">
        <f t="shared" si="1"/>
        <v>0</v>
      </c>
    </row>
    <row r="27" spans="1:36" s="48" customFormat="1">
      <c r="A27" s="48">
        <v>9047</v>
      </c>
      <c r="B27" s="47"/>
      <c r="C27" s="47"/>
      <c r="D27" s="47"/>
      <c r="E27" s="47"/>
      <c r="F27" s="47">
        <v>8020</v>
      </c>
      <c r="H27" s="48">
        <f>VLOOKUP(F27,Postcode[],6,FALSE)</f>
        <v>0</v>
      </c>
      <c r="J27" s="47"/>
      <c r="L27" s="51"/>
      <c r="M27" s="50"/>
      <c r="Q27" s="47"/>
      <c r="W27" s="48">
        <f>IFERROR(VLOOKUP(A27,Januari!$A$2:$C$370,3,FALSE),0)</f>
        <v>0</v>
      </c>
      <c r="X27" s="48">
        <f>IFERROR(VLOOKUP(A27,Februari!$A$2:$C$370,3,FALSE),0)</f>
        <v>0</v>
      </c>
      <c r="Y27" s="48">
        <f>IFERROR(VLOOKUP(A27,Maart!$A$2:$C$370,3,FALSE),0)</f>
        <v>0</v>
      </c>
      <c r="Z27" s="48">
        <f>IFERROR(VLOOKUP(A27,April!$A$2:$C$370,3,FALSE),0)</f>
        <v>0</v>
      </c>
      <c r="AA27" s="48">
        <f>IFERROR(VLOOKUP(A27,Mei!$A$2:$C$370,3,FALSE),0)</f>
        <v>0</v>
      </c>
      <c r="AB27" s="48">
        <f>IFERROR(VLOOKUP(A27,Juni!$A$2:$C$370,3,FALSE),0)</f>
        <v>0</v>
      </c>
      <c r="AC27" s="48">
        <f>IFERROR(VLOOKUP(A27,Juli!$A$2:$C$370,3,FALSE),0)</f>
        <v>0</v>
      </c>
      <c r="AD27" s="48">
        <f>IFERROR(VLOOKUP(A27,Augustus!$A$2:$C$370,3,FALSE),0)</f>
        <v>0</v>
      </c>
      <c r="AJ27" s="48">
        <f t="shared" si="1"/>
        <v>0</v>
      </c>
    </row>
    <row r="28" spans="1:36" s="48" customFormat="1">
      <c r="B28" s="47"/>
      <c r="F28" s="48">
        <v>8020</v>
      </c>
      <c r="H28" s="48">
        <f>VLOOKUP(F28,Postcode[],6,FALSE)</f>
        <v>0</v>
      </c>
      <c r="M28" s="47"/>
      <c r="W28" s="48">
        <f>IFERROR(VLOOKUP(A28,Januari!$A$2:$C$370,3,FALSE),0)</f>
        <v>0</v>
      </c>
      <c r="X28" s="48">
        <f>IFERROR(VLOOKUP(A28,Februari!$A$2:$C$370,3,FALSE),0)</f>
        <v>0</v>
      </c>
      <c r="Y28" s="48">
        <f>IFERROR(VLOOKUP(A28,Maart!$A$2:$C$370,3,FALSE),0)</f>
        <v>0</v>
      </c>
      <c r="Z28" s="48">
        <f>IFERROR(VLOOKUP(A28,April!$A$2:$C$370,3,FALSE),0)</f>
        <v>0</v>
      </c>
      <c r="AA28" s="48">
        <f>IFERROR(VLOOKUP(A28,Mei!$A$2:$C$370,3,FALSE),0)</f>
        <v>0</v>
      </c>
      <c r="AB28" s="48">
        <f>IFERROR(VLOOKUP(A28,Juni!$A$2:$C$370,3,FALSE),0)</f>
        <v>0</v>
      </c>
      <c r="AC28" s="48">
        <f>IFERROR(VLOOKUP(A28,Juli!$A$2:$C$370,3,FALSE),0)</f>
        <v>0</v>
      </c>
      <c r="AD28" s="48">
        <f>IFERROR(VLOOKUP(A28,Augustus!$A$2:$C$370,3,FALSE),0)</f>
        <v>0</v>
      </c>
      <c r="AJ28" s="48">
        <f t="shared" si="1"/>
        <v>0</v>
      </c>
    </row>
    <row r="29" spans="1:36" s="48" customFormat="1">
      <c r="A29" s="48">
        <v>5289</v>
      </c>
      <c r="F29" s="48">
        <v>8210</v>
      </c>
      <c r="H29" s="48">
        <f>VLOOKUP(F29,Postcode[],6,FALSE)</f>
        <v>0</v>
      </c>
      <c r="L29" s="51"/>
      <c r="M29" s="50"/>
      <c r="Q29" s="47"/>
      <c r="W29" s="48">
        <f>IFERROR(VLOOKUP(A29,Januari!$A$2:$C$370,3,FALSE),0)</f>
        <v>0</v>
      </c>
      <c r="X29" s="48">
        <f>IFERROR(VLOOKUP(A29,Februari!$A$2:$C$370,3,FALSE),0)</f>
        <v>0</v>
      </c>
      <c r="Y29" s="48">
        <f>IFERROR(VLOOKUP(A29,Maart!$A$2:$C$370,3,FALSE),0)</f>
        <v>0</v>
      </c>
      <c r="Z29" s="48">
        <f>IFERROR(VLOOKUP(A29,April!$A$2:$C$370,3,FALSE),0)</f>
        <v>0</v>
      </c>
      <c r="AA29" s="48">
        <f>IFERROR(VLOOKUP(A29,Mei!$A$2:$C$370,3,FALSE),0)</f>
        <v>0</v>
      </c>
      <c r="AB29" s="48">
        <f>IFERROR(VLOOKUP(A29,Juni!$A$2:$C$370,3,FALSE),0)</f>
        <v>0</v>
      </c>
      <c r="AC29" s="48">
        <f>IFERROR(VLOOKUP(A29,Juli!$A$2:$C$370,3,FALSE),0)</f>
        <v>0</v>
      </c>
      <c r="AD29" s="48">
        <f>IFERROR(VLOOKUP(A29,Augustus!$A$2:$C$370,3,FALSE),0)</f>
        <v>0</v>
      </c>
      <c r="AJ29" s="48">
        <f t="shared" si="1"/>
        <v>0</v>
      </c>
    </row>
    <row r="30" spans="1:36" s="48" customFormat="1">
      <c r="A30" s="48">
        <v>4645</v>
      </c>
      <c r="F30" s="48">
        <v>8210</v>
      </c>
      <c r="H30" s="48">
        <f>VLOOKUP(F30,Postcode[],6,FALSE)</f>
        <v>0</v>
      </c>
      <c r="M30" s="50"/>
      <c r="Q30" s="47"/>
      <c r="W30" s="48">
        <f>IFERROR(VLOOKUP(A30,Januari!$A$2:$C$370,3,FALSE),0)</f>
        <v>0</v>
      </c>
      <c r="X30" s="48">
        <f>IFERROR(VLOOKUP(A30,Februari!$A$2:$C$370,3,FALSE),0)</f>
        <v>0</v>
      </c>
      <c r="Y30" s="48">
        <f>IFERROR(VLOOKUP(A30,Maart!$A$2:$C$370,3,FALSE),0)</f>
        <v>0</v>
      </c>
      <c r="Z30" s="48">
        <f>IFERROR(VLOOKUP(A30,April!$A$2:$C$370,3,FALSE),0)</f>
        <v>0</v>
      </c>
      <c r="AA30" s="48">
        <f>IFERROR(VLOOKUP(A30,Mei!$A$2:$C$370,3,FALSE),0)</f>
        <v>0</v>
      </c>
      <c r="AB30" s="48">
        <f>IFERROR(VLOOKUP(A30,Juni!$A$2:$C$370,3,FALSE),0)</f>
        <v>0</v>
      </c>
      <c r="AC30" s="48">
        <f>IFERROR(VLOOKUP(A30,Juli!$A$2:$C$370,3,FALSE),0)</f>
        <v>0</v>
      </c>
      <c r="AD30" s="48">
        <f>IFERROR(VLOOKUP(A30,Augustus!$A$2:$C$370,3,FALSE),0)</f>
        <v>0</v>
      </c>
      <c r="AJ30" s="48">
        <f t="shared" si="1"/>
        <v>0</v>
      </c>
    </row>
    <row r="31" spans="1:36" s="48" customFormat="1">
      <c r="A31" s="48">
        <v>4687</v>
      </c>
      <c r="F31" s="48">
        <v>8210</v>
      </c>
      <c r="H31" s="48">
        <f>VLOOKUP(F31,Postcode[],6,FALSE)</f>
        <v>0</v>
      </c>
      <c r="M31" s="47"/>
      <c r="Q31" s="47"/>
      <c r="W31" s="48">
        <f>IFERROR(VLOOKUP(A31,Januari!$A$2:$C$370,3,FALSE),0)</f>
        <v>0</v>
      </c>
      <c r="X31" s="48">
        <f>IFERROR(VLOOKUP(A31,Februari!$A$2:$C$370,3,FALSE),0)</f>
        <v>0</v>
      </c>
      <c r="Y31" s="48">
        <f>IFERROR(VLOOKUP(A31,Maart!$A$2:$C$370,3,FALSE),0)</f>
        <v>0</v>
      </c>
      <c r="Z31" s="48">
        <f>IFERROR(VLOOKUP(A31,April!$A$2:$C$370,3,FALSE),0)</f>
        <v>0</v>
      </c>
      <c r="AA31" s="48">
        <f>IFERROR(VLOOKUP(A31,Mei!$A$2:$C$370,3,FALSE),0)</f>
        <v>0</v>
      </c>
      <c r="AB31" s="48">
        <f>IFERROR(VLOOKUP(A31,Juni!$A$2:$C$370,3,FALSE),0)</f>
        <v>0</v>
      </c>
      <c r="AC31" s="48">
        <f>IFERROR(VLOOKUP(A31,Juli!$A$2:$C$370,3,FALSE),0)</f>
        <v>0</v>
      </c>
      <c r="AD31" s="48">
        <f>IFERROR(VLOOKUP(A31,Augustus!$A$2:$C$370,3,FALSE),0)</f>
        <v>0</v>
      </c>
      <c r="AJ31" s="48">
        <f t="shared" si="1"/>
        <v>0</v>
      </c>
    </row>
    <row r="32" spans="1:36" s="48" customFormat="1">
      <c r="A32" s="48">
        <v>4727</v>
      </c>
      <c r="F32" s="48">
        <v>8210</v>
      </c>
      <c r="H32" s="48">
        <f>VLOOKUP(F32,Postcode[],6,FALSE)</f>
        <v>0</v>
      </c>
      <c r="M32" s="50"/>
      <c r="Q32" s="47"/>
      <c r="W32" s="48">
        <f>IFERROR(VLOOKUP(A32,Januari!$A$2:$C$370,3,FALSE),0)</f>
        <v>0</v>
      </c>
      <c r="X32" s="48">
        <f>IFERROR(VLOOKUP(A32,Februari!$A$2:$C$370,3,FALSE),0)</f>
        <v>0</v>
      </c>
      <c r="Y32" s="48">
        <f>IFERROR(VLOOKUP(A32,Maart!$A$2:$C$370,3,FALSE),0)</f>
        <v>0</v>
      </c>
      <c r="Z32" s="48">
        <f>IFERROR(VLOOKUP(A32,April!$A$2:$C$370,3,FALSE),0)</f>
        <v>0</v>
      </c>
      <c r="AA32" s="48">
        <f>IFERROR(VLOOKUP(A32,Mei!$A$2:$C$370,3,FALSE),0)</f>
        <v>0</v>
      </c>
      <c r="AB32" s="48">
        <f>IFERROR(VLOOKUP(A32,Juni!$A$2:$C$370,3,FALSE),0)</f>
        <v>0</v>
      </c>
      <c r="AC32" s="48">
        <f>IFERROR(VLOOKUP(A32,Juli!$A$2:$C$370,3,FALSE),0)</f>
        <v>0</v>
      </c>
      <c r="AD32" s="48">
        <f>IFERROR(VLOOKUP(A32,Augustus!$A$2:$C$370,3,FALSE),0)</f>
        <v>0</v>
      </c>
      <c r="AJ32" s="48">
        <f t="shared" si="1"/>
        <v>0</v>
      </c>
    </row>
    <row r="33" spans="1:36" s="48" customFormat="1">
      <c r="B33" s="47"/>
      <c r="C33" s="47"/>
      <c r="E33" s="47"/>
      <c r="F33" s="48">
        <v>8210</v>
      </c>
      <c r="H33" s="48">
        <f>VLOOKUP(F33,Postcode[],6,FALSE)</f>
        <v>0</v>
      </c>
      <c r="J33" s="10"/>
      <c r="L33" s="51"/>
      <c r="M33" s="50"/>
      <c r="P33" s="51"/>
      <c r="Q33" s="47"/>
      <c r="W33" s="48">
        <f>IFERROR(VLOOKUP(A33,Januari!$A$2:$C$370,3,FALSE),0)</f>
        <v>0</v>
      </c>
      <c r="X33" s="48">
        <f>IFERROR(VLOOKUP(A33,Februari!$A$2:$C$370,3,FALSE),0)</f>
        <v>0</v>
      </c>
      <c r="Y33" s="48">
        <f>IFERROR(VLOOKUP(A33,Maart!$A$2:$C$370,3,FALSE),0)</f>
        <v>0</v>
      </c>
      <c r="Z33" s="48">
        <f>IFERROR(VLOOKUP(A33,April!$A$2:$C$370,3,FALSE),0)</f>
        <v>0</v>
      </c>
      <c r="AA33" s="48">
        <f>IFERROR(VLOOKUP(A33,Mei!$A$2:$C$370,3,FALSE),0)</f>
        <v>0</v>
      </c>
      <c r="AB33" s="48">
        <f>IFERROR(VLOOKUP(A33,Juni!$A$2:$C$370,3,FALSE),0)</f>
        <v>0</v>
      </c>
      <c r="AC33" s="48">
        <f>IFERROR(VLOOKUP(A33,Juli!$A$2:$C$370,3,FALSE),0)</f>
        <v>0</v>
      </c>
      <c r="AD33" s="48">
        <f>IFERROR(VLOOKUP(A33,Augustus!$A$2:$C$370,3,FALSE),0)</f>
        <v>0</v>
      </c>
      <c r="AJ33" s="48">
        <f t="shared" si="1"/>
        <v>0</v>
      </c>
    </row>
    <row r="34" spans="1:36" s="48" customFormat="1">
      <c r="C34" s="47"/>
      <c r="E34" s="47"/>
      <c r="F34" s="48">
        <v>8210</v>
      </c>
      <c r="H34" s="48">
        <f>VLOOKUP(F34,Postcode[],6,FALSE)</f>
        <v>0</v>
      </c>
      <c r="L34" s="51"/>
      <c r="M34" s="50"/>
      <c r="P34" s="51"/>
      <c r="Q34" s="47"/>
      <c r="W34" s="48">
        <f>IFERROR(VLOOKUP(A34,Januari!$A$2:$C$370,3,FALSE),0)</f>
        <v>0</v>
      </c>
      <c r="X34" s="48">
        <f>IFERROR(VLOOKUP(A34,Februari!$A$2:$C$370,3,FALSE),0)</f>
        <v>0</v>
      </c>
      <c r="Y34" s="48">
        <f>IFERROR(VLOOKUP(A34,Maart!$A$2:$C$370,3,FALSE),0)</f>
        <v>0</v>
      </c>
      <c r="Z34" s="48">
        <f>IFERROR(VLOOKUP(A34,April!$A$2:$C$370,3,FALSE),0)</f>
        <v>0</v>
      </c>
      <c r="AA34" s="48">
        <f>IFERROR(VLOOKUP(A34,Mei!$A$2:$C$370,3,FALSE),0)</f>
        <v>0</v>
      </c>
      <c r="AB34" s="48">
        <f>IFERROR(VLOOKUP(A34,Juni!$A$2:$C$370,3,FALSE),0)</f>
        <v>0</v>
      </c>
      <c r="AC34" s="48">
        <f>IFERROR(VLOOKUP(A34,Juli!$A$2:$C$370,3,FALSE),0)</f>
        <v>0</v>
      </c>
      <c r="AD34" s="48">
        <f>IFERROR(VLOOKUP(A34,Augustus!$A$2:$C$370,3,FALSE),0)</f>
        <v>0</v>
      </c>
      <c r="AJ34" s="48">
        <f t="shared" si="1"/>
        <v>0</v>
      </c>
    </row>
    <row r="35" spans="1:36" s="48" customFormat="1">
      <c r="C35" s="47"/>
      <c r="E35" s="47"/>
      <c r="F35" s="48">
        <v>8210</v>
      </c>
      <c r="H35" s="48">
        <f>VLOOKUP(F35,Postcode[],6,FALSE)</f>
        <v>0</v>
      </c>
      <c r="L35" s="51"/>
      <c r="M35" s="50"/>
      <c r="P35" s="51"/>
      <c r="Q35" s="47"/>
      <c r="W35" s="48">
        <f>IFERROR(VLOOKUP(A35,Januari!$A$2:$C$370,3,FALSE),0)</f>
        <v>0</v>
      </c>
      <c r="X35" s="48">
        <f>IFERROR(VLOOKUP(A35,Februari!$A$2:$C$370,3,FALSE),0)</f>
        <v>0</v>
      </c>
      <c r="Y35" s="48">
        <f>IFERROR(VLOOKUP(A35,Maart!$A$2:$C$370,3,FALSE),0)</f>
        <v>0</v>
      </c>
      <c r="Z35" s="48">
        <f>IFERROR(VLOOKUP(A35,April!$A$2:$C$370,3,FALSE),0)</f>
        <v>0</v>
      </c>
      <c r="AA35" s="48">
        <f>IFERROR(VLOOKUP(A35,Mei!$A$2:$C$370,3,FALSE),0)</f>
        <v>0</v>
      </c>
      <c r="AB35" s="48">
        <f>IFERROR(VLOOKUP(A35,Juni!$A$2:$C$370,3,FALSE),0)</f>
        <v>0</v>
      </c>
      <c r="AC35" s="48">
        <f>IFERROR(VLOOKUP(A35,Juli!$A$2:$C$370,3,FALSE),0)</f>
        <v>0</v>
      </c>
      <c r="AD35" s="48">
        <f>IFERROR(VLOOKUP(A35,Augustus!$A$2:$C$370,3,FALSE),0)</f>
        <v>0</v>
      </c>
      <c r="AJ35" s="48">
        <f t="shared" si="1"/>
        <v>0</v>
      </c>
    </row>
    <row r="36" spans="1:36" s="48" customFormat="1">
      <c r="C36" s="47"/>
      <c r="E36" s="47"/>
      <c r="F36" s="48">
        <v>8210</v>
      </c>
      <c r="H36" s="48">
        <f>VLOOKUP(F36,Postcode[],6,FALSE)</f>
        <v>0</v>
      </c>
      <c r="L36" s="51"/>
      <c r="M36" s="50"/>
      <c r="P36" s="51"/>
      <c r="Q36" s="47"/>
      <c r="W36" s="48">
        <f>IFERROR(VLOOKUP(A36,Januari!$A$2:$C$370,3,FALSE),0)</f>
        <v>0</v>
      </c>
      <c r="X36" s="48">
        <f>IFERROR(VLOOKUP(A36,Februari!$A$2:$C$370,3,FALSE),0)</f>
        <v>0</v>
      </c>
      <c r="Y36" s="48">
        <f>IFERROR(VLOOKUP(A36,Maart!$A$2:$C$370,3,FALSE),0)</f>
        <v>0</v>
      </c>
      <c r="Z36" s="48">
        <f>IFERROR(VLOOKUP(A36,April!$A$2:$C$370,3,FALSE),0)</f>
        <v>0</v>
      </c>
      <c r="AA36" s="48">
        <f>IFERROR(VLOOKUP(A36,Mei!$A$2:$C$370,3,FALSE),0)</f>
        <v>0</v>
      </c>
      <c r="AB36" s="48">
        <f>IFERROR(VLOOKUP(A36,Juni!$A$2:$C$370,3,FALSE),0)</f>
        <v>0</v>
      </c>
      <c r="AC36" s="48">
        <f>IFERROR(VLOOKUP(A36,Juli!$A$2:$C$370,3,FALSE),0)</f>
        <v>0</v>
      </c>
      <c r="AD36" s="48">
        <f>IFERROR(VLOOKUP(A36,Augustus!$A$2:$C$370,3,FALSE),0)</f>
        <v>0</v>
      </c>
      <c r="AJ36" s="48">
        <f t="shared" si="1"/>
        <v>0</v>
      </c>
    </row>
    <row r="37" spans="1:36" s="48" customFormat="1">
      <c r="A37" s="48">
        <v>9161</v>
      </c>
      <c r="B37" s="47"/>
      <c r="C37" s="47"/>
      <c r="D37" s="47"/>
      <c r="E37" s="47"/>
      <c r="F37" s="47">
        <v>8211</v>
      </c>
      <c r="G37" s="48" t="s">
        <v>2451</v>
      </c>
      <c r="H37" s="48">
        <f>VLOOKUP(F37,Postcode[],6,FALSE)</f>
        <v>0</v>
      </c>
      <c r="L37" s="51"/>
      <c r="M37" s="47"/>
      <c r="Q37" s="47"/>
      <c r="W37" s="48">
        <f>IFERROR(VLOOKUP(A37,Januari!$A$2:$C$370,3,FALSE),0)</f>
        <v>0</v>
      </c>
      <c r="X37" s="48">
        <f>IFERROR(VLOOKUP(A37,Februari!$A$2:$C$370,3,FALSE),0)</f>
        <v>0</v>
      </c>
      <c r="Y37" s="48">
        <f>IFERROR(VLOOKUP(A37,Maart!$A$2:$C$370,3,FALSE),0)</f>
        <v>0</v>
      </c>
      <c r="Z37" s="48">
        <f>IFERROR(VLOOKUP(A37,April!$A$2:$C$370,3,FALSE),0)</f>
        <v>0</v>
      </c>
      <c r="AA37" s="48">
        <f>IFERROR(VLOOKUP(A37,Mei!$A$2:$C$370,3,FALSE),0)</f>
        <v>0</v>
      </c>
      <c r="AB37" s="48">
        <f>IFERROR(VLOOKUP(A37,Juni!$A$2:$C$370,3,FALSE),0)</f>
        <v>0</v>
      </c>
      <c r="AC37" s="48">
        <f>IFERROR(VLOOKUP(A37,Juli!$A$2:$C$370,3,FALSE),0)</f>
        <v>0</v>
      </c>
      <c r="AD37" s="48">
        <f>IFERROR(VLOOKUP(A37,Augustus!$A$2:$C$370,3,FALSE),0)</f>
        <v>0</v>
      </c>
      <c r="AJ37" s="48">
        <f t="shared" si="1"/>
        <v>0</v>
      </c>
    </row>
    <row r="38" spans="1:36" s="48" customFormat="1">
      <c r="A38" s="48">
        <v>8324</v>
      </c>
      <c r="F38" s="48">
        <v>8211</v>
      </c>
      <c r="G38" s="48" t="s">
        <v>2451</v>
      </c>
      <c r="H38" s="48">
        <f>VLOOKUP(F38,Postcode[],6,FALSE)</f>
        <v>0</v>
      </c>
      <c r="M38" s="50"/>
      <c r="Q38" s="47"/>
      <c r="W38" s="48">
        <f>IFERROR(VLOOKUP(A38,Januari!$A$2:$C$370,3,FALSE),0)</f>
        <v>0</v>
      </c>
      <c r="X38" s="48">
        <f>IFERROR(VLOOKUP(A38,Februari!$A$2:$C$370,3,FALSE),0)</f>
        <v>0</v>
      </c>
      <c r="Y38" s="48">
        <f>IFERROR(VLOOKUP(A38,Maart!$A$2:$C$370,3,FALSE),0)</f>
        <v>0</v>
      </c>
      <c r="Z38" s="48">
        <f>IFERROR(VLOOKUP(A38,April!$A$2:$C$370,3,FALSE),0)</f>
        <v>0</v>
      </c>
      <c r="AA38" s="48">
        <f>IFERROR(VLOOKUP(A38,Mei!$A$2:$C$370,3,FALSE),0)</f>
        <v>0</v>
      </c>
      <c r="AB38" s="48">
        <f>IFERROR(VLOOKUP(A38,Juni!$A$2:$C$370,3,FALSE),0)</f>
        <v>0</v>
      </c>
      <c r="AC38" s="48">
        <f>IFERROR(VLOOKUP(A38,Juli!$A$2:$C$370,3,FALSE),0)</f>
        <v>0</v>
      </c>
      <c r="AD38" s="48">
        <f>IFERROR(VLOOKUP(A38,Augustus!$A$2:$C$370,3,FALSE),0)</f>
        <v>0</v>
      </c>
      <c r="AJ38" s="48">
        <f t="shared" si="1"/>
        <v>0</v>
      </c>
    </row>
    <row r="39" spans="1:36" s="48" customFormat="1">
      <c r="A39" s="48">
        <v>4088</v>
      </c>
      <c r="F39" s="48">
        <v>8300</v>
      </c>
      <c r="H39" s="48">
        <f>VLOOKUP(F39,Postcode[],6,FALSE)</f>
        <v>0</v>
      </c>
      <c r="M39" s="47"/>
      <c r="Q39" s="47"/>
      <c r="W39" s="48">
        <f>IFERROR(VLOOKUP(A39,Januari!$A$2:$C$370,3,FALSE),0)</f>
        <v>0</v>
      </c>
      <c r="X39" s="48">
        <f>IFERROR(VLOOKUP(A39,Februari!$A$2:$C$370,3,FALSE),0)</f>
        <v>0</v>
      </c>
      <c r="Y39" s="48">
        <f>IFERROR(VLOOKUP(A39,Maart!$A$2:$C$370,3,FALSE),0)</f>
        <v>0</v>
      </c>
      <c r="Z39" s="48">
        <f>IFERROR(VLOOKUP(A39,April!$A$2:$C$370,3,FALSE),0)</f>
        <v>0</v>
      </c>
      <c r="AA39" s="48">
        <f>IFERROR(VLOOKUP(A39,Mei!$A$2:$C$370,3,FALSE),0)</f>
        <v>0</v>
      </c>
      <c r="AB39" s="48">
        <f>IFERROR(VLOOKUP(A39,Juni!$A$2:$C$370,3,FALSE),0)</f>
        <v>0</v>
      </c>
      <c r="AC39" s="48">
        <f>IFERROR(VLOOKUP(A39,Juli!$A$2:$C$370,3,FALSE),0)</f>
        <v>0</v>
      </c>
      <c r="AD39" s="48">
        <f>IFERROR(VLOOKUP(A39,Augustus!$A$2:$C$370,3,FALSE),0)</f>
        <v>0</v>
      </c>
      <c r="AJ39" s="48">
        <f t="shared" si="1"/>
        <v>0</v>
      </c>
    </row>
    <row r="40" spans="1:36" s="48" customFormat="1">
      <c r="A40" s="48">
        <v>6009</v>
      </c>
      <c r="F40" s="48">
        <v>8301</v>
      </c>
      <c r="H40" s="48">
        <f>VLOOKUP(F40,Postcode[],6,FALSE)</f>
        <v>0</v>
      </c>
      <c r="M40" s="50"/>
      <c r="Q40" s="47"/>
      <c r="W40" s="48">
        <f>IFERROR(VLOOKUP(A40,Januari!$A$2:$C$370,3,FALSE),0)</f>
        <v>0</v>
      </c>
      <c r="X40" s="48">
        <f>IFERROR(VLOOKUP(A40,Februari!$A$2:$C$370,3,FALSE),0)</f>
        <v>0</v>
      </c>
      <c r="Y40" s="48">
        <f>IFERROR(VLOOKUP(A40,Maart!$A$2:$C$370,3,FALSE),0)</f>
        <v>0</v>
      </c>
      <c r="Z40" s="48">
        <f>IFERROR(VLOOKUP(A40,April!$A$2:$C$370,3,FALSE),0)</f>
        <v>0</v>
      </c>
      <c r="AA40" s="48">
        <f>IFERROR(VLOOKUP(A40,Mei!$A$2:$C$370,3,FALSE),0)</f>
        <v>0</v>
      </c>
      <c r="AB40" s="48">
        <f>IFERROR(VLOOKUP(A40,Juni!$A$2:$C$370,3,FALSE),0)</f>
        <v>0</v>
      </c>
      <c r="AC40" s="48">
        <f>IFERROR(VLOOKUP(A40,Juli!$A$2:$C$370,3,FALSE),0)</f>
        <v>0</v>
      </c>
      <c r="AD40" s="48">
        <f>IFERROR(VLOOKUP(A40,Augustus!$A$2:$C$370,3,FALSE),0)</f>
        <v>0</v>
      </c>
      <c r="AJ40" s="48">
        <f t="shared" si="1"/>
        <v>0</v>
      </c>
    </row>
    <row r="41" spans="1:36" s="48" customFormat="1">
      <c r="A41" s="48">
        <v>6332</v>
      </c>
      <c r="F41" s="48">
        <v>8340</v>
      </c>
      <c r="H41" s="48">
        <f>VLOOKUP(F41,Postcode[],6,FALSE)</f>
        <v>0</v>
      </c>
      <c r="M41" s="47"/>
      <c r="Q41" s="47"/>
      <c r="W41" s="48">
        <f>IFERROR(VLOOKUP(A41,Januari!$A$2:$C$370,3,FALSE),0)</f>
        <v>0</v>
      </c>
      <c r="X41" s="48">
        <f>IFERROR(VLOOKUP(A41,Februari!$A$2:$C$370,3,FALSE),0)</f>
        <v>0</v>
      </c>
      <c r="Y41" s="48">
        <f>IFERROR(VLOOKUP(A41,Maart!$A$2:$C$370,3,FALSE),0)</f>
        <v>0</v>
      </c>
      <c r="Z41" s="48">
        <f>IFERROR(VLOOKUP(A41,April!$A$2:$C$370,3,FALSE),0)</f>
        <v>0</v>
      </c>
      <c r="AA41" s="48">
        <f>IFERROR(VLOOKUP(A41,Mei!$A$2:$C$370,3,FALSE),0)</f>
        <v>0</v>
      </c>
      <c r="AB41" s="48">
        <f>IFERROR(VLOOKUP(A41,Juni!$A$2:$C$370,3,FALSE),0)</f>
        <v>0</v>
      </c>
      <c r="AC41" s="48">
        <f>IFERROR(VLOOKUP(A41,Juli!$A$2:$C$370,3,FALSE),0)</f>
        <v>0</v>
      </c>
      <c r="AD41" s="48">
        <f>IFERROR(VLOOKUP(A41,Augustus!$A$2:$C$370,3,FALSE),0)</f>
        <v>0</v>
      </c>
      <c r="AJ41" s="48">
        <f t="shared" si="1"/>
        <v>0</v>
      </c>
    </row>
    <row r="42" spans="1:36" s="48" customFormat="1">
      <c r="A42" s="48">
        <v>8795</v>
      </c>
      <c r="B42" s="47"/>
      <c r="F42" s="48">
        <v>8340</v>
      </c>
      <c r="H42" s="48">
        <f>VLOOKUP(F42,Postcode[],6,FALSE)</f>
        <v>0</v>
      </c>
      <c r="L42" s="51"/>
      <c r="M42" s="50"/>
      <c r="P42" s="51"/>
      <c r="Q42" s="55"/>
      <c r="U42" s="47"/>
      <c r="W42" s="48">
        <f>IFERROR(VLOOKUP(A42,Januari!$A$2:$C$370,3,FALSE),0)</f>
        <v>0</v>
      </c>
      <c r="X42" s="48">
        <f>IFERROR(VLOOKUP(A42,Februari!$A$2:$C$370,3,FALSE),0)</f>
        <v>0</v>
      </c>
      <c r="Y42" s="48">
        <f>IFERROR(VLOOKUP(A42,Maart!$A$2:$C$370,3,FALSE),0)</f>
        <v>0</v>
      </c>
      <c r="Z42" s="48">
        <f>IFERROR(VLOOKUP(A42,April!$A$2:$C$370,3,FALSE),0)</f>
        <v>0</v>
      </c>
      <c r="AA42" s="48">
        <f>IFERROR(VLOOKUP(A42,Mei!$A$2:$C$370,3,FALSE),0)</f>
        <v>0</v>
      </c>
      <c r="AB42" s="48">
        <f>IFERROR(VLOOKUP(A42,Juni!$A$2:$C$370,3,FALSE),0)</f>
        <v>0</v>
      </c>
      <c r="AC42" s="48">
        <f>IFERROR(VLOOKUP(A42,Juli!$A$2:$C$370,3,FALSE),0)</f>
        <v>0</v>
      </c>
      <c r="AD42" s="48">
        <f>IFERROR(VLOOKUP(A42,Augustus!$A$2:$C$370,3,FALSE),0)</f>
        <v>0</v>
      </c>
      <c r="AJ42" s="48">
        <f t="shared" si="1"/>
        <v>0</v>
      </c>
    </row>
    <row r="43" spans="1:36" s="48" customFormat="1">
      <c r="A43" s="48">
        <v>3992</v>
      </c>
      <c r="F43" s="48">
        <v>8340</v>
      </c>
      <c r="H43" s="48">
        <f>VLOOKUP(F43,Postcode[],6,FALSE)</f>
        <v>0</v>
      </c>
      <c r="M43" s="47"/>
      <c r="Q43" s="47"/>
      <c r="W43" s="48">
        <f>IFERROR(VLOOKUP(A43,Januari!$A$2:$C$370,3,FALSE),0)</f>
        <v>0</v>
      </c>
      <c r="X43" s="48">
        <f>IFERROR(VLOOKUP(A43,Februari!$A$2:$C$370,3,FALSE),0)</f>
        <v>0</v>
      </c>
      <c r="Y43" s="48">
        <f>IFERROR(VLOOKUP(A43,Maart!$A$2:$C$370,3,FALSE),0)</f>
        <v>0</v>
      </c>
      <c r="Z43" s="48">
        <f>IFERROR(VLOOKUP(A43,April!$A$2:$C$370,3,FALSE),0)</f>
        <v>0</v>
      </c>
      <c r="AA43" s="48">
        <f>IFERROR(VLOOKUP(A43,Mei!$A$2:$C$370,3,FALSE),0)</f>
        <v>0</v>
      </c>
      <c r="AB43" s="48">
        <f>IFERROR(VLOOKUP(A43,Juni!$A$2:$C$370,3,FALSE),0)</f>
        <v>0</v>
      </c>
      <c r="AC43" s="48">
        <f>IFERROR(VLOOKUP(A43,Juli!$A$2:$C$370,3,FALSE),0)</f>
        <v>0</v>
      </c>
      <c r="AD43" s="48">
        <f>IFERROR(VLOOKUP(A43,Augustus!$A$2:$C$370,3,FALSE),0)</f>
        <v>0</v>
      </c>
      <c r="AJ43" s="48">
        <f t="shared" si="1"/>
        <v>0</v>
      </c>
    </row>
    <row r="44" spans="1:36" s="48" customFormat="1">
      <c r="A44" s="48">
        <v>6838</v>
      </c>
      <c r="F44" s="48">
        <v>8340</v>
      </c>
      <c r="H44" s="48">
        <f>VLOOKUP(F44,Postcode[],6,FALSE)</f>
        <v>0</v>
      </c>
      <c r="M44" s="50"/>
      <c r="Q44" s="47"/>
      <c r="W44" s="48">
        <f>IFERROR(VLOOKUP(A44,Januari!$A$2:$C$370,3,FALSE),0)</f>
        <v>0</v>
      </c>
      <c r="X44" s="48">
        <f>IFERROR(VLOOKUP(A44,Februari!$A$2:$C$370,3,FALSE),0)</f>
        <v>0</v>
      </c>
      <c r="Y44" s="48">
        <f>IFERROR(VLOOKUP(A44,Maart!$A$2:$C$370,3,FALSE),0)</f>
        <v>0</v>
      </c>
      <c r="Z44" s="48">
        <f>IFERROR(VLOOKUP(A44,April!$A$2:$C$370,3,FALSE),0)</f>
        <v>0</v>
      </c>
      <c r="AA44" s="48">
        <f>IFERROR(VLOOKUP(A44,Mei!$A$2:$C$370,3,FALSE),0)</f>
        <v>0</v>
      </c>
      <c r="AB44" s="48">
        <f>IFERROR(VLOOKUP(A44,Juni!$A$2:$C$370,3,FALSE),0)</f>
        <v>0</v>
      </c>
      <c r="AC44" s="48">
        <f>IFERROR(VLOOKUP(A44,Juli!$A$2:$C$370,3,FALSE),0)</f>
        <v>0</v>
      </c>
      <c r="AD44" s="48">
        <f>IFERROR(VLOOKUP(A44,Augustus!$A$2:$C$370,3,FALSE),0)</f>
        <v>0</v>
      </c>
      <c r="AJ44" s="48">
        <f t="shared" si="1"/>
        <v>0</v>
      </c>
    </row>
    <row r="45" spans="1:36" s="48" customFormat="1">
      <c r="B45" s="47"/>
      <c r="C45" s="47"/>
      <c r="D45" s="47"/>
      <c r="E45" s="47"/>
      <c r="F45" s="48">
        <v>8340</v>
      </c>
      <c r="H45" s="48">
        <f>VLOOKUP(F45,Postcode[],6,FALSE)</f>
        <v>0</v>
      </c>
      <c r="J45" s="54"/>
      <c r="L45" s="51"/>
      <c r="M45" s="50"/>
      <c r="Q45" s="47"/>
      <c r="W45" s="48">
        <f>IFERROR(VLOOKUP(A45,Januari!$A$2:$C$370,3,FALSE),0)</f>
        <v>0</v>
      </c>
      <c r="X45" s="48">
        <f>IFERROR(VLOOKUP(A45,Februari!$A$2:$C$370,3,FALSE),0)</f>
        <v>0</v>
      </c>
      <c r="Y45" s="48">
        <f>IFERROR(VLOOKUP(A45,Maart!$A$2:$C$370,3,FALSE),0)</f>
        <v>0</v>
      </c>
      <c r="Z45" s="48">
        <f>IFERROR(VLOOKUP(A45,April!$A$2:$C$370,3,FALSE),0)</f>
        <v>0</v>
      </c>
      <c r="AA45" s="48">
        <f>IFERROR(VLOOKUP(A45,Mei!$A$2:$C$370,3,FALSE),0)</f>
        <v>0</v>
      </c>
      <c r="AB45" s="48">
        <f>IFERROR(VLOOKUP(A45,Juni!$A$2:$C$370,3,FALSE),0)</f>
        <v>0</v>
      </c>
      <c r="AC45" s="48">
        <f>IFERROR(VLOOKUP(A45,Juli!$A$2:$C$370,3,FALSE),0)</f>
        <v>0</v>
      </c>
      <c r="AD45" s="48">
        <f>IFERROR(VLOOKUP(A45,Augustus!$A$2:$C$370,3,FALSE),0)</f>
        <v>0</v>
      </c>
      <c r="AJ45" s="48">
        <f t="shared" si="1"/>
        <v>0</v>
      </c>
    </row>
    <row r="46" spans="1:36" s="48" customFormat="1">
      <c r="A46" s="48">
        <v>6252</v>
      </c>
      <c r="F46" s="48">
        <v>8380</v>
      </c>
      <c r="H46" s="48">
        <f>VLOOKUP(F46,Postcode[],6,FALSE)</f>
        <v>0</v>
      </c>
      <c r="L46" s="51"/>
      <c r="M46" s="50"/>
      <c r="Q46" s="47"/>
      <c r="W46" s="48">
        <f>IFERROR(VLOOKUP(A46,Januari!$A$2:$C$370,3,FALSE),0)</f>
        <v>0</v>
      </c>
      <c r="X46" s="48">
        <f>IFERROR(VLOOKUP(A46,Februari!$A$2:$C$370,3,FALSE),0)</f>
        <v>0</v>
      </c>
      <c r="Y46" s="48">
        <f>IFERROR(VLOOKUP(A46,Maart!$A$2:$C$370,3,FALSE),0)</f>
        <v>0</v>
      </c>
      <c r="Z46" s="48">
        <f>IFERROR(VLOOKUP(A46,April!$A$2:$C$370,3,FALSE),0)</f>
        <v>0</v>
      </c>
      <c r="AA46" s="48">
        <f>IFERROR(VLOOKUP(A46,Mei!$A$2:$C$370,3,FALSE),0)</f>
        <v>0</v>
      </c>
      <c r="AB46" s="48">
        <f>IFERROR(VLOOKUP(A46,Juni!$A$2:$C$370,3,FALSE),0)</f>
        <v>0</v>
      </c>
      <c r="AC46" s="48">
        <f>IFERROR(VLOOKUP(A46,Juli!$A$2:$C$370,3,FALSE),0)</f>
        <v>0</v>
      </c>
      <c r="AD46" s="48">
        <f>IFERROR(VLOOKUP(A46,Augustus!$A$2:$C$370,3,FALSE),0)</f>
        <v>0</v>
      </c>
      <c r="AJ46" s="48">
        <f t="shared" si="1"/>
        <v>0</v>
      </c>
    </row>
    <row r="47" spans="1:36" s="48" customFormat="1">
      <c r="A47" s="48">
        <v>6839</v>
      </c>
      <c r="F47" s="48">
        <v>8380</v>
      </c>
      <c r="H47" s="48">
        <f>VLOOKUP(F47,Postcode[],6,FALSE)</f>
        <v>0</v>
      </c>
      <c r="M47" s="50"/>
      <c r="Q47" s="47"/>
      <c r="W47" s="48">
        <f>IFERROR(VLOOKUP(A47,Januari!$A$2:$C$370,3,FALSE),0)</f>
        <v>0</v>
      </c>
      <c r="X47" s="48">
        <f>IFERROR(VLOOKUP(A47,Februari!$A$2:$C$370,3,FALSE),0)</f>
        <v>0</v>
      </c>
      <c r="Y47" s="48">
        <f>IFERROR(VLOOKUP(A47,Maart!$A$2:$C$370,3,FALSE),0)</f>
        <v>0</v>
      </c>
      <c r="Z47" s="48">
        <f>IFERROR(VLOOKUP(A47,April!$A$2:$C$370,3,FALSE),0)</f>
        <v>0</v>
      </c>
      <c r="AA47" s="48">
        <f>IFERROR(VLOOKUP(A47,Mei!$A$2:$C$370,3,FALSE),0)</f>
        <v>0</v>
      </c>
      <c r="AB47" s="48">
        <f>IFERROR(VLOOKUP(A47,Juni!$A$2:$C$370,3,FALSE),0)</f>
        <v>0</v>
      </c>
      <c r="AC47" s="48">
        <f>IFERROR(VLOOKUP(A47,Juli!$A$2:$C$370,3,FALSE),0)</f>
        <v>0</v>
      </c>
      <c r="AD47" s="48">
        <f>IFERROR(VLOOKUP(A47,Augustus!$A$2:$C$370,3,FALSE),0)</f>
        <v>0</v>
      </c>
      <c r="AJ47" s="48">
        <f t="shared" si="1"/>
        <v>0</v>
      </c>
    </row>
    <row r="48" spans="1:36" s="48" customFormat="1">
      <c r="A48" s="47">
        <v>9424</v>
      </c>
      <c r="B48" s="47"/>
      <c r="C48" s="47"/>
      <c r="D48" s="47"/>
      <c r="E48" s="47"/>
      <c r="F48" s="47">
        <v>8380</v>
      </c>
      <c r="H48" s="48">
        <f>VLOOKUP(F48,Postcode[],6,FALSE)</f>
        <v>0</v>
      </c>
      <c r="I48" s="47"/>
      <c r="J48" s="47"/>
      <c r="K48" s="47"/>
      <c r="L48" s="9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>
        <f>IFERROR(VLOOKUP(A48,Januari!$A$2:$C$370,3,FALSE),0)</f>
        <v>0</v>
      </c>
      <c r="X48" s="48">
        <f>IFERROR(VLOOKUP(A48,Februari!$A$2:$C$370,3,FALSE),0)</f>
        <v>0</v>
      </c>
      <c r="Y48" s="48">
        <f>IFERROR(VLOOKUP(A48,Maart!$A$2:$C$370,3,FALSE),0)</f>
        <v>0</v>
      </c>
      <c r="Z48" s="48">
        <f>IFERROR(VLOOKUP(A48,April!$A$2:$C$370,3,FALSE),0)</f>
        <v>0</v>
      </c>
      <c r="AA48" s="48">
        <f>IFERROR(VLOOKUP(A48,Mei!$A$2:$C$370,3,FALSE),0)</f>
        <v>0</v>
      </c>
      <c r="AB48" s="48">
        <f>IFERROR(VLOOKUP(A48,Juni!$A$2:$C$370,3,FALSE),0)</f>
        <v>0</v>
      </c>
      <c r="AC48" s="48">
        <f>IFERROR(VLOOKUP(A48,Juli!$A$2:$C$370,3,FALSE),0)</f>
        <v>0</v>
      </c>
      <c r="AD48" s="48">
        <f>IFERROR(VLOOKUP(A48,Augustus!$A$2:$C$370,3,FALSE),0)</f>
        <v>0</v>
      </c>
      <c r="AJ48" s="48">
        <f t="shared" si="1"/>
        <v>0</v>
      </c>
    </row>
    <row r="49" spans="1:36" s="48" customFormat="1">
      <c r="A49" s="48">
        <v>6738</v>
      </c>
      <c r="F49" s="48">
        <v>8730</v>
      </c>
      <c r="H49" s="48">
        <f>VLOOKUP(F49,Postcode[],6,FALSE)</f>
        <v>0</v>
      </c>
      <c r="M49" s="50"/>
      <c r="Q49" s="47"/>
      <c r="W49" s="48">
        <f>IFERROR(VLOOKUP(A49,Januari!$A$2:$C$370,3,FALSE),0)</f>
        <v>0</v>
      </c>
      <c r="X49" s="48">
        <f>IFERROR(VLOOKUP(A49,Februari!$A$2:$C$370,3,FALSE),0)</f>
        <v>0</v>
      </c>
      <c r="Y49" s="48">
        <f>IFERROR(VLOOKUP(A49,Maart!$A$2:$C$370,3,FALSE),0)</f>
        <v>0</v>
      </c>
      <c r="Z49" s="48">
        <f>IFERROR(VLOOKUP(A49,April!$A$2:$C$370,3,FALSE),0)</f>
        <v>0</v>
      </c>
      <c r="AA49" s="48">
        <f>IFERROR(VLOOKUP(A49,Mei!$A$2:$C$370,3,FALSE),0)</f>
        <v>0</v>
      </c>
      <c r="AB49" s="48">
        <f>IFERROR(VLOOKUP(A49,Juni!$A$2:$C$370,3,FALSE),0)</f>
        <v>0</v>
      </c>
      <c r="AC49" s="48">
        <f>IFERROR(VLOOKUP(A49,Juli!$A$2:$C$370,3,FALSE),0)</f>
        <v>0</v>
      </c>
      <c r="AD49" s="48">
        <f>IFERROR(VLOOKUP(A49,Augustus!$A$2:$C$370,3,FALSE),0)</f>
        <v>0</v>
      </c>
      <c r="AJ49" s="48">
        <f t="shared" si="1"/>
        <v>0</v>
      </c>
    </row>
    <row r="50" spans="1:36" s="48" customFormat="1">
      <c r="A50" s="48">
        <v>6694</v>
      </c>
      <c r="F50" s="48">
        <v>8730</v>
      </c>
      <c r="H50" s="48">
        <f>VLOOKUP(F50,Postcode[],6,FALSE)</f>
        <v>0</v>
      </c>
      <c r="L50" s="51"/>
      <c r="M50" s="50"/>
      <c r="Q50" s="47"/>
      <c r="W50" s="48">
        <f>IFERROR(VLOOKUP(A50,Januari!$A$2:$C$370,3,FALSE),0)</f>
        <v>0</v>
      </c>
      <c r="X50" s="48">
        <f>IFERROR(VLOOKUP(A50,Februari!$A$2:$C$370,3,FALSE),0)</f>
        <v>0</v>
      </c>
      <c r="Y50" s="48">
        <f>IFERROR(VLOOKUP(A50,Maart!$A$2:$C$370,3,FALSE),0)</f>
        <v>0</v>
      </c>
      <c r="Z50" s="48">
        <f>IFERROR(VLOOKUP(A50,April!$A$2:$C$370,3,FALSE),0)</f>
        <v>0</v>
      </c>
      <c r="AA50" s="48">
        <f>IFERROR(VLOOKUP(A50,Mei!$A$2:$C$370,3,FALSE),0)</f>
        <v>0</v>
      </c>
      <c r="AB50" s="48">
        <f>IFERROR(VLOOKUP(A50,Juni!$A$2:$C$370,3,FALSE),0)</f>
        <v>0</v>
      </c>
      <c r="AC50" s="48">
        <f>IFERROR(VLOOKUP(A50,Juli!$A$2:$C$370,3,FALSE),0)</f>
        <v>0</v>
      </c>
      <c r="AD50" s="48">
        <f>IFERROR(VLOOKUP(A50,Augustus!$A$2:$C$370,3,FALSE),0)</f>
        <v>0</v>
      </c>
      <c r="AJ50" s="48">
        <f t="shared" si="1"/>
        <v>0</v>
      </c>
    </row>
    <row r="51" spans="1:36" s="48" customFormat="1">
      <c r="A51" s="48">
        <v>7783</v>
      </c>
      <c r="F51" s="48">
        <v>8730</v>
      </c>
      <c r="H51" s="48">
        <f>VLOOKUP(F51,Postcode[],6,FALSE)</f>
        <v>0</v>
      </c>
      <c r="M51" s="50"/>
      <c r="Q51" s="47"/>
      <c r="W51" s="48">
        <f>IFERROR(VLOOKUP(A51,Januari!$A$2:$C$370,3,FALSE),0)</f>
        <v>0</v>
      </c>
      <c r="X51" s="48">
        <f>IFERROR(VLOOKUP(A51,Februari!$A$2:$C$370,3,FALSE),0)</f>
        <v>0</v>
      </c>
      <c r="Y51" s="48">
        <f>IFERROR(VLOOKUP(A51,Maart!$A$2:$C$370,3,FALSE),0)</f>
        <v>0</v>
      </c>
      <c r="Z51" s="48">
        <f>IFERROR(VLOOKUP(A51,April!$A$2:$C$370,3,FALSE),0)</f>
        <v>0</v>
      </c>
      <c r="AA51" s="48">
        <f>IFERROR(VLOOKUP(A51,Mei!$A$2:$C$370,3,FALSE),0)</f>
        <v>0</v>
      </c>
      <c r="AB51" s="48">
        <f>IFERROR(VLOOKUP(A51,Juni!$A$2:$C$370,3,FALSE),0)</f>
        <v>0</v>
      </c>
      <c r="AC51" s="48">
        <f>IFERROR(VLOOKUP(A51,Juli!$A$2:$C$370,3,FALSE),0)</f>
        <v>0</v>
      </c>
      <c r="AD51" s="48">
        <f>IFERROR(VLOOKUP(A51,Augustus!$A$2:$C$370,3,FALSE),0)</f>
        <v>0</v>
      </c>
      <c r="AJ51" s="48">
        <f t="shared" si="1"/>
        <v>0</v>
      </c>
    </row>
    <row r="52" spans="1:36" s="48" customFormat="1">
      <c r="A52" s="48">
        <v>8109</v>
      </c>
      <c r="F52" s="48">
        <v>8700</v>
      </c>
      <c r="H52" s="48">
        <f>VLOOKUP(F52,Postcode[],6,FALSE)</f>
        <v>0</v>
      </c>
      <c r="M52" s="50"/>
      <c r="Q52" s="47"/>
      <c r="W52" s="48">
        <f>IFERROR(VLOOKUP(A52,Januari!$A$2:$C$370,3,FALSE),0)</f>
        <v>0</v>
      </c>
      <c r="X52" s="48">
        <f>IFERROR(VLOOKUP(A52,Februari!$A$2:$C$370,3,FALSE),0)</f>
        <v>0</v>
      </c>
      <c r="Y52" s="48">
        <f>IFERROR(VLOOKUP(A52,Maart!$A$2:$C$370,3,FALSE),0)</f>
        <v>0</v>
      </c>
      <c r="Z52" s="48">
        <f>IFERROR(VLOOKUP(A52,April!$A$2:$C$370,3,FALSE),0)</f>
        <v>0</v>
      </c>
      <c r="AA52" s="48">
        <f>IFERROR(VLOOKUP(A52,Mei!$A$2:$C$370,3,FALSE),0)</f>
        <v>0</v>
      </c>
      <c r="AB52" s="48">
        <f>IFERROR(VLOOKUP(A52,Juni!$A$2:$C$370,3,FALSE),0)</f>
        <v>0</v>
      </c>
      <c r="AC52" s="48">
        <f>IFERROR(VLOOKUP(A52,Juli!$A$2:$C$370,3,FALSE),0)</f>
        <v>0</v>
      </c>
      <c r="AD52" s="48">
        <f>IFERROR(VLOOKUP(A52,Augustus!$A$2:$C$370,3,FALSE),0)</f>
        <v>0</v>
      </c>
      <c r="AJ52" s="48">
        <f t="shared" si="1"/>
        <v>0</v>
      </c>
    </row>
    <row r="53" spans="1:36" s="48" customFormat="1">
      <c r="E53" s="47"/>
      <c r="F53" s="47">
        <v>8700</v>
      </c>
      <c r="H53" s="48">
        <f>VLOOKUP(F53,Postcode[],6,FALSE)</f>
        <v>0</v>
      </c>
      <c r="L53" s="51"/>
      <c r="M53" s="50"/>
      <c r="Q53" s="47"/>
      <c r="W53" s="48">
        <f>IFERROR(VLOOKUP(A53,Januari!$A$2:$C$370,3,FALSE),0)</f>
        <v>0</v>
      </c>
      <c r="X53" s="48">
        <f>IFERROR(VLOOKUP(A53,Februari!$A$2:$C$370,3,FALSE),0)</f>
        <v>0</v>
      </c>
      <c r="Y53" s="48">
        <f>IFERROR(VLOOKUP(A53,Maart!$A$2:$C$370,3,FALSE),0)</f>
        <v>0</v>
      </c>
      <c r="Z53" s="48">
        <f>IFERROR(VLOOKUP(A53,April!$A$2:$C$370,3,FALSE),0)</f>
        <v>0</v>
      </c>
      <c r="AA53" s="48">
        <f>IFERROR(VLOOKUP(A53,Mei!$A$2:$C$370,3,FALSE),0)</f>
        <v>0</v>
      </c>
      <c r="AB53" s="48">
        <f>IFERROR(VLOOKUP(A53,Juni!$A$2:$C$370,3,FALSE),0)</f>
        <v>0</v>
      </c>
      <c r="AC53" s="48">
        <f>IFERROR(VLOOKUP(A53,Juli!$A$2:$C$370,3,FALSE),0)</f>
        <v>0</v>
      </c>
      <c r="AD53" s="48">
        <f>IFERROR(VLOOKUP(A53,Augustus!$A$2:$C$370,3,FALSE),0)</f>
        <v>0</v>
      </c>
      <c r="AJ53" s="48">
        <f t="shared" si="1"/>
        <v>0</v>
      </c>
    </row>
    <row r="54" spans="1:36" s="48" customFormat="1">
      <c r="B54" s="47"/>
      <c r="C54" s="47"/>
      <c r="E54" s="47"/>
      <c r="F54" s="47">
        <v>8700</v>
      </c>
      <c r="H54" s="48">
        <f>VLOOKUP(F54,Postcode[],6,FALSE)</f>
        <v>0</v>
      </c>
      <c r="I54" s="47"/>
      <c r="K54" s="47"/>
      <c r="L54" s="51"/>
      <c r="M54" s="47"/>
      <c r="Q54" s="47"/>
      <c r="U54" s="47"/>
      <c r="W54" s="48">
        <f>IFERROR(VLOOKUP(A54,Januari!$A$2:$C$370,3,FALSE),0)</f>
        <v>0</v>
      </c>
      <c r="X54" s="48">
        <f>IFERROR(VLOOKUP(A54,Februari!$A$2:$C$370,3,FALSE),0)</f>
        <v>0</v>
      </c>
      <c r="Y54" s="48">
        <f>IFERROR(VLOOKUP(A54,Maart!$A$2:$C$370,3,FALSE),0)</f>
        <v>0</v>
      </c>
      <c r="Z54" s="48">
        <f>IFERROR(VLOOKUP(A54,April!$A$2:$C$370,3,FALSE),0)</f>
        <v>0</v>
      </c>
      <c r="AA54" s="48">
        <f>IFERROR(VLOOKUP(A54,Mei!$A$2:$C$370,3,FALSE),0)</f>
        <v>0</v>
      </c>
      <c r="AB54" s="48">
        <f>IFERROR(VLOOKUP(A54,Juni!$A$2:$C$370,3,FALSE),0)</f>
        <v>0</v>
      </c>
      <c r="AC54" s="48">
        <f>IFERROR(VLOOKUP(A54,Juli!$A$2:$C$370,3,FALSE),0)</f>
        <v>0</v>
      </c>
      <c r="AD54" s="48">
        <f>IFERROR(VLOOKUP(A54,Augustus!$A$2:$C$370,3,FALSE),0)</f>
        <v>0</v>
      </c>
      <c r="AJ54" s="48">
        <f t="shared" si="1"/>
        <v>0</v>
      </c>
    </row>
    <row r="55" spans="1:36" s="48" customFormat="1">
      <c r="C55" s="47"/>
      <c r="E55" s="47"/>
      <c r="F55" s="47">
        <v>8710</v>
      </c>
      <c r="H55" s="48">
        <f>VLOOKUP(F55,Postcode[],6,FALSE)</f>
        <v>0</v>
      </c>
      <c r="L55" s="51"/>
      <c r="M55" s="50"/>
      <c r="P55" s="51"/>
      <c r="Q55" s="47"/>
      <c r="W55" s="48">
        <f>IFERROR(VLOOKUP(A55,Januari!$A$2:$C$370,3,FALSE),0)</f>
        <v>0</v>
      </c>
      <c r="X55" s="48">
        <f>IFERROR(VLOOKUP(A55,Februari!$A$2:$C$370,3,FALSE),0)</f>
        <v>0</v>
      </c>
      <c r="Y55" s="48">
        <f>IFERROR(VLOOKUP(A55,Maart!$A$2:$C$370,3,FALSE),0)</f>
        <v>0</v>
      </c>
      <c r="Z55" s="48">
        <f>IFERROR(VLOOKUP(A55,April!$A$2:$C$370,3,FALSE),0)</f>
        <v>0</v>
      </c>
      <c r="AA55" s="48">
        <f>IFERROR(VLOOKUP(A55,Mei!$A$2:$C$370,3,FALSE),0)</f>
        <v>0</v>
      </c>
      <c r="AB55" s="48">
        <f>IFERROR(VLOOKUP(A55,Juni!$A$2:$C$370,3,FALSE),0)</f>
        <v>0</v>
      </c>
      <c r="AC55" s="48">
        <f>IFERROR(VLOOKUP(A55,Juli!$A$2:$C$370,3,FALSE),0)</f>
        <v>0</v>
      </c>
      <c r="AD55" s="48">
        <f>IFERROR(VLOOKUP(A55,Augustus!$A$2:$C$370,3,FALSE),0)</f>
        <v>0</v>
      </c>
      <c r="AJ55" s="48">
        <f t="shared" si="1"/>
        <v>0</v>
      </c>
    </row>
    <row r="56" spans="1:36" s="48" customFormat="1">
      <c r="B56" s="47"/>
      <c r="C56" s="47"/>
      <c r="D56" s="47"/>
      <c r="E56" s="47"/>
      <c r="F56" s="47">
        <v>8710</v>
      </c>
      <c r="H56" s="48">
        <f>VLOOKUP(F56,Postcode[],6,FALSE)</f>
        <v>0</v>
      </c>
      <c r="L56" s="51"/>
      <c r="M56" s="47"/>
      <c r="Q56" s="47"/>
      <c r="W56" s="48">
        <f>IFERROR(VLOOKUP(A56,Januari!$A$2:$C$370,3,FALSE),0)</f>
        <v>0</v>
      </c>
      <c r="X56" s="48">
        <f>IFERROR(VLOOKUP(A56,Februari!$A$2:$C$370,3,FALSE),0)</f>
        <v>0</v>
      </c>
      <c r="Y56" s="48">
        <f>IFERROR(VLOOKUP(A56,Maart!$A$2:$C$370,3,FALSE),0)</f>
        <v>0</v>
      </c>
      <c r="Z56" s="48">
        <f>IFERROR(VLOOKUP(A56,April!$A$2:$C$370,3,FALSE),0)</f>
        <v>0</v>
      </c>
      <c r="AA56" s="48">
        <f>IFERROR(VLOOKUP(A56,Mei!$A$2:$C$370,3,FALSE),0)</f>
        <v>0</v>
      </c>
      <c r="AB56" s="48">
        <f>IFERROR(VLOOKUP(A56,Juni!$A$2:$C$370,3,FALSE),0)</f>
        <v>0</v>
      </c>
      <c r="AC56" s="48">
        <f>IFERROR(VLOOKUP(A56,Juli!$A$2:$C$370,3,FALSE),0)</f>
        <v>0</v>
      </c>
      <c r="AD56" s="48">
        <f>IFERROR(VLOOKUP(A56,Augustus!$A$2:$C$370,3,FALSE),0)</f>
        <v>0</v>
      </c>
      <c r="AJ56" s="48">
        <f t="shared" si="1"/>
        <v>0</v>
      </c>
    </row>
    <row r="57" spans="1:36" s="48" customFormat="1">
      <c r="A57" s="48">
        <v>6853</v>
      </c>
      <c r="F57" s="48">
        <v>8720</v>
      </c>
      <c r="H57" s="48">
        <f>VLOOKUP(F57,Postcode[],6,FALSE)</f>
        <v>0</v>
      </c>
      <c r="M57" s="50"/>
      <c r="Q57" s="47"/>
      <c r="W57" s="48">
        <f>IFERROR(VLOOKUP(A57,Januari!$A$2:$C$370,3,FALSE),0)</f>
        <v>0</v>
      </c>
      <c r="X57" s="48">
        <f>IFERROR(VLOOKUP(A57,Februari!$A$2:$C$370,3,FALSE),0)</f>
        <v>0</v>
      </c>
      <c r="Y57" s="48">
        <f>IFERROR(VLOOKUP(A57,Maart!$A$2:$C$370,3,FALSE),0)</f>
        <v>0</v>
      </c>
      <c r="Z57" s="48">
        <f>IFERROR(VLOOKUP(A57,April!$A$2:$C$370,3,FALSE),0)</f>
        <v>0</v>
      </c>
      <c r="AA57" s="48">
        <f>IFERROR(VLOOKUP(A57,Mei!$A$2:$C$370,3,FALSE),0)</f>
        <v>0</v>
      </c>
      <c r="AB57" s="48">
        <f>IFERROR(VLOOKUP(A57,Juni!$A$2:$C$370,3,FALSE),0)</f>
        <v>0</v>
      </c>
      <c r="AC57" s="48">
        <f>IFERROR(VLOOKUP(A57,Juli!$A$2:$C$370,3,FALSE),0)</f>
        <v>0</v>
      </c>
      <c r="AD57" s="48">
        <f>IFERROR(VLOOKUP(A57,Augustus!$A$2:$C$370,3,FALSE),0)</f>
        <v>0</v>
      </c>
      <c r="AJ57" s="48">
        <f t="shared" si="1"/>
        <v>0</v>
      </c>
    </row>
    <row r="58" spans="1:36" s="48" customFormat="1">
      <c r="A58" s="48">
        <v>1115</v>
      </c>
      <c r="F58" s="48">
        <v>8720</v>
      </c>
      <c r="H58" s="48">
        <f>VLOOKUP(F58,Postcode[],6,FALSE)</f>
        <v>0</v>
      </c>
      <c r="M58" s="50"/>
      <c r="Q58" s="47"/>
      <c r="W58" s="48">
        <f>IFERROR(VLOOKUP(A58,Januari!$A$2:$C$370,3,FALSE),0)</f>
        <v>0</v>
      </c>
      <c r="X58" s="48">
        <f>IFERROR(VLOOKUP(A58,Februari!$A$2:$C$370,3,FALSE),0)</f>
        <v>0</v>
      </c>
      <c r="Y58" s="48">
        <f>IFERROR(VLOOKUP(A58,Maart!$A$2:$C$370,3,FALSE),0)</f>
        <v>0</v>
      </c>
      <c r="Z58" s="48">
        <f>IFERROR(VLOOKUP(A58,April!$A$2:$C$370,3,FALSE),0)</f>
        <v>0</v>
      </c>
      <c r="AA58" s="48">
        <f>IFERROR(VLOOKUP(A58,Mei!$A$2:$C$370,3,FALSE),0)</f>
        <v>0</v>
      </c>
      <c r="AB58" s="48">
        <f>IFERROR(VLOOKUP(A58,Juni!$A$2:$C$370,3,FALSE),0)</f>
        <v>0</v>
      </c>
      <c r="AC58" s="48">
        <f>IFERROR(VLOOKUP(A58,Juli!$A$2:$C$370,3,FALSE),0)</f>
        <v>0</v>
      </c>
      <c r="AD58" s="48">
        <f>IFERROR(VLOOKUP(A58,Augustus!$A$2:$C$370,3,FALSE),0)</f>
        <v>0</v>
      </c>
      <c r="AJ58" s="48">
        <f t="shared" si="1"/>
        <v>0</v>
      </c>
    </row>
    <row r="59" spans="1:36" s="48" customFormat="1">
      <c r="C59" s="47"/>
      <c r="E59" s="47"/>
      <c r="F59" s="48">
        <v>8720</v>
      </c>
      <c r="H59" s="48">
        <f>VLOOKUP(F59,Postcode[],6,FALSE)</f>
        <v>0</v>
      </c>
      <c r="L59" s="51"/>
      <c r="M59" s="50"/>
      <c r="Q59" s="47"/>
      <c r="W59" s="48">
        <f>IFERROR(VLOOKUP(A59,Januari!$A$2:$C$370,3,FALSE),0)</f>
        <v>0</v>
      </c>
      <c r="X59" s="48">
        <f>IFERROR(VLOOKUP(A59,Februari!$A$2:$C$370,3,FALSE),0)</f>
        <v>0</v>
      </c>
      <c r="Y59" s="48">
        <f>IFERROR(VLOOKUP(A59,Maart!$A$2:$C$370,3,FALSE),0)</f>
        <v>0</v>
      </c>
      <c r="Z59" s="48">
        <f>IFERROR(VLOOKUP(A59,April!$A$2:$C$370,3,FALSE),0)</f>
        <v>0</v>
      </c>
      <c r="AA59" s="48">
        <f>IFERROR(VLOOKUP(A59,Mei!$A$2:$C$370,3,FALSE),0)</f>
        <v>0</v>
      </c>
      <c r="AB59" s="48">
        <f>IFERROR(VLOOKUP(A59,Juni!$A$2:$C$370,3,FALSE),0)</f>
        <v>0</v>
      </c>
      <c r="AC59" s="48">
        <f>IFERROR(VLOOKUP(A59,Juli!$A$2:$C$370,3,FALSE),0)</f>
        <v>0</v>
      </c>
      <c r="AD59" s="48">
        <f>IFERROR(VLOOKUP(A59,Augustus!$A$2:$C$370,3,FALSE),0)</f>
        <v>0</v>
      </c>
      <c r="AJ59" s="48">
        <f t="shared" si="1"/>
        <v>0</v>
      </c>
    </row>
    <row r="60" spans="1:36" s="48" customFormat="1">
      <c r="B60" s="47"/>
      <c r="C60" s="47"/>
      <c r="D60" s="47"/>
      <c r="E60" s="47"/>
      <c r="F60" s="48">
        <v>8720</v>
      </c>
      <c r="H60" s="48">
        <f>VLOOKUP(F60,Postcode[],6,FALSE)</f>
        <v>0</v>
      </c>
      <c r="M60" s="47"/>
      <c r="Q60" s="47"/>
      <c r="W60" s="48">
        <f>IFERROR(VLOOKUP(A60,Januari!$A$2:$C$370,3,FALSE),0)</f>
        <v>0</v>
      </c>
      <c r="X60" s="48">
        <f>IFERROR(VLOOKUP(A60,Februari!$A$2:$C$370,3,FALSE),0)</f>
        <v>0</v>
      </c>
      <c r="Y60" s="48">
        <f>IFERROR(VLOOKUP(A60,Maart!$A$2:$C$370,3,FALSE),0)</f>
        <v>0</v>
      </c>
      <c r="Z60" s="48">
        <f>IFERROR(VLOOKUP(A60,April!$A$2:$C$370,3,FALSE),0)</f>
        <v>0</v>
      </c>
      <c r="AA60" s="48">
        <f>IFERROR(VLOOKUP(A60,Mei!$A$2:$C$370,3,FALSE),0)</f>
        <v>0</v>
      </c>
      <c r="AB60" s="48">
        <f>IFERROR(VLOOKUP(A60,Juni!$A$2:$C$370,3,FALSE),0)</f>
        <v>0</v>
      </c>
      <c r="AC60" s="48">
        <f>IFERROR(VLOOKUP(A60,Juli!$A$2:$C$370,3,FALSE),0)</f>
        <v>0</v>
      </c>
      <c r="AD60" s="48">
        <f>IFERROR(VLOOKUP(A60,Augustus!$A$2:$C$370,3,FALSE),0)</f>
        <v>0</v>
      </c>
      <c r="AJ60" s="48">
        <f t="shared" si="1"/>
        <v>0</v>
      </c>
    </row>
    <row r="61" spans="1:36" s="48" customFormat="1">
      <c r="A61" s="48">
        <v>1581</v>
      </c>
      <c r="C61" s="47"/>
      <c r="E61" s="47"/>
      <c r="F61" s="48">
        <v>8740</v>
      </c>
      <c r="H61" s="48">
        <f>VLOOKUP(F61,Postcode[],6,FALSE)</f>
        <v>0</v>
      </c>
      <c r="M61" s="50"/>
      <c r="P61" s="51"/>
      <c r="Q61" s="47"/>
      <c r="W61" s="48">
        <f>IFERROR(VLOOKUP(A61,Januari!$A$2:$C$370,3,FALSE),0)</f>
        <v>0</v>
      </c>
      <c r="X61" s="48">
        <f>IFERROR(VLOOKUP(A61,Februari!$A$2:$C$370,3,FALSE),0)</f>
        <v>0</v>
      </c>
      <c r="Y61" s="48">
        <f>IFERROR(VLOOKUP(A61,Maart!$A$2:$C$370,3,FALSE),0)</f>
        <v>0</v>
      </c>
      <c r="Z61" s="48">
        <f>IFERROR(VLOOKUP(A61,April!$A$2:$C$370,3,FALSE),0)</f>
        <v>0</v>
      </c>
      <c r="AA61" s="48">
        <f>IFERROR(VLOOKUP(A61,Mei!$A$2:$C$370,3,FALSE),0)</f>
        <v>0</v>
      </c>
      <c r="AB61" s="48">
        <f>IFERROR(VLOOKUP(A61,Juni!$A$2:$C$370,3,FALSE),0)</f>
        <v>0</v>
      </c>
      <c r="AC61" s="48">
        <f>IFERROR(VLOOKUP(A61,Juli!$A$2:$C$370,3,FALSE),0)</f>
        <v>0</v>
      </c>
      <c r="AD61" s="48">
        <f>IFERROR(VLOOKUP(A61,Augustus!$A$2:$C$370,3,FALSE),0)</f>
        <v>0</v>
      </c>
      <c r="AJ61" s="48">
        <f t="shared" si="1"/>
        <v>0</v>
      </c>
    </row>
    <row r="62" spans="1:36" s="48" customFormat="1">
      <c r="A62" s="48">
        <v>2793</v>
      </c>
      <c r="F62" s="48">
        <v>8740</v>
      </c>
      <c r="H62" s="48">
        <f>VLOOKUP(F62,Postcode[],6,FALSE)</f>
        <v>0</v>
      </c>
      <c r="L62" s="9"/>
      <c r="M62" s="13"/>
      <c r="Q62" s="47"/>
      <c r="W62" s="48">
        <f>IFERROR(VLOOKUP(A62,Januari!$A$2:$C$370,3,FALSE),0)</f>
        <v>0</v>
      </c>
      <c r="X62" s="48">
        <f>IFERROR(VLOOKUP(A62,Februari!$A$2:$C$370,3,FALSE),0)</f>
        <v>0</v>
      </c>
      <c r="Y62" s="48">
        <f>IFERROR(VLOOKUP(A62,Maart!$A$2:$C$370,3,FALSE),0)</f>
        <v>0</v>
      </c>
      <c r="Z62" s="48">
        <f>IFERROR(VLOOKUP(A62,April!$A$2:$C$370,3,FALSE),0)</f>
        <v>0</v>
      </c>
      <c r="AA62" s="48">
        <f>IFERROR(VLOOKUP(A62,Mei!$A$2:$C$370,3,FALSE),0)</f>
        <v>0</v>
      </c>
      <c r="AB62" s="48">
        <f>IFERROR(VLOOKUP(A62,Juni!$A$2:$C$370,3,FALSE),0)</f>
        <v>0</v>
      </c>
      <c r="AC62" s="48">
        <f>IFERROR(VLOOKUP(A62,Juli!$A$2:$C$370,3,FALSE),0)</f>
        <v>0</v>
      </c>
      <c r="AD62" s="48">
        <f>IFERROR(VLOOKUP(A62,Augustus!$A$2:$C$370,3,FALSE),0)</f>
        <v>0</v>
      </c>
      <c r="AJ62" s="48">
        <f t="shared" si="1"/>
        <v>0</v>
      </c>
    </row>
    <row r="63" spans="1:36" s="48" customFormat="1">
      <c r="A63" s="48">
        <v>9185</v>
      </c>
      <c r="C63" s="47"/>
      <c r="E63" s="47"/>
      <c r="F63" s="48">
        <v>8740</v>
      </c>
      <c r="H63" s="48">
        <f>VLOOKUP(F63,Postcode[],6,FALSE)</f>
        <v>0</v>
      </c>
      <c r="L63" s="51"/>
      <c r="M63" s="47"/>
      <c r="Q63" s="47"/>
      <c r="W63" s="48">
        <f>IFERROR(VLOOKUP(A63,Januari!$A$2:$C$370,3,FALSE),0)</f>
        <v>0</v>
      </c>
      <c r="X63" s="48">
        <f>IFERROR(VLOOKUP(A63,Februari!$A$2:$C$370,3,FALSE),0)</f>
        <v>0</v>
      </c>
      <c r="Y63" s="48">
        <f>IFERROR(VLOOKUP(A63,Maart!$A$2:$C$370,3,FALSE),0)</f>
        <v>0</v>
      </c>
      <c r="Z63" s="48">
        <f>IFERROR(VLOOKUP(A63,April!$A$2:$C$370,3,FALSE),0)</f>
        <v>0</v>
      </c>
      <c r="AA63" s="48">
        <f>IFERROR(VLOOKUP(A63,Mei!$A$2:$C$370,3,FALSE),0)</f>
        <v>0</v>
      </c>
      <c r="AB63" s="48">
        <f>IFERROR(VLOOKUP(A63,Juni!$A$2:$C$370,3,FALSE),0)</f>
        <v>0</v>
      </c>
      <c r="AC63" s="48">
        <f>IFERROR(VLOOKUP(A63,Juli!$A$2:$C$370,3,FALSE),0)</f>
        <v>0</v>
      </c>
      <c r="AD63" s="48">
        <f>IFERROR(VLOOKUP(A63,Augustus!$A$2:$C$370,3,FALSE),0)</f>
        <v>0</v>
      </c>
      <c r="AJ63" s="48">
        <f t="shared" si="1"/>
        <v>0</v>
      </c>
    </row>
    <row r="64" spans="1:36" s="48" customFormat="1">
      <c r="C64" s="47"/>
      <c r="E64" s="47"/>
      <c r="F64" s="48">
        <v>8740</v>
      </c>
      <c r="H64" s="48">
        <f>VLOOKUP(F64,Postcode[],6,FALSE)</f>
        <v>0</v>
      </c>
      <c r="M64" s="47"/>
      <c r="Q64" s="47"/>
      <c r="W64" s="48">
        <f>IFERROR(VLOOKUP(A64,Januari!$A$2:$C$370,3,FALSE),0)</f>
        <v>0</v>
      </c>
      <c r="X64" s="48">
        <f>IFERROR(VLOOKUP(A64,Februari!$A$2:$C$370,3,FALSE),0)</f>
        <v>0</v>
      </c>
      <c r="Y64" s="48">
        <f>IFERROR(VLOOKUP(A64,Maart!$A$2:$C$370,3,FALSE),0)</f>
        <v>0</v>
      </c>
      <c r="Z64" s="48">
        <f>IFERROR(VLOOKUP(A64,April!$A$2:$C$370,3,FALSE),0)</f>
        <v>0</v>
      </c>
      <c r="AA64" s="48">
        <f>IFERROR(VLOOKUP(A64,Mei!$A$2:$C$370,3,FALSE),0)</f>
        <v>0</v>
      </c>
      <c r="AB64" s="48">
        <f>IFERROR(VLOOKUP(A64,Juni!$A$2:$C$370,3,FALSE),0)</f>
        <v>0</v>
      </c>
      <c r="AC64" s="48">
        <f>IFERROR(VLOOKUP(A64,Juli!$A$2:$C$370,3,FALSE),0)</f>
        <v>0</v>
      </c>
      <c r="AD64" s="48">
        <f>IFERROR(VLOOKUP(A64,Augustus!$A$2:$C$370,3,FALSE),0)</f>
        <v>0</v>
      </c>
      <c r="AJ64" s="48">
        <f t="shared" si="1"/>
        <v>0</v>
      </c>
    </row>
    <row r="65" spans="1:36" s="48" customFormat="1">
      <c r="B65" s="47"/>
      <c r="F65" s="48">
        <v>8740</v>
      </c>
      <c r="H65" s="48">
        <f>VLOOKUP(F65,Postcode[],6,FALSE)</f>
        <v>0</v>
      </c>
      <c r="M65" s="47"/>
      <c r="Q65" s="47"/>
      <c r="W65" s="48">
        <f>IFERROR(VLOOKUP(A65,Januari!$A$2:$C$370,3,FALSE),0)</f>
        <v>0</v>
      </c>
      <c r="X65" s="48">
        <f>IFERROR(VLOOKUP(A65,Februari!$A$2:$C$370,3,FALSE),0)</f>
        <v>0</v>
      </c>
      <c r="Y65" s="48">
        <f>IFERROR(VLOOKUP(A65,Maart!$A$2:$C$370,3,FALSE),0)</f>
        <v>0</v>
      </c>
      <c r="Z65" s="48">
        <f>IFERROR(VLOOKUP(A65,April!$A$2:$C$370,3,FALSE),0)</f>
        <v>0</v>
      </c>
      <c r="AA65" s="48">
        <f>IFERROR(VLOOKUP(A65,Mei!$A$2:$C$370,3,FALSE),0)</f>
        <v>0</v>
      </c>
      <c r="AB65" s="48">
        <f>IFERROR(VLOOKUP(A65,Juni!$A$2:$C$370,3,FALSE),0)</f>
        <v>0</v>
      </c>
      <c r="AC65" s="48">
        <f>IFERROR(VLOOKUP(A65,Juli!$A$2:$C$370,3,FALSE),0)</f>
        <v>0</v>
      </c>
      <c r="AD65" s="48">
        <f>IFERROR(VLOOKUP(A65,Augustus!$A$2:$C$370,3,FALSE),0)</f>
        <v>0</v>
      </c>
      <c r="AJ65" s="48">
        <f t="shared" si="1"/>
        <v>0</v>
      </c>
    </row>
    <row r="66" spans="1:36" s="48" customFormat="1">
      <c r="A66" s="48">
        <v>6427</v>
      </c>
      <c r="C66" s="47"/>
      <c r="E66" s="47"/>
      <c r="F66" s="47">
        <v>8750</v>
      </c>
      <c r="H66" s="48">
        <f>VLOOKUP(F66,Postcode[],6,FALSE)</f>
        <v>0</v>
      </c>
      <c r="L66" s="51"/>
      <c r="M66" s="50"/>
      <c r="Q66" s="47"/>
      <c r="W66" s="48">
        <f>IFERROR(VLOOKUP(A66,Januari!$A$2:$C$370,3,FALSE),0)</f>
        <v>0</v>
      </c>
      <c r="X66" s="48">
        <f>IFERROR(VLOOKUP(A66,Februari!$A$2:$C$370,3,FALSE),0)</f>
        <v>0</v>
      </c>
      <c r="Y66" s="48">
        <f>IFERROR(VLOOKUP(A66,Maart!$A$2:$C$370,3,FALSE),0)</f>
        <v>0</v>
      </c>
      <c r="Z66" s="48">
        <f>IFERROR(VLOOKUP(A66,April!$A$2:$C$370,3,FALSE),0)</f>
        <v>0</v>
      </c>
      <c r="AA66" s="48">
        <f>IFERROR(VLOOKUP(A66,Mei!$A$2:$C$370,3,FALSE),0)</f>
        <v>0</v>
      </c>
      <c r="AB66" s="48">
        <f>IFERROR(VLOOKUP(A66,Juni!$A$2:$C$370,3,FALSE),0)</f>
        <v>0</v>
      </c>
      <c r="AC66" s="48">
        <f>IFERROR(VLOOKUP(A66,Juli!$A$2:$C$370,3,FALSE),0)</f>
        <v>0</v>
      </c>
      <c r="AD66" s="48">
        <f>IFERROR(VLOOKUP(A66,Augustus!$A$2:$C$370,3,FALSE),0)</f>
        <v>0</v>
      </c>
      <c r="AJ66" s="48">
        <f t="shared" si="1"/>
        <v>0</v>
      </c>
    </row>
    <row r="67" spans="1:36" s="48" customFormat="1">
      <c r="A67" s="47">
        <v>9056</v>
      </c>
      <c r="B67" s="47"/>
      <c r="C67" s="47"/>
      <c r="D67" s="47"/>
      <c r="E67" s="47"/>
      <c r="F67" s="47">
        <v>8750</v>
      </c>
      <c r="H67" s="48">
        <f>VLOOKUP(F67,Postcode[],6,FALSE)</f>
        <v>0</v>
      </c>
      <c r="M67" s="47"/>
      <c r="Q67" s="47"/>
      <c r="W67" s="48">
        <f>IFERROR(VLOOKUP(A67,Januari!$A$2:$C$370,3,FALSE),0)</f>
        <v>0</v>
      </c>
      <c r="X67" s="48">
        <f>IFERROR(VLOOKUP(A67,Februari!$A$2:$C$370,3,FALSE),0)</f>
        <v>0</v>
      </c>
      <c r="Y67" s="48">
        <f>IFERROR(VLOOKUP(A67,Maart!$A$2:$C$370,3,FALSE),0)</f>
        <v>0</v>
      </c>
      <c r="Z67" s="48">
        <f>IFERROR(VLOOKUP(A67,April!$A$2:$C$370,3,FALSE),0)</f>
        <v>0</v>
      </c>
      <c r="AA67" s="48">
        <f>IFERROR(VLOOKUP(A67,Mei!$A$2:$C$370,3,FALSE),0)</f>
        <v>0</v>
      </c>
      <c r="AB67" s="48">
        <f>IFERROR(VLOOKUP(A67,Juni!$A$2:$C$370,3,FALSE),0)</f>
        <v>0</v>
      </c>
      <c r="AC67" s="48">
        <f>IFERROR(VLOOKUP(A67,Juli!$A$2:$C$370,3,FALSE),0)</f>
        <v>0</v>
      </c>
      <c r="AD67" s="48">
        <f>IFERROR(VLOOKUP(A67,Augustus!$A$2:$C$370,3,FALSE),0)</f>
        <v>0</v>
      </c>
      <c r="AJ67" s="48">
        <f t="shared" ref="AJ67:AJ130" si="2">SUM(W67:AI67)</f>
        <v>0</v>
      </c>
    </row>
    <row r="68" spans="1:36" s="48" customFormat="1">
      <c r="A68" s="48">
        <v>9375</v>
      </c>
      <c r="B68" s="47"/>
      <c r="C68" s="47"/>
      <c r="E68" s="47"/>
      <c r="F68" s="47">
        <v>8750</v>
      </c>
      <c r="H68" s="48">
        <f>VLOOKUP(F68,Postcode[],6,FALSE)</f>
        <v>0</v>
      </c>
      <c r="L68" s="51"/>
      <c r="M68" s="50"/>
      <c r="P68" s="51"/>
      <c r="Q68" s="47"/>
      <c r="V68" s="47"/>
      <c r="W68" s="48">
        <f>IFERROR(VLOOKUP(A68,Januari!$A$2:$C$370,3,FALSE),0)</f>
        <v>0</v>
      </c>
      <c r="X68" s="48">
        <f>IFERROR(VLOOKUP(A68,Februari!$A$2:$C$370,3,FALSE),0)</f>
        <v>0</v>
      </c>
      <c r="Y68" s="48">
        <f>IFERROR(VLOOKUP(A68,Maart!$A$2:$C$370,3,FALSE),0)</f>
        <v>0</v>
      </c>
      <c r="Z68" s="48">
        <f>IFERROR(VLOOKUP(A68,April!$A$2:$C$370,3,FALSE),0)</f>
        <v>0</v>
      </c>
      <c r="AA68" s="48">
        <f>IFERROR(VLOOKUP(A68,Mei!$A$2:$C$370,3,FALSE),0)</f>
        <v>0</v>
      </c>
      <c r="AB68" s="48">
        <f>IFERROR(VLOOKUP(A68,Juni!$A$2:$C$370,3,FALSE),0)</f>
        <v>0</v>
      </c>
      <c r="AC68" s="48">
        <f>IFERROR(VLOOKUP(A68,Juli!$A$2:$C$370,3,FALSE),0)</f>
        <v>0</v>
      </c>
      <c r="AD68" s="48">
        <f>IFERROR(VLOOKUP(A68,Augustus!$A$2:$C$370,3,FALSE),0)</f>
        <v>0</v>
      </c>
      <c r="AJ68" s="48">
        <f t="shared" si="2"/>
        <v>0</v>
      </c>
    </row>
    <row r="69" spans="1:36" s="48" customFormat="1">
      <c r="B69" s="47"/>
      <c r="C69" s="47"/>
      <c r="D69" s="47"/>
      <c r="E69" s="47"/>
      <c r="F69" s="47">
        <v>8750</v>
      </c>
      <c r="H69" s="48">
        <f>VLOOKUP(F69,Postcode[],6,FALSE)</f>
        <v>0</v>
      </c>
      <c r="J69" s="47"/>
      <c r="L69" s="51"/>
      <c r="M69" s="50"/>
      <c r="P69" s="51"/>
      <c r="Q69" s="47"/>
      <c r="W69" s="48">
        <f>IFERROR(VLOOKUP(A69,Januari!$A$2:$C$370,3,FALSE),0)</f>
        <v>0</v>
      </c>
      <c r="X69" s="48">
        <f>IFERROR(VLOOKUP(A69,Februari!$A$2:$C$370,3,FALSE),0)</f>
        <v>0</v>
      </c>
      <c r="Y69" s="48">
        <f>IFERROR(VLOOKUP(A69,Maart!$A$2:$C$370,3,FALSE),0)</f>
        <v>0</v>
      </c>
      <c r="Z69" s="48">
        <f>IFERROR(VLOOKUP(A69,April!$A$2:$C$370,3,FALSE),0)</f>
        <v>0</v>
      </c>
      <c r="AA69" s="48">
        <f>IFERROR(VLOOKUP(A69,Mei!$A$2:$C$370,3,FALSE),0)</f>
        <v>0</v>
      </c>
      <c r="AB69" s="48">
        <f>IFERROR(VLOOKUP(A69,Juni!$A$2:$C$370,3,FALSE),0)</f>
        <v>0</v>
      </c>
      <c r="AC69" s="48">
        <f>IFERROR(VLOOKUP(A69,Juli!$A$2:$C$370,3,FALSE),0)</f>
        <v>0</v>
      </c>
      <c r="AD69" s="48">
        <f>IFERROR(VLOOKUP(A69,Augustus!$A$2:$C$370,3,FALSE),0)</f>
        <v>0</v>
      </c>
      <c r="AJ69" s="48">
        <f t="shared" si="2"/>
        <v>0</v>
      </c>
    </row>
    <row r="70" spans="1:36" s="48" customFormat="1">
      <c r="C70" s="47"/>
      <c r="E70" s="47"/>
      <c r="F70" s="47">
        <v>8750</v>
      </c>
      <c r="H70" s="48">
        <f>VLOOKUP(F70,Postcode[],6,FALSE)</f>
        <v>0</v>
      </c>
      <c r="L70" s="51"/>
      <c r="M70" s="50"/>
      <c r="Q70" s="47"/>
      <c r="W70" s="48">
        <f>IFERROR(VLOOKUP(A70,Januari!$A$2:$C$370,3,FALSE),0)</f>
        <v>0</v>
      </c>
      <c r="X70" s="48">
        <f>IFERROR(VLOOKUP(A70,Februari!$A$2:$C$370,3,FALSE),0)</f>
        <v>0</v>
      </c>
      <c r="Y70" s="48">
        <f>IFERROR(VLOOKUP(A70,Maart!$A$2:$C$370,3,FALSE),0)</f>
        <v>0</v>
      </c>
      <c r="Z70" s="48">
        <f>IFERROR(VLOOKUP(A70,April!$A$2:$C$370,3,FALSE),0)</f>
        <v>0</v>
      </c>
      <c r="AA70" s="48">
        <f>IFERROR(VLOOKUP(A70,Mei!$A$2:$C$370,3,FALSE),0)</f>
        <v>0</v>
      </c>
      <c r="AB70" s="48">
        <f>IFERROR(VLOOKUP(A70,Juni!$A$2:$C$370,3,FALSE),0)</f>
        <v>0</v>
      </c>
      <c r="AC70" s="48">
        <f>IFERROR(VLOOKUP(A70,Juli!$A$2:$C$370,3,FALSE),0)</f>
        <v>0</v>
      </c>
      <c r="AD70" s="48">
        <f>IFERROR(VLOOKUP(A70,Augustus!$A$2:$C$370,3,FALSE),0)</f>
        <v>0</v>
      </c>
      <c r="AJ70" s="48">
        <f t="shared" si="2"/>
        <v>0</v>
      </c>
    </row>
    <row r="71" spans="1:36" s="48" customFormat="1">
      <c r="B71" s="47"/>
      <c r="C71" s="47"/>
      <c r="E71" s="47"/>
      <c r="F71" s="47">
        <v>8750</v>
      </c>
      <c r="H71" s="48">
        <f>VLOOKUP(F71,Postcode[],6,FALSE)</f>
        <v>0</v>
      </c>
      <c r="L71" s="51"/>
      <c r="M71" s="50"/>
      <c r="Q71" s="47"/>
      <c r="W71" s="48">
        <f>IFERROR(VLOOKUP(A71,Januari!$A$2:$C$370,3,FALSE),0)</f>
        <v>0</v>
      </c>
      <c r="X71" s="48">
        <f>IFERROR(VLOOKUP(A71,Februari!$A$2:$C$370,3,FALSE),0)</f>
        <v>0</v>
      </c>
      <c r="Y71" s="48">
        <f>IFERROR(VLOOKUP(A71,Maart!$A$2:$C$370,3,FALSE),0)</f>
        <v>0</v>
      </c>
      <c r="Z71" s="48">
        <f>IFERROR(VLOOKUP(A71,April!$A$2:$C$370,3,FALSE),0)</f>
        <v>0</v>
      </c>
      <c r="AA71" s="48">
        <f>IFERROR(VLOOKUP(A71,Mei!$A$2:$C$370,3,FALSE),0)</f>
        <v>0</v>
      </c>
      <c r="AB71" s="48">
        <f>IFERROR(VLOOKUP(A71,Juni!$A$2:$C$370,3,FALSE),0)</f>
        <v>0</v>
      </c>
      <c r="AC71" s="48">
        <f>IFERROR(VLOOKUP(A71,Juli!$A$2:$C$370,3,FALSE),0)</f>
        <v>0</v>
      </c>
      <c r="AD71" s="48">
        <f>IFERROR(VLOOKUP(A71,Augustus!$A$2:$C$370,3,FALSE),0)</f>
        <v>0</v>
      </c>
      <c r="AJ71" s="48">
        <f t="shared" si="2"/>
        <v>0</v>
      </c>
    </row>
    <row r="72" spans="1:36">
      <c r="A72">
        <v>9410</v>
      </c>
      <c r="B72" s="47"/>
      <c r="C72" s="47"/>
      <c r="E72" s="47"/>
      <c r="F72" s="47">
        <v>7711</v>
      </c>
      <c r="G72" s="48" t="s">
        <v>2317</v>
      </c>
      <c r="H72" s="48">
        <f>VLOOKUP(F72,Postcode[],6,FALSE)</f>
        <v>0</v>
      </c>
      <c r="W72" s="48">
        <f>IFERROR(VLOOKUP(A72,Januari!$A$2:$C$370,3,FALSE),0)</f>
        <v>0</v>
      </c>
      <c r="X72" s="48">
        <f>IFERROR(VLOOKUP(A72,Februari!$A$2:$C$370,3,FALSE),0)</f>
        <v>0</v>
      </c>
      <c r="Y72" s="48">
        <f>IFERROR(VLOOKUP(A72,Maart!$A$2:$C$370,3,FALSE),0)</f>
        <v>0</v>
      </c>
      <c r="Z72" s="48">
        <f>IFERROR(VLOOKUP(A72,April!$A$2:$C$370,3,FALSE),0)</f>
        <v>0</v>
      </c>
      <c r="AA72" s="48">
        <f>IFERROR(VLOOKUP(A72,Mei!$A$2:$C$370,3,FALSE),0)</f>
        <v>0</v>
      </c>
      <c r="AB72" s="48">
        <f>IFERROR(VLOOKUP(A72,Juni!$A$2:$C$370,3,FALSE),0)</f>
        <v>0</v>
      </c>
      <c r="AC72" s="48">
        <f>IFERROR(VLOOKUP(A72,Juli!$A$2:$C$370,3,FALSE),0)</f>
        <v>0</v>
      </c>
      <c r="AD72" s="48">
        <f>IFERROR(VLOOKUP(A72,Augustus!$A$2:$C$370,3,FALSE),0)</f>
        <v>0</v>
      </c>
      <c r="AE72" s="48"/>
      <c r="AF72" s="48"/>
      <c r="AG72" s="48"/>
      <c r="AH72" s="48"/>
      <c r="AI72" s="48"/>
      <c r="AJ72" s="48">
        <f t="shared" si="2"/>
        <v>0</v>
      </c>
    </row>
    <row r="73" spans="1:36" s="48" customFormat="1">
      <c r="C73" s="47"/>
      <c r="E73" s="47"/>
      <c r="F73" s="47">
        <v>8750</v>
      </c>
      <c r="H73" s="48">
        <f>VLOOKUP(F73,Postcode[],6,FALSE)</f>
        <v>0</v>
      </c>
      <c r="L73" s="51"/>
      <c r="M73" s="50"/>
      <c r="Q73" s="47"/>
      <c r="W73" s="48">
        <f>IFERROR(VLOOKUP(A73,Januari!$A$2:$C$370,3,FALSE),0)</f>
        <v>0</v>
      </c>
      <c r="X73" s="48">
        <f>IFERROR(VLOOKUP(A73,Februari!$A$2:$C$370,3,FALSE),0)</f>
        <v>0</v>
      </c>
      <c r="Y73" s="48">
        <f>IFERROR(VLOOKUP(A73,Maart!$A$2:$C$370,3,FALSE),0)</f>
        <v>0</v>
      </c>
      <c r="Z73" s="48">
        <f>IFERROR(VLOOKUP(A73,April!$A$2:$C$370,3,FALSE),0)</f>
        <v>0</v>
      </c>
      <c r="AA73" s="48">
        <f>IFERROR(VLOOKUP(A73,Mei!$A$2:$C$370,3,FALSE),0)</f>
        <v>0</v>
      </c>
      <c r="AB73" s="48">
        <f>IFERROR(VLOOKUP(A73,Juni!$A$2:$C$370,3,FALSE),0)</f>
        <v>0</v>
      </c>
      <c r="AC73" s="48">
        <f>IFERROR(VLOOKUP(A73,Juli!$A$2:$C$370,3,FALSE),0)</f>
        <v>0</v>
      </c>
      <c r="AD73" s="48">
        <f>IFERROR(VLOOKUP(A73,Augustus!$A$2:$C$370,3,FALSE),0)</f>
        <v>0</v>
      </c>
      <c r="AJ73" s="48">
        <f t="shared" si="2"/>
        <v>0</v>
      </c>
    </row>
    <row r="74" spans="1:36" s="48" customFormat="1">
      <c r="C74" s="47"/>
      <c r="E74" s="47"/>
      <c r="F74" s="47">
        <v>8750</v>
      </c>
      <c r="H74" s="48">
        <f>VLOOKUP(F74,Postcode[],6,FALSE)</f>
        <v>0</v>
      </c>
      <c r="M74" s="47"/>
      <c r="Q74" s="47"/>
      <c r="W74" s="48">
        <f>IFERROR(VLOOKUP(A74,Januari!$A$2:$C$370,3,FALSE),0)</f>
        <v>0</v>
      </c>
      <c r="X74" s="48">
        <f>IFERROR(VLOOKUP(A74,Februari!$A$2:$C$370,3,FALSE),0)</f>
        <v>0</v>
      </c>
      <c r="Y74" s="48">
        <f>IFERROR(VLOOKUP(A74,Maart!$A$2:$C$370,3,FALSE),0)</f>
        <v>0</v>
      </c>
      <c r="Z74" s="48">
        <f>IFERROR(VLOOKUP(A74,April!$A$2:$C$370,3,FALSE),0)</f>
        <v>0</v>
      </c>
      <c r="AA74" s="48">
        <f>IFERROR(VLOOKUP(A74,Mei!$A$2:$C$370,3,FALSE),0)</f>
        <v>0</v>
      </c>
      <c r="AB74" s="48">
        <f>IFERROR(VLOOKUP(A74,Juni!$A$2:$C$370,3,FALSE),0)</f>
        <v>0</v>
      </c>
      <c r="AC74" s="48">
        <f>IFERROR(VLOOKUP(A74,Juli!$A$2:$C$370,3,FALSE),0)</f>
        <v>0</v>
      </c>
      <c r="AD74" s="48">
        <f>IFERROR(VLOOKUP(A74,Augustus!$A$2:$C$370,3,FALSE),0)</f>
        <v>0</v>
      </c>
      <c r="AJ74" s="48">
        <f t="shared" si="2"/>
        <v>0</v>
      </c>
    </row>
    <row r="75" spans="1:36" s="48" customFormat="1">
      <c r="F75" s="48">
        <v>8750</v>
      </c>
      <c r="H75" s="48">
        <f>VLOOKUP(F75,Postcode[],6,FALSE)</f>
        <v>0</v>
      </c>
      <c r="L75" s="51"/>
      <c r="M75" s="47"/>
      <c r="W75" s="48">
        <f>IFERROR(VLOOKUP(A75,Januari!$A$2:$C$370,3,FALSE),0)</f>
        <v>0</v>
      </c>
      <c r="X75" s="48">
        <f>IFERROR(VLOOKUP(A75,Februari!$A$2:$C$370,3,FALSE),0)</f>
        <v>0</v>
      </c>
      <c r="Y75" s="48">
        <f>IFERROR(VLOOKUP(A75,Maart!$A$2:$C$370,3,FALSE),0)</f>
        <v>0</v>
      </c>
      <c r="Z75" s="48">
        <f>IFERROR(VLOOKUP(A75,April!$A$2:$C$370,3,FALSE),0)</f>
        <v>0</v>
      </c>
      <c r="AA75" s="48">
        <f>IFERROR(VLOOKUP(A75,Mei!$A$2:$C$370,3,FALSE),0)</f>
        <v>0</v>
      </c>
      <c r="AB75" s="48">
        <f>IFERROR(VLOOKUP(A75,Juni!$A$2:$C$370,3,FALSE),0)</f>
        <v>0</v>
      </c>
      <c r="AC75" s="48">
        <f>IFERROR(VLOOKUP(A75,Juli!$A$2:$C$370,3,FALSE),0)</f>
        <v>0</v>
      </c>
      <c r="AD75" s="48">
        <f>IFERROR(VLOOKUP(A75,Augustus!$A$2:$C$370,3,FALSE),0)</f>
        <v>0</v>
      </c>
      <c r="AJ75" s="48">
        <f t="shared" si="2"/>
        <v>0</v>
      </c>
    </row>
    <row r="76" spans="1:36" s="48" customFormat="1">
      <c r="A76" s="48">
        <v>4489</v>
      </c>
      <c r="F76" s="48">
        <v>8760</v>
      </c>
      <c r="G76" s="48" t="s">
        <v>58</v>
      </c>
      <c r="H76" s="48">
        <f>VLOOKUP(F76,Postcode[],6,FALSE)</f>
        <v>0</v>
      </c>
      <c r="M76" s="47"/>
      <c r="Q76" s="47"/>
      <c r="W76" s="48">
        <f>IFERROR(VLOOKUP(A76,Januari!$A$2:$C$370,3,FALSE),0)</f>
        <v>0</v>
      </c>
      <c r="X76" s="48">
        <f>IFERROR(VLOOKUP(A76,Februari!$A$2:$C$370,3,FALSE),0)</f>
        <v>0</v>
      </c>
      <c r="Y76" s="48">
        <f>IFERROR(VLOOKUP(A76,Maart!$A$2:$C$370,3,FALSE),0)</f>
        <v>0</v>
      </c>
      <c r="Z76" s="48">
        <f>IFERROR(VLOOKUP(A76,April!$A$2:$C$370,3,FALSE),0)</f>
        <v>0</v>
      </c>
      <c r="AA76" s="48">
        <f>IFERROR(VLOOKUP(A76,Mei!$A$2:$C$370,3,FALSE),0)</f>
        <v>0</v>
      </c>
      <c r="AB76" s="48">
        <f>IFERROR(VLOOKUP(A76,Juni!$A$2:$C$370,3,FALSE),0)</f>
        <v>0</v>
      </c>
      <c r="AC76" s="48">
        <f>IFERROR(VLOOKUP(A76,Juli!$A$2:$C$370,3,FALSE),0)</f>
        <v>0</v>
      </c>
      <c r="AD76" s="48">
        <f>IFERROR(VLOOKUP(A76,Augustus!$A$2:$C$370,3,FALSE),0)</f>
        <v>0</v>
      </c>
      <c r="AJ76" s="48">
        <f t="shared" si="2"/>
        <v>0</v>
      </c>
    </row>
    <row r="77" spans="1:36" s="48" customFormat="1">
      <c r="A77" s="48">
        <v>6196</v>
      </c>
      <c r="F77" s="48">
        <v>8760</v>
      </c>
      <c r="G77" s="48" t="s">
        <v>58</v>
      </c>
      <c r="H77" s="48">
        <f>VLOOKUP(F77,Postcode[],6,FALSE)</f>
        <v>0</v>
      </c>
      <c r="M77" s="47"/>
      <c r="Q77" s="47"/>
      <c r="W77" s="48">
        <f>IFERROR(VLOOKUP(A77,Januari!$A$2:$C$370,3,FALSE),0)</f>
        <v>0</v>
      </c>
      <c r="X77" s="48">
        <f>IFERROR(VLOOKUP(A77,Februari!$A$2:$C$370,3,FALSE),0)</f>
        <v>0</v>
      </c>
      <c r="Y77" s="48">
        <f>IFERROR(VLOOKUP(A77,Maart!$A$2:$C$370,3,FALSE),0)</f>
        <v>0</v>
      </c>
      <c r="Z77" s="48">
        <f>IFERROR(VLOOKUP(A77,April!$A$2:$C$370,3,FALSE),0)</f>
        <v>0</v>
      </c>
      <c r="AA77" s="48">
        <f>IFERROR(VLOOKUP(A77,Mei!$A$2:$C$370,3,FALSE),0)</f>
        <v>0</v>
      </c>
      <c r="AB77" s="48">
        <f>IFERROR(VLOOKUP(A77,Juni!$A$2:$C$370,3,FALSE),0)</f>
        <v>0</v>
      </c>
      <c r="AC77" s="48">
        <f>IFERROR(VLOOKUP(A77,Juli!$A$2:$C$370,3,FALSE),0)</f>
        <v>0</v>
      </c>
      <c r="AD77" s="48">
        <f>IFERROR(VLOOKUP(A77,Augustus!$A$2:$C$370,3,FALSE),0)</f>
        <v>0</v>
      </c>
      <c r="AJ77" s="48">
        <f t="shared" si="2"/>
        <v>0</v>
      </c>
    </row>
    <row r="78" spans="1:36" s="48" customFormat="1">
      <c r="A78" s="47"/>
      <c r="B78" s="47"/>
      <c r="C78" s="8"/>
      <c r="D78" s="47"/>
      <c r="E78" s="47"/>
      <c r="F78" s="48">
        <v>8760</v>
      </c>
      <c r="G78" s="48" t="s">
        <v>58</v>
      </c>
      <c r="H78" s="48">
        <f>VLOOKUP(F78,Postcode[],6,FALSE)</f>
        <v>0</v>
      </c>
      <c r="I78" s="47"/>
      <c r="J78" s="47"/>
      <c r="K78" s="47"/>
      <c r="L78" s="51"/>
      <c r="M78" s="50"/>
      <c r="N78" s="47"/>
      <c r="O78" s="47"/>
      <c r="P78" s="47"/>
      <c r="Q78" s="47"/>
      <c r="R78" s="47"/>
      <c r="S78" s="47"/>
      <c r="T78" s="47"/>
      <c r="U78" s="47"/>
      <c r="V78" s="47"/>
      <c r="W78" s="48">
        <f>IFERROR(VLOOKUP(A78,Januari!$A$2:$C$370,3,FALSE),0)</f>
        <v>0</v>
      </c>
      <c r="X78" s="48">
        <f>IFERROR(VLOOKUP(A78,Februari!$A$2:$C$370,3,FALSE),0)</f>
        <v>0</v>
      </c>
      <c r="Y78" s="48">
        <f>IFERROR(VLOOKUP(A78,Maart!$A$2:$C$370,3,FALSE),0)</f>
        <v>0</v>
      </c>
      <c r="Z78" s="48">
        <f>IFERROR(VLOOKUP(A78,April!$A$2:$C$370,3,FALSE),0)</f>
        <v>0</v>
      </c>
      <c r="AA78" s="48">
        <f>IFERROR(VLOOKUP(A78,Mei!$A$2:$C$370,3,FALSE),0)</f>
        <v>0</v>
      </c>
      <c r="AB78" s="48">
        <f>IFERROR(VLOOKUP(A78,Juni!$A$2:$C$370,3,FALSE),0)</f>
        <v>0</v>
      </c>
      <c r="AC78" s="48">
        <f>IFERROR(VLOOKUP(A78,Juli!$A$2:$C$370,3,FALSE),0)</f>
        <v>0</v>
      </c>
      <c r="AD78" s="48">
        <f>IFERROR(VLOOKUP(A78,Augustus!$A$2:$C$370,3,FALSE),0)</f>
        <v>0</v>
      </c>
      <c r="AJ78" s="48">
        <f t="shared" si="2"/>
        <v>0</v>
      </c>
    </row>
    <row r="79" spans="1:36" s="48" customFormat="1">
      <c r="F79" s="48">
        <v>8760</v>
      </c>
      <c r="G79" s="48" t="s">
        <v>58</v>
      </c>
      <c r="H79" s="48">
        <f>VLOOKUP(F79,Postcode[],6,FALSE)</f>
        <v>0</v>
      </c>
      <c r="L79" s="51"/>
      <c r="M79" s="47"/>
      <c r="P79" s="51"/>
      <c r="Q79" s="47"/>
      <c r="W79" s="48">
        <f>IFERROR(VLOOKUP(A79,Januari!$A$2:$C$370,3,FALSE),0)</f>
        <v>0</v>
      </c>
      <c r="X79" s="48">
        <f>IFERROR(VLOOKUP(A79,Februari!$A$2:$C$370,3,FALSE),0)</f>
        <v>0</v>
      </c>
      <c r="Y79" s="48">
        <f>IFERROR(VLOOKUP(A79,Maart!$A$2:$C$370,3,FALSE),0)</f>
        <v>0</v>
      </c>
      <c r="Z79" s="48">
        <f>IFERROR(VLOOKUP(A79,April!$A$2:$C$370,3,FALSE),0)</f>
        <v>0</v>
      </c>
      <c r="AA79" s="48">
        <f>IFERROR(VLOOKUP(A79,Mei!$A$2:$C$370,3,FALSE),0)</f>
        <v>0</v>
      </c>
      <c r="AB79" s="48">
        <f>IFERROR(VLOOKUP(A79,Juni!$A$2:$C$370,3,FALSE),0)</f>
        <v>0</v>
      </c>
      <c r="AC79" s="48">
        <f>IFERROR(VLOOKUP(A79,Juli!$A$2:$C$370,3,FALSE),0)</f>
        <v>0</v>
      </c>
      <c r="AD79" s="48">
        <f>IFERROR(VLOOKUP(A79,Augustus!$A$2:$C$370,3,FALSE),0)</f>
        <v>0</v>
      </c>
      <c r="AJ79" s="48">
        <f t="shared" si="2"/>
        <v>0</v>
      </c>
    </row>
    <row r="80" spans="1:36" s="48" customFormat="1">
      <c r="A80" s="48">
        <v>6364</v>
      </c>
      <c r="F80" s="48">
        <v>8770</v>
      </c>
      <c r="G80" s="48" t="s">
        <v>66</v>
      </c>
      <c r="H80" s="48">
        <f>VLOOKUP(F80,Postcode[],6,FALSE)</f>
        <v>0</v>
      </c>
      <c r="M80" s="50"/>
      <c r="Q80" s="47"/>
      <c r="W80" s="48">
        <f>IFERROR(VLOOKUP(A80,Januari!$A$2:$C$370,3,FALSE),0)</f>
        <v>0</v>
      </c>
      <c r="X80" s="48">
        <f>IFERROR(VLOOKUP(A80,Februari!$A$2:$C$370,3,FALSE),0)</f>
        <v>0</v>
      </c>
      <c r="Y80" s="48">
        <f>IFERROR(VLOOKUP(A80,Maart!$A$2:$C$370,3,FALSE),0)</f>
        <v>0</v>
      </c>
      <c r="Z80" s="48">
        <f>IFERROR(VLOOKUP(A80,April!$A$2:$C$370,3,FALSE),0)</f>
        <v>0</v>
      </c>
      <c r="AA80" s="48">
        <f>IFERROR(VLOOKUP(A80,Mei!$A$2:$C$370,3,FALSE),0)</f>
        <v>0</v>
      </c>
      <c r="AB80" s="48">
        <f>IFERROR(VLOOKUP(A80,Juni!$A$2:$C$370,3,FALSE),0)</f>
        <v>0</v>
      </c>
      <c r="AC80" s="48">
        <f>IFERROR(VLOOKUP(A80,Juli!$A$2:$C$370,3,FALSE),0)</f>
        <v>0</v>
      </c>
      <c r="AD80" s="48">
        <f>IFERROR(VLOOKUP(A80,Augustus!$A$2:$C$370,3,FALSE),0)</f>
        <v>0</v>
      </c>
      <c r="AJ80" s="48">
        <f t="shared" si="2"/>
        <v>0</v>
      </c>
    </row>
    <row r="81" spans="1:36" s="48" customFormat="1">
      <c r="A81" s="48">
        <v>9160</v>
      </c>
      <c r="B81" s="47"/>
      <c r="C81" s="47"/>
      <c r="E81" s="47"/>
      <c r="F81" s="48">
        <v>8770</v>
      </c>
      <c r="G81" s="48" t="s">
        <v>66</v>
      </c>
      <c r="H81" s="48">
        <f>VLOOKUP(F81,Postcode[],6,FALSE)</f>
        <v>0</v>
      </c>
      <c r="L81" s="51"/>
      <c r="M81" s="50"/>
      <c r="Q81" s="49"/>
      <c r="V81" s="47"/>
      <c r="W81" s="48">
        <f>IFERROR(VLOOKUP(A81,Januari!$A$2:$C$370,3,FALSE),0)</f>
        <v>0</v>
      </c>
      <c r="X81" s="48">
        <f>IFERROR(VLOOKUP(A81,Februari!$A$2:$C$370,3,FALSE),0)</f>
        <v>0</v>
      </c>
      <c r="Y81" s="48">
        <f>IFERROR(VLOOKUP(A81,Maart!$A$2:$C$370,3,FALSE),0)</f>
        <v>0</v>
      </c>
      <c r="Z81" s="48">
        <f>IFERROR(VLOOKUP(A81,April!$A$2:$C$370,3,FALSE),0)</f>
        <v>0</v>
      </c>
      <c r="AA81" s="48">
        <f>IFERROR(VLOOKUP(A81,Mei!$A$2:$C$370,3,FALSE),0)</f>
        <v>0</v>
      </c>
      <c r="AB81" s="48">
        <f>IFERROR(VLOOKUP(A81,Juni!$A$2:$C$370,3,FALSE),0)</f>
        <v>0</v>
      </c>
      <c r="AC81" s="48">
        <f>IFERROR(VLOOKUP(A81,Juli!$A$2:$C$370,3,FALSE),0)</f>
        <v>0</v>
      </c>
      <c r="AD81" s="48">
        <f>IFERROR(VLOOKUP(A81,Augustus!$A$2:$C$370,3,FALSE),0)</f>
        <v>0</v>
      </c>
      <c r="AJ81" s="48">
        <f t="shared" si="2"/>
        <v>0</v>
      </c>
    </row>
    <row r="82" spans="1:36" s="48" customFormat="1">
      <c r="A82" s="48">
        <v>7340</v>
      </c>
      <c r="F82" s="48">
        <v>8770</v>
      </c>
      <c r="G82" s="48" t="s">
        <v>66</v>
      </c>
      <c r="H82" s="48">
        <f>VLOOKUP(F82,Postcode[],6,FALSE)</f>
        <v>0</v>
      </c>
      <c r="M82" s="47"/>
      <c r="Q82" s="47"/>
      <c r="W82" s="48">
        <f>IFERROR(VLOOKUP(A82,Januari!$A$2:$C$370,3,FALSE),0)</f>
        <v>0</v>
      </c>
      <c r="X82" s="48">
        <f>IFERROR(VLOOKUP(A82,Februari!$A$2:$C$370,3,FALSE),0)</f>
        <v>0</v>
      </c>
      <c r="Y82" s="48">
        <f>IFERROR(VLOOKUP(A82,Maart!$A$2:$C$370,3,FALSE),0)</f>
        <v>0</v>
      </c>
      <c r="Z82" s="48">
        <f>IFERROR(VLOOKUP(A82,April!$A$2:$C$370,3,FALSE),0)</f>
        <v>0</v>
      </c>
      <c r="AA82" s="48">
        <f>IFERROR(VLOOKUP(A82,Mei!$A$2:$C$370,3,FALSE),0)</f>
        <v>0</v>
      </c>
      <c r="AB82" s="48">
        <f>IFERROR(VLOOKUP(A82,Juni!$A$2:$C$370,3,FALSE),0)</f>
        <v>0</v>
      </c>
      <c r="AC82" s="48">
        <f>IFERROR(VLOOKUP(A82,Juli!$A$2:$C$370,3,FALSE),0)</f>
        <v>0</v>
      </c>
      <c r="AD82" s="48">
        <f>IFERROR(VLOOKUP(A82,Augustus!$A$2:$C$370,3,FALSE),0)</f>
        <v>0</v>
      </c>
      <c r="AJ82" s="48">
        <f t="shared" si="2"/>
        <v>0</v>
      </c>
    </row>
    <row r="83" spans="1:36" s="48" customFormat="1">
      <c r="A83" s="48">
        <v>2609</v>
      </c>
      <c r="E83" s="47"/>
      <c r="F83" s="48">
        <v>8770</v>
      </c>
      <c r="G83" s="48" t="s">
        <v>66</v>
      </c>
      <c r="H83" s="48">
        <f>VLOOKUP(F83,Postcode[],6,FALSE)</f>
        <v>0</v>
      </c>
      <c r="M83" s="47"/>
      <c r="Q83" s="47"/>
      <c r="W83" s="48">
        <f>IFERROR(VLOOKUP(A83,Januari!$A$2:$C$370,3,FALSE),0)</f>
        <v>0</v>
      </c>
      <c r="X83" s="48">
        <f>IFERROR(VLOOKUP(A83,Februari!$A$2:$C$370,3,FALSE),0)</f>
        <v>0</v>
      </c>
      <c r="Y83" s="48">
        <f>IFERROR(VLOOKUP(A83,Maart!$A$2:$C$370,3,FALSE),0)</f>
        <v>0</v>
      </c>
      <c r="Z83" s="48">
        <f>IFERROR(VLOOKUP(A83,April!$A$2:$C$370,3,FALSE),0)</f>
        <v>0</v>
      </c>
      <c r="AA83" s="48">
        <f>IFERROR(VLOOKUP(A83,Mei!$A$2:$C$370,3,FALSE),0)</f>
        <v>0</v>
      </c>
      <c r="AB83" s="48">
        <f>IFERROR(VLOOKUP(A83,Juni!$A$2:$C$370,3,FALSE),0)</f>
        <v>0</v>
      </c>
      <c r="AC83" s="48">
        <f>IFERROR(VLOOKUP(A83,Juli!$A$2:$C$370,3,FALSE),0)</f>
        <v>0</v>
      </c>
      <c r="AD83" s="48">
        <f>IFERROR(VLOOKUP(A83,Augustus!$A$2:$C$370,3,FALSE),0)</f>
        <v>0</v>
      </c>
      <c r="AJ83" s="48">
        <f t="shared" si="2"/>
        <v>0</v>
      </c>
    </row>
    <row r="84" spans="1:36" s="48" customFormat="1">
      <c r="A84" s="48">
        <v>8623</v>
      </c>
      <c r="B84" s="47"/>
      <c r="C84" s="47"/>
      <c r="D84" s="47"/>
      <c r="E84" s="47"/>
      <c r="F84" s="48">
        <v>8780</v>
      </c>
      <c r="G84" s="48" t="s">
        <v>30</v>
      </c>
      <c r="H84" s="48">
        <f>VLOOKUP(F84,Postcode[],6,FALSE)</f>
        <v>0</v>
      </c>
      <c r="J84" s="47"/>
      <c r="L84" s="51"/>
      <c r="M84" s="50"/>
      <c r="Q84" s="47"/>
      <c r="W84" s="48">
        <f>IFERROR(VLOOKUP(A84,Januari!$A$2:$C$370,3,FALSE),0)</f>
        <v>0</v>
      </c>
      <c r="X84" s="48">
        <f>IFERROR(VLOOKUP(A84,Februari!$A$2:$C$370,3,FALSE),0)</f>
        <v>0</v>
      </c>
      <c r="Y84" s="48">
        <f>IFERROR(VLOOKUP(A84,Maart!$A$2:$C$370,3,FALSE),0)</f>
        <v>0</v>
      </c>
      <c r="Z84" s="48">
        <f>IFERROR(VLOOKUP(A84,April!$A$2:$C$370,3,FALSE),0)</f>
        <v>0</v>
      </c>
      <c r="AA84" s="48">
        <f>IFERROR(VLOOKUP(A84,Mei!$A$2:$C$370,3,FALSE),0)</f>
        <v>0</v>
      </c>
      <c r="AB84" s="48">
        <f>IFERROR(VLOOKUP(A84,Juni!$A$2:$C$370,3,FALSE),0)</f>
        <v>0</v>
      </c>
      <c r="AC84" s="48">
        <f>IFERROR(VLOOKUP(A84,Juli!$A$2:$C$370,3,FALSE),0)</f>
        <v>0</v>
      </c>
      <c r="AD84" s="48">
        <f>IFERROR(VLOOKUP(A84,Augustus!$A$2:$C$370,3,FALSE),0)</f>
        <v>0</v>
      </c>
      <c r="AJ84" s="48">
        <f t="shared" si="2"/>
        <v>0</v>
      </c>
    </row>
    <row r="85" spans="1:36" s="48" customFormat="1">
      <c r="A85" s="48">
        <v>2573</v>
      </c>
      <c r="F85" s="48">
        <v>8780</v>
      </c>
      <c r="G85" s="48" t="s">
        <v>30</v>
      </c>
      <c r="H85" s="48">
        <f>VLOOKUP(F85,Postcode[],6,FALSE)</f>
        <v>0</v>
      </c>
      <c r="M85" s="47"/>
      <c r="Q85" s="47"/>
      <c r="W85" s="48">
        <f>IFERROR(VLOOKUP(A85,Januari!$A$2:$C$370,3,FALSE),0)</f>
        <v>0</v>
      </c>
      <c r="X85" s="48">
        <f>IFERROR(VLOOKUP(A85,Februari!$A$2:$C$370,3,FALSE),0)</f>
        <v>0</v>
      </c>
      <c r="Y85" s="48">
        <f>IFERROR(VLOOKUP(A85,Maart!$A$2:$C$370,3,FALSE),0)</f>
        <v>0</v>
      </c>
      <c r="Z85" s="48">
        <f>IFERROR(VLOOKUP(A85,April!$A$2:$C$370,3,FALSE),0)</f>
        <v>0</v>
      </c>
      <c r="AA85" s="48">
        <f>IFERROR(VLOOKUP(A85,Mei!$A$2:$C$370,3,FALSE),0)</f>
        <v>0</v>
      </c>
      <c r="AB85" s="48">
        <f>IFERROR(VLOOKUP(A85,Juni!$A$2:$C$370,3,FALSE),0)</f>
        <v>0</v>
      </c>
      <c r="AC85" s="48">
        <f>IFERROR(VLOOKUP(A85,Juli!$A$2:$C$370,3,FALSE),0)</f>
        <v>0</v>
      </c>
      <c r="AD85" s="48">
        <f>IFERROR(VLOOKUP(A85,Augustus!$A$2:$C$370,3,FALSE),0)</f>
        <v>0</v>
      </c>
      <c r="AJ85" s="48">
        <f t="shared" si="2"/>
        <v>0</v>
      </c>
    </row>
    <row r="86" spans="1:36" s="48" customFormat="1">
      <c r="C86" s="47"/>
      <c r="D86" s="47"/>
      <c r="E86" s="47"/>
      <c r="F86" s="48">
        <v>8780</v>
      </c>
      <c r="G86" s="48" t="s">
        <v>30</v>
      </c>
      <c r="H86" s="48">
        <f>VLOOKUP(F86,Postcode[],6,FALSE)</f>
        <v>0</v>
      </c>
      <c r="L86" s="51"/>
      <c r="M86" s="47"/>
      <c r="Q86" s="55"/>
      <c r="W86" s="48">
        <f>IFERROR(VLOOKUP(A86,Januari!$A$2:$C$370,3,FALSE),0)</f>
        <v>0</v>
      </c>
      <c r="X86" s="48">
        <f>IFERROR(VLOOKUP(A86,Februari!$A$2:$C$370,3,FALSE),0)</f>
        <v>0</v>
      </c>
      <c r="Y86" s="48">
        <f>IFERROR(VLOOKUP(A86,Maart!$A$2:$C$370,3,FALSE),0)</f>
        <v>0</v>
      </c>
      <c r="Z86" s="48">
        <f>IFERROR(VLOOKUP(A86,April!$A$2:$C$370,3,FALSE),0)</f>
        <v>0</v>
      </c>
      <c r="AA86" s="48">
        <f>IFERROR(VLOOKUP(A86,Mei!$A$2:$C$370,3,FALSE),0)</f>
        <v>0</v>
      </c>
      <c r="AB86" s="48">
        <f>IFERROR(VLOOKUP(A86,Juni!$A$2:$C$370,3,FALSE),0)</f>
        <v>0</v>
      </c>
      <c r="AC86" s="48">
        <f>IFERROR(VLOOKUP(A86,Juli!$A$2:$C$370,3,FALSE),0)</f>
        <v>0</v>
      </c>
      <c r="AD86" s="48">
        <f>IFERROR(VLOOKUP(A86,Augustus!$A$2:$C$370,3,FALSE),0)</f>
        <v>0</v>
      </c>
      <c r="AJ86" s="48">
        <f t="shared" si="2"/>
        <v>0</v>
      </c>
    </row>
    <row r="87" spans="1:36" s="48" customFormat="1">
      <c r="B87" s="47"/>
      <c r="C87" s="47"/>
      <c r="F87" s="48">
        <v>8780</v>
      </c>
      <c r="G87" s="48" t="s">
        <v>30</v>
      </c>
      <c r="H87" s="48">
        <f>VLOOKUP(F87,Postcode[],6,FALSE)</f>
        <v>0</v>
      </c>
      <c r="I87" s="47"/>
      <c r="L87" s="51"/>
      <c r="M87" s="50"/>
      <c r="Q87" s="47"/>
      <c r="W87" s="48">
        <f>IFERROR(VLOOKUP(A87,Januari!$A$2:$C$370,3,FALSE),0)</f>
        <v>0</v>
      </c>
      <c r="X87" s="48">
        <f>IFERROR(VLOOKUP(A87,Februari!$A$2:$C$370,3,FALSE),0)</f>
        <v>0</v>
      </c>
      <c r="Y87" s="48">
        <f>IFERROR(VLOOKUP(A87,Maart!$A$2:$C$370,3,FALSE),0)</f>
        <v>0</v>
      </c>
      <c r="Z87" s="48">
        <f>IFERROR(VLOOKUP(A87,April!$A$2:$C$370,3,FALSE),0)</f>
        <v>0</v>
      </c>
      <c r="AA87" s="48">
        <f>IFERROR(VLOOKUP(A87,Mei!$A$2:$C$370,3,FALSE),0)</f>
        <v>0</v>
      </c>
      <c r="AB87" s="48">
        <f>IFERROR(VLOOKUP(A87,Juni!$A$2:$C$370,3,FALSE),0)</f>
        <v>0</v>
      </c>
      <c r="AC87" s="48">
        <f>IFERROR(VLOOKUP(A87,Juli!$A$2:$C$370,3,FALSE),0)</f>
        <v>0</v>
      </c>
      <c r="AD87" s="48">
        <f>IFERROR(VLOOKUP(A87,Augustus!$A$2:$C$370,3,FALSE),0)</f>
        <v>0</v>
      </c>
      <c r="AJ87" s="48">
        <f t="shared" si="2"/>
        <v>0</v>
      </c>
    </row>
    <row r="88" spans="1:36" s="48" customFormat="1">
      <c r="B88" s="47"/>
      <c r="C88" s="47"/>
      <c r="E88" s="47"/>
      <c r="F88" s="47">
        <v>8793</v>
      </c>
      <c r="G88" s="48" t="s">
        <v>2573</v>
      </c>
      <c r="H88" s="48">
        <f>VLOOKUP(F88,Postcode[],6,FALSE)</f>
        <v>0</v>
      </c>
      <c r="L88" s="51"/>
      <c r="M88" s="50"/>
      <c r="Q88" s="47"/>
      <c r="W88" s="48">
        <f>IFERROR(VLOOKUP(A88,Januari!$A$2:$C$370,3,FALSE),0)</f>
        <v>0</v>
      </c>
      <c r="X88" s="48">
        <f>IFERROR(VLOOKUP(A88,Februari!$A$2:$C$370,3,FALSE),0)</f>
        <v>0</v>
      </c>
      <c r="Y88" s="48">
        <f>IFERROR(VLOOKUP(A88,Maart!$A$2:$C$370,3,FALSE),0)</f>
        <v>0</v>
      </c>
      <c r="Z88" s="48">
        <f>IFERROR(VLOOKUP(A88,April!$A$2:$C$370,3,FALSE),0)</f>
        <v>0</v>
      </c>
      <c r="AA88" s="48">
        <f>IFERROR(VLOOKUP(A88,Mei!$A$2:$C$370,3,FALSE),0)</f>
        <v>0</v>
      </c>
      <c r="AB88" s="48">
        <f>IFERROR(VLOOKUP(A88,Juni!$A$2:$C$370,3,FALSE),0)</f>
        <v>0</v>
      </c>
      <c r="AC88" s="48">
        <f>IFERROR(VLOOKUP(A88,Juli!$A$2:$C$370,3,FALSE),0)</f>
        <v>0</v>
      </c>
      <c r="AD88" s="48">
        <f>IFERROR(VLOOKUP(A88,Augustus!$A$2:$C$370,3,FALSE),0)</f>
        <v>0</v>
      </c>
      <c r="AJ88" s="48">
        <f t="shared" si="2"/>
        <v>0</v>
      </c>
    </row>
    <row r="89" spans="1:36" s="48" customFormat="1">
      <c r="A89" s="48">
        <v>7429</v>
      </c>
      <c r="F89" s="48">
        <v>8620</v>
      </c>
      <c r="H89" s="48">
        <f>VLOOKUP(F89,Postcode[],6,FALSE)</f>
        <v>0</v>
      </c>
      <c r="M89" s="50"/>
      <c r="Q89" s="47"/>
      <c r="W89" s="48">
        <f>IFERROR(VLOOKUP(A89,Januari!$A$2:$C$370,3,FALSE),0)</f>
        <v>0</v>
      </c>
      <c r="X89" s="48">
        <f>IFERROR(VLOOKUP(A89,Februari!$A$2:$C$370,3,FALSE),0)</f>
        <v>0</v>
      </c>
      <c r="Y89" s="48">
        <f>IFERROR(VLOOKUP(A89,Maart!$A$2:$C$370,3,FALSE),0)</f>
        <v>0</v>
      </c>
      <c r="Z89" s="48">
        <f>IFERROR(VLOOKUP(A89,April!$A$2:$C$370,3,FALSE),0)</f>
        <v>0</v>
      </c>
      <c r="AA89" s="48">
        <f>IFERROR(VLOOKUP(A89,Mei!$A$2:$C$370,3,FALSE),0)</f>
        <v>0</v>
      </c>
      <c r="AB89" s="48">
        <f>IFERROR(VLOOKUP(A89,Juni!$A$2:$C$370,3,FALSE),0)</f>
        <v>0</v>
      </c>
      <c r="AC89" s="48">
        <f>IFERROR(VLOOKUP(A89,Juli!$A$2:$C$370,3,FALSE),0)</f>
        <v>0</v>
      </c>
      <c r="AD89" s="48">
        <f>IFERROR(VLOOKUP(A89,Augustus!$A$2:$C$370,3,FALSE),0)</f>
        <v>0</v>
      </c>
      <c r="AJ89" s="48">
        <f t="shared" si="2"/>
        <v>0</v>
      </c>
    </row>
    <row r="90" spans="1:36" s="48" customFormat="1">
      <c r="A90" s="48">
        <v>9104</v>
      </c>
      <c r="B90" s="47"/>
      <c r="C90" s="47"/>
      <c r="E90" s="47"/>
      <c r="F90" s="48">
        <v>8620</v>
      </c>
      <c r="H90" s="48">
        <f>VLOOKUP(F90,Postcode[],6,FALSE)</f>
        <v>0</v>
      </c>
      <c r="L90" s="51"/>
      <c r="M90" s="50"/>
      <c r="P90" s="51"/>
      <c r="Q90" s="47"/>
      <c r="W90" s="48">
        <f>IFERROR(VLOOKUP(A90,Januari!$A$2:$C$370,3,FALSE),0)</f>
        <v>0</v>
      </c>
      <c r="X90" s="48">
        <f>IFERROR(VLOOKUP(A90,Februari!$A$2:$C$370,3,FALSE),0)</f>
        <v>0</v>
      </c>
      <c r="Y90" s="48">
        <f>IFERROR(VLOOKUP(A90,Maart!$A$2:$C$370,3,FALSE),0)</f>
        <v>0</v>
      </c>
      <c r="Z90" s="48">
        <f>IFERROR(VLOOKUP(A90,April!$A$2:$C$370,3,FALSE),0)</f>
        <v>0</v>
      </c>
      <c r="AA90" s="48">
        <f>IFERROR(VLOOKUP(A90,Mei!$A$2:$C$370,3,FALSE),0)</f>
        <v>0</v>
      </c>
      <c r="AB90" s="48">
        <f>IFERROR(VLOOKUP(A90,Juni!$A$2:$C$370,3,FALSE),0)</f>
        <v>0</v>
      </c>
      <c r="AC90" s="48">
        <f>IFERROR(VLOOKUP(A90,Juli!$A$2:$C$370,3,FALSE),0)</f>
        <v>0</v>
      </c>
      <c r="AD90" s="48">
        <f>IFERROR(VLOOKUP(A90,Augustus!$A$2:$C$370,3,FALSE),0)</f>
        <v>0</v>
      </c>
      <c r="AJ90" s="48">
        <f t="shared" si="2"/>
        <v>0</v>
      </c>
    </row>
    <row r="91" spans="1:36" s="48" customFormat="1">
      <c r="A91" s="48">
        <v>2032</v>
      </c>
      <c r="F91" s="48">
        <v>8620</v>
      </c>
      <c r="H91" s="48">
        <f>VLOOKUP(F91,Postcode[],6,FALSE)</f>
        <v>0</v>
      </c>
      <c r="L91" s="51"/>
      <c r="M91" s="50"/>
      <c r="Q91" s="47"/>
      <c r="W91" s="48">
        <f>IFERROR(VLOOKUP(A91,Januari!$A$2:$C$370,3,FALSE),0)</f>
        <v>0</v>
      </c>
      <c r="X91" s="48">
        <f>IFERROR(VLOOKUP(A91,Februari!$A$2:$C$370,3,FALSE),0)</f>
        <v>0</v>
      </c>
      <c r="Y91" s="48">
        <f>IFERROR(VLOOKUP(A91,Maart!$A$2:$C$370,3,FALSE),0)</f>
        <v>0</v>
      </c>
      <c r="Z91" s="48">
        <f>IFERROR(VLOOKUP(A91,April!$A$2:$C$370,3,FALSE),0)</f>
        <v>0</v>
      </c>
      <c r="AA91" s="48">
        <f>IFERROR(VLOOKUP(A91,Mei!$A$2:$C$370,3,FALSE),0)</f>
        <v>0</v>
      </c>
      <c r="AB91" s="48">
        <f>IFERROR(VLOOKUP(A91,Juni!$A$2:$C$370,3,FALSE),0)</f>
        <v>0</v>
      </c>
      <c r="AC91" s="48">
        <f>IFERROR(VLOOKUP(A91,Juli!$A$2:$C$370,3,FALSE),0)</f>
        <v>0</v>
      </c>
      <c r="AD91" s="48">
        <f>IFERROR(VLOOKUP(A91,Augustus!$A$2:$C$370,3,FALSE),0)</f>
        <v>0</v>
      </c>
      <c r="AJ91" s="48">
        <f t="shared" si="2"/>
        <v>0</v>
      </c>
    </row>
    <row r="92" spans="1:36" s="48" customFormat="1">
      <c r="A92" s="48">
        <v>5183</v>
      </c>
      <c r="F92" s="48">
        <v>8620</v>
      </c>
      <c r="H92" s="48">
        <f>VLOOKUP(F92,Postcode[],6,FALSE)</f>
        <v>0</v>
      </c>
      <c r="M92" s="47"/>
      <c r="Q92" s="47"/>
      <c r="W92" s="48">
        <f>IFERROR(VLOOKUP(A92,Januari!$A$2:$C$370,3,FALSE),0)</f>
        <v>0</v>
      </c>
      <c r="X92" s="48">
        <f>IFERROR(VLOOKUP(A92,Februari!$A$2:$C$370,3,FALSE),0)</f>
        <v>0</v>
      </c>
      <c r="Y92" s="48">
        <f>IFERROR(VLOOKUP(A92,Maart!$A$2:$C$370,3,FALSE),0)</f>
        <v>0</v>
      </c>
      <c r="Z92" s="48">
        <f>IFERROR(VLOOKUP(A92,April!$A$2:$C$370,3,FALSE),0)</f>
        <v>0</v>
      </c>
      <c r="AA92" s="48">
        <f>IFERROR(VLOOKUP(A92,Mei!$A$2:$C$370,3,FALSE),0)</f>
        <v>0</v>
      </c>
      <c r="AB92" s="48">
        <f>IFERROR(VLOOKUP(A92,Juni!$A$2:$C$370,3,FALSE),0)</f>
        <v>0</v>
      </c>
      <c r="AC92" s="48">
        <f>IFERROR(VLOOKUP(A92,Juli!$A$2:$C$370,3,FALSE),0)</f>
        <v>0</v>
      </c>
      <c r="AD92" s="48">
        <f>IFERROR(VLOOKUP(A92,Augustus!$A$2:$C$370,3,FALSE),0)</f>
        <v>0</v>
      </c>
      <c r="AJ92" s="48">
        <f t="shared" si="2"/>
        <v>0</v>
      </c>
    </row>
    <row r="93" spans="1:36" s="48" customFormat="1">
      <c r="A93" s="48">
        <v>7795</v>
      </c>
      <c r="F93" s="48">
        <v>8620</v>
      </c>
      <c r="H93" s="48">
        <f>VLOOKUP(F93,Postcode[],6,FALSE)</f>
        <v>0</v>
      </c>
      <c r="M93" s="50"/>
      <c r="Q93" s="47"/>
      <c r="W93" s="48">
        <f>IFERROR(VLOOKUP(A93,Januari!$A$2:$C$370,3,FALSE),0)</f>
        <v>0</v>
      </c>
      <c r="X93" s="48">
        <f>IFERROR(VLOOKUP(A93,Februari!$A$2:$C$370,3,FALSE),0)</f>
        <v>0</v>
      </c>
      <c r="Y93" s="48">
        <f>IFERROR(VLOOKUP(A93,Maart!$A$2:$C$370,3,FALSE),0)</f>
        <v>0</v>
      </c>
      <c r="Z93" s="48">
        <f>IFERROR(VLOOKUP(A93,April!$A$2:$C$370,3,FALSE),0)</f>
        <v>0</v>
      </c>
      <c r="AA93" s="48">
        <f>IFERROR(VLOOKUP(A93,Mei!$A$2:$C$370,3,FALSE),0)</f>
        <v>0</v>
      </c>
      <c r="AB93" s="48">
        <f>IFERROR(VLOOKUP(A93,Juni!$A$2:$C$370,3,FALSE),0)</f>
        <v>0</v>
      </c>
      <c r="AC93" s="48">
        <f>IFERROR(VLOOKUP(A93,Juli!$A$2:$C$370,3,FALSE),0)</f>
        <v>0</v>
      </c>
      <c r="AD93" s="48">
        <f>IFERROR(VLOOKUP(A93,Augustus!$A$2:$C$370,3,FALSE),0)</f>
        <v>0</v>
      </c>
      <c r="AJ93" s="48">
        <f t="shared" si="2"/>
        <v>0</v>
      </c>
    </row>
    <row r="94" spans="1:36" s="48" customFormat="1">
      <c r="B94" s="47"/>
      <c r="C94" s="47"/>
      <c r="D94" s="47"/>
      <c r="E94" s="47"/>
      <c r="F94" s="48">
        <v>8620</v>
      </c>
      <c r="H94" s="48">
        <f>VLOOKUP(F94,Postcode[],6,FALSE)</f>
        <v>0</v>
      </c>
      <c r="J94" s="47"/>
      <c r="L94" s="51"/>
      <c r="M94" s="50"/>
      <c r="P94" s="51"/>
      <c r="Q94" s="47"/>
      <c r="W94" s="48">
        <f>IFERROR(VLOOKUP(A94,Januari!$A$2:$C$370,3,FALSE),0)</f>
        <v>0</v>
      </c>
      <c r="X94" s="48">
        <f>IFERROR(VLOOKUP(A94,Februari!$A$2:$C$370,3,FALSE),0)</f>
        <v>0</v>
      </c>
      <c r="Y94" s="48">
        <f>IFERROR(VLOOKUP(A94,Maart!$A$2:$C$370,3,FALSE),0)</f>
        <v>0</v>
      </c>
      <c r="Z94" s="48">
        <f>IFERROR(VLOOKUP(A94,April!$A$2:$C$370,3,FALSE),0)</f>
        <v>0</v>
      </c>
      <c r="AA94" s="48">
        <f>IFERROR(VLOOKUP(A94,Mei!$A$2:$C$370,3,FALSE),0)</f>
        <v>0</v>
      </c>
      <c r="AB94" s="48">
        <f>IFERROR(VLOOKUP(A94,Juni!$A$2:$C$370,3,FALSE),0)</f>
        <v>0</v>
      </c>
      <c r="AC94" s="48">
        <f>IFERROR(VLOOKUP(A94,Juli!$A$2:$C$370,3,FALSE),0)</f>
        <v>0</v>
      </c>
      <c r="AD94" s="48">
        <f>IFERROR(VLOOKUP(A94,Augustus!$A$2:$C$370,3,FALSE),0)</f>
        <v>0</v>
      </c>
      <c r="AJ94" s="48">
        <f t="shared" si="2"/>
        <v>0</v>
      </c>
    </row>
    <row r="95" spans="1:36" s="48" customFormat="1">
      <c r="B95" s="47"/>
      <c r="C95" s="47"/>
      <c r="D95" s="47"/>
      <c r="E95" s="47"/>
      <c r="F95" s="48">
        <v>8620</v>
      </c>
      <c r="H95" s="48">
        <f>VLOOKUP(F95,Postcode[],6,FALSE)</f>
        <v>0</v>
      </c>
      <c r="J95" s="47"/>
      <c r="L95" s="51"/>
      <c r="M95" s="15"/>
      <c r="P95" s="51"/>
      <c r="Q95" s="47"/>
      <c r="W95" s="48">
        <f>IFERROR(VLOOKUP(A95,Januari!$A$2:$C$370,3,FALSE),0)</f>
        <v>0</v>
      </c>
      <c r="X95" s="48">
        <f>IFERROR(VLOOKUP(A95,Februari!$A$2:$C$370,3,FALSE),0)</f>
        <v>0</v>
      </c>
      <c r="Y95" s="48">
        <f>IFERROR(VLOOKUP(A95,Maart!$A$2:$C$370,3,FALSE),0)</f>
        <v>0</v>
      </c>
      <c r="Z95" s="48">
        <f>IFERROR(VLOOKUP(A95,April!$A$2:$C$370,3,FALSE),0)</f>
        <v>0</v>
      </c>
      <c r="AA95" s="48">
        <f>IFERROR(VLOOKUP(A95,Mei!$A$2:$C$370,3,FALSE),0)</f>
        <v>0</v>
      </c>
      <c r="AB95" s="48">
        <f>IFERROR(VLOOKUP(A95,Juni!$A$2:$C$370,3,FALSE),0)</f>
        <v>0</v>
      </c>
      <c r="AC95" s="48">
        <f>IFERROR(VLOOKUP(A95,Juli!$A$2:$C$370,3,FALSE),0)</f>
        <v>0</v>
      </c>
      <c r="AD95" s="48">
        <f>IFERROR(VLOOKUP(A95,Augustus!$A$2:$C$370,3,FALSE),0)</f>
        <v>0</v>
      </c>
      <c r="AJ95" s="48">
        <f t="shared" si="2"/>
        <v>0</v>
      </c>
    </row>
    <row r="96" spans="1:36" s="48" customFormat="1">
      <c r="A96" s="48">
        <v>7354</v>
      </c>
      <c r="E96" s="56"/>
      <c r="F96" s="48">
        <v>8630</v>
      </c>
      <c r="H96" s="48">
        <f>VLOOKUP(F96,Postcode[],6,FALSE)</f>
        <v>6</v>
      </c>
      <c r="M96" s="50"/>
      <c r="Q96" s="47"/>
      <c r="W96" s="48">
        <f>IFERROR(VLOOKUP(A96,Januari!$A$2:$C$370,3,FALSE),0)</f>
        <v>0</v>
      </c>
      <c r="X96" s="48">
        <f>IFERROR(VLOOKUP(A96,Februari!$A$2:$C$370,3,FALSE),0)</f>
        <v>0</v>
      </c>
      <c r="Y96" s="48">
        <f>IFERROR(VLOOKUP(A96,Maart!$A$2:$C$370,3,FALSE),0)</f>
        <v>0</v>
      </c>
      <c r="Z96" s="48">
        <f>IFERROR(VLOOKUP(A96,April!$A$2:$C$370,3,FALSE),0)</f>
        <v>0</v>
      </c>
      <c r="AA96" s="48">
        <f>IFERROR(VLOOKUP(A96,Mei!$A$2:$C$370,3,FALSE),0)</f>
        <v>0</v>
      </c>
      <c r="AB96" s="48">
        <f>IFERROR(VLOOKUP(A96,Juni!$A$2:$C$370,3,FALSE),0)</f>
        <v>0</v>
      </c>
      <c r="AC96" s="48">
        <f>IFERROR(VLOOKUP(A96,Juli!$A$2:$C$370,3,FALSE),0)</f>
        <v>0</v>
      </c>
      <c r="AD96" s="48">
        <f>IFERROR(VLOOKUP(A96,Augustus!$A$2:$C$370,3,FALSE),0)</f>
        <v>0</v>
      </c>
      <c r="AJ96" s="48">
        <f t="shared" si="2"/>
        <v>0</v>
      </c>
    </row>
    <row r="97" spans="1:36" s="48" customFormat="1">
      <c r="A97" s="48">
        <v>5282</v>
      </c>
      <c r="F97" s="48">
        <v>8630</v>
      </c>
      <c r="H97" s="48">
        <f>VLOOKUP(F97,Postcode[],6,FALSE)</f>
        <v>6</v>
      </c>
      <c r="M97" s="50"/>
      <c r="Q97" s="47"/>
      <c r="W97" s="48">
        <f>IFERROR(VLOOKUP(A97,Januari!$A$2:$C$370,3,FALSE),0)</f>
        <v>0</v>
      </c>
      <c r="X97" s="48">
        <f>IFERROR(VLOOKUP(A97,Februari!$A$2:$C$370,3,FALSE),0)</f>
        <v>0</v>
      </c>
      <c r="Y97" s="48">
        <f>IFERROR(VLOOKUP(A97,Maart!$A$2:$C$370,3,FALSE),0)</f>
        <v>0</v>
      </c>
      <c r="Z97" s="48">
        <f>IFERROR(VLOOKUP(A97,April!$A$2:$C$370,3,FALSE),0)</f>
        <v>0</v>
      </c>
      <c r="AA97" s="48">
        <f>IFERROR(VLOOKUP(A97,Mei!$A$2:$C$370,3,FALSE),0)</f>
        <v>0</v>
      </c>
      <c r="AB97" s="48">
        <f>IFERROR(VLOOKUP(A97,Juni!$A$2:$C$370,3,FALSE),0)</f>
        <v>0</v>
      </c>
      <c r="AC97" s="48">
        <f>IFERROR(VLOOKUP(A97,Juli!$A$2:$C$370,3,FALSE),0)</f>
        <v>0</v>
      </c>
      <c r="AD97" s="48">
        <f>IFERROR(VLOOKUP(A97,Augustus!$A$2:$C$370,3,FALSE),0)</f>
        <v>0</v>
      </c>
      <c r="AJ97" s="48">
        <f t="shared" si="2"/>
        <v>0</v>
      </c>
    </row>
    <row r="98" spans="1:36" s="48" customFormat="1">
      <c r="A98" s="48">
        <v>5486</v>
      </c>
      <c r="F98" s="48">
        <v>8630</v>
      </c>
      <c r="H98" s="48">
        <f>VLOOKUP(F98,Postcode[],6,FALSE)</f>
        <v>6</v>
      </c>
      <c r="L98" s="51"/>
      <c r="M98" s="47"/>
      <c r="Q98" s="47"/>
      <c r="W98" s="48">
        <f>IFERROR(VLOOKUP(A98,Januari!$A$2:$C$370,3,FALSE),0)</f>
        <v>0</v>
      </c>
      <c r="X98" s="48">
        <f>IFERROR(VLOOKUP(A98,Februari!$A$2:$C$370,3,FALSE),0)</f>
        <v>0</v>
      </c>
      <c r="Y98" s="48">
        <f>IFERROR(VLOOKUP(A98,Maart!$A$2:$C$370,3,FALSE),0)</f>
        <v>0</v>
      </c>
      <c r="Z98" s="48">
        <f>IFERROR(VLOOKUP(A98,April!$A$2:$C$370,3,FALSE),0)</f>
        <v>0</v>
      </c>
      <c r="AA98" s="48">
        <f>IFERROR(VLOOKUP(A98,Mei!$A$2:$C$370,3,FALSE),0)</f>
        <v>0</v>
      </c>
      <c r="AB98" s="48">
        <f>IFERROR(VLOOKUP(A98,Juni!$A$2:$C$370,3,FALSE),0)</f>
        <v>0</v>
      </c>
      <c r="AC98" s="48">
        <f>IFERROR(VLOOKUP(A98,Juli!$A$2:$C$370,3,FALSE),0)</f>
        <v>0</v>
      </c>
      <c r="AD98" s="48">
        <f>IFERROR(VLOOKUP(A98,Augustus!$A$2:$C$370,3,FALSE),0)</f>
        <v>0</v>
      </c>
      <c r="AJ98" s="48">
        <f t="shared" si="2"/>
        <v>0</v>
      </c>
    </row>
    <row r="99" spans="1:36" s="48" customFormat="1">
      <c r="A99" s="48">
        <v>7278</v>
      </c>
      <c r="F99" s="48">
        <v>8630</v>
      </c>
      <c r="H99" s="48">
        <f>VLOOKUP(F99,Postcode[],6,FALSE)</f>
        <v>6</v>
      </c>
      <c r="M99" s="50"/>
      <c r="Q99" s="47"/>
      <c r="W99" s="48">
        <f>IFERROR(VLOOKUP(A99,Januari!$A$2:$C$370,3,FALSE),0)</f>
        <v>0</v>
      </c>
      <c r="X99" s="48">
        <f>IFERROR(VLOOKUP(A99,Februari!$A$2:$C$370,3,FALSE),0)</f>
        <v>0</v>
      </c>
      <c r="Y99" s="48">
        <f>IFERROR(VLOOKUP(A99,Maart!$A$2:$C$370,3,FALSE),0)</f>
        <v>0</v>
      </c>
      <c r="Z99" s="48">
        <f>IFERROR(VLOOKUP(A99,April!$A$2:$C$370,3,FALSE),0)</f>
        <v>0</v>
      </c>
      <c r="AA99" s="48">
        <f>IFERROR(VLOOKUP(A99,Mei!$A$2:$C$370,3,FALSE),0)</f>
        <v>0</v>
      </c>
      <c r="AB99" s="48">
        <f>IFERROR(VLOOKUP(A99,Juni!$A$2:$C$370,3,FALSE),0)</f>
        <v>0</v>
      </c>
      <c r="AC99" s="48">
        <f>IFERROR(VLOOKUP(A99,Juli!$A$2:$C$370,3,FALSE),0)</f>
        <v>0</v>
      </c>
      <c r="AD99" s="48">
        <f>IFERROR(VLOOKUP(A99,Augustus!$A$2:$C$370,3,FALSE),0)</f>
        <v>0</v>
      </c>
      <c r="AJ99" s="48">
        <f t="shared" si="2"/>
        <v>0</v>
      </c>
    </row>
    <row r="100" spans="1:36" s="48" customFormat="1">
      <c r="A100" s="48">
        <v>8219</v>
      </c>
      <c r="F100" s="48">
        <v>8630</v>
      </c>
      <c r="H100" s="48">
        <f>VLOOKUP(F100,Postcode[],6,FALSE)</f>
        <v>6</v>
      </c>
      <c r="M100" s="50"/>
      <c r="Q100" s="47"/>
      <c r="W100" s="48">
        <f>IFERROR(VLOOKUP(A100,Januari!$A$2:$C$370,3,FALSE),0)</f>
        <v>0</v>
      </c>
      <c r="X100" s="48">
        <f>IFERROR(VLOOKUP(A100,Februari!$A$2:$C$370,3,FALSE),0)</f>
        <v>0</v>
      </c>
      <c r="Y100" s="48">
        <f>IFERROR(VLOOKUP(A100,Maart!$A$2:$C$370,3,FALSE),0)</f>
        <v>0</v>
      </c>
      <c r="Z100" s="48">
        <f>IFERROR(VLOOKUP(A100,April!$A$2:$C$370,3,FALSE),0)</f>
        <v>0</v>
      </c>
      <c r="AA100" s="48">
        <f>IFERROR(VLOOKUP(A100,Mei!$A$2:$C$370,3,FALSE),0)</f>
        <v>0</v>
      </c>
      <c r="AB100" s="48">
        <f>IFERROR(VLOOKUP(A100,Juni!$A$2:$C$370,3,FALSE),0)</f>
        <v>0</v>
      </c>
      <c r="AC100" s="48">
        <f>IFERROR(VLOOKUP(A100,Juli!$A$2:$C$370,3,FALSE),0)</f>
        <v>0</v>
      </c>
      <c r="AD100" s="48">
        <f>IFERROR(VLOOKUP(A100,Augustus!$A$2:$C$370,3,FALSE),0)</f>
        <v>0</v>
      </c>
      <c r="AJ100" s="48">
        <f t="shared" si="2"/>
        <v>0</v>
      </c>
    </row>
    <row r="101" spans="1:36" s="48" customFormat="1">
      <c r="A101" s="48">
        <v>3749</v>
      </c>
      <c r="F101" s="48">
        <v>8630</v>
      </c>
      <c r="H101" s="48">
        <f>VLOOKUP(F101,Postcode[],6,FALSE)</f>
        <v>6</v>
      </c>
      <c r="M101" s="47"/>
      <c r="Q101" s="47"/>
      <c r="W101" s="48">
        <f>IFERROR(VLOOKUP(A101,Januari!$A$2:$C$370,3,FALSE),0)</f>
        <v>0</v>
      </c>
      <c r="X101" s="48">
        <f>IFERROR(VLOOKUP(A101,Februari!$A$2:$C$370,3,FALSE),0)</f>
        <v>0</v>
      </c>
      <c r="Y101" s="48">
        <f>IFERROR(VLOOKUP(A101,Maart!$A$2:$C$370,3,FALSE),0)</f>
        <v>0</v>
      </c>
      <c r="Z101" s="48">
        <f>IFERROR(VLOOKUP(A101,April!$A$2:$C$370,3,FALSE),0)</f>
        <v>0</v>
      </c>
      <c r="AA101" s="48">
        <f>IFERROR(VLOOKUP(A101,Mei!$A$2:$C$370,3,FALSE),0)</f>
        <v>0</v>
      </c>
      <c r="AB101" s="48">
        <f>IFERROR(VLOOKUP(A101,Juni!$A$2:$C$370,3,FALSE),0)</f>
        <v>0</v>
      </c>
      <c r="AC101" s="48">
        <f>IFERROR(VLOOKUP(A101,Juli!$A$2:$C$370,3,FALSE),0)</f>
        <v>0</v>
      </c>
      <c r="AD101" s="48">
        <f>IFERROR(VLOOKUP(A101,Augustus!$A$2:$C$370,3,FALSE),0)</f>
        <v>0</v>
      </c>
      <c r="AJ101" s="48">
        <f t="shared" si="2"/>
        <v>0</v>
      </c>
    </row>
    <row r="102" spans="1:36" s="48" customFormat="1">
      <c r="A102" s="48">
        <v>2508</v>
      </c>
      <c r="F102" s="48">
        <v>8630</v>
      </c>
      <c r="H102" s="48">
        <f>VLOOKUP(F102,Postcode[],6,FALSE)</f>
        <v>6</v>
      </c>
      <c r="M102" s="50"/>
      <c r="Q102" s="47"/>
      <c r="W102" s="48">
        <f>IFERROR(VLOOKUP(A102,Januari!$A$2:$C$370,3,FALSE),0)</f>
        <v>0</v>
      </c>
      <c r="X102" s="48">
        <f>IFERROR(VLOOKUP(A102,Februari!$A$2:$C$370,3,FALSE),0)</f>
        <v>0</v>
      </c>
      <c r="Y102" s="48">
        <f>IFERROR(VLOOKUP(A102,Maart!$A$2:$C$370,3,FALSE),0)</f>
        <v>0</v>
      </c>
      <c r="Z102" s="48">
        <f>IFERROR(VLOOKUP(A102,April!$A$2:$C$370,3,FALSE),0)</f>
        <v>0</v>
      </c>
      <c r="AA102" s="48">
        <f>IFERROR(VLOOKUP(A102,Mei!$A$2:$C$370,3,FALSE),0)</f>
        <v>0</v>
      </c>
      <c r="AB102" s="48">
        <f>IFERROR(VLOOKUP(A102,Juni!$A$2:$C$370,3,FALSE),0)</f>
        <v>0</v>
      </c>
      <c r="AC102" s="48">
        <f>IFERROR(VLOOKUP(A102,Juli!$A$2:$C$370,3,FALSE),0)</f>
        <v>0</v>
      </c>
      <c r="AD102" s="48">
        <f>IFERROR(VLOOKUP(A102,Augustus!$A$2:$C$370,3,FALSE),0)</f>
        <v>0</v>
      </c>
      <c r="AJ102" s="48">
        <f t="shared" si="2"/>
        <v>0</v>
      </c>
    </row>
    <row r="103" spans="1:36" s="48" customFormat="1">
      <c r="A103" s="47">
        <v>8842</v>
      </c>
      <c r="B103" s="47"/>
      <c r="C103" s="47"/>
      <c r="D103" s="47"/>
      <c r="E103" s="47"/>
      <c r="F103" s="48">
        <v>8630</v>
      </c>
      <c r="H103" s="48">
        <f>VLOOKUP(F103,Postcode[],6,FALSE)</f>
        <v>6</v>
      </c>
      <c r="J103" s="47"/>
      <c r="L103" s="51"/>
      <c r="M103" s="50"/>
      <c r="Q103" s="47"/>
      <c r="W103" s="48">
        <f>IFERROR(VLOOKUP(A103,Januari!$A$2:$C$370,3,FALSE),0)</f>
        <v>0</v>
      </c>
      <c r="X103" s="48">
        <f>IFERROR(VLOOKUP(A103,Februari!$A$2:$C$370,3,FALSE),0)</f>
        <v>0</v>
      </c>
      <c r="Y103" s="48">
        <f>IFERROR(VLOOKUP(A103,Maart!$A$2:$C$370,3,FALSE),0)</f>
        <v>0</v>
      </c>
      <c r="Z103" s="48">
        <f>IFERROR(VLOOKUP(A103,April!$A$2:$C$370,3,FALSE),0)</f>
        <v>0</v>
      </c>
      <c r="AA103" s="48">
        <f>IFERROR(VLOOKUP(A103,Mei!$A$2:$C$370,3,FALSE),0)</f>
        <v>0</v>
      </c>
      <c r="AB103" s="48">
        <f>IFERROR(VLOOKUP(A103,Juni!$A$2:$C$370,3,FALSE),0)</f>
        <v>0</v>
      </c>
      <c r="AC103" s="48">
        <f>IFERROR(VLOOKUP(A103,Juli!$A$2:$C$370,3,FALSE),0)</f>
        <v>0</v>
      </c>
      <c r="AD103" s="48">
        <f>IFERROR(VLOOKUP(A103,Augustus!$A$2:$C$370,3,FALSE),0)</f>
        <v>0</v>
      </c>
      <c r="AJ103" s="48">
        <f t="shared" si="2"/>
        <v>0</v>
      </c>
    </row>
    <row r="104" spans="1:36" s="48" customFormat="1">
      <c r="A104" s="48">
        <v>7911</v>
      </c>
      <c r="F104" s="48">
        <v>8630</v>
      </c>
      <c r="H104" s="48">
        <f>VLOOKUP(F104,Postcode[],6,FALSE)</f>
        <v>6</v>
      </c>
      <c r="M104" s="50"/>
      <c r="Q104" s="47"/>
      <c r="W104" s="48">
        <f>IFERROR(VLOOKUP(A104,Januari!$A$2:$C$370,3,FALSE),0)</f>
        <v>0</v>
      </c>
      <c r="X104" s="48">
        <f>IFERROR(VLOOKUP(A104,Februari!$A$2:$C$370,3,FALSE),0)</f>
        <v>0</v>
      </c>
      <c r="Y104" s="48">
        <f>IFERROR(VLOOKUP(A104,Maart!$A$2:$C$370,3,FALSE),0)</f>
        <v>0</v>
      </c>
      <c r="Z104" s="48">
        <f>IFERROR(VLOOKUP(A104,April!$A$2:$C$370,3,FALSE),0)</f>
        <v>0</v>
      </c>
      <c r="AA104" s="48">
        <f>IFERROR(VLOOKUP(A104,Mei!$A$2:$C$370,3,FALSE),0)</f>
        <v>0</v>
      </c>
      <c r="AB104" s="48">
        <f>IFERROR(VLOOKUP(A104,Juni!$A$2:$C$370,3,FALSE),0)</f>
        <v>0</v>
      </c>
      <c r="AC104" s="48">
        <f>IFERROR(VLOOKUP(A104,Juli!$A$2:$C$370,3,FALSE),0)</f>
        <v>0</v>
      </c>
      <c r="AD104" s="48">
        <f>IFERROR(VLOOKUP(A104,Augustus!$A$2:$C$370,3,FALSE),0)</f>
        <v>0</v>
      </c>
      <c r="AJ104" s="48">
        <f t="shared" si="2"/>
        <v>0</v>
      </c>
    </row>
    <row r="105" spans="1:36" s="48" customFormat="1">
      <c r="A105" s="48">
        <v>8539</v>
      </c>
      <c r="B105" s="47"/>
      <c r="C105" s="47"/>
      <c r="D105" s="47"/>
      <c r="E105" s="47"/>
      <c r="F105" s="48">
        <v>8630</v>
      </c>
      <c r="H105" s="48">
        <f>VLOOKUP(F105,Postcode[],6,FALSE)</f>
        <v>6</v>
      </c>
      <c r="J105" s="47"/>
      <c r="L105" s="51"/>
      <c r="M105" s="50"/>
      <c r="Q105" s="47"/>
      <c r="R105" s="47"/>
      <c r="W105" s="48">
        <f>IFERROR(VLOOKUP(A105,Januari!$A$2:$C$370,3,FALSE),0)</f>
        <v>0</v>
      </c>
      <c r="X105" s="48">
        <f>IFERROR(VLOOKUP(A105,Februari!$A$2:$C$370,3,FALSE),0)</f>
        <v>0</v>
      </c>
      <c r="Y105" s="48">
        <f>IFERROR(VLOOKUP(A105,Maart!$A$2:$C$370,3,FALSE),0)</f>
        <v>0</v>
      </c>
      <c r="Z105" s="48">
        <f>IFERROR(VLOOKUP(A105,April!$A$2:$C$370,3,FALSE),0)</f>
        <v>0</v>
      </c>
      <c r="AA105" s="48">
        <f>IFERROR(VLOOKUP(A105,Mei!$A$2:$C$370,3,FALSE),0)</f>
        <v>0</v>
      </c>
      <c r="AB105" s="48">
        <f>IFERROR(VLOOKUP(A105,Juni!$A$2:$C$370,3,FALSE),0)</f>
        <v>0</v>
      </c>
      <c r="AC105" s="48">
        <f>IFERROR(VLOOKUP(A105,Juli!$A$2:$C$370,3,FALSE),0)</f>
        <v>0</v>
      </c>
      <c r="AD105" s="48">
        <f>IFERROR(VLOOKUP(A105,Augustus!$A$2:$C$370,3,FALSE),0)</f>
        <v>0</v>
      </c>
      <c r="AJ105" s="48">
        <f t="shared" si="2"/>
        <v>0</v>
      </c>
    </row>
    <row r="106" spans="1:36" s="48" customFormat="1">
      <c r="A106" s="47">
        <v>9123</v>
      </c>
      <c r="B106" s="47"/>
      <c r="C106" s="47"/>
      <c r="D106" s="47"/>
      <c r="F106" s="48">
        <v>8630</v>
      </c>
      <c r="H106" s="48">
        <f>VLOOKUP(F106,Postcode[],6,FALSE)</f>
        <v>6</v>
      </c>
      <c r="M106" s="47"/>
      <c r="Q106" s="47"/>
      <c r="W106" s="48">
        <f>IFERROR(VLOOKUP(A106,Januari!$A$2:$C$370,3,FALSE),0)</f>
        <v>0</v>
      </c>
      <c r="X106" s="48">
        <f>IFERROR(VLOOKUP(A106,Februari!$A$2:$C$370,3,FALSE),0)</f>
        <v>0</v>
      </c>
      <c r="Y106" s="48">
        <f>IFERROR(VLOOKUP(A106,Maart!$A$2:$C$370,3,FALSE),0)</f>
        <v>0</v>
      </c>
      <c r="Z106" s="48">
        <f>IFERROR(VLOOKUP(A106,April!$A$2:$C$370,3,FALSE),0)</f>
        <v>0</v>
      </c>
      <c r="AA106" s="48">
        <f>IFERROR(VLOOKUP(A106,Mei!$A$2:$C$370,3,FALSE),0)</f>
        <v>0</v>
      </c>
      <c r="AB106" s="48">
        <f>IFERROR(VLOOKUP(A106,Juni!$A$2:$C$370,3,FALSE),0)</f>
        <v>0</v>
      </c>
      <c r="AC106" s="48">
        <f>IFERROR(VLOOKUP(A106,Juli!$A$2:$C$370,3,FALSE),0)</f>
        <v>0</v>
      </c>
      <c r="AD106" s="48">
        <f>IFERROR(VLOOKUP(A106,Augustus!$A$2:$C$370,3,FALSE),0)</f>
        <v>0</v>
      </c>
      <c r="AJ106" s="48">
        <f t="shared" si="2"/>
        <v>0</v>
      </c>
    </row>
    <row r="107" spans="1:36" s="48" customFormat="1">
      <c r="A107" s="47">
        <v>8639</v>
      </c>
      <c r="B107" s="47"/>
      <c r="C107" s="47"/>
      <c r="D107" s="47"/>
      <c r="E107" s="47"/>
      <c r="F107" s="48">
        <v>8630</v>
      </c>
      <c r="H107" s="48">
        <f>VLOOKUP(F107,Postcode[],6,FALSE)</f>
        <v>6</v>
      </c>
      <c r="I107" s="47"/>
      <c r="J107" s="47"/>
      <c r="K107" s="47"/>
      <c r="L107" s="51"/>
      <c r="M107" s="50"/>
      <c r="N107" s="47"/>
      <c r="O107" s="47"/>
      <c r="P107" s="47"/>
      <c r="Q107" s="47"/>
      <c r="R107" s="47"/>
      <c r="S107" s="47"/>
      <c r="T107" s="47"/>
      <c r="U107" s="47"/>
      <c r="V107" s="47"/>
      <c r="W107" s="48">
        <f>IFERROR(VLOOKUP(A107,Januari!$A$2:$C$370,3,FALSE),0)</f>
        <v>0</v>
      </c>
      <c r="X107" s="48">
        <f>IFERROR(VLOOKUP(A107,Februari!$A$2:$C$370,3,FALSE),0)</f>
        <v>0</v>
      </c>
      <c r="Y107" s="48">
        <f>IFERROR(VLOOKUP(A107,Maart!$A$2:$C$370,3,FALSE),0)</f>
        <v>0</v>
      </c>
      <c r="Z107" s="48">
        <f>IFERROR(VLOOKUP(A107,April!$A$2:$C$370,3,FALSE),0)</f>
        <v>0</v>
      </c>
      <c r="AA107" s="48">
        <f>IFERROR(VLOOKUP(A107,Mei!$A$2:$C$370,3,FALSE),0)</f>
        <v>0</v>
      </c>
      <c r="AB107" s="48">
        <f>IFERROR(VLOOKUP(A107,Juni!$A$2:$C$370,3,FALSE),0)</f>
        <v>0</v>
      </c>
      <c r="AC107" s="48">
        <f>IFERROR(VLOOKUP(A107,Juli!$A$2:$C$370,3,FALSE),0)</f>
        <v>0</v>
      </c>
      <c r="AD107" s="48">
        <f>IFERROR(VLOOKUP(A107,Augustus!$A$2:$C$370,3,FALSE),0)</f>
        <v>0</v>
      </c>
      <c r="AJ107" s="48">
        <f t="shared" si="2"/>
        <v>0</v>
      </c>
    </row>
    <row r="108" spans="1:36" s="48" customFormat="1">
      <c r="A108" s="48">
        <v>1710</v>
      </c>
      <c r="F108" s="48">
        <v>8630</v>
      </c>
      <c r="H108" s="48">
        <f>VLOOKUP(F108,Postcode[],6,FALSE)</f>
        <v>6</v>
      </c>
      <c r="M108" s="47"/>
      <c r="Q108" s="47"/>
      <c r="W108" s="48">
        <f>IFERROR(VLOOKUP(A108,Januari!$A$2:$C$370,3,FALSE),0)</f>
        <v>0</v>
      </c>
      <c r="X108" s="48">
        <f>IFERROR(VLOOKUP(A108,Februari!$A$2:$C$370,3,FALSE),0)</f>
        <v>0</v>
      </c>
      <c r="Y108" s="48">
        <f>IFERROR(VLOOKUP(A108,Maart!$A$2:$C$370,3,FALSE),0)</f>
        <v>0</v>
      </c>
      <c r="Z108" s="48">
        <f>IFERROR(VLOOKUP(A108,April!$A$2:$C$370,3,FALSE),0)</f>
        <v>0</v>
      </c>
      <c r="AA108" s="48">
        <f>IFERROR(VLOOKUP(A108,Mei!$A$2:$C$370,3,FALSE),0)</f>
        <v>0</v>
      </c>
      <c r="AB108" s="48">
        <f>IFERROR(VLOOKUP(A108,Juni!$A$2:$C$370,3,FALSE),0)</f>
        <v>0</v>
      </c>
      <c r="AC108" s="48">
        <f>IFERROR(VLOOKUP(A108,Juli!$A$2:$C$370,3,FALSE),0)</f>
        <v>0</v>
      </c>
      <c r="AD108" s="48">
        <f>IFERROR(VLOOKUP(A108,Augustus!$A$2:$C$370,3,FALSE),0)</f>
        <v>0</v>
      </c>
      <c r="AJ108" s="48">
        <f t="shared" si="2"/>
        <v>0</v>
      </c>
    </row>
    <row r="109" spans="1:36" s="48" customFormat="1">
      <c r="A109" s="48">
        <v>1714</v>
      </c>
      <c r="F109" s="48">
        <v>8630</v>
      </c>
      <c r="H109" s="48">
        <f>VLOOKUP(F109,Postcode[],6,FALSE)</f>
        <v>6</v>
      </c>
      <c r="M109" s="50"/>
      <c r="Q109" s="47"/>
      <c r="W109" s="48">
        <f>IFERROR(VLOOKUP(A109,Januari!$A$2:$C$370,3,FALSE),0)</f>
        <v>0</v>
      </c>
      <c r="X109" s="48">
        <f>IFERROR(VLOOKUP(A109,Februari!$A$2:$C$370,3,FALSE),0)</f>
        <v>0</v>
      </c>
      <c r="Y109" s="48">
        <f>IFERROR(VLOOKUP(A109,Maart!$A$2:$C$370,3,FALSE),0)</f>
        <v>0</v>
      </c>
      <c r="Z109" s="48">
        <f>IFERROR(VLOOKUP(A109,April!$A$2:$C$370,3,FALSE),0)</f>
        <v>0</v>
      </c>
      <c r="AA109" s="48">
        <f>IFERROR(VLOOKUP(A109,Mei!$A$2:$C$370,3,FALSE),0)</f>
        <v>0</v>
      </c>
      <c r="AB109" s="48">
        <f>IFERROR(VLOOKUP(A109,Juni!$A$2:$C$370,3,FALSE),0)</f>
        <v>0</v>
      </c>
      <c r="AC109" s="48">
        <f>IFERROR(VLOOKUP(A109,Juli!$A$2:$C$370,3,FALSE),0)</f>
        <v>0</v>
      </c>
      <c r="AD109" s="48">
        <f>IFERROR(VLOOKUP(A109,Augustus!$A$2:$C$370,3,FALSE),0)</f>
        <v>0</v>
      </c>
      <c r="AJ109" s="48">
        <f t="shared" si="2"/>
        <v>0</v>
      </c>
    </row>
    <row r="110" spans="1:36" s="48" customFormat="1">
      <c r="A110" s="48">
        <v>2476</v>
      </c>
      <c r="F110" s="48">
        <v>8630</v>
      </c>
      <c r="H110" s="48">
        <f>VLOOKUP(F110,Postcode[],6,FALSE)</f>
        <v>6</v>
      </c>
      <c r="M110" s="47"/>
      <c r="Q110" s="47"/>
      <c r="W110" s="48">
        <f>IFERROR(VLOOKUP(A110,Januari!$A$2:$C$370,3,FALSE),0)</f>
        <v>0</v>
      </c>
      <c r="X110" s="48">
        <f>IFERROR(VLOOKUP(A110,Februari!$A$2:$C$370,3,FALSE),0)</f>
        <v>0</v>
      </c>
      <c r="Y110" s="48">
        <f>IFERROR(VLOOKUP(A110,Maart!$A$2:$C$370,3,FALSE),0)</f>
        <v>0</v>
      </c>
      <c r="Z110" s="48">
        <f>IFERROR(VLOOKUP(A110,April!$A$2:$C$370,3,FALSE),0)</f>
        <v>0</v>
      </c>
      <c r="AA110" s="48">
        <f>IFERROR(VLOOKUP(A110,Mei!$A$2:$C$370,3,FALSE),0)</f>
        <v>0</v>
      </c>
      <c r="AB110" s="48">
        <f>IFERROR(VLOOKUP(A110,Juni!$A$2:$C$370,3,FALSE),0)</f>
        <v>0</v>
      </c>
      <c r="AC110" s="48">
        <f>IFERROR(VLOOKUP(A110,Juli!$A$2:$C$370,3,FALSE),0)</f>
        <v>0</v>
      </c>
      <c r="AD110" s="48">
        <f>IFERROR(VLOOKUP(A110,Augustus!$A$2:$C$370,3,FALSE),0)</f>
        <v>0</v>
      </c>
      <c r="AJ110" s="48">
        <f t="shared" si="2"/>
        <v>0</v>
      </c>
    </row>
    <row r="111" spans="1:36" s="48" customFormat="1">
      <c r="A111" s="48">
        <v>3078</v>
      </c>
      <c r="F111" s="48">
        <v>8630</v>
      </c>
      <c r="H111" s="48">
        <f>VLOOKUP(F111,Postcode[],6,FALSE)</f>
        <v>6</v>
      </c>
      <c r="M111" s="50"/>
      <c r="Q111" s="47"/>
      <c r="W111" s="48">
        <f>IFERROR(VLOOKUP(A111,Januari!$A$2:$C$370,3,FALSE),0)</f>
        <v>0</v>
      </c>
      <c r="X111" s="48">
        <f>IFERROR(VLOOKUP(A111,Februari!$A$2:$C$370,3,FALSE),0)</f>
        <v>0</v>
      </c>
      <c r="Y111" s="48">
        <f>IFERROR(VLOOKUP(A111,Maart!$A$2:$C$370,3,FALSE),0)</f>
        <v>0</v>
      </c>
      <c r="Z111" s="48">
        <f>IFERROR(VLOOKUP(A111,April!$A$2:$C$370,3,FALSE),0)</f>
        <v>0</v>
      </c>
      <c r="AA111" s="48">
        <f>IFERROR(VLOOKUP(A111,Mei!$A$2:$C$370,3,FALSE),0)</f>
        <v>0</v>
      </c>
      <c r="AB111" s="48">
        <f>IFERROR(VLOOKUP(A111,Juni!$A$2:$C$370,3,FALSE),0)</f>
        <v>0</v>
      </c>
      <c r="AC111" s="48">
        <f>IFERROR(VLOOKUP(A111,Juli!$A$2:$C$370,3,FALSE),0)</f>
        <v>0</v>
      </c>
      <c r="AD111" s="48">
        <f>IFERROR(VLOOKUP(A111,Augustus!$A$2:$C$370,3,FALSE),0)</f>
        <v>0</v>
      </c>
      <c r="AJ111" s="48">
        <f t="shared" si="2"/>
        <v>0</v>
      </c>
    </row>
    <row r="112" spans="1:36" s="48" customFormat="1">
      <c r="A112" s="48">
        <v>3323</v>
      </c>
      <c r="F112" s="48">
        <v>8630</v>
      </c>
      <c r="H112" s="48">
        <f>VLOOKUP(F112,Postcode[],6,FALSE)</f>
        <v>6</v>
      </c>
      <c r="M112" s="50"/>
      <c r="Q112" s="47"/>
      <c r="W112" s="48">
        <f>IFERROR(VLOOKUP(A112,Januari!$A$2:$C$370,3,FALSE),0)</f>
        <v>0</v>
      </c>
      <c r="X112" s="48">
        <f>IFERROR(VLOOKUP(A112,Februari!$A$2:$C$370,3,FALSE),0)</f>
        <v>0</v>
      </c>
      <c r="Y112" s="48">
        <f>IFERROR(VLOOKUP(A112,Maart!$A$2:$C$370,3,FALSE),0)</f>
        <v>0</v>
      </c>
      <c r="Z112" s="48">
        <f>IFERROR(VLOOKUP(A112,April!$A$2:$C$370,3,FALSE),0)</f>
        <v>0</v>
      </c>
      <c r="AA112" s="48">
        <f>IFERROR(VLOOKUP(A112,Mei!$A$2:$C$370,3,FALSE),0)</f>
        <v>0</v>
      </c>
      <c r="AB112" s="48">
        <f>IFERROR(VLOOKUP(A112,Juni!$A$2:$C$370,3,FALSE),0)</f>
        <v>0</v>
      </c>
      <c r="AC112" s="48">
        <f>IFERROR(VLOOKUP(A112,Juli!$A$2:$C$370,3,FALSE),0)</f>
        <v>0</v>
      </c>
      <c r="AD112" s="48">
        <f>IFERROR(VLOOKUP(A112,Augustus!$A$2:$C$370,3,FALSE),0)</f>
        <v>0</v>
      </c>
      <c r="AJ112" s="48">
        <f t="shared" si="2"/>
        <v>0</v>
      </c>
    </row>
    <row r="113" spans="1:36" s="48" customFormat="1">
      <c r="A113" s="48">
        <v>3384</v>
      </c>
      <c r="F113" s="48">
        <v>8630</v>
      </c>
      <c r="H113" s="48">
        <f>VLOOKUP(F113,Postcode[],6,FALSE)</f>
        <v>6</v>
      </c>
      <c r="M113" s="50"/>
      <c r="Q113" s="47"/>
      <c r="W113" s="48">
        <f>IFERROR(VLOOKUP(A113,Januari!$A$2:$C$370,3,FALSE),0)</f>
        <v>0</v>
      </c>
      <c r="X113" s="48">
        <f>IFERROR(VLOOKUP(A113,Februari!$A$2:$C$370,3,FALSE),0)</f>
        <v>0</v>
      </c>
      <c r="Y113" s="48">
        <f>IFERROR(VLOOKUP(A113,Maart!$A$2:$C$370,3,FALSE),0)</f>
        <v>0</v>
      </c>
      <c r="Z113" s="48">
        <f>IFERROR(VLOOKUP(A113,April!$A$2:$C$370,3,FALSE),0)</f>
        <v>0</v>
      </c>
      <c r="AA113" s="48">
        <f>IFERROR(VLOOKUP(A113,Mei!$A$2:$C$370,3,FALSE),0)</f>
        <v>0</v>
      </c>
      <c r="AB113" s="48">
        <f>IFERROR(VLOOKUP(A113,Juni!$A$2:$C$370,3,FALSE),0)</f>
        <v>0</v>
      </c>
      <c r="AC113" s="48">
        <f>IFERROR(VLOOKUP(A113,Juli!$A$2:$C$370,3,FALSE),0)</f>
        <v>0</v>
      </c>
      <c r="AD113" s="48">
        <f>IFERROR(VLOOKUP(A113,Augustus!$A$2:$C$370,3,FALSE),0)</f>
        <v>0</v>
      </c>
      <c r="AJ113" s="48">
        <f t="shared" si="2"/>
        <v>0</v>
      </c>
    </row>
    <row r="114" spans="1:36" s="48" customFormat="1">
      <c r="A114" s="48">
        <v>3691</v>
      </c>
      <c r="F114" s="48">
        <v>8630</v>
      </c>
      <c r="H114" s="48">
        <f>VLOOKUP(F114,Postcode[],6,FALSE)</f>
        <v>6</v>
      </c>
      <c r="M114" s="47"/>
      <c r="Q114" s="47"/>
      <c r="W114" s="48">
        <f>IFERROR(VLOOKUP(A114,Januari!$A$2:$C$370,3,FALSE),0)</f>
        <v>0</v>
      </c>
      <c r="X114" s="48">
        <f>IFERROR(VLOOKUP(A114,Februari!$A$2:$C$370,3,FALSE),0)</f>
        <v>0</v>
      </c>
      <c r="Y114" s="48">
        <f>IFERROR(VLOOKUP(A114,Maart!$A$2:$C$370,3,FALSE),0)</f>
        <v>0</v>
      </c>
      <c r="Z114" s="48">
        <f>IFERROR(VLOOKUP(A114,April!$A$2:$C$370,3,FALSE),0)</f>
        <v>0</v>
      </c>
      <c r="AA114" s="48">
        <f>IFERROR(VLOOKUP(A114,Mei!$A$2:$C$370,3,FALSE),0)</f>
        <v>0</v>
      </c>
      <c r="AB114" s="48">
        <f>IFERROR(VLOOKUP(A114,Juni!$A$2:$C$370,3,FALSE),0)</f>
        <v>0</v>
      </c>
      <c r="AC114" s="48">
        <f>IFERROR(VLOOKUP(A114,Juli!$A$2:$C$370,3,FALSE),0)</f>
        <v>0</v>
      </c>
      <c r="AD114" s="48">
        <f>IFERROR(VLOOKUP(A114,Augustus!$A$2:$C$370,3,FALSE),0)</f>
        <v>0</v>
      </c>
      <c r="AJ114" s="48">
        <f t="shared" si="2"/>
        <v>0</v>
      </c>
    </row>
    <row r="115" spans="1:36" s="48" customFormat="1">
      <c r="A115" s="48">
        <v>3887</v>
      </c>
      <c r="F115" s="48">
        <v>8630</v>
      </c>
      <c r="H115" s="48">
        <f>VLOOKUP(F115,Postcode[],6,FALSE)</f>
        <v>6</v>
      </c>
      <c r="M115" s="47"/>
      <c r="Q115" s="47"/>
      <c r="W115" s="48">
        <f>IFERROR(VLOOKUP(A115,Januari!$A$2:$C$370,3,FALSE),0)</f>
        <v>0</v>
      </c>
      <c r="X115" s="48">
        <f>IFERROR(VLOOKUP(A115,Februari!$A$2:$C$370,3,FALSE),0)</f>
        <v>0</v>
      </c>
      <c r="Y115" s="48">
        <f>IFERROR(VLOOKUP(A115,Maart!$A$2:$C$370,3,FALSE),0)</f>
        <v>0</v>
      </c>
      <c r="Z115" s="48">
        <f>IFERROR(VLOOKUP(A115,April!$A$2:$C$370,3,FALSE),0)</f>
        <v>0</v>
      </c>
      <c r="AA115" s="48">
        <f>IFERROR(VLOOKUP(A115,Mei!$A$2:$C$370,3,FALSE),0)</f>
        <v>0</v>
      </c>
      <c r="AB115" s="48">
        <f>IFERROR(VLOOKUP(A115,Juni!$A$2:$C$370,3,FALSE),0)</f>
        <v>0</v>
      </c>
      <c r="AC115" s="48">
        <f>IFERROR(VLOOKUP(A115,Juli!$A$2:$C$370,3,FALSE),0)</f>
        <v>0</v>
      </c>
      <c r="AD115" s="48">
        <f>IFERROR(VLOOKUP(A115,Augustus!$A$2:$C$370,3,FALSE),0)</f>
        <v>0</v>
      </c>
      <c r="AJ115" s="48">
        <f t="shared" si="2"/>
        <v>0</v>
      </c>
    </row>
    <row r="116" spans="1:36" s="48" customFormat="1">
      <c r="A116" s="48">
        <v>4456</v>
      </c>
      <c r="F116" s="48">
        <v>8630</v>
      </c>
      <c r="H116" s="48">
        <f>VLOOKUP(F116,Postcode[],6,FALSE)</f>
        <v>6</v>
      </c>
      <c r="M116" s="50"/>
      <c r="Q116" s="47"/>
      <c r="W116" s="48">
        <f>IFERROR(VLOOKUP(A116,Januari!$A$2:$C$370,3,FALSE),0)</f>
        <v>0</v>
      </c>
      <c r="X116" s="48">
        <f>IFERROR(VLOOKUP(A116,Februari!$A$2:$C$370,3,FALSE),0)</f>
        <v>0</v>
      </c>
      <c r="Y116" s="48">
        <f>IFERROR(VLOOKUP(A116,Maart!$A$2:$C$370,3,FALSE),0)</f>
        <v>0</v>
      </c>
      <c r="Z116" s="48">
        <f>IFERROR(VLOOKUP(A116,April!$A$2:$C$370,3,FALSE),0)</f>
        <v>0</v>
      </c>
      <c r="AA116" s="48">
        <f>IFERROR(VLOOKUP(A116,Mei!$A$2:$C$370,3,FALSE),0)</f>
        <v>0</v>
      </c>
      <c r="AB116" s="48">
        <f>IFERROR(VLOOKUP(A116,Juni!$A$2:$C$370,3,FALSE),0)</f>
        <v>0</v>
      </c>
      <c r="AC116" s="48">
        <f>IFERROR(VLOOKUP(A116,Juli!$A$2:$C$370,3,FALSE),0)</f>
        <v>0</v>
      </c>
      <c r="AD116" s="48">
        <f>IFERROR(VLOOKUP(A116,Augustus!$A$2:$C$370,3,FALSE),0)</f>
        <v>0</v>
      </c>
      <c r="AJ116" s="48">
        <f t="shared" si="2"/>
        <v>0</v>
      </c>
    </row>
    <row r="117" spans="1:36" s="48" customFormat="1">
      <c r="A117" s="48">
        <v>5197</v>
      </c>
      <c r="F117" s="48">
        <v>8630</v>
      </c>
      <c r="H117" s="48">
        <f>VLOOKUP(F117,Postcode[],6,FALSE)</f>
        <v>6</v>
      </c>
      <c r="M117" s="47"/>
      <c r="Q117" s="47"/>
      <c r="W117" s="48">
        <f>IFERROR(VLOOKUP(A117,Januari!$A$2:$C$370,3,FALSE),0)</f>
        <v>0</v>
      </c>
      <c r="X117" s="48">
        <f>IFERROR(VLOOKUP(A117,Februari!$A$2:$C$370,3,FALSE),0)</f>
        <v>0</v>
      </c>
      <c r="Y117" s="48">
        <f>IFERROR(VLOOKUP(A117,Maart!$A$2:$C$370,3,FALSE),0)</f>
        <v>0</v>
      </c>
      <c r="Z117" s="48">
        <f>IFERROR(VLOOKUP(A117,April!$A$2:$C$370,3,FALSE),0)</f>
        <v>0</v>
      </c>
      <c r="AA117" s="48">
        <f>IFERROR(VLOOKUP(A117,Mei!$A$2:$C$370,3,FALSE),0)</f>
        <v>0</v>
      </c>
      <c r="AB117" s="48">
        <f>IFERROR(VLOOKUP(A117,Juni!$A$2:$C$370,3,FALSE),0)</f>
        <v>0</v>
      </c>
      <c r="AC117" s="48">
        <f>IFERROR(VLOOKUP(A117,Juli!$A$2:$C$370,3,FALSE),0)</f>
        <v>0</v>
      </c>
      <c r="AD117" s="48">
        <f>IFERROR(VLOOKUP(A117,Augustus!$A$2:$C$370,3,FALSE),0)</f>
        <v>0</v>
      </c>
      <c r="AJ117" s="48">
        <f t="shared" si="2"/>
        <v>0</v>
      </c>
    </row>
    <row r="118" spans="1:36" s="48" customFormat="1">
      <c r="A118" s="48">
        <v>7218</v>
      </c>
      <c r="F118" s="48">
        <v>8630</v>
      </c>
      <c r="H118" s="48">
        <f>VLOOKUP(F118,Postcode[],6,FALSE)</f>
        <v>6</v>
      </c>
      <c r="M118" s="47"/>
      <c r="Q118" s="47"/>
      <c r="W118" s="48">
        <f>IFERROR(VLOOKUP(A118,Januari!$A$2:$C$370,3,FALSE),0)</f>
        <v>0</v>
      </c>
      <c r="X118" s="48">
        <f>IFERROR(VLOOKUP(A118,Februari!$A$2:$C$370,3,FALSE),0)</f>
        <v>0</v>
      </c>
      <c r="Y118" s="48">
        <f>IFERROR(VLOOKUP(A118,Maart!$A$2:$C$370,3,FALSE),0)</f>
        <v>0</v>
      </c>
      <c r="Z118" s="48">
        <f>IFERROR(VLOOKUP(A118,April!$A$2:$C$370,3,FALSE),0)</f>
        <v>0</v>
      </c>
      <c r="AA118" s="48">
        <f>IFERROR(VLOOKUP(A118,Mei!$A$2:$C$370,3,FALSE),0)</f>
        <v>0</v>
      </c>
      <c r="AB118" s="48">
        <f>IFERROR(VLOOKUP(A118,Juni!$A$2:$C$370,3,FALSE),0)</f>
        <v>0</v>
      </c>
      <c r="AC118" s="48">
        <f>IFERROR(VLOOKUP(A118,Juli!$A$2:$C$370,3,FALSE),0)</f>
        <v>0</v>
      </c>
      <c r="AD118" s="48">
        <f>IFERROR(VLOOKUP(A118,Augustus!$A$2:$C$370,3,FALSE),0)</f>
        <v>0</v>
      </c>
      <c r="AJ118" s="48">
        <f t="shared" si="2"/>
        <v>0</v>
      </c>
    </row>
    <row r="119" spans="1:36" s="48" customFormat="1">
      <c r="A119" s="48">
        <v>7401</v>
      </c>
      <c r="F119" s="48">
        <v>8630</v>
      </c>
      <c r="H119" s="48">
        <f>VLOOKUP(F119,Postcode[],6,FALSE)</f>
        <v>6</v>
      </c>
      <c r="M119" s="50"/>
      <c r="Q119" s="47"/>
      <c r="W119" s="48">
        <f>IFERROR(VLOOKUP(A119,Januari!$A$2:$C$370,3,FALSE),0)</f>
        <v>0</v>
      </c>
      <c r="X119" s="48">
        <f>IFERROR(VLOOKUP(A119,Februari!$A$2:$C$370,3,FALSE),0)</f>
        <v>0</v>
      </c>
      <c r="Y119" s="48">
        <f>IFERROR(VLOOKUP(A119,Maart!$A$2:$C$370,3,FALSE),0)</f>
        <v>0</v>
      </c>
      <c r="Z119" s="48">
        <f>IFERROR(VLOOKUP(A119,April!$A$2:$C$370,3,FALSE),0)</f>
        <v>0</v>
      </c>
      <c r="AA119" s="48">
        <f>IFERROR(VLOOKUP(A119,Mei!$A$2:$C$370,3,FALSE),0)</f>
        <v>0</v>
      </c>
      <c r="AB119" s="48">
        <f>IFERROR(VLOOKUP(A119,Juni!$A$2:$C$370,3,FALSE),0)</f>
        <v>0</v>
      </c>
      <c r="AC119" s="48">
        <f>IFERROR(VLOOKUP(A119,Juli!$A$2:$C$370,3,FALSE),0)</f>
        <v>0</v>
      </c>
      <c r="AD119" s="48">
        <f>IFERROR(VLOOKUP(A119,Augustus!$A$2:$C$370,3,FALSE),0)</f>
        <v>0</v>
      </c>
      <c r="AJ119" s="48">
        <f t="shared" si="2"/>
        <v>0</v>
      </c>
    </row>
    <row r="120" spans="1:36" s="48" customFormat="1">
      <c r="A120" s="48">
        <v>7665</v>
      </c>
      <c r="C120" s="47"/>
      <c r="F120" s="48">
        <v>8630</v>
      </c>
      <c r="H120" s="48">
        <f>VLOOKUP(F120,Postcode[],6,FALSE)</f>
        <v>6</v>
      </c>
      <c r="M120" s="50"/>
      <c r="Q120" s="47"/>
      <c r="W120" s="48">
        <f>IFERROR(VLOOKUP(A120,Januari!$A$2:$C$370,3,FALSE),0)</f>
        <v>0</v>
      </c>
      <c r="X120" s="48">
        <f>IFERROR(VLOOKUP(A120,Februari!$A$2:$C$370,3,FALSE),0)</f>
        <v>0</v>
      </c>
      <c r="Y120" s="48">
        <f>IFERROR(VLOOKUP(A120,Maart!$A$2:$C$370,3,FALSE),0)</f>
        <v>0</v>
      </c>
      <c r="Z120" s="48">
        <f>IFERROR(VLOOKUP(A120,April!$A$2:$C$370,3,FALSE),0)</f>
        <v>0</v>
      </c>
      <c r="AA120" s="48">
        <f>IFERROR(VLOOKUP(A120,Mei!$A$2:$C$370,3,FALSE),0)</f>
        <v>0</v>
      </c>
      <c r="AB120" s="48">
        <f>IFERROR(VLOOKUP(A120,Juni!$A$2:$C$370,3,FALSE),0)</f>
        <v>0</v>
      </c>
      <c r="AC120" s="48">
        <f>IFERROR(VLOOKUP(A120,Juli!$A$2:$C$370,3,FALSE),0)</f>
        <v>0</v>
      </c>
      <c r="AD120" s="48">
        <f>IFERROR(VLOOKUP(A120,Augustus!$A$2:$C$370,3,FALSE),0)</f>
        <v>0</v>
      </c>
      <c r="AJ120" s="48">
        <f t="shared" si="2"/>
        <v>0</v>
      </c>
    </row>
    <row r="121" spans="1:36" s="48" customFormat="1">
      <c r="A121" s="48">
        <v>8804</v>
      </c>
      <c r="B121" s="47"/>
      <c r="C121" s="47"/>
      <c r="D121" s="47"/>
      <c r="E121" s="47"/>
      <c r="F121" s="48">
        <v>8630</v>
      </c>
      <c r="H121" s="48">
        <f>VLOOKUP(F121,Postcode[],6,FALSE)</f>
        <v>6</v>
      </c>
      <c r="L121" s="51"/>
      <c r="M121" s="50"/>
      <c r="Q121" s="47"/>
      <c r="W121" s="48">
        <f>IFERROR(VLOOKUP(A121,Januari!$A$2:$C$370,3,FALSE),0)</f>
        <v>0</v>
      </c>
      <c r="X121" s="48">
        <f>IFERROR(VLOOKUP(A121,Februari!$A$2:$C$370,3,FALSE),0)</f>
        <v>0</v>
      </c>
      <c r="Y121" s="48">
        <f>IFERROR(VLOOKUP(A121,Maart!$A$2:$C$370,3,FALSE),0)</f>
        <v>0</v>
      </c>
      <c r="Z121" s="48">
        <f>IFERROR(VLOOKUP(A121,April!$A$2:$C$370,3,FALSE),0)</f>
        <v>0</v>
      </c>
      <c r="AA121" s="48">
        <f>IFERROR(VLOOKUP(A121,Mei!$A$2:$C$370,3,FALSE),0)</f>
        <v>0</v>
      </c>
      <c r="AB121" s="48">
        <f>IFERROR(VLOOKUP(A121,Juni!$A$2:$C$370,3,FALSE),0)</f>
        <v>0</v>
      </c>
      <c r="AC121" s="48">
        <f>IFERROR(VLOOKUP(A121,Juli!$A$2:$C$370,3,FALSE),0)</f>
        <v>0</v>
      </c>
      <c r="AD121" s="48">
        <f>IFERROR(VLOOKUP(A121,Augustus!$A$2:$C$370,3,FALSE),0)</f>
        <v>0</v>
      </c>
      <c r="AJ121" s="48">
        <f t="shared" si="2"/>
        <v>0</v>
      </c>
    </row>
    <row r="122" spans="1:36" s="48" customFormat="1">
      <c r="A122" s="47"/>
      <c r="B122" s="47"/>
      <c r="C122" s="47"/>
      <c r="D122" s="47"/>
      <c r="E122" s="47"/>
      <c r="F122" s="48">
        <v>8630</v>
      </c>
      <c r="H122" s="48">
        <f>VLOOKUP(F122,Postcode[],6,FALSE)</f>
        <v>6</v>
      </c>
      <c r="I122" s="47"/>
      <c r="J122" s="47"/>
      <c r="K122" s="47"/>
      <c r="L122" s="57"/>
      <c r="M122" s="50"/>
      <c r="N122" s="47"/>
      <c r="O122" s="47"/>
      <c r="P122" s="57"/>
      <c r="Q122" s="47"/>
      <c r="R122" s="47"/>
      <c r="S122" s="47"/>
      <c r="T122" s="47"/>
      <c r="U122" s="47"/>
      <c r="V122" s="47"/>
      <c r="W122" s="48">
        <f>IFERROR(VLOOKUP(A122,Januari!$A$2:$C$370,3,FALSE),0)</f>
        <v>0</v>
      </c>
      <c r="X122" s="48">
        <f>IFERROR(VLOOKUP(A122,Februari!$A$2:$C$370,3,FALSE),0)</f>
        <v>0</v>
      </c>
      <c r="Y122" s="48">
        <f>IFERROR(VLOOKUP(A122,Maart!$A$2:$C$370,3,FALSE),0)</f>
        <v>0</v>
      </c>
      <c r="Z122" s="48">
        <f>IFERROR(VLOOKUP(A122,April!$A$2:$C$370,3,FALSE),0)</f>
        <v>0</v>
      </c>
      <c r="AA122" s="48">
        <f>IFERROR(VLOOKUP(A122,Mei!$A$2:$C$370,3,FALSE),0)</f>
        <v>0</v>
      </c>
      <c r="AB122" s="48">
        <f>IFERROR(VLOOKUP(A122,Juni!$A$2:$C$370,3,FALSE),0)</f>
        <v>0</v>
      </c>
      <c r="AC122" s="48">
        <f>IFERROR(VLOOKUP(A122,Juli!$A$2:$C$370,3,FALSE),0)</f>
        <v>0</v>
      </c>
      <c r="AD122" s="48">
        <f>IFERROR(VLOOKUP(A122,Augustus!$A$2:$C$370,3,FALSE),0)</f>
        <v>0</v>
      </c>
      <c r="AJ122" s="48">
        <f t="shared" si="2"/>
        <v>0</v>
      </c>
    </row>
    <row r="123" spans="1:36" s="48" customFormat="1">
      <c r="A123" s="47"/>
      <c r="B123" s="47"/>
      <c r="C123" s="47"/>
      <c r="D123" s="47"/>
      <c r="E123" s="47"/>
      <c r="F123" s="48">
        <v>8630</v>
      </c>
      <c r="H123" s="48">
        <f>VLOOKUP(F123,Postcode[],6,FALSE)</f>
        <v>6</v>
      </c>
      <c r="I123" s="47"/>
      <c r="J123" s="47"/>
      <c r="K123" s="47"/>
      <c r="L123" s="57"/>
      <c r="M123" s="50"/>
      <c r="N123" s="47"/>
      <c r="O123" s="47"/>
      <c r="P123" s="57"/>
      <c r="Q123" s="47"/>
      <c r="R123" s="47"/>
      <c r="S123" s="47"/>
      <c r="T123" s="47"/>
      <c r="U123" s="47"/>
      <c r="V123" s="47"/>
      <c r="W123" s="48">
        <f>IFERROR(VLOOKUP(A123,Januari!$A$2:$C$370,3,FALSE),0)</f>
        <v>0</v>
      </c>
      <c r="X123" s="48">
        <f>IFERROR(VLOOKUP(A123,Februari!$A$2:$C$370,3,FALSE),0)</f>
        <v>0</v>
      </c>
      <c r="Y123" s="48">
        <f>IFERROR(VLOOKUP(A123,Maart!$A$2:$C$370,3,FALSE),0)</f>
        <v>0</v>
      </c>
      <c r="Z123" s="48">
        <f>IFERROR(VLOOKUP(A123,April!$A$2:$C$370,3,FALSE),0)</f>
        <v>0</v>
      </c>
      <c r="AA123" s="48">
        <f>IFERROR(VLOOKUP(A123,Mei!$A$2:$C$370,3,FALSE),0)</f>
        <v>0</v>
      </c>
      <c r="AB123" s="48">
        <f>IFERROR(VLOOKUP(A123,Juni!$A$2:$C$370,3,FALSE),0)</f>
        <v>0</v>
      </c>
      <c r="AC123" s="48">
        <f>IFERROR(VLOOKUP(A123,Juli!$A$2:$C$370,3,FALSE),0)</f>
        <v>0</v>
      </c>
      <c r="AD123" s="48">
        <f>IFERROR(VLOOKUP(A123,Augustus!$A$2:$C$370,3,FALSE),0)</f>
        <v>0</v>
      </c>
      <c r="AJ123" s="48">
        <f t="shared" si="2"/>
        <v>0</v>
      </c>
    </row>
    <row r="124" spans="1:36" s="48" customFormat="1">
      <c r="B124" s="47"/>
      <c r="C124" s="47"/>
      <c r="D124" s="47"/>
      <c r="E124" s="47"/>
      <c r="F124" s="48">
        <v>8630</v>
      </c>
      <c r="H124" s="48">
        <f>VLOOKUP(F124,Postcode[],6,FALSE)</f>
        <v>6</v>
      </c>
      <c r="J124" s="47"/>
      <c r="L124" s="51"/>
      <c r="M124" s="50"/>
      <c r="P124" s="51"/>
      <c r="Q124" s="8"/>
      <c r="R124" s="58"/>
      <c r="S124" s="58"/>
      <c r="T124" s="58"/>
      <c r="W124" s="48">
        <f>IFERROR(VLOOKUP(A124,Januari!$A$2:$C$370,3,FALSE),0)</f>
        <v>0</v>
      </c>
      <c r="X124" s="48">
        <f>IFERROR(VLOOKUP(A124,Februari!$A$2:$C$370,3,FALSE),0)</f>
        <v>0</v>
      </c>
      <c r="Y124" s="48">
        <f>IFERROR(VLOOKUP(A124,Maart!$A$2:$C$370,3,FALSE),0)</f>
        <v>0</v>
      </c>
      <c r="Z124" s="48">
        <f>IFERROR(VLOOKUP(A124,April!$A$2:$C$370,3,FALSE),0)</f>
        <v>0</v>
      </c>
      <c r="AA124" s="48">
        <f>IFERROR(VLOOKUP(A124,Mei!$A$2:$C$370,3,FALSE),0)</f>
        <v>0</v>
      </c>
      <c r="AB124" s="48">
        <f>IFERROR(VLOOKUP(A124,Juni!$A$2:$C$370,3,FALSE),0)</f>
        <v>0</v>
      </c>
      <c r="AC124" s="48">
        <f>IFERROR(VLOOKUP(A124,Juli!$A$2:$C$370,3,FALSE),0)</f>
        <v>0</v>
      </c>
      <c r="AD124" s="48">
        <f>IFERROR(VLOOKUP(A124,Augustus!$A$2:$C$370,3,FALSE),0)</f>
        <v>0</v>
      </c>
      <c r="AJ124" s="48">
        <f t="shared" si="2"/>
        <v>0</v>
      </c>
    </row>
    <row r="125" spans="1:36" s="48" customFormat="1">
      <c r="B125" s="47"/>
      <c r="C125" s="47"/>
      <c r="D125" s="47"/>
      <c r="E125" s="47"/>
      <c r="F125" s="48">
        <v>8630</v>
      </c>
      <c r="H125" s="48">
        <f>VLOOKUP(F125,Postcode[],6,FALSE)</f>
        <v>6</v>
      </c>
      <c r="M125" s="47"/>
      <c r="Q125" s="55"/>
      <c r="W125" s="48">
        <f>IFERROR(VLOOKUP(A125,Januari!$A$2:$C$370,3,FALSE),0)</f>
        <v>0</v>
      </c>
      <c r="X125" s="48">
        <f>IFERROR(VLOOKUP(A125,Februari!$A$2:$C$370,3,FALSE),0)</f>
        <v>0</v>
      </c>
      <c r="Y125" s="48">
        <f>IFERROR(VLOOKUP(A125,Maart!$A$2:$C$370,3,FALSE),0)</f>
        <v>0</v>
      </c>
      <c r="Z125" s="48">
        <f>IFERROR(VLOOKUP(A125,April!$A$2:$C$370,3,FALSE),0)</f>
        <v>0</v>
      </c>
      <c r="AA125" s="48">
        <f>IFERROR(VLOOKUP(A125,Mei!$A$2:$C$370,3,FALSE),0)</f>
        <v>0</v>
      </c>
      <c r="AB125" s="48">
        <f>IFERROR(VLOOKUP(A125,Juni!$A$2:$C$370,3,FALSE),0)</f>
        <v>0</v>
      </c>
      <c r="AC125" s="48">
        <f>IFERROR(VLOOKUP(A125,Juli!$A$2:$C$370,3,FALSE),0)</f>
        <v>0</v>
      </c>
      <c r="AD125" s="48">
        <f>IFERROR(VLOOKUP(A125,Augustus!$A$2:$C$370,3,FALSE),0)</f>
        <v>0</v>
      </c>
      <c r="AJ125" s="48">
        <f t="shared" si="2"/>
        <v>0</v>
      </c>
    </row>
    <row r="126" spans="1:36" s="48" customFormat="1">
      <c r="B126" s="47"/>
      <c r="F126" s="48">
        <v>8630</v>
      </c>
      <c r="H126" s="48">
        <f>VLOOKUP(F126,Postcode[],6,FALSE)</f>
        <v>6</v>
      </c>
      <c r="L126" s="51"/>
      <c r="M126" s="47"/>
      <c r="Q126" s="47"/>
      <c r="W126" s="48">
        <f>IFERROR(VLOOKUP(A126,Januari!$A$2:$C$370,3,FALSE),0)</f>
        <v>0</v>
      </c>
      <c r="X126" s="48">
        <f>IFERROR(VLOOKUP(A126,Februari!$A$2:$C$370,3,FALSE),0)</f>
        <v>0</v>
      </c>
      <c r="Y126" s="48">
        <f>IFERROR(VLOOKUP(A126,Maart!$A$2:$C$370,3,FALSE),0)</f>
        <v>0</v>
      </c>
      <c r="Z126" s="48">
        <f>IFERROR(VLOOKUP(A126,April!$A$2:$C$370,3,FALSE),0)</f>
        <v>0</v>
      </c>
      <c r="AA126" s="48">
        <f>IFERROR(VLOOKUP(A126,Mei!$A$2:$C$370,3,FALSE),0)</f>
        <v>0</v>
      </c>
      <c r="AB126" s="48">
        <f>IFERROR(VLOOKUP(A126,Juni!$A$2:$C$370,3,FALSE),0)</f>
        <v>0</v>
      </c>
      <c r="AC126" s="48">
        <f>IFERROR(VLOOKUP(A126,Juli!$A$2:$C$370,3,FALSE),0)</f>
        <v>0</v>
      </c>
      <c r="AD126" s="48">
        <f>IFERROR(VLOOKUP(A126,Augustus!$A$2:$C$370,3,FALSE),0)</f>
        <v>0</v>
      </c>
      <c r="AJ126" s="48">
        <f t="shared" si="2"/>
        <v>0</v>
      </c>
    </row>
    <row r="127" spans="1:36" s="48" customFormat="1">
      <c r="C127" s="47"/>
      <c r="E127" s="47"/>
      <c r="F127" s="48">
        <v>8630</v>
      </c>
      <c r="H127" s="48">
        <f>VLOOKUP(F127,Postcode[],6,FALSE)</f>
        <v>6</v>
      </c>
      <c r="L127" s="51"/>
      <c r="M127" s="50"/>
      <c r="Q127" s="47"/>
      <c r="W127" s="48">
        <f>IFERROR(VLOOKUP(A127,Januari!$A$2:$C$370,3,FALSE),0)</f>
        <v>0</v>
      </c>
      <c r="X127" s="48">
        <f>IFERROR(VLOOKUP(A127,Februari!$A$2:$C$370,3,FALSE),0)</f>
        <v>0</v>
      </c>
      <c r="Y127" s="48">
        <f>IFERROR(VLOOKUP(A127,Maart!$A$2:$C$370,3,FALSE),0)</f>
        <v>0</v>
      </c>
      <c r="Z127" s="48">
        <f>IFERROR(VLOOKUP(A127,April!$A$2:$C$370,3,FALSE),0)</f>
        <v>0</v>
      </c>
      <c r="AA127" s="48">
        <f>IFERROR(VLOOKUP(A127,Mei!$A$2:$C$370,3,FALSE),0)</f>
        <v>0</v>
      </c>
      <c r="AB127" s="48">
        <f>IFERROR(VLOOKUP(A127,Juni!$A$2:$C$370,3,FALSE),0)</f>
        <v>0</v>
      </c>
      <c r="AC127" s="48">
        <f>IFERROR(VLOOKUP(A127,Juli!$A$2:$C$370,3,FALSE),0)</f>
        <v>0</v>
      </c>
      <c r="AD127" s="48">
        <f>IFERROR(VLOOKUP(A127,Augustus!$A$2:$C$370,3,FALSE),0)</f>
        <v>0</v>
      </c>
      <c r="AJ127" s="48">
        <f t="shared" si="2"/>
        <v>0</v>
      </c>
    </row>
    <row r="128" spans="1:36" s="48" customFormat="1">
      <c r="B128" s="47"/>
      <c r="C128" s="47"/>
      <c r="D128" s="47"/>
      <c r="E128" s="47"/>
      <c r="F128" s="48">
        <v>8630</v>
      </c>
      <c r="H128" s="48">
        <f>VLOOKUP(F128,Postcode[],6,FALSE)</f>
        <v>6</v>
      </c>
      <c r="J128" s="47"/>
      <c r="L128" s="51"/>
      <c r="M128" s="47"/>
      <c r="Q128" s="49"/>
      <c r="W128" s="48">
        <f>IFERROR(VLOOKUP(A128,Januari!$A$2:$C$370,3,FALSE),0)</f>
        <v>0</v>
      </c>
      <c r="X128" s="48">
        <f>IFERROR(VLOOKUP(A128,Februari!$A$2:$C$370,3,FALSE),0)</f>
        <v>0</v>
      </c>
      <c r="Y128" s="48">
        <f>IFERROR(VLOOKUP(A128,Maart!$A$2:$C$370,3,FALSE),0)</f>
        <v>0</v>
      </c>
      <c r="Z128" s="48">
        <f>IFERROR(VLOOKUP(A128,April!$A$2:$C$370,3,FALSE),0)</f>
        <v>0</v>
      </c>
      <c r="AA128" s="48">
        <f>IFERROR(VLOOKUP(A128,Mei!$A$2:$C$370,3,FALSE),0)</f>
        <v>0</v>
      </c>
      <c r="AB128" s="48">
        <f>IFERROR(VLOOKUP(A128,Juni!$A$2:$C$370,3,FALSE),0)</f>
        <v>0</v>
      </c>
      <c r="AC128" s="48">
        <f>IFERROR(VLOOKUP(A128,Juli!$A$2:$C$370,3,FALSE),0)</f>
        <v>0</v>
      </c>
      <c r="AD128" s="48">
        <f>IFERROR(VLOOKUP(A128,Augustus!$A$2:$C$370,3,FALSE),0)</f>
        <v>0</v>
      </c>
      <c r="AJ128" s="48">
        <f t="shared" si="2"/>
        <v>0</v>
      </c>
    </row>
    <row r="129" spans="1:36" s="48" customFormat="1">
      <c r="B129" s="47"/>
      <c r="C129" s="47"/>
      <c r="D129" s="47"/>
      <c r="E129" s="47"/>
      <c r="F129" s="48">
        <v>8630</v>
      </c>
      <c r="H129" s="48">
        <f>VLOOKUP(F129,Postcode[],6,FALSE)</f>
        <v>6</v>
      </c>
      <c r="M129" s="47"/>
      <c r="Q129" s="55"/>
      <c r="W129" s="48">
        <f>IFERROR(VLOOKUP(A129,Januari!$A$2:$C$370,3,FALSE),0)</f>
        <v>0</v>
      </c>
      <c r="X129" s="48">
        <f>IFERROR(VLOOKUP(A129,Februari!$A$2:$C$370,3,FALSE),0)</f>
        <v>0</v>
      </c>
      <c r="Y129" s="48">
        <f>IFERROR(VLOOKUP(A129,Maart!$A$2:$C$370,3,FALSE),0)</f>
        <v>0</v>
      </c>
      <c r="Z129" s="48">
        <f>IFERROR(VLOOKUP(A129,April!$A$2:$C$370,3,FALSE),0)</f>
        <v>0</v>
      </c>
      <c r="AA129" s="48">
        <f>IFERROR(VLOOKUP(A129,Mei!$A$2:$C$370,3,FALSE),0)</f>
        <v>0</v>
      </c>
      <c r="AB129" s="48">
        <f>IFERROR(VLOOKUP(A129,Juni!$A$2:$C$370,3,FALSE),0)</f>
        <v>0</v>
      </c>
      <c r="AC129" s="48">
        <f>IFERROR(VLOOKUP(A129,Juli!$A$2:$C$370,3,FALSE),0)</f>
        <v>0</v>
      </c>
      <c r="AD129" s="48">
        <f>IFERROR(VLOOKUP(A129,Augustus!$A$2:$C$370,3,FALSE),0)</f>
        <v>0</v>
      </c>
      <c r="AJ129" s="48">
        <f t="shared" si="2"/>
        <v>0</v>
      </c>
    </row>
    <row r="130" spans="1:36" s="48" customFormat="1">
      <c r="B130" s="47"/>
      <c r="C130" s="47"/>
      <c r="D130" s="47"/>
      <c r="E130" s="47"/>
      <c r="F130" s="48">
        <v>8630</v>
      </c>
      <c r="H130" s="48">
        <f>VLOOKUP(F130,Postcode[],6,FALSE)</f>
        <v>6</v>
      </c>
      <c r="M130" s="47"/>
      <c r="Q130" s="59"/>
      <c r="R130" s="53"/>
      <c r="S130" s="53"/>
      <c r="W130" s="48">
        <f>IFERROR(VLOOKUP(A130,Januari!$A$2:$C$370,3,FALSE),0)</f>
        <v>0</v>
      </c>
      <c r="X130" s="48">
        <f>IFERROR(VLOOKUP(A130,Februari!$A$2:$C$370,3,FALSE),0)</f>
        <v>0</v>
      </c>
      <c r="Y130" s="48">
        <f>IFERROR(VLOOKUP(A130,Maart!$A$2:$C$370,3,FALSE),0)</f>
        <v>0</v>
      </c>
      <c r="Z130" s="48">
        <f>IFERROR(VLOOKUP(A130,April!$A$2:$C$370,3,FALSE),0)</f>
        <v>0</v>
      </c>
      <c r="AA130" s="48">
        <f>IFERROR(VLOOKUP(A130,Mei!$A$2:$C$370,3,FALSE),0)</f>
        <v>0</v>
      </c>
      <c r="AB130" s="48">
        <f>IFERROR(VLOOKUP(A130,Juni!$A$2:$C$370,3,FALSE),0)</f>
        <v>0</v>
      </c>
      <c r="AC130" s="48">
        <f>IFERROR(VLOOKUP(A130,Juli!$A$2:$C$370,3,FALSE),0)</f>
        <v>0</v>
      </c>
      <c r="AD130" s="48">
        <f>IFERROR(VLOOKUP(A130,Augustus!$A$2:$C$370,3,FALSE),0)</f>
        <v>0</v>
      </c>
      <c r="AJ130" s="48">
        <f t="shared" si="2"/>
        <v>0</v>
      </c>
    </row>
    <row r="131" spans="1:36" s="48" customFormat="1">
      <c r="A131" s="48">
        <v>4433</v>
      </c>
      <c r="E131" s="47"/>
      <c r="F131" s="48">
        <v>8630</v>
      </c>
      <c r="H131" s="48">
        <f>VLOOKUP(F131,Postcode[],6,FALSE)</f>
        <v>6</v>
      </c>
      <c r="M131" s="50"/>
      <c r="Q131" s="47"/>
      <c r="W131" s="48">
        <f>IFERROR(VLOOKUP(A131,Januari!$A$2:$C$370,3,FALSE),0)</f>
        <v>0</v>
      </c>
      <c r="X131" s="48">
        <f>IFERROR(VLOOKUP(A131,Februari!$A$2:$C$370,3,FALSE),0)</f>
        <v>0</v>
      </c>
      <c r="Y131" s="48">
        <f>IFERROR(VLOOKUP(A131,Maart!$A$2:$C$370,3,FALSE),0)</f>
        <v>0</v>
      </c>
      <c r="Z131" s="48">
        <f>IFERROR(VLOOKUP(A131,April!$A$2:$C$370,3,FALSE),0)</f>
        <v>0</v>
      </c>
      <c r="AA131" s="48">
        <f>IFERROR(VLOOKUP(A131,Mei!$A$2:$C$370,3,FALSE),0)</f>
        <v>0</v>
      </c>
      <c r="AB131" s="48">
        <f>IFERROR(VLOOKUP(A131,Juni!$A$2:$C$370,3,FALSE),0)</f>
        <v>0</v>
      </c>
      <c r="AC131" s="48">
        <f>IFERROR(VLOOKUP(A131,Juli!$A$2:$C$370,3,FALSE),0)</f>
        <v>0</v>
      </c>
      <c r="AD131" s="48">
        <f>IFERROR(VLOOKUP(A131,Augustus!$A$2:$C$370,3,FALSE),0)</f>
        <v>0</v>
      </c>
      <c r="AJ131" s="48">
        <f t="shared" ref="AJ131:AJ194" si="3">SUM(W131:AI131)</f>
        <v>0</v>
      </c>
    </row>
    <row r="132" spans="1:36" s="48" customFormat="1">
      <c r="A132" s="48">
        <v>5126</v>
      </c>
      <c r="F132" s="48">
        <v>8640</v>
      </c>
      <c r="H132" s="48">
        <f>VLOOKUP(F132,Postcode[],6,FALSE)</f>
        <v>0</v>
      </c>
      <c r="M132" s="50"/>
      <c r="Q132" s="47"/>
      <c r="W132" s="48">
        <f>IFERROR(VLOOKUP(A132,Januari!$A$2:$C$370,3,FALSE),0)</f>
        <v>0</v>
      </c>
      <c r="X132" s="48">
        <f>IFERROR(VLOOKUP(A132,Februari!$A$2:$C$370,3,FALSE),0)</f>
        <v>0</v>
      </c>
      <c r="Y132" s="48">
        <f>IFERROR(VLOOKUP(A132,Maart!$A$2:$C$370,3,FALSE),0)</f>
        <v>0</v>
      </c>
      <c r="Z132" s="48">
        <f>IFERROR(VLOOKUP(A132,April!$A$2:$C$370,3,FALSE),0)</f>
        <v>0</v>
      </c>
      <c r="AA132" s="48">
        <f>IFERROR(VLOOKUP(A132,Mei!$A$2:$C$370,3,FALSE),0)</f>
        <v>0</v>
      </c>
      <c r="AB132" s="48">
        <f>IFERROR(VLOOKUP(A132,Juni!$A$2:$C$370,3,FALSE),0)</f>
        <v>0</v>
      </c>
      <c r="AC132" s="48">
        <f>IFERROR(VLOOKUP(A132,Juli!$A$2:$C$370,3,FALSE),0)</f>
        <v>0</v>
      </c>
      <c r="AD132" s="48">
        <f>IFERROR(VLOOKUP(A132,Augustus!$A$2:$C$370,3,FALSE),0)</f>
        <v>0</v>
      </c>
      <c r="AJ132" s="48">
        <f t="shared" si="3"/>
        <v>0</v>
      </c>
    </row>
    <row r="133" spans="1:36" s="48" customFormat="1">
      <c r="A133" s="48">
        <v>6896</v>
      </c>
      <c r="F133" s="48">
        <v>8640</v>
      </c>
      <c r="H133" s="48">
        <f>VLOOKUP(F133,Postcode[],6,FALSE)</f>
        <v>0</v>
      </c>
      <c r="L133" s="51"/>
      <c r="M133" s="50"/>
      <c r="Q133" s="47"/>
      <c r="W133" s="48">
        <f>IFERROR(VLOOKUP(A133,Januari!$A$2:$C$370,3,FALSE),0)</f>
        <v>0</v>
      </c>
      <c r="X133" s="48">
        <f>IFERROR(VLOOKUP(A133,Februari!$A$2:$C$370,3,FALSE),0)</f>
        <v>0</v>
      </c>
      <c r="Y133" s="48">
        <f>IFERROR(VLOOKUP(A133,Maart!$A$2:$C$370,3,FALSE),0)</f>
        <v>0</v>
      </c>
      <c r="Z133" s="48">
        <f>IFERROR(VLOOKUP(A133,April!$A$2:$C$370,3,FALSE),0)</f>
        <v>0</v>
      </c>
      <c r="AA133" s="48">
        <f>IFERROR(VLOOKUP(A133,Mei!$A$2:$C$370,3,FALSE),0)</f>
        <v>0</v>
      </c>
      <c r="AB133" s="48">
        <f>IFERROR(VLOOKUP(A133,Juni!$A$2:$C$370,3,FALSE),0)</f>
        <v>0</v>
      </c>
      <c r="AC133" s="48">
        <f>IFERROR(VLOOKUP(A133,Juli!$A$2:$C$370,3,FALSE),0)</f>
        <v>0</v>
      </c>
      <c r="AD133" s="48">
        <f>IFERROR(VLOOKUP(A133,Augustus!$A$2:$C$370,3,FALSE),0)</f>
        <v>0</v>
      </c>
      <c r="AJ133" s="48">
        <f t="shared" si="3"/>
        <v>0</v>
      </c>
    </row>
    <row r="134" spans="1:36" s="48" customFormat="1">
      <c r="A134" s="48">
        <v>2494</v>
      </c>
      <c r="F134" s="48">
        <v>8640</v>
      </c>
      <c r="H134" s="48">
        <f>VLOOKUP(F134,Postcode[],6,FALSE)</f>
        <v>0</v>
      </c>
      <c r="M134" s="50"/>
      <c r="Q134" s="47"/>
      <c r="W134" s="48">
        <f>IFERROR(VLOOKUP(A134,Januari!$A$2:$C$370,3,FALSE),0)</f>
        <v>0</v>
      </c>
      <c r="X134" s="48">
        <f>IFERROR(VLOOKUP(A134,Februari!$A$2:$C$370,3,FALSE),0)</f>
        <v>0</v>
      </c>
      <c r="Y134" s="48">
        <f>IFERROR(VLOOKUP(A134,Maart!$A$2:$C$370,3,FALSE),0)</f>
        <v>0</v>
      </c>
      <c r="Z134" s="48">
        <f>IFERROR(VLOOKUP(A134,April!$A$2:$C$370,3,FALSE),0)</f>
        <v>0</v>
      </c>
      <c r="AA134" s="48">
        <f>IFERROR(VLOOKUP(A134,Mei!$A$2:$C$370,3,FALSE),0)</f>
        <v>0</v>
      </c>
      <c r="AB134" s="48">
        <f>IFERROR(VLOOKUP(A134,Juni!$A$2:$C$370,3,FALSE),0)</f>
        <v>0</v>
      </c>
      <c r="AC134" s="48">
        <f>IFERROR(VLOOKUP(A134,Juli!$A$2:$C$370,3,FALSE),0)</f>
        <v>0</v>
      </c>
      <c r="AD134" s="48">
        <f>IFERROR(VLOOKUP(A134,Augustus!$A$2:$C$370,3,FALSE),0)</f>
        <v>0</v>
      </c>
      <c r="AJ134" s="48">
        <f t="shared" si="3"/>
        <v>0</v>
      </c>
    </row>
    <row r="135" spans="1:36" s="48" customFormat="1">
      <c r="A135" s="48">
        <v>4255</v>
      </c>
      <c r="F135" s="48">
        <v>8640</v>
      </c>
      <c r="H135" s="48">
        <f>VLOOKUP(F135,Postcode[],6,FALSE)</f>
        <v>0</v>
      </c>
      <c r="M135" s="47"/>
      <c r="Q135" s="47"/>
      <c r="W135" s="48">
        <f>IFERROR(VLOOKUP(A135,Januari!$A$2:$C$370,3,FALSE),0)</f>
        <v>0</v>
      </c>
      <c r="X135" s="48">
        <f>IFERROR(VLOOKUP(A135,Februari!$A$2:$C$370,3,FALSE),0)</f>
        <v>0</v>
      </c>
      <c r="Y135" s="48">
        <f>IFERROR(VLOOKUP(A135,Maart!$A$2:$C$370,3,FALSE),0)</f>
        <v>0</v>
      </c>
      <c r="Z135" s="48">
        <f>IFERROR(VLOOKUP(A135,April!$A$2:$C$370,3,FALSE),0)</f>
        <v>0</v>
      </c>
      <c r="AA135" s="48">
        <f>IFERROR(VLOOKUP(A135,Mei!$A$2:$C$370,3,FALSE),0)</f>
        <v>0</v>
      </c>
      <c r="AB135" s="48">
        <f>IFERROR(VLOOKUP(A135,Juni!$A$2:$C$370,3,FALSE),0)</f>
        <v>0</v>
      </c>
      <c r="AC135" s="48">
        <f>IFERROR(VLOOKUP(A135,Juli!$A$2:$C$370,3,FALSE),0)</f>
        <v>0</v>
      </c>
      <c r="AD135" s="48">
        <f>IFERROR(VLOOKUP(A135,Augustus!$A$2:$C$370,3,FALSE),0)</f>
        <v>0</v>
      </c>
      <c r="AJ135" s="48">
        <f t="shared" si="3"/>
        <v>0</v>
      </c>
    </row>
    <row r="136" spans="1:36" s="48" customFormat="1" ht="12.75" customHeight="1">
      <c r="A136" s="48">
        <v>5656</v>
      </c>
      <c r="F136" s="48">
        <v>8640</v>
      </c>
      <c r="H136" s="48">
        <f>VLOOKUP(F136,Postcode[],6,FALSE)</f>
        <v>0</v>
      </c>
      <c r="M136" s="50"/>
      <c r="Q136" s="47"/>
      <c r="W136" s="48">
        <f>IFERROR(VLOOKUP(A136,Januari!$A$2:$C$370,3,FALSE),0)</f>
        <v>0</v>
      </c>
      <c r="X136" s="48">
        <f>IFERROR(VLOOKUP(A136,Februari!$A$2:$C$370,3,FALSE),0)</f>
        <v>0</v>
      </c>
      <c r="Y136" s="48">
        <f>IFERROR(VLOOKUP(A136,Maart!$A$2:$C$370,3,FALSE),0)</f>
        <v>0</v>
      </c>
      <c r="Z136" s="48">
        <f>IFERROR(VLOOKUP(A136,April!$A$2:$C$370,3,FALSE),0)</f>
        <v>0</v>
      </c>
      <c r="AA136" s="48">
        <f>IFERROR(VLOOKUP(A136,Mei!$A$2:$C$370,3,FALSE),0)</f>
        <v>0</v>
      </c>
      <c r="AB136" s="48">
        <f>IFERROR(VLOOKUP(A136,Juni!$A$2:$C$370,3,FALSE),0)</f>
        <v>0</v>
      </c>
      <c r="AC136" s="48">
        <f>IFERROR(VLOOKUP(A136,Juli!$A$2:$C$370,3,FALSE),0)</f>
        <v>0</v>
      </c>
      <c r="AD136" s="48">
        <f>IFERROR(VLOOKUP(A136,Augustus!$A$2:$C$370,3,FALSE),0)</f>
        <v>0</v>
      </c>
      <c r="AJ136" s="48">
        <f t="shared" si="3"/>
        <v>0</v>
      </c>
    </row>
    <row r="137" spans="1:36" s="48" customFormat="1">
      <c r="A137" s="48">
        <v>5886</v>
      </c>
      <c r="F137" s="48">
        <v>8640</v>
      </c>
      <c r="H137" s="48">
        <f>VLOOKUP(F137,Postcode[],6,FALSE)</f>
        <v>0</v>
      </c>
      <c r="M137" s="50"/>
      <c r="Q137" s="47"/>
      <c r="W137" s="48">
        <f>IFERROR(VLOOKUP(A137,Januari!$A$2:$C$370,3,FALSE),0)</f>
        <v>0</v>
      </c>
      <c r="X137" s="48">
        <f>IFERROR(VLOOKUP(A137,Februari!$A$2:$C$370,3,FALSE),0)</f>
        <v>0</v>
      </c>
      <c r="Y137" s="48">
        <f>IFERROR(VLOOKUP(A137,Maart!$A$2:$C$370,3,FALSE),0)</f>
        <v>0</v>
      </c>
      <c r="Z137" s="48">
        <f>IFERROR(VLOOKUP(A137,April!$A$2:$C$370,3,FALSE),0)</f>
        <v>0</v>
      </c>
      <c r="AA137" s="48">
        <f>IFERROR(VLOOKUP(A137,Mei!$A$2:$C$370,3,FALSE),0)</f>
        <v>0</v>
      </c>
      <c r="AB137" s="48">
        <f>IFERROR(VLOOKUP(A137,Juni!$A$2:$C$370,3,FALSE),0)</f>
        <v>0</v>
      </c>
      <c r="AC137" s="48">
        <f>IFERROR(VLOOKUP(A137,Juli!$A$2:$C$370,3,FALSE),0)</f>
        <v>0</v>
      </c>
      <c r="AD137" s="48">
        <f>IFERROR(VLOOKUP(A137,Augustus!$A$2:$C$370,3,FALSE),0)</f>
        <v>0</v>
      </c>
      <c r="AJ137" s="48">
        <f t="shared" si="3"/>
        <v>0</v>
      </c>
    </row>
    <row r="138" spans="1:36" s="48" customFormat="1">
      <c r="F138" s="48">
        <v>8640</v>
      </c>
      <c r="H138" s="48">
        <f>VLOOKUP(F138,Postcode[],6,FALSE)</f>
        <v>0</v>
      </c>
      <c r="L138" s="51"/>
      <c r="M138" s="50"/>
      <c r="Q138" s="55"/>
      <c r="W138" s="48">
        <f>IFERROR(VLOOKUP(A138,Januari!$A$2:$C$370,3,FALSE),0)</f>
        <v>0</v>
      </c>
      <c r="X138" s="48">
        <f>IFERROR(VLOOKUP(A138,Februari!$A$2:$C$370,3,FALSE),0)</f>
        <v>0</v>
      </c>
      <c r="Y138" s="48">
        <f>IFERROR(VLOOKUP(A138,Maart!$A$2:$C$370,3,FALSE),0)</f>
        <v>0</v>
      </c>
      <c r="Z138" s="48">
        <f>IFERROR(VLOOKUP(A138,April!$A$2:$C$370,3,FALSE),0)</f>
        <v>0</v>
      </c>
      <c r="AA138" s="48">
        <f>IFERROR(VLOOKUP(A138,Mei!$A$2:$C$370,3,FALSE),0)</f>
        <v>0</v>
      </c>
      <c r="AB138" s="48">
        <f>IFERROR(VLOOKUP(A138,Juni!$A$2:$C$370,3,FALSE),0)</f>
        <v>0</v>
      </c>
      <c r="AC138" s="48">
        <f>IFERROR(VLOOKUP(A138,Juli!$A$2:$C$370,3,FALSE),0)</f>
        <v>0</v>
      </c>
      <c r="AD138" s="48">
        <f>IFERROR(VLOOKUP(A138,Augustus!$A$2:$C$370,3,FALSE),0)</f>
        <v>0</v>
      </c>
      <c r="AJ138" s="48">
        <f t="shared" si="3"/>
        <v>0</v>
      </c>
    </row>
    <row r="139" spans="1:36" s="48" customFormat="1">
      <c r="B139" s="60"/>
      <c r="E139" s="47"/>
      <c r="F139" s="48">
        <v>8640</v>
      </c>
      <c r="H139" s="48">
        <f>VLOOKUP(F139,Postcode[],6,FALSE)</f>
        <v>0</v>
      </c>
      <c r="L139" s="51"/>
      <c r="M139" s="50"/>
      <c r="Q139" s="47"/>
      <c r="W139" s="48">
        <f>IFERROR(VLOOKUP(A139,Januari!$A$2:$C$370,3,FALSE),0)</f>
        <v>0</v>
      </c>
      <c r="X139" s="48">
        <f>IFERROR(VLOOKUP(A139,Februari!$A$2:$C$370,3,FALSE),0)</f>
        <v>0</v>
      </c>
      <c r="Y139" s="48">
        <f>IFERROR(VLOOKUP(A139,Maart!$A$2:$C$370,3,FALSE),0)</f>
        <v>0</v>
      </c>
      <c r="Z139" s="48">
        <f>IFERROR(VLOOKUP(A139,April!$A$2:$C$370,3,FALSE),0)</f>
        <v>0</v>
      </c>
      <c r="AA139" s="48">
        <f>IFERROR(VLOOKUP(A139,Mei!$A$2:$C$370,3,FALSE),0)</f>
        <v>0</v>
      </c>
      <c r="AB139" s="48">
        <f>IFERROR(VLOOKUP(A139,Juni!$A$2:$C$370,3,FALSE),0)</f>
        <v>0</v>
      </c>
      <c r="AC139" s="48">
        <f>IFERROR(VLOOKUP(A139,Juli!$A$2:$C$370,3,FALSE),0)</f>
        <v>0</v>
      </c>
      <c r="AD139" s="48">
        <f>IFERROR(VLOOKUP(A139,Augustus!$A$2:$C$370,3,FALSE),0)</f>
        <v>0</v>
      </c>
      <c r="AJ139" s="48">
        <f t="shared" si="3"/>
        <v>0</v>
      </c>
    </row>
    <row r="140" spans="1:36" s="48" customFormat="1">
      <c r="C140" s="47"/>
      <c r="D140" s="47"/>
      <c r="E140" s="47"/>
      <c r="F140" s="48">
        <v>8640</v>
      </c>
      <c r="H140" s="48">
        <f>VLOOKUP(F140,Postcode[],6,FALSE)</f>
        <v>0</v>
      </c>
      <c r="L140" s="51"/>
      <c r="M140" s="50"/>
      <c r="P140" s="51"/>
      <c r="Q140" s="47"/>
      <c r="W140" s="48">
        <f>IFERROR(VLOOKUP(A140,Januari!$A$2:$C$370,3,FALSE),0)</f>
        <v>0</v>
      </c>
      <c r="X140" s="48">
        <f>IFERROR(VLOOKUP(A140,Februari!$A$2:$C$370,3,FALSE),0)</f>
        <v>0</v>
      </c>
      <c r="Y140" s="48">
        <f>IFERROR(VLOOKUP(A140,Maart!$A$2:$C$370,3,FALSE),0)</f>
        <v>0</v>
      </c>
      <c r="Z140" s="48">
        <f>IFERROR(VLOOKUP(A140,April!$A$2:$C$370,3,FALSE),0)</f>
        <v>0</v>
      </c>
      <c r="AA140" s="48">
        <f>IFERROR(VLOOKUP(A140,Mei!$A$2:$C$370,3,FALSE),0)</f>
        <v>0</v>
      </c>
      <c r="AB140" s="48">
        <f>IFERROR(VLOOKUP(A140,Juni!$A$2:$C$370,3,FALSE),0)</f>
        <v>0</v>
      </c>
      <c r="AC140" s="48">
        <f>IFERROR(VLOOKUP(A140,Juli!$A$2:$C$370,3,FALSE),0)</f>
        <v>0</v>
      </c>
      <c r="AD140" s="48">
        <f>IFERROR(VLOOKUP(A140,Augustus!$A$2:$C$370,3,FALSE),0)</f>
        <v>0</v>
      </c>
      <c r="AJ140" s="48">
        <f t="shared" si="3"/>
        <v>0</v>
      </c>
    </row>
    <row r="141" spans="1:36" s="48" customFormat="1">
      <c r="B141" s="47"/>
      <c r="C141" s="47"/>
      <c r="D141" s="47"/>
      <c r="E141" s="47"/>
      <c r="F141" s="48">
        <v>8640</v>
      </c>
      <c r="H141" s="48">
        <f>VLOOKUP(F141,Postcode[],6,FALSE)</f>
        <v>0</v>
      </c>
      <c r="J141" s="47"/>
      <c r="L141" s="51"/>
      <c r="M141" s="50"/>
      <c r="Q141" s="47"/>
      <c r="W141" s="48">
        <f>IFERROR(VLOOKUP(A141,Januari!$A$2:$C$370,3,FALSE),0)</f>
        <v>0</v>
      </c>
      <c r="X141" s="48">
        <f>IFERROR(VLOOKUP(A141,Februari!$A$2:$C$370,3,FALSE),0)</f>
        <v>0</v>
      </c>
      <c r="Y141" s="48">
        <f>IFERROR(VLOOKUP(A141,Maart!$A$2:$C$370,3,FALSE),0)</f>
        <v>0</v>
      </c>
      <c r="Z141" s="48">
        <f>IFERROR(VLOOKUP(A141,April!$A$2:$C$370,3,FALSE),0)</f>
        <v>0</v>
      </c>
      <c r="AA141" s="48">
        <f>IFERROR(VLOOKUP(A141,Mei!$A$2:$C$370,3,FALSE),0)</f>
        <v>0</v>
      </c>
      <c r="AB141" s="48">
        <f>IFERROR(VLOOKUP(A141,Juni!$A$2:$C$370,3,FALSE),0)</f>
        <v>0</v>
      </c>
      <c r="AC141" s="48">
        <f>IFERROR(VLOOKUP(A141,Juli!$A$2:$C$370,3,FALSE),0)</f>
        <v>0</v>
      </c>
      <c r="AD141" s="48">
        <f>IFERROR(VLOOKUP(A141,Augustus!$A$2:$C$370,3,FALSE),0)</f>
        <v>0</v>
      </c>
      <c r="AJ141" s="48">
        <f t="shared" si="3"/>
        <v>0</v>
      </c>
    </row>
    <row r="142" spans="1:36" s="48" customFormat="1">
      <c r="A142" s="48">
        <v>7075</v>
      </c>
      <c r="F142" s="48">
        <v>8647</v>
      </c>
      <c r="H142" s="48">
        <f>VLOOKUP(F142,Postcode[],6,FALSE)</f>
        <v>0</v>
      </c>
      <c r="M142" s="47"/>
      <c r="Q142" s="47"/>
      <c r="W142" s="48">
        <f>IFERROR(VLOOKUP(A142,Januari!$A$2:$C$370,3,FALSE),0)</f>
        <v>0</v>
      </c>
      <c r="X142" s="48">
        <f>IFERROR(VLOOKUP(A142,Februari!$A$2:$C$370,3,FALSE),0)</f>
        <v>0</v>
      </c>
      <c r="Y142" s="48">
        <f>IFERROR(VLOOKUP(A142,Maart!$A$2:$C$370,3,FALSE),0)</f>
        <v>0</v>
      </c>
      <c r="Z142" s="48">
        <f>IFERROR(VLOOKUP(A142,April!$A$2:$C$370,3,FALSE),0)</f>
        <v>0</v>
      </c>
      <c r="AA142" s="48">
        <f>IFERROR(VLOOKUP(A142,Mei!$A$2:$C$370,3,FALSE),0)</f>
        <v>0</v>
      </c>
      <c r="AB142" s="48">
        <f>IFERROR(VLOOKUP(A142,Juni!$A$2:$C$370,3,FALSE),0)</f>
        <v>0</v>
      </c>
      <c r="AC142" s="48">
        <f>IFERROR(VLOOKUP(A142,Juli!$A$2:$C$370,3,FALSE),0)</f>
        <v>0</v>
      </c>
      <c r="AD142" s="48">
        <f>IFERROR(VLOOKUP(A142,Augustus!$A$2:$C$370,3,FALSE),0)</f>
        <v>0</v>
      </c>
      <c r="AJ142" s="48">
        <f t="shared" si="3"/>
        <v>0</v>
      </c>
    </row>
    <row r="143" spans="1:36" s="48" customFormat="1">
      <c r="A143" s="48">
        <v>3713</v>
      </c>
      <c r="F143" s="48">
        <v>8647</v>
      </c>
      <c r="H143" s="48">
        <f>VLOOKUP(F143,Postcode[],6,FALSE)</f>
        <v>0</v>
      </c>
      <c r="L143" s="51"/>
      <c r="M143" s="47"/>
      <c r="Q143" s="47"/>
      <c r="W143" s="48">
        <f>IFERROR(VLOOKUP(A143,Januari!$A$2:$C$370,3,FALSE),0)</f>
        <v>0</v>
      </c>
      <c r="X143" s="48">
        <f>IFERROR(VLOOKUP(A143,Februari!$A$2:$C$370,3,FALSE),0)</f>
        <v>0</v>
      </c>
      <c r="Y143" s="48">
        <f>IFERROR(VLOOKUP(A143,Maart!$A$2:$C$370,3,FALSE),0)</f>
        <v>0</v>
      </c>
      <c r="Z143" s="48">
        <f>IFERROR(VLOOKUP(A143,April!$A$2:$C$370,3,FALSE),0)</f>
        <v>0</v>
      </c>
      <c r="AA143" s="48">
        <f>IFERROR(VLOOKUP(A143,Mei!$A$2:$C$370,3,FALSE),0)</f>
        <v>0</v>
      </c>
      <c r="AB143" s="48">
        <f>IFERROR(VLOOKUP(A143,Juni!$A$2:$C$370,3,FALSE),0)</f>
        <v>0</v>
      </c>
      <c r="AC143" s="48">
        <f>IFERROR(VLOOKUP(A143,Juli!$A$2:$C$370,3,FALSE),0)</f>
        <v>0</v>
      </c>
      <c r="AD143" s="48">
        <f>IFERROR(VLOOKUP(A143,Augustus!$A$2:$C$370,3,FALSE),0)</f>
        <v>0</v>
      </c>
      <c r="AJ143" s="48">
        <f t="shared" si="3"/>
        <v>0</v>
      </c>
    </row>
    <row r="144" spans="1:36" s="48" customFormat="1">
      <c r="A144" s="48">
        <v>5981</v>
      </c>
      <c r="F144" s="48">
        <v>8647</v>
      </c>
      <c r="H144" s="48">
        <f>VLOOKUP(F144,Postcode[],6,FALSE)</f>
        <v>0</v>
      </c>
      <c r="L144" s="51"/>
      <c r="M144" s="50"/>
      <c r="Q144" s="47"/>
      <c r="W144" s="48">
        <f>IFERROR(VLOOKUP(A144,Januari!$A$2:$C$370,3,FALSE),0)</f>
        <v>0</v>
      </c>
      <c r="X144" s="48">
        <f>IFERROR(VLOOKUP(A144,Februari!$A$2:$C$370,3,FALSE),0)</f>
        <v>0</v>
      </c>
      <c r="Y144" s="48">
        <f>IFERROR(VLOOKUP(A144,Maart!$A$2:$C$370,3,FALSE),0)</f>
        <v>0</v>
      </c>
      <c r="Z144" s="48">
        <f>IFERROR(VLOOKUP(A144,April!$A$2:$C$370,3,FALSE),0)</f>
        <v>0</v>
      </c>
      <c r="AA144" s="48">
        <f>IFERROR(VLOOKUP(A144,Mei!$A$2:$C$370,3,FALSE),0)</f>
        <v>0</v>
      </c>
      <c r="AB144" s="48">
        <f>IFERROR(VLOOKUP(A144,Juni!$A$2:$C$370,3,FALSE),0)</f>
        <v>0</v>
      </c>
      <c r="AC144" s="48">
        <f>IFERROR(VLOOKUP(A144,Juli!$A$2:$C$370,3,FALSE),0)</f>
        <v>0</v>
      </c>
      <c r="AD144" s="48">
        <f>IFERROR(VLOOKUP(A144,Augustus!$A$2:$C$370,3,FALSE),0)</f>
        <v>0</v>
      </c>
      <c r="AJ144" s="48">
        <f t="shared" si="3"/>
        <v>0</v>
      </c>
    </row>
    <row r="145" spans="1:36" s="48" customFormat="1">
      <c r="A145" s="48">
        <v>7797</v>
      </c>
      <c r="F145" s="48">
        <v>8647</v>
      </c>
      <c r="H145" s="48">
        <f>VLOOKUP(F145,Postcode[],6,FALSE)</f>
        <v>0</v>
      </c>
      <c r="M145" s="50"/>
      <c r="Q145" s="47"/>
      <c r="W145" s="48">
        <f>IFERROR(VLOOKUP(A145,Januari!$A$2:$C$370,3,FALSE),0)</f>
        <v>0</v>
      </c>
      <c r="X145" s="48">
        <f>IFERROR(VLOOKUP(A145,Februari!$A$2:$C$370,3,FALSE),0)</f>
        <v>0</v>
      </c>
      <c r="Y145" s="48">
        <f>IFERROR(VLOOKUP(A145,Maart!$A$2:$C$370,3,FALSE),0)</f>
        <v>0</v>
      </c>
      <c r="Z145" s="48">
        <f>IFERROR(VLOOKUP(A145,April!$A$2:$C$370,3,FALSE),0)</f>
        <v>0</v>
      </c>
      <c r="AA145" s="48">
        <f>IFERROR(VLOOKUP(A145,Mei!$A$2:$C$370,3,FALSE),0)</f>
        <v>0</v>
      </c>
      <c r="AB145" s="48">
        <f>IFERROR(VLOOKUP(A145,Juni!$A$2:$C$370,3,FALSE),0)</f>
        <v>0</v>
      </c>
      <c r="AC145" s="48">
        <f>IFERROR(VLOOKUP(A145,Juli!$A$2:$C$370,3,FALSE),0)</f>
        <v>0</v>
      </c>
      <c r="AD145" s="48">
        <f>IFERROR(VLOOKUP(A145,Augustus!$A$2:$C$370,3,FALSE),0)</f>
        <v>0</v>
      </c>
      <c r="AJ145" s="48">
        <f t="shared" si="3"/>
        <v>0</v>
      </c>
    </row>
    <row r="146" spans="1:36" s="48" customFormat="1">
      <c r="A146" s="48">
        <v>9279</v>
      </c>
      <c r="F146" s="48">
        <v>8647</v>
      </c>
      <c r="H146" s="48">
        <f>VLOOKUP(F146,Postcode[],6,FALSE)</f>
        <v>0</v>
      </c>
      <c r="M146" s="50"/>
      <c r="Q146" s="47"/>
      <c r="W146" s="48">
        <f>IFERROR(VLOOKUP(A146,Januari!$A$2:$C$370,3,FALSE),0)</f>
        <v>0</v>
      </c>
      <c r="X146" s="48">
        <f>IFERROR(VLOOKUP(A146,Februari!$A$2:$C$370,3,FALSE),0)</f>
        <v>0</v>
      </c>
      <c r="Y146" s="48">
        <f>IFERROR(VLOOKUP(A146,Maart!$A$2:$C$370,3,FALSE),0)</f>
        <v>0</v>
      </c>
      <c r="Z146" s="48">
        <f>IFERROR(VLOOKUP(A146,April!$A$2:$C$370,3,FALSE),0)</f>
        <v>0</v>
      </c>
      <c r="AA146" s="48">
        <f>IFERROR(VLOOKUP(A146,Mei!$A$2:$C$370,3,FALSE),0)</f>
        <v>0</v>
      </c>
      <c r="AB146" s="48">
        <f>IFERROR(VLOOKUP(A146,Juni!$A$2:$C$370,3,FALSE),0)</f>
        <v>0</v>
      </c>
      <c r="AC146" s="48">
        <f>IFERROR(VLOOKUP(A146,Juli!$A$2:$C$370,3,FALSE),0)</f>
        <v>0</v>
      </c>
      <c r="AD146" s="48">
        <f>IFERROR(VLOOKUP(A146,Augustus!$A$2:$C$370,3,FALSE),0)</f>
        <v>0</v>
      </c>
      <c r="AJ146" s="48">
        <f t="shared" si="3"/>
        <v>0</v>
      </c>
    </row>
    <row r="147" spans="1:36" s="48" customFormat="1">
      <c r="A147" s="48">
        <v>1719</v>
      </c>
      <c r="F147" s="48">
        <v>8647</v>
      </c>
      <c r="H147" s="48">
        <f>VLOOKUP(F147,Postcode[],6,FALSE)</f>
        <v>0</v>
      </c>
      <c r="M147" s="50"/>
      <c r="Q147" s="47"/>
      <c r="W147" s="48">
        <f>IFERROR(VLOOKUP(A147,Januari!$A$2:$C$370,3,FALSE),0)</f>
        <v>0</v>
      </c>
      <c r="X147" s="48">
        <f>IFERROR(VLOOKUP(A147,Februari!$A$2:$C$370,3,FALSE),0)</f>
        <v>0</v>
      </c>
      <c r="Y147" s="48">
        <f>IFERROR(VLOOKUP(A147,Maart!$A$2:$C$370,3,FALSE),0)</f>
        <v>0</v>
      </c>
      <c r="Z147" s="48">
        <f>IFERROR(VLOOKUP(A147,April!$A$2:$C$370,3,FALSE),0)</f>
        <v>0</v>
      </c>
      <c r="AA147" s="48">
        <f>IFERROR(VLOOKUP(A147,Mei!$A$2:$C$370,3,FALSE),0)</f>
        <v>0</v>
      </c>
      <c r="AB147" s="48">
        <f>IFERROR(VLOOKUP(A147,Juni!$A$2:$C$370,3,FALSE),0)</f>
        <v>0</v>
      </c>
      <c r="AC147" s="48">
        <f>IFERROR(VLOOKUP(A147,Juli!$A$2:$C$370,3,FALSE),0)</f>
        <v>0</v>
      </c>
      <c r="AD147" s="48">
        <f>IFERROR(VLOOKUP(A147,Augustus!$A$2:$C$370,3,FALSE),0)</f>
        <v>0</v>
      </c>
      <c r="AJ147" s="48">
        <f t="shared" si="3"/>
        <v>0</v>
      </c>
    </row>
    <row r="148" spans="1:36" s="48" customFormat="1">
      <c r="A148" s="48">
        <v>2499</v>
      </c>
      <c r="F148" s="48">
        <v>8647</v>
      </c>
      <c r="H148" s="48">
        <f>VLOOKUP(F148,Postcode[],6,FALSE)</f>
        <v>0</v>
      </c>
      <c r="M148" s="50"/>
      <c r="Q148" s="47"/>
      <c r="W148" s="48">
        <f>IFERROR(VLOOKUP(A148,Januari!$A$2:$C$370,3,FALSE),0)</f>
        <v>0</v>
      </c>
      <c r="X148" s="48">
        <f>IFERROR(VLOOKUP(A148,Februari!$A$2:$C$370,3,FALSE),0)</f>
        <v>0</v>
      </c>
      <c r="Y148" s="48">
        <f>IFERROR(VLOOKUP(A148,Maart!$A$2:$C$370,3,FALSE),0)</f>
        <v>0</v>
      </c>
      <c r="Z148" s="48">
        <f>IFERROR(VLOOKUP(A148,April!$A$2:$C$370,3,FALSE),0)</f>
        <v>0</v>
      </c>
      <c r="AA148" s="48">
        <f>IFERROR(VLOOKUP(A148,Mei!$A$2:$C$370,3,FALSE),0)</f>
        <v>0</v>
      </c>
      <c r="AB148" s="48">
        <f>IFERROR(VLOOKUP(A148,Juni!$A$2:$C$370,3,FALSE),0)</f>
        <v>0</v>
      </c>
      <c r="AC148" s="48">
        <f>IFERROR(VLOOKUP(A148,Juli!$A$2:$C$370,3,FALSE),0)</f>
        <v>0</v>
      </c>
      <c r="AD148" s="48">
        <f>IFERROR(VLOOKUP(A148,Augustus!$A$2:$C$370,3,FALSE),0)</f>
        <v>0</v>
      </c>
      <c r="AJ148" s="48">
        <f t="shared" si="3"/>
        <v>0</v>
      </c>
    </row>
    <row r="149" spans="1:36" s="48" customFormat="1">
      <c r="A149" s="48">
        <v>3316</v>
      </c>
      <c r="F149" s="48">
        <v>8647</v>
      </c>
      <c r="H149" s="48">
        <f>VLOOKUP(F149,Postcode[],6,FALSE)</f>
        <v>0</v>
      </c>
      <c r="M149" s="50"/>
      <c r="Q149" s="47"/>
      <c r="W149" s="48">
        <f>IFERROR(VLOOKUP(A149,Januari!$A$2:$C$370,3,FALSE),0)</f>
        <v>0</v>
      </c>
      <c r="X149" s="48">
        <f>IFERROR(VLOOKUP(A149,Februari!$A$2:$C$370,3,FALSE),0)</f>
        <v>0</v>
      </c>
      <c r="Y149" s="48">
        <f>IFERROR(VLOOKUP(A149,Maart!$A$2:$C$370,3,FALSE),0)</f>
        <v>0</v>
      </c>
      <c r="Z149" s="48">
        <f>IFERROR(VLOOKUP(A149,April!$A$2:$C$370,3,FALSE),0)</f>
        <v>0</v>
      </c>
      <c r="AA149" s="48">
        <f>IFERROR(VLOOKUP(A149,Mei!$A$2:$C$370,3,FALSE),0)</f>
        <v>0</v>
      </c>
      <c r="AB149" s="48">
        <f>IFERROR(VLOOKUP(A149,Juni!$A$2:$C$370,3,FALSE),0)</f>
        <v>0</v>
      </c>
      <c r="AC149" s="48">
        <f>IFERROR(VLOOKUP(A149,Juli!$A$2:$C$370,3,FALSE),0)</f>
        <v>0</v>
      </c>
      <c r="AD149" s="48">
        <f>IFERROR(VLOOKUP(A149,Augustus!$A$2:$C$370,3,FALSE),0)</f>
        <v>0</v>
      </c>
      <c r="AJ149" s="48">
        <f t="shared" si="3"/>
        <v>0</v>
      </c>
    </row>
    <row r="150" spans="1:36" s="48" customFormat="1">
      <c r="A150" s="48">
        <v>3659</v>
      </c>
      <c r="F150" s="48">
        <v>8647</v>
      </c>
      <c r="H150" s="48">
        <f>VLOOKUP(F150,Postcode[],6,FALSE)</f>
        <v>0</v>
      </c>
      <c r="M150" s="50"/>
      <c r="Q150" s="47"/>
      <c r="W150" s="48">
        <f>IFERROR(VLOOKUP(A150,Januari!$A$2:$C$370,3,FALSE),0)</f>
        <v>0</v>
      </c>
      <c r="X150" s="48">
        <f>IFERROR(VLOOKUP(A150,Februari!$A$2:$C$370,3,FALSE),0)</f>
        <v>0</v>
      </c>
      <c r="Y150" s="48">
        <f>IFERROR(VLOOKUP(A150,Maart!$A$2:$C$370,3,FALSE),0)</f>
        <v>0</v>
      </c>
      <c r="Z150" s="48">
        <f>IFERROR(VLOOKUP(A150,April!$A$2:$C$370,3,FALSE),0)</f>
        <v>0</v>
      </c>
      <c r="AA150" s="48">
        <f>IFERROR(VLOOKUP(A150,Mei!$A$2:$C$370,3,FALSE),0)</f>
        <v>0</v>
      </c>
      <c r="AB150" s="48">
        <f>IFERROR(VLOOKUP(A150,Juni!$A$2:$C$370,3,FALSE),0)</f>
        <v>0</v>
      </c>
      <c r="AC150" s="48">
        <f>IFERROR(VLOOKUP(A150,Juli!$A$2:$C$370,3,FALSE),0)</f>
        <v>0</v>
      </c>
      <c r="AD150" s="48">
        <f>IFERROR(VLOOKUP(A150,Augustus!$A$2:$C$370,3,FALSE),0)</f>
        <v>0</v>
      </c>
      <c r="AJ150" s="48">
        <f t="shared" si="3"/>
        <v>0</v>
      </c>
    </row>
    <row r="151" spans="1:36" s="48" customFormat="1">
      <c r="B151" s="47"/>
      <c r="F151" s="48">
        <v>8647</v>
      </c>
      <c r="H151" s="48">
        <f>VLOOKUP(F151,Postcode[],6,FALSE)</f>
        <v>0</v>
      </c>
      <c r="L151" s="51"/>
      <c r="M151" s="50"/>
      <c r="Q151" s="47"/>
      <c r="W151" s="48">
        <f>IFERROR(VLOOKUP(A151,Januari!$A$2:$C$370,3,FALSE),0)</f>
        <v>0</v>
      </c>
      <c r="X151" s="48">
        <f>IFERROR(VLOOKUP(A151,Februari!$A$2:$C$370,3,FALSE),0)</f>
        <v>0</v>
      </c>
      <c r="Y151" s="48">
        <f>IFERROR(VLOOKUP(A151,Maart!$A$2:$C$370,3,FALSE),0)</f>
        <v>0</v>
      </c>
      <c r="Z151" s="48">
        <f>IFERROR(VLOOKUP(A151,April!$A$2:$C$370,3,FALSE),0)</f>
        <v>0</v>
      </c>
      <c r="AA151" s="48">
        <f>IFERROR(VLOOKUP(A151,Mei!$A$2:$C$370,3,FALSE),0)</f>
        <v>0</v>
      </c>
      <c r="AB151" s="48">
        <f>IFERROR(VLOOKUP(A151,Juni!$A$2:$C$370,3,FALSE),0)</f>
        <v>0</v>
      </c>
      <c r="AC151" s="48">
        <f>IFERROR(VLOOKUP(A151,Juli!$A$2:$C$370,3,FALSE),0)</f>
        <v>0</v>
      </c>
      <c r="AD151" s="48">
        <f>IFERROR(VLOOKUP(A151,Augustus!$A$2:$C$370,3,FALSE),0)</f>
        <v>0</v>
      </c>
      <c r="AJ151" s="48">
        <f t="shared" si="3"/>
        <v>0</v>
      </c>
    </row>
    <row r="152" spans="1:36" s="48" customFormat="1">
      <c r="B152" s="47"/>
      <c r="C152" s="47"/>
      <c r="D152" s="47"/>
      <c r="E152" s="47"/>
      <c r="F152" s="47">
        <v>8647</v>
      </c>
      <c r="H152" s="48">
        <f>VLOOKUP(F152,Postcode[],6,FALSE)</f>
        <v>0</v>
      </c>
      <c r="L152" s="51"/>
      <c r="M152" s="47"/>
      <c r="W152" s="48">
        <f>IFERROR(VLOOKUP(A152,Januari!$A$2:$C$370,3,FALSE),0)</f>
        <v>0</v>
      </c>
      <c r="X152" s="48">
        <f>IFERROR(VLOOKUP(A152,Februari!$A$2:$C$370,3,FALSE),0)</f>
        <v>0</v>
      </c>
      <c r="Y152" s="48">
        <f>IFERROR(VLOOKUP(A152,Maart!$A$2:$C$370,3,FALSE),0)</f>
        <v>0</v>
      </c>
      <c r="Z152" s="48">
        <f>IFERROR(VLOOKUP(A152,April!$A$2:$C$370,3,FALSE),0)</f>
        <v>0</v>
      </c>
      <c r="AA152" s="48">
        <f>IFERROR(VLOOKUP(A152,Mei!$A$2:$C$370,3,FALSE),0)</f>
        <v>0</v>
      </c>
      <c r="AB152" s="48">
        <f>IFERROR(VLOOKUP(A152,Juni!$A$2:$C$370,3,FALSE),0)</f>
        <v>0</v>
      </c>
      <c r="AC152" s="48">
        <f>IFERROR(VLOOKUP(A152,Juli!$A$2:$C$370,3,FALSE),0)</f>
        <v>0</v>
      </c>
      <c r="AD152" s="48">
        <f>IFERROR(VLOOKUP(A152,Augustus!$A$2:$C$370,3,FALSE),0)</f>
        <v>0</v>
      </c>
      <c r="AJ152" s="48">
        <f t="shared" si="3"/>
        <v>0</v>
      </c>
    </row>
    <row r="153" spans="1:36" s="48" customFormat="1">
      <c r="B153" s="47"/>
      <c r="C153" s="47"/>
      <c r="D153" s="47"/>
      <c r="E153" s="47"/>
      <c r="F153" s="48">
        <v>8660</v>
      </c>
      <c r="H153" s="48">
        <f>VLOOKUP(F153,Postcode[],6,FALSE)</f>
        <v>0</v>
      </c>
      <c r="J153" s="47"/>
      <c r="L153" s="51"/>
      <c r="M153" s="47"/>
      <c r="Q153" s="55"/>
      <c r="W153" s="48">
        <f>IFERROR(VLOOKUP(A153,Januari!$A$2:$C$370,3,FALSE),0)</f>
        <v>0</v>
      </c>
      <c r="X153" s="48">
        <f>IFERROR(VLOOKUP(A153,Februari!$A$2:$C$370,3,FALSE),0)</f>
        <v>0</v>
      </c>
      <c r="Y153" s="48">
        <f>IFERROR(VLOOKUP(A153,Maart!$A$2:$C$370,3,FALSE),0)</f>
        <v>0</v>
      </c>
      <c r="Z153" s="48">
        <f>IFERROR(VLOOKUP(A153,April!$A$2:$C$370,3,FALSE),0)</f>
        <v>0</v>
      </c>
      <c r="AA153" s="48">
        <f>IFERROR(VLOOKUP(A153,Mei!$A$2:$C$370,3,FALSE),0)</f>
        <v>0</v>
      </c>
      <c r="AB153" s="48">
        <f>IFERROR(VLOOKUP(A153,Juni!$A$2:$C$370,3,FALSE),0)</f>
        <v>0</v>
      </c>
      <c r="AC153" s="48">
        <f>IFERROR(VLOOKUP(A153,Juli!$A$2:$C$370,3,FALSE),0)</f>
        <v>0</v>
      </c>
      <c r="AD153" s="48">
        <f>IFERROR(VLOOKUP(A153,Augustus!$A$2:$C$370,3,FALSE),0)</f>
        <v>0</v>
      </c>
      <c r="AJ153" s="48">
        <f t="shared" si="3"/>
        <v>0</v>
      </c>
    </row>
    <row r="154" spans="1:36" s="48" customFormat="1">
      <c r="A154" s="48">
        <v>4510</v>
      </c>
      <c r="F154" s="48">
        <v>8660</v>
      </c>
      <c r="H154" s="48">
        <f>VLOOKUP(F154,Postcode[],6,FALSE)</f>
        <v>0</v>
      </c>
      <c r="M154" s="50"/>
      <c r="Q154" s="47"/>
      <c r="W154" s="48">
        <f>IFERROR(VLOOKUP(A154,Januari!$A$2:$C$370,3,FALSE),0)</f>
        <v>0</v>
      </c>
      <c r="X154" s="48">
        <f>IFERROR(VLOOKUP(A154,Februari!$A$2:$C$370,3,FALSE),0)</f>
        <v>0</v>
      </c>
      <c r="Y154" s="48">
        <f>IFERROR(VLOOKUP(A154,Maart!$A$2:$C$370,3,FALSE),0)</f>
        <v>0</v>
      </c>
      <c r="Z154" s="48">
        <f>IFERROR(VLOOKUP(A154,April!$A$2:$C$370,3,FALSE),0)</f>
        <v>0</v>
      </c>
      <c r="AA154" s="48">
        <f>IFERROR(VLOOKUP(A154,Mei!$A$2:$C$370,3,FALSE),0)</f>
        <v>0</v>
      </c>
      <c r="AB154" s="48">
        <f>IFERROR(VLOOKUP(A154,Juni!$A$2:$C$370,3,FALSE),0)</f>
        <v>0</v>
      </c>
      <c r="AC154" s="48">
        <f>IFERROR(VLOOKUP(A154,Juli!$A$2:$C$370,3,FALSE),0)</f>
        <v>0</v>
      </c>
      <c r="AD154" s="48">
        <f>IFERROR(VLOOKUP(A154,Augustus!$A$2:$C$370,3,FALSE),0)</f>
        <v>0</v>
      </c>
      <c r="AJ154" s="48">
        <f t="shared" si="3"/>
        <v>0</v>
      </c>
    </row>
    <row r="155" spans="1:36" s="48" customFormat="1">
      <c r="A155" s="48">
        <v>1994</v>
      </c>
      <c r="F155" s="48">
        <v>8660</v>
      </c>
      <c r="H155" s="48">
        <f>VLOOKUP(F155,Postcode[],6,FALSE)</f>
        <v>0</v>
      </c>
      <c r="M155" s="47"/>
      <c r="Q155" s="47"/>
      <c r="W155" s="48">
        <f>IFERROR(VLOOKUP(A155,Januari!$A$2:$C$370,3,FALSE),0)</f>
        <v>0</v>
      </c>
      <c r="X155" s="48">
        <f>IFERROR(VLOOKUP(A155,Februari!$A$2:$C$370,3,FALSE),0)</f>
        <v>0</v>
      </c>
      <c r="Y155" s="48">
        <f>IFERROR(VLOOKUP(A155,Maart!$A$2:$C$370,3,FALSE),0)</f>
        <v>0</v>
      </c>
      <c r="Z155" s="48">
        <f>IFERROR(VLOOKUP(A155,April!$A$2:$C$370,3,FALSE),0)</f>
        <v>0</v>
      </c>
      <c r="AA155" s="48">
        <f>IFERROR(VLOOKUP(A155,Mei!$A$2:$C$370,3,FALSE),0)</f>
        <v>0</v>
      </c>
      <c r="AB155" s="48">
        <f>IFERROR(VLOOKUP(A155,Juni!$A$2:$C$370,3,FALSE),0)</f>
        <v>0</v>
      </c>
      <c r="AC155" s="48">
        <f>IFERROR(VLOOKUP(A155,Juli!$A$2:$C$370,3,FALSE),0)</f>
        <v>0</v>
      </c>
      <c r="AD155" s="48">
        <f>IFERROR(VLOOKUP(A155,Augustus!$A$2:$C$370,3,FALSE),0)</f>
        <v>0</v>
      </c>
      <c r="AJ155" s="48">
        <f t="shared" si="3"/>
        <v>0</v>
      </c>
    </row>
    <row r="156" spans="1:36" s="48" customFormat="1">
      <c r="A156" s="48">
        <v>8633</v>
      </c>
      <c r="F156" s="48">
        <v>8660</v>
      </c>
      <c r="H156" s="48">
        <f>VLOOKUP(F156,Postcode[],6,FALSE)</f>
        <v>0</v>
      </c>
      <c r="M156" s="50"/>
      <c r="Q156" s="47"/>
      <c r="W156" s="48">
        <f>IFERROR(VLOOKUP(A156,Januari!$A$2:$C$370,3,FALSE),0)</f>
        <v>0</v>
      </c>
      <c r="X156" s="48">
        <f>IFERROR(VLOOKUP(A156,Februari!$A$2:$C$370,3,FALSE),0)</f>
        <v>0</v>
      </c>
      <c r="Y156" s="48">
        <f>IFERROR(VLOOKUP(A156,Maart!$A$2:$C$370,3,FALSE),0)</f>
        <v>0</v>
      </c>
      <c r="Z156" s="48">
        <f>IFERROR(VLOOKUP(A156,April!$A$2:$C$370,3,FALSE),0)</f>
        <v>0</v>
      </c>
      <c r="AA156" s="48">
        <f>IFERROR(VLOOKUP(A156,Mei!$A$2:$C$370,3,FALSE),0)</f>
        <v>0</v>
      </c>
      <c r="AB156" s="48">
        <f>IFERROR(VLOOKUP(A156,Juni!$A$2:$C$370,3,FALSE),0)</f>
        <v>0</v>
      </c>
      <c r="AC156" s="48">
        <f>IFERROR(VLOOKUP(A156,Juli!$A$2:$C$370,3,FALSE),0)</f>
        <v>0</v>
      </c>
      <c r="AD156" s="48">
        <f>IFERROR(VLOOKUP(A156,Augustus!$A$2:$C$370,3,FALSE),0)</f>
        <v>0</v>
      </c>
      <c r="AJ156" s="48">
        <f t="shared" si="3"/>
        <v>0</v>
      </c>
    </row>
    <row r="157" spans="1:36" s="48" customFormat="1">
      <c r="A157" s="48">
        <v>7518</v>
      </c>
      <c r="F157" s="48">
        <v>8660</v>
      </c>
      <c r="H157" s="48">
        <f>VLOOKUP(F157,Postcode[],6,FALSE)</f>
        <v>0</v>
      </c>
      <c r="M157" s="47"/>
      <c r="Q157" s="47"/>
      <c r="W157" s="48">
        <f>IFERROR(VLOOKUP(A157,Januari!$A$2:$C$370,3,FALSE),0)</f>
        <v>0</v>
      </c>
      <c r="X157" s="48">
        <f>IFERROR(VLOOKUP(A157,Februari!$A$2:$C$370,3,FALSE),0)</f>
        <v>0</v>
      </c>
      <c r="Y157" s="48">
        <f>IFERROR(VLOOKUP(A157,Maart!$A$2:$C$370,3,FALSE),0)</f>
        <v>0</v>
      </c>
      <c r="Z157" s="48">
        <f>IFERROR(VLOOKUP(A157,April!$A$2:$C$370,3,FALSE),0)</f>
        <v>0</v>
      </c>
      <c r="AA157" s="48">
        <f>IFERROR(VLOOKUP(A157,Mei!$A$2:$C$370,3,FALSE),0)</f>
        <v>0</v>
      </c>
      <c r="AB157" s="48">
        <f>IFERROR(VLOOKUP(A157,Juni!$A$2:$C$370,3,FALSE),0)</f>
        <v>0</v>
      </c>
      <c r="AC157" s="48">
        <f>IFERROR(VLOOKUP(A157,Juli!$A$2:$C$370,3,FALSE),0)</f>
        <v>0</v>
      </c>
      <c r="AD157" s="48">
        <f>IFERROR(VLOOKUP(A157,Augustus!$A$2:$C$370,3,FALSE),0)</f>
        <v>0</v>
      </c>
      <c r="AJ157" s="48">
        <f t="shared" si="3"/>
        <v>0</v>
      </c>
    </row>
    <row r="158" spans="1:36" s="48" customFormat="1">
      <c r="A158" s="48">
        <v>1167</v>
      </c>
      <c r="F158" s="48">
        <v>8660</v>
      </c>
      <c r="H158" s="48">
        <f>VLOOKUP(F158,Postcode[],6,FALSE)</f>
        <v>0</v>
      </c>
      <c r="M158" s="47"/>
      <c r="Q158" s="47"/>
      <c r="W158" s="48">
        <f>IFERROR(VLOOKUP(A158,Januari!$A$2:$C$370,3,FALSE),0)</f>
        <v>0</v>
      </c>
      <c r="X158" s="48">
        <f>IFERROR(VLOOKUP(A158,Februari!$A$2:$C$370,3,FALSE),0)</f>
        <v>0</v>
      </c>
      <c r="Y158" s="48">
        <f>IFERROR(VLOOKUP(A158,Maart!$A$2:$C$370,3,FALSE),0)</f>
        <v>0</v>
      </c>
      <c r="Z158" s="48">
        <f>IFERROR(VLOOKUP(A158,April!$A$2:$C$370,3,FALSE),0)</f>
        <v>0</v>
      </c>
      <c r="AA158" s="48">
        <f>IFERROR(VLOOKUP(A158,Mei!$A$2:$C$370,3,FALSE),0)</f>
        <v>0</v>
      </c>
      <c r="AB158" s="48">
        <f>IFERROR(VLOOKUP(A158,Juni!$A$2:$C$370,3,FALSE),0)</f>
        <v>0</v>
      </c>
      <c r="AC158" s="48">
        <f>IFERROR(VLOOKUP(A158,Juli!$A$2:$C$370,3,FALSE),0)</f>
        <v>0</v>
      </c>
      <c r="AD158" s="48">
        <f>IFERROR(VLOOKUP(A158,Augustus!$A$2:$C$370,3,FALSE),0)</f>
        <v>0</v>
      </c>
      <c r="AJ158" s="48">
        <f t="shared" si="3"/>
        <v>0</v>
      </c>
    </row>
    <row r="159" spans="1:36" s="48" customFormat="1">
      <c r="A159" s="48">
        <v>2509</v>
      </c>
      <c r="F159" s="48">
        <v>8660</v>
      </c>
      <c r="H159" s="48">
        <f>VLOOKUP(F159,Postcode[],6,FALSE)</f>
        <v>0</v>
      </c>
      <c r="M159" s="47"/>
      <c r="Q159" s="47"/>
      <c r="W159" s="48">
        <f>IFERROR(VLOOKUP(A159,Januari!$A$2:$C$370,3,FALSE),0)</f>
        <v>0</v>
      </c>
      <c r="X159" s="48">
        <f>IFERROR(VLOOKUP(A159,Februari!$A$2:$C$370,3,FALSE),0)</f>
        <v>0</v>
      </c>
      <c r="Y159" s="48">
        <f>IFERROR(VLOOKUP(A159,Maart!$A$2:$C$370,3,FALSE),0)</f>
        <v>0</v>
      </c>
      <c r="Z159" s="48">
        <f>IFERROR(VLOOKUP(A159,April!$A$2:$C$370,3,FALSE),0)</f>
        <v>0</v>
      </c>
      <c r="AA159" s="48">
        <f>IFERROR(VLOOKUP(A159,Mei!$A$2:$C$370,3,FALSE),0)</f>
        <v>0</v>
      </c>
      <c r="AB159" s="48">
        <f>IFERROR(VLOOKUP(A159,Juni!$A$2:$C$370,3,FALSE),0)</f>
        <v>0</v>
      </c>
      <c r="AC159" s="48">
        <f>IFERROR(VLOOKUP(A159,Juli!$A$2:$C$370,3,FALSE),0)</f>
        <v>0</v>
      </c>
      <c r="AD159" s="48">
        <f>IFERROR(VLOOKUP(A159,Augustus!$A$2:$C$370,3,FALSE),0)</f>
        <v>0</v>
      </c>
      <c r="AJ159" s="48">
        <f t="shared" si="3"/>
        <v>0</v>
      </c>
    </row>
    <row r="160" spans="1:36" s="48" customFormat="1">
      <c r="A160" s="48">
        <v>2696</v>
      </c>
      <c r="E160" s="47"/>
      <c r="F160" s="48">
        <v>8660</v>
      </c>
      <c r="H160" s="48">
        <f>VLOOKUP(F160,Postcode[],6,FALSE)</f>
        <v>0</v>
      </c>
      <c r="M160" s="50"/>
      <c r="Q160" s="47"/>
      <c r="W160" s="48">
        <f>IFERROR(VLOOKUP(A160,Januari!$A$2:$C$370,3,FALSE),0)</f>
        <v>0</v>
      </c>
      <c r="X160" s="48">
        <f>IFERROR(VLOOKUP(A160,Februari!$A$2:$C$370,3,FALSE),0)</f>
        <v>0</v>
      </c>
      <c r="Y160" s="48">
        <f>IFERROR(VLOOKUP(A160,Maart!$A$2:$C$370,3,FALSE),0)</f>
        <v>0</v>
      </c>
      <c r="Z160" s="48">
        <f>IFERROR(VLOOKUP(A160,April!$A$2:$C$370,3,FALSE),0)</f>
        <v>0</v>
      </c>
      <c r="AA160" s="48">
        <f>IFERROR(VLOOKUP(A160,Mei!$A$2:$C$370,3,FALSE),0)</f>
        <v>0</v>
      </c>
      <c r="AB160" s="48">
        <f>IFERROR(VLOOKUP(A160,Juni!$A$2:$C$370,3,FALSE),0)</f>
        <v>0</v>
      </c>
      <c r="AC160" s="48">
        <f>IFERROR(VLOOKUP(A160,Juli!$A$2:$C$370,3,FALSE),0)</f>
        <v>0</v>
      </c>
      <c r="AD160" s="48">
        <f>IFERROR(VLOOKUP(A160,Augustus!$A$2:$C$370,3,FALSE),0)</f>
        <v>0</v>
      </c>
      <c r="AJ160" s="48">
        <f t="shared" si="3"/>
        <v>0</v>
      </c>
    </row>
    <row r="161" spans="1:36" s="48" customFormat="1">
      <c r="A161" s="48">
        <v>3969</v>
      </c>
      <c r="F161" s="48">
        <v>8660</v>
      </c>
      <c r="H161" s="48">
        <f>VLOOKUP(F161,Postcode[],6,FALSE)</f>
        <v>0</v>
      </c>
      <c r="M161" s="50"/>
      <c r="Q161" s="47"/>
      <c r="W161" s="48">
        <f>IFERROR(VLOOKUP(A161,Januari!$A$2:$C$370,3,FALSE),0)</f>
        <v>0</v>
      </c>
      <c r="X161" s="48">
        <f>IFERROR(VLOOKUP(A161,Februari!$A$2:$C$370,3,FALSE),0)</f>
        <v>0</v>
      </c>
      <c r="Y161" s="48">
        <f>IFERROR(VLOOKUP(A161,Maart!$A$2:$C$370,3,FALSE),0)</f>
        <v>0</v>
      </c>
      <c r="Z161" s="48">
        <f>IFERROR(VLOOKUP(A161,April!$A$2:$C$370,3,FALSE),0)</f>
        <v>0</v>
      </c>
      <c r="AA161" s="48">
        <f>IFERROR(VLOOKUP(A161,Mei!$A$2:$C$370,3,FALSE),0)</f>
        <v>0</v>
      </c>
      <c r="AB161" s="48">
        <f>IFERROR(VLOOKUP(A161,Juni!$A$2:$C$370,3,FALSE),0)</f>
        <v>0</v>
      </c>
      <c r="AC161" s="48">
        <f>IFERROR(VLOOKUP(A161,Juli!$A$2:$C$370,3,FALSE),0)</f>
        <v>0</v>
      </c>
      <c r="AD161" s="48">
        <f>IFERROR(VLOOKUP(A161,Augustus!$A$2:$C$370,3,FALSE),0)</f>
        <v>0</v>
      </c>
      <c r="AJ161" s="48">
        <f t="shared" si="3"/>
        <v>0</v>
      </c>
    </row>
    <row r="162" spans="1:36" s="48" customFormat="1">
      <c r="A162" s="48">
        <v>6770</v>
      </c>
      <c r="F162" s="48">
        <v>8660</v>
      </c>
      <c r="H162" s="48">
        <f>VLOOKUP(F162,Postcode[],6,FALSE)</f>
        <v>0</v>
      </c>
      <c r="M162" s="50"/>
      <c r="Q162" s="47"/>
      <c r="W162" s="48">
        <f>IFERROR(VLOOKUP(A162,Januari!$A$2:$C$370,3,FALSE),0)</f>
        <v>0</v>
      </c>
      <c r="X162" s="48">
        <f>IFERROR(VLOOKUP(A162,Februari!$A$2:$C$370,3,FALSE),0)</f>
        <v>0</v>
      </c>
      <c r="Y162" s="48">
        <f>IFERROR(VLOOKUP(A162,Maart!$A$2:$C$370,3,FALSE),0)</f>
        <v>0</v>
      </c>
      <c r="Z162" s="48">
        <f>IFERROR(VLOOKUP(A162,April!$A$2:$C$370,3,FALSE),0)</f>
        <v>0</v>
      </c>
      <c r="AA162" s="48">
        <f>IFERROR(VLOOKUP(A162,Mei!$A$2:$C$370,3,FALSE),0)</f>
        <v>0</v>
      </c>
      <c r="AB162" s="48">
        <f>IFERROR(VLOOKUP(A162,Juni!$A$2:$C$370,3,FALSE),0)</f>
        <v>0</v>
      </c>
      <c r="AC162" s="48">
        <f>IFERROR(VLOOKUP(A162,Juli!$A$2:$C$370,3,FALSE),0)</f>
        <v>0</v>
      </c>
      <c r="AD162" s="48">
        <f>IFERROR(VLOOKUP(A162,Augustus!$A$2:$C$370,3,FALSE),0)</f>
        <v>0</v>
      </c>
      <c r="AJ162" s="48">
        <f t="shared" si="3"/>
        <v>0</v>
      </c>
    </row>
    <row r="163" spans="1:36" s="48" customFormat="1">
      <c r="A163" s="48">
        <v>8774</v>
      </c>
      <c r="B163" s="47"/>
      <c r="F163" s="48">
        <v>8670</v>
      </c>
      <c r="H163" s="48">
        <f>VLOOKUP(F163,Postcode[],6,FALSE)</f>
        <v>0</v>
      </c>
      <c r="L163" s="51"/>
      <c r="M163" s="50"/>
      <c r="Q163" s="47"/>
      <c r="W163" s="48">
        <f>IFERROR(VLOOKUP(A163,Januari!$A$2:$C$370,3,FALSE),0)</f>
        <v>0</v>
      </c>
      <c r="X163" s="48">
        <f>IFERROR(VLOOKUP(A163,Februari!$A$2:$C$370,3,FALSE),0)</f>
        <v>0</v>
      </c>
      <c r="Y163" s="48">
        <f>IFERROR(VLOOKUP(A163,Maart!$A$2:$C$370,3,FALSE),0)</f>
        <v>0</v>
      </c>
      <c r="Z163" s="48">
        <f>IFERROR(VLOOKUP(A163,April!$A$2:$C$370,3,FALSE),0)</f>
        <v>0</v>
      </c>
      <c r="AA163" s="48">
        <f>IFERROR(VLOOKUP(A163,Mei!$A$2:$C$370,3,FALSE),0)</f>
        <v>0</v>
      </c>
      <c r="AB163" s="48">
        <f>IFERROR(VLOOKUP(A163,Juni!$A$2:$C$370,3,FALSE),0)</f>
        <v>0</v>
      </c>
      <c r="AC163" s="48">
        <f>IFERROR(VLOOKUP(A163,Juli!$A$2:$C$370,3,FALSE),0)</f>
        <v>0</v>
      </c>
      <c r="AD163" s="48">
        <f>IFERROR(VLOOKUP(A163,Augustus!$A$2:$C$370,3,FALSE),0)</f>
        <v>0</v>
      </c>
      <c r="AJ163" s="48">
        <f t="shared" si="3"/>
        <v>0</v>
      </c>
    </row>
    <row r="164" spans="1:36" s="48" customFormat="1">
      <c r="A164" s="48">
        <v>1740</v>
      </c>
      <c r="F164" s="48">
        <v>8670</v>
      </c>
      <c r="H164" s="48">
        <f>VLOOKUP(F164,Postcode[],6,FALSE)</f>
        <v>0</v>
      </c>
      <c r="M164" s="50"/>
      <c r="Q164" s="47"/>
      <c r="W164" s="48">
        <f>IFERROR(VLOOKUP(A164,Januari!$A$2:$C$370,3,FALSE),0)</f>
        <v>0</v>
      </c>
      <c r="X164" s="48">
        <f>IFERROR(VLOOKUP(A164,Februari!$A$2:$C$370,3,FALSE),0)</f>
        <v>0</v>
      </c>
      <c r="Y164" s="48">
        <f>IFERROR(VLOOKUP(A164,Maart!$A$2:$C$370,3,FALSE),0)</f>
        <v>0</v>
      </c>
      <c r="Z164" s="48">
        <f>IFERROR(VLOOKUP(A164,April!$A$2:$C$370,3,FALSE),0)</f>
        <v>0</v>
      </c>
      <c r="AA164" s="48">
        <f>IFERROR(VLOOKUP(A164,Mei!$A$2:$C$370,3,FALSE),0)</f>
        <v>0</v>
      </c>
      <c r="AB164" s="48">
        <f>IFERROR(VLOOKUP(A164,Juni!$A$2:$C$370,3,FALSE),0)</f>
        <v>0</v>
      </c>
      <c r="AC164" s="48">
        <f>IFERROR(VLOOKUP(A164,Juli!$A$2:$C$370,3,FALSE),0)</f>
        <v>0</v>
      </c>
      <c r="AD164" s="48">
        <f>IFERROR(VLOOKUP(A164,Augustus!$A$2:$C$370,3,FALSE),0)</f>
        <v>0</v>
      </c>
      <c r="AJ164" s="48">
        <f t="shared" si="3"/>
        <v>0</v>
      </c>
    </row>
    <row r="165" spans="1:36" s="48" customFormat="1">
      <c r="A165" s="48">
        <v>3535</v>
      </c>
      <c r="F165" s="48">
        <v>8670</v>
      </c>
      <c r="H165" s="48">
        <f>VLOOKUP(F165,Postcode[],6,FALSE)</f>
        <v>0</v>
      </c>
      <c r="M165" s="50"/>
      <c r="Q165" s="47"/>
      <c r="W165" s="48">
        <f>IFERROR(VLOOKUP(A165,Januari!$A$2:$C$370,3,FALSE),0)</f>
        <v>0</v>
      </c>
      <c r="X165" s="48">
        <f>IFERROR(VLOOKUP(A165,Februari!$A$2:$C$370,3,FALSE),0)</f>
        <v>0</v>
      </c>
      <c r="Y165" s="48">
        <f>IFERROR(VLOOKUP(A165,Maart!$A$2:$C$370,3,FALSE),0)</f>
        <v>0</v>
      </c>
      <c r="Z165" s="48">
        <f>IFERROR(VLOOKUP(A165,April!$A$2:$C$370,3,FALSE),0)</f>
        <v>0</v>
      </c>
      <c r="AA165" s="48">
        <f>IFERROR(VLOOKUP(A165,Mei!$A$2:$C$370,3,FALSE),0)</f>
        <v>0</v>
      </c>
      <c r="AB165" s="48">
        <f>IFERROR(VLOOKUP(A165,Juni!$A$2:$C$370,3,FALSE),0)</f>
        <v>0</v>
      </c>
      <c r="AC165" s="48">
        <f>IFERROR(VLOOKUP(A165,Juli!$A$2:$C$370,3,FALSE),0)</f>
        <v>0</v>
      </c>
      <c r="AD165" s="48">
        <f>IFERROR(VLOOKUP(A165,Augustus!$A$2:$C$370,3,FALSE),0)</f>
        <v>0</v>
      </c>
      <c r="AJ165" s="48">
        <f t="shared" si="3"/>
        <v>0</v>
      </c>
    </row>
    <row r="166" spans="1:36" s="48" customFormat="1">
      <c r="A166" s="48">
        <v>4898</v>
      </c>
      <c r="E166" s="47"/>
      <c r="F166" s="48">
        <v>8670</v>
      </c>
      <c r="H166" s="48">
        <f>VLOOKUP(F166,Postcode[],6,FALSE)</f>
        <v>0</v>
      </c>
      <c r="M166" s="50"/>
      <c r="Q166" s="47"/>
      <c r="W166" s="48">
        <f>IFERROR(VLOOKUP(A166,Januari!$A$2:$C$370,3,FALSE),0)</f>
        <v>0</v>
      </c>
      <c r="X166" s="48">
        <f>IFERROR(VLOOKUP(A166,Februari!$A$2:$C$370,3,FALSE),0)</f>
        <v>0</v>
      </c>
      <c r="Y166" s="48">
        <f>IFERROR(VLOOKUP(A166,Maart!$A$2:$C$370,3,FALSE),0)</f>
        <v>0</v>
      </c>
      <c r="Z166" s="48">
        <f>IFERROR(VLOOKUP(A166,April!$A$2:$C$370,3,FALSE),0)</f>
        <v>0</v>
      </c>
      <c r="AA166" s="48">
        <f>IFERROR(VLOOKUP(A166,Mei!$A$2:$C$370,3,FALSE),0)</f>
        <v>0</v>
      </c>
      <c r="AB166" s="48">
        <f>IFERROR(VLOOKUP(A166,Juni!$A$2:$C$370,3,FALSE),0)</f>
        <v>0</v>
      </c>
      <c r="AC166" s="48">
        <f>IFERROR(VLOOKUP(A166,Juli!$A$2:$C$370,3,FALSE),0)</f>
        <v>0</v>
      </c>
      <c r="AD166" s="48">
        <f>IFERROR(VLOOKUP(A166,Augustus!$A$2:$C$370,3,FALSE),0)</f>
        <v>0</v>
      </c>
      <c r="AJ166" s="48">
        <f t="shared" si="3"/>
        <v>0</v>
      </c>
    </row>
    <row r="167" spans="1:36" s="48" customFormat="1">
      <c r="A167" s="48">
        <v>6156</v>
      </c>
      <c r="F167" s="48">
        <v>8670</v>
      </c>
      <c r="H167" s="48">
        <f>VLOOKUP(F167,Postcode[],6,FALSE)</f>
        <v>0</v>
      </c>
      <c r="M167" s="50"/>
      <c r="Q167" s="47"/>
      <c r="W167" s="48">
        <f>IFERROR(VLOOKUP(A167,Januari!$A$2:$C$370,3,FALSE),0)</f>
        <v>0</v>
      </c>
      <c r="X167" s="48">
        <f>IFERROR(VLOOKUP(A167,Februari!$A$2:$C$370,3,FALSE),0)</f>
        <v>0</v>
      </c>
      <c r="Y167" s="48">
        <f>IFERROR(VLOOKUP(A167,Maart!$A$2:$C$370,3,FALSE),0)</f>
        <v>0</v>
      </c>
      <c r="Z167" s="48">
        <f>IFERROR(VLOOKUP(A167,April!$A$2:$C$370,3,FALSE),0)</f>
        <v>0</v>
      </c>
      <c r="AA167" s="48">
        <f>IFERROR(VLOOKUP(A167,Mei!$A$2:$C$370,3,FALSE),0)</f>
        <v>0</v>
      </c>
      <c r="AB167" s="48">
        <f>IFERROR(VLOOKUP(A167,Juni!$A$2:$C$370,3,FALSE),0)</f>
        <v>0</v>
      </c>
      <c r="AC167" s="48">
        <f>IFERROR(VLOOKUP(A167,Juli!$A$2:$C$370,3,FALSE),0)</f>
        <v>0</v>
      </c>
      <c r="AD167" s="48">
        <f>IFERROR(VLOOKUP(A167,Augustus!$A$2:$C$370,3,FALSE),0)</f>
        <v>0</v>
      </c>
      <c r="AJ167" s="48">
        <f t="shared" si="3"/>
        <v>0</v>
      </c>
    </row>
    <row r="168" spans="1:36" s="48" customFormat="1">
      <c r="A168" s="48">
        <v>8102</v>
      </c>
      <c r="F168" s="48">
        <v>8670</v>
      </c>
      <c r="H168" s="48">
        <f>VLOOKUP(F168,Postcode[],6,FALSE)</f>
        <v>0</v>
      </c>
      <c r="M168" s="50"/>
      <c r="Q168" s="47"/>
      <c r="W168" s="48">
        <f>IFERROR(VLOOKUP(A168,Januari!$A$2:$C$370,3,FALSE),0)</f>
        <v>0</v>
      </c>
      <c r="X168" s="48">
        <f>IFERROR(VLOOKUP(A168,Februari!$A$2:$C$370,3,FALSE),0)</f>
        <v>0</v>
      </c>
      <c r="Y168" s="48">
        <f>IFERROR(VLOOKUP(A168,Maart!$A$2:$C$370,3,FALSE),0)</f>
        <v>0</v>
      </c>
      <c r="Z168" s="48">
        <f>IFERROR(VLOOKUP(A168,April!$A$2:$C$370,3,FALSE),0)</f>
        <v>0</v>
      </c>
      <c r="AA168" s="48">
        <f>IFERROR(VLOOKUP(A168,Mei!$A$2:$C$370,3,FALSE),0)</f>
        <v>0</v>
      </c>
      <c r="AB168" s="48">
        <f>IFERROR(VLOOKUP(A168,Juni!$A$2:$C$370,3,FALSE),0)</f>
        <v>0</v>
      </c>
      <c r="AC168" s="48">
        <f>IFERROR(VLOOKUP(A168,Juli!$A$2:$C$370,3,FALSE),0)</f>
        <v>0</v>
      </c>
      <c r="AD168" s="48">
        <f>IFERROR(VLOOKUP(A168,Augustus!$A$2:$C$370,3,FALSE),0)</f>
        <v>0</v>
      </c>
      <c r="AJ168" s="48">
        <f t="shared" si="3"/>
        <v>0</v>
      </c>
    </row>
    <row r="169" spans="1:36" s="48" customFormat="1">
      <c r="A169" s="48">
        <v>8426</v>
      </c>
      <c r="F169" s="48">
        <v>8670</v>
      </c>
      <c r="H169" s="48">
        <f>VLOOKUP(F169,Postcode[],6,FALSE)</f>
        <v>0</v>
      </c>
      <c r="L169" s="51"/>
      <c r="M169" s="50"/>
      <c r="Q169" s="47"/>
      <c r="W169" s="48">
        <f>IFERROR(VLOOKUP(A169,Januari!$A$2:$C$370,3,FALSE),0)</f>
        <v>0</v>
      </c>
      <c r="X169" s="48">
        <f>IFERROR(VLOOKUP(A169,Februari!$A$2:$C$370,3,FALSE),0)</f>
        <v>0</v>
      </c>
      <c r="Y169" s="48">
        <f>IFERROR(VLOOKUP(A169,Maart!$A$2:$C$370,3,FALSE),0)</f>
        <v>0</v>
      </c>
      <c r="Z169" s="48">
        <f>IFERROR(VLOOKUP(A169,April!$A$2:$C$370,3,FALSE),0)</f>
        <v>0</v>
      </c>
      <c r="AA169" s="48">
        <f>IFERROR(VLOOKUP(A169,Mei!$A$2:$C$370,3,FALSE),0)</f>
        <v>0</v>
      </c>
      <c r="AB169" s="48">
        <f>IFERROR(VLOOKUP(A169,Juni!$A$2:$C$370,3,FALSE),0)</f>
        <v>0</v>
      </c>
      <c r="AC169" s="48">
        <f>IFERROR(VLOOKUP(A169,Juli!$A$2:$C$370,3,FALSE),0)</f>
        <v>0</v>
      </c>
      <c r="AD169" s="48">
        <f>IFERROR(VLOOKUP(A169,Augustus!$A$2:$C$370,3,FALSE),0)</f>
        <v>0</v>
      </c>
      <c r="AJ169" s="48">
        <f t="shared" si="3"/>
        <v>0</v>
      </c>
    </row>
    <row r="170" spans="1:36" s="48" customFormat="1">
      <c r="A170" s="47"/>
      <c r="B170" s="47"/>
      <c r="C170" s="47"/>
      <c r="D170" s="47"/>
      <c r="E170" s="47"/>
      <c r="F170" s="48">
        <v>8670</v>
      </c>
      <c r="H170" s="48">
        <f>VLOOKUP(F170,Postcode[],6,FALSE)</f>
        <v>0</v>
      </c>
      <c r="I170" s="47"/>
      <c r="J170" s="47"/>
      <c r="K170" s="47"/>
      <c r="L170" s="47"/>
      <c r="M170" s="47"/>
      <c r="N170" s="47"/>
      <c r="O170" s="47"/>
      <c r="P170" s="47"/>
      <c r="Q170" s="55"/>
      <c r="R170" s="47"/>
      <c r="S170" s="47"/>
      <c r="T170" s="47"/>
      <c r="U170" s="47"/>
      <c r="V170" s="47"/>
      <c r="W170" s="48">
        <f>IFERROR(VLOOKUP(A170,Januari!$A$2:$C$370,3,FALSE),0)</f>
        <v>0</v>
      </c>
      <c r="X170" s="48">
        <f>IFERROR(VLOOKUP(A170,Februari!$A$2:$C$370,3,FALSE),0)</f>
        <v>0</v>
      </c>
      <c r="Y170" s="48">
        <f>IFERROR(VLOOKUP(A170,Maart!$A$2:$C$370,3,FALSE),0)</f>
        <v>0</v>
      </c>
      <c r="Z170" s="48">
        <f>IFERROR(VLOOKUP(A170,April!$A$2:$C$370,3,FALSE),0)</f>
        <v>0</v>
      </c>
      <c r="AA170" s="48">
        <f>IFERROR(VLOOKUP(A170,Mei!$A$2:$C$370,3,FALSE),0)</f>
        <v>0</v>
      </c>
      <c r="AB170" s="48">
        <f>IFERROR(VLOOKUP(A170,Juni!$A$2:$C$370,3,FALSE),0)</f>
        <v>0</v>
      </c>
      <c r="AC170" s="48">
        <f>IFERROR(VLOOKUP(A170,Juli!$A$2:$C$370,3,FALSE),0)</f>
        <v>0</v>
      </c>
      <c r="AD170" s="48">
        <f>IFERROR(VLOOKUP(A170,Augustus!$A$2:$C$370,3,FALSE),0)</f>
        <v>0</v>
      </c>
      <c r="AJ170" s="48">
        <f t="shared" si="3"/>
        <v>0</v>
      </c>
    </row>
    <row r="171" spans="1:36" s="48" customFormat="1">
      <c r="C171" s="47"/>
      <c r="E171" s="47"/>
      <c r="F171" s="48">
        <v>8670</v>
      </c>
      <c r="H171" s="48">
        <f>VLOOKUP(F171,Postcode[],6,FALSE)</f>
        <v>0</v>
      </c>
      <c r="L171" s="51"/>
      <c r="M171" s="50"/>
      <c r="P171" s="51"/>
      <c r="Q171" s="47"/>
      <c r="W171" s="48">
        <f>IFERROR(VLOOKUP(A171,Januari!$A$2:$C$370,3,FALSE),0)</f>
        <v>0</v>
      </c>
      <c r="X171" s="48">
        <f>IFERROR(VLOOKUP(A171,Februari!$A$2:$C$370,3,FALSE),0)</f>
        <v>0</v>
      </c>
      <c r="Y171" s="48">
        <f>IFERROR(VLOOKUP(A171,Maart!$A$2:$C$370,3,FALSE),0)</f>
        <v>0</v>
      </c>
      <c r="Z171" s="48">
        <f>IFERROR(VLOOKUP(A171,April!$A$2:$C$370,3,FALSE),0)</f>
        <v>0</v>
      </c>
      <c r="AA171" s="48">
        <f>IFERROR(VLOOKUP(A171,Mei!$A$2:$C$370,3,FALSE),0)</f>
        <v>0</v>
      </c>
      <c r="AB171" s="48">
        <f>IFERROR(VLOOKUP(A171,Juni!$A$2:$C$370,3,FALSE),0)</f>
        <v>0</v>
      </c>
      <c r="AC171" s="48">
        <f>IFERROR(VLOOKUP(A171,Juli!$A$2:$C$370,3,FALSE),0)</f>
        <v>0</v>
      </c>
      <c r="AD171" s="48">
        <f>IFERROR(VLOOKUP(A171,Augustus!$A$2:$C$370,3,FALSE),0)</f>
        <v>0</v>
      </c>
      <c r="AJ171" s="48">
        <f t="shared" si="3"/>
        <v>0</v>
      </c>
    </row>
    <row r="172" spans="1:36" s="48" customFormat="1">
      <c r="F172" s="48">
        <v>8670</v>
      </c>
      <c r="H172" s="48">
        <f>VLOOKUP(F172,Postcode[],6,FALSE)</f>
        <v>0</v>
      </c>
      <c r="L172" s="51"/>
      <c r="M172" s="50"/>
      <c r="P172" s="51"/>
      <c r="Q172" s="47"/>
      <c r="W172" s="48">
        <f>IFERROR(VLOOKUP(A172,Januari!$A$2:$C$370,3,FALSE),0)</f>
        <v>0</v>
      </c>
      <c r="X172" s="48">
        <f>IFERROR(VLOOKUP(A172,Februari!$A$2:$C$370,3,FALSE),0)</f>
        <v>0</v>
      </c>
      <c r="Y172" s="48">
        <f>IFERROR(VLOOKUP(A172,Maart!$A$2:$C$370,3,FALSE),0)</f>
        <v>0</v>
      </c>
      <c r="Z172" s="48">
        <f>IFERROR(VLOOKUP(A172,April!$A$2:$C$370,3,FALSE),0)</f>
        <v>0</v>
      </c>
      <c r="AA172" s="48">
        <f>IFERROR(VLOOKUP(A172,Mei!$A$2:$C$370,3,FALSE),0)</f>
        <v>0</v>
      </c>
      <c r="AB172" s="48">
        <f>IFERROR(VLOOKUP(A172,Juni!$A$2:$C$370,3,FALSE),0)</f>
        <v>0</v>
      </c>
      <c r="AC172" s="48">
        <f>IFERROR(VLOOKUP(A172,Juli!$A$2:$C$370,3,FALSE),0)</f>
        <v>0</v>
      </c>
      <c r="AD172" s="48">
        <f>IFERROR(VLOOKUP(A172,Augustus!$A$2:$C$370,3,FALSE),0)</f>
        <v>0</v>
      </c>
      <c r="AJ172" s="48">
        <f t="shared" si="3"/>
        <v>0</v>
      </c>
    </row>
    <row r="173" spans="1:36" s="48" customFormat="1">
      <c r="A173" s="48">
        <v>2708</v>
      </c>
      <c r="F173" s="48">
        <v>8690</v>
      </c>
      <c r="H173" s="48">
        <f>VLOOKUP(F173,Postcode[],6,FALSE)</f>
        <v>0</v>
      </c>
      <c r="M173" s="50"/>
      <c r="Q173" s="47"/>
      <c r="W173" s="48">
        <f>IFERROR(VLOOKUP(A173,Januari!$A$2:$C$370,3,FALSE),0)</f>
        <v>0</v>
      </c>
      <c r="X173" s="48">
        <f>IFERROR(VLOOKUP(A173,Februari!$A$2:$C$370,3,FALSE),0)</f>
        <v>0</v>
      </c>
      <c r="Y173" s="48">
        <f>IFERROR(VLOOKUP(A173,Maart!$A$2:$C$370,3,FALSE),0)</f>
        <v>0</v>
      </c>
      <c r="Z173" s="48">
        <f>IFERROR(VLOOKUP(A173,April!$A$2:$C$370,3,FALSE),0)</f>
        <v>0</v>
      </c>
      <c r="AA173" s="48">
        <f>IFERROR(VLOOKUP(A173,Mei!$A$2:$C$370,3,FALSE),0)</f>
        <v>0</v>
      </c>
      <c r="AB173" s="48">
        <f>IFERROR(VLOOKUP(A173,Juni!$A$2:$C$370,3,FALSE),0)</f>
        <v>0</v>
      </c>
      <c r="AC173" s="48">
        <f>IFERROR(VLOOKUP(A173,Juli!$A$2:$C$370,3,FALSE),0)</f>
        <v>0</v>
      </c>
      <c r="AD173" s="48">
        <f>IFERROR(VLOOKUP(A173,Augustus!$A$2:$C$370,3,FALSE),0)</f>
        <v>0</v>
      </c>
      <c r="AJ173" s="48">
        <f t="shared" si="3"/>
        <v>0</v>
      </c>
    </row>
    <row r="174" spans="1:36" s="48" customFormat="1">
      <c r="A174" s="48">
        <v>8251</v>
      </c>
      <c r="F174" s="48">
        <v>8690</v>
      </c>
      <c r="H174" s="48">
        <f>VLOOKUP(F174,Postcode[],6,FALSE)</f>
        <v>0</v>
      </c>
      <c r="M174" s="47"/>
      <c r="Q174" s="47"/>
      <c r="W174" s="48">
        <f>IFERROR(VLOOKUP(A174,Januari!$A$2:$C$370,3,FALSE),0)</f>
        <v>0</v>
      </c>
      <c r="X174" s="48">
        <f>IFERROR(VLOOKUP(A174,Februari!$A$2:$C$370,3,FALSE),0)</f>
        <v>0</v>
      </c>
      <c r="Y174" s="48">
        <f>IFERROR(VLOOKUP(A174,Maart!$A$2:$C$370,3,FALSE),0)</f>
        <v>0</v>
      </c>
      <c r="Z174" s="48">
        <f>IFERROR(VLOOKUP(A174,April!$A$2:$C$370,3,FALSE),0)</f>
        <v>0</v>
      </c>
      <c r="AA174" s="48">
        <f>IFERROR(VLOOKUP(A174,Mei!$A$2:$C$370,3,FALSE),0)</f>
        <v>0</v>
      </c>
      <c r="AB174" s="48">
        <f>IFERROR(VLOOKUP(A174,Juni!$A$2:$C$370,3,FALSE),0)</f>
        <v>0</v>
      </c>
      <c r="AC174" s="48">
        <f>IFERROR(VLOOKUP(A174,Juli!$A$2:$C$370,3,FALSE),0)</f>
        <v>0</v>
      </c>
      <c r="AD174" s="48">
        <f>IFERROR(VLOOKUP(A174,Augustus!$A$2:$C$370,3,FALSE),0)</f>
        <v>0</v>
      </c>
      <c r="AJ174" s="48">
        <f t="shared" si="3"/>
        <v>0</v>
      </c>
    </row>
    <row r="175" spans="1:36" s="48" customFormat="1">
      <c r="A175" s="48">
        <v>6978</v>
      </c>
      <c r="F175" s="48">
        <v>8690</v>
      </c>
      <c r="H175" s="48">
        <f>VLOOKUP(F175,Postcode[],6,FALSE)</f>
        <v>0</v>
      </c>
      <c r="M175" s="50"/>
      <c r="Q175" s="47"/>
      <c r="W175" s="48">
        <f>IFERROR(VLOOKUP(A175,Januari!$A$2:$C$370,3,FALSE),0)</f>
        <v>0</v>
      </c>
      <c r="X175" s="48">
        <f>IFERROR(VLOOKUP(A175,Februari!$A$2:$C$370,3,FALSE),0)</f>
        <v>0</v>
      </c>
      <c r="Y175" s="48">
        <f>IFERROR(VLOOKUP(A175,Maart!$A$2:$C$370,3,FALSE),0)</f>
        <v>0</v>
      </c>
      <c r="Z175" s="48">
        <f>IFERROR(VLOOKUP(A175,April!$A$2:$C$370,3,FALSE),0)</f>
        <v>0</v>
      </c>
      <c r="AA175" s="48">
        <f>IFERROR(VLOOKUP(A175,Mei!$A$2:$C$370,3,FALSE),0)</f>
        <v>0</v>
      </c>
      <c r="AB175" s="48">
        <f>IFERROR(VLOOKUP(A175,Juni!$A$2:$C$370,3,FALSE),0)</f>
        <v>0</v>
      </c>
      <c r="AC175" s="48">
        <f>IFERROR(VLOOKUP(A175,Juli!$A$2:$C$370,3,FALSE),0)</f>
        <v>0</v>
      </c>
      <c r="AD175" s="48">
        <f>IFERROR(VLOOKUP(A175,Augustus!$A$2:$C$370,3,FALSE),0)</f>
        <v>0</v>
      </c>
      <c r="AJ175" s="48">
        <f t="shared" si="3"/>
        <v>0</v>
      </c>
    </row>
    <row r="176" spans="1:36" s="48" customFormat="1">
      <c r="A176" s="48">
        <v>7932</v>
      </c>
      <c r="F176" s="48">
        <v>8690</v>
      </c>
      <c r="H176" s="48">
        <f>VLOOKUP(F176,Postcode[],6,FALSE)</f>
        <v>0</v>
      </c>
      <c r="M176" s="47"/>
      <c r="Q176" s="47"/>
      <c r="W176" s="48">
        <f>IFERROR(VLOOKUP(A176,Januari!$A$2:$C$370,3,FALSE),0)</f>
        <v>0</v>
      </c>
      <c r="X176" s="48">
        <f>IFERROR(VLOOKUP(A176,Februari!$A$2:$C$370,3,FALSE),0)</f>
        <v>0</v>
      </c>
      <c r="Y176" s="48">
        <f>IFERROR(VLOOKUP(A176,Maart!$A$2:$C$370,3,FALSE),0)</f>
        <v>0</v>
      </c>
      <c r="Z176" s="48">
        <f>IFERROR(VLOOKUP(A176,April!$A$2:$C$370,3,FALSE),0)</f>
        <v>0</v>
      </c>
      <c r="AA176" s="48">
        <f>IFERROR(VLOOKUP(A176,Mei!$A$2:$C$370,3,FALSE),0)</f>
        <v>0</v>
      </c>
      <c r="AB176" s="48">
        <f>IFERROR(VLOOKUP(A176,Juni!$A$2:$C$370,3,FALSE),0)</f>
        <v>0</v>
      </c>
      <c r="AC176" s="48">
        <f>IFERROR(VLOOKUP(A176,Juli!$A$2:$C$370,3,FALSE),0)</f>
        <v>0</v>
      </c>
      <c r="AD176" s="48">
        <f>IFERROR(VLOOKUP(A176,Augustus!$A$2:$C$370,3,FALSE),0)</f>
        <v>0</v>
      </c>
      <c r="AJ176" s="48">
        <f t="shared" si="3"/>
        <v>0</v>
      </c>
    </row>
    <row r="177" spans="1:36" s="48" customFormat="1">
      <c r="A177" s="48">
        <v>3717</v>
      </c>
      <c r="F177" s="48">
        <v>8690</v>
      </c>
      <c r="H177" s="48">
        <f>VLOOKUP(F177,Postcode[],6,FALSE)</f>
        <v>0</v>
      </c>
      <c r="M177" s="47"/>
      <c r="Q177" s="47"/>
      <c r="W177" s="48">
        <f>IFERROR(VLOOKUP(A177,Januari!$A$2:$C$370,3,FALSE),0)</f>
        <v>0</v>
      </c>
      <c r="X177" s="48">
        <f>IFERROR(VLOOKUP(A177,Februari!$A$2:$C$370,3,FALSE),0)</f>
        <v>0</v>
      </c>
      <c r="Y177" s="48">
        <f>IFERROR(VLOOKUP(A177,Maart!$A$2:$C$370,3,FALSE),0)</f>
        <v>0</v>
      </c>
      <c r="Z177" s="48">
        <f>IFERROR(VLOOKUP(A177,April!$A$2:$C$370,3,FALSE),0)</f>
        <v>0</v>
      </c>
      <c r="AA177" s="48">
        <f>IFERROR(VLOOKUP(A177,Mei!$A$2:$C$370,3,FALSE),0)</f>
        <v>0</v>
      </c>
      <c r="AB177" s="48">
        <f>IFERROR(VLOOKUP(A177,Juni!$A$2:$C$370,3,FALSE),0)</f>
        <v>0</v>
      </c>
      <c r="AC177" s="48">
        <f>IFERROR(VLOOKUP(A177,Juli!$A$2:$C$370,3,FALSE),0)</f>
        <v>0</v>
      </c>
      <c r="AD177" s="48">
        <f>IFERROR(VLOOKUP(A177,Augustus!$A$2:$C$370,3,FALSE),0)</f>
        <v>0</v>
      </c>
      <c r="AJ177" s="48">
        <f t="shared" si="3"/>
        <v>0</v>
      </c>
    </row>
    <row r="178" spans="1:36" s="48" customFormat="1">
      <c r="A178" s="48">
        <v>4968</v>
      </c>
      <c r="F178" s="48">
        <v>8690</v>
      </c>
      <c r="H178" s="48">
        <f>VLOOKUP(F178,Postcode[],6,FALSE)</f>
        <v>0</v>
      </c>
      <c r="L178" s="51"/>
      <c r="M178" s="47"/>
      <c r="Q178" s="47"/>
      <c r="W178" s="48">
        <f>IFERROR(VLOOKUP(A178,Januari!$A$2:$C$370,3,FALSE),0)</f>
        <v>0</v>
      </c>
      <c r="X178" s="48">
        <f>IFERROR(VLOOKUP(A178,Februari!$A$2:$C$370,3,FALSE),0)</f>
        <v>0</v>
      </c>
      <c r="Y178" s="48">
        <f>IFERROR(VLOOKUP(A178,Maart!$A$2:$C$370,3,FALSE),0)</f>
        <v>0</v>
      </c>
      <c r="Z178" s="48">
        <f>IFERROR(VLOOKUP(A178,April!$A$2:$C$370,3,FALSE),0)</f>
        <v>0</v>
      </c>
      <c r="AA178" s="48">
        <f>IFERROR(VLOOKUP(A178,Mei!$A$2:$C$370,3,FALSE),0)</f>
        <v>0</v>
      </c>
      <c r="AB178" s="48">
        <f>IFERROR(VLOOKUP(A178,Juni!$A$2:$C$370,3,FALSE),0)</f>
        <v>0</v>
      </c>
      <c r="AC178" s="48">
        <f>IFERROR(VLOOKUP(A178,Juli!$A$2:$C$370,3,FALSE),0)</f>
        <v>0</v>
      </c>
      <c r="AD178" s="48">
        <f>IFERROR(VLOOKUP(A178,Augustus!$A$2:$C$370,3,FALSE),0)</f>
        <v>0</v>
      </c>
      <c r="AJ178" s="48">
        <f t="shared" si="3"/>
        <v>0</v>
      </c>
    </row>
    <row r="179" spans="1:36" s="48" customFormat="1">
      <c r="A179" s="48">
        <v>6460</v>
      </c>
      <c r="F179" s="48">
        <v>8690</v>
      </c>
      <c r="H179" s="48">
        <f>VLOOKUP(F179,Postcode[],6,FALSE)</f>
        <v>0</v>
      </c>
      <c r="M179" s="47"/>
      <c r="Q179" s="47"/>
      <c r="W179" s="48">
        <f>IFERROR(VLOOKUP(A179,Januari!$A$2:$C$370,3,FALSE),0)</f>
        <v>0</v>
      </c>
      <c r="X179" s="48">
        <f>IFERROR(VLOOKUP(A179,Februari!$A$2:$C$370,3,FALSE),0)</f>
        <v>0</v>
      </c>
      <c r="Y179" s="48">
        <f>IFERROR(VLOOKUP(A179,Maart!$A$2:$C$370,3,FALSE),0)</f>
        <v>0</v>
      </c>
      <c r="Z179" s="48">
        <f>IFERROR(VLOOKUP(A179,April!$A$2:$C$370,3,FALSE),0)</f>
        <v>0</v>
      </c>
      <c r="AA179" s="48">
        <f>IFERROR(VLOOKUP(A179,Mei!$A$2:$C$370,3,FALSE),0)</f>
        <v>0</v>
      </c>
      <c r="AB179" s="48">
        <f>IFERROR(VLOOKUP(A179,Juni!$A$2:$C$370,3,FALSE),0)</f>
        <v>0</v>
      </c>
      <c r="AC179" s="48">
        <f>IFERROR(VLOOKUP(A179,Juli!$A$2:$C$370,3,FALSE),0)</f>
        <v>0</v>
      </c>
      <c r="AD179" s="48">
        <f>IFERROR(VLOOKUP(A179,Augustus!$A$2:$C$370,3,FALSE),0)</f>
        <v>0</v>
      </c>
      <c r="AJ179" s="48">
        <f t="shared" si="3"/>
        <v>0</v>
      </c>
    </row>
    <row r="180" spans="1:36" s="48" customFormat="1">
      <c r="A180" s="47">
        <v>8615</v>
      </c>
      <c r="B180" s="47"/>
      <c r="C180" s="47"/>
      <c r="D180" s="47"/>
      <c r="E180" s="47"/>
      <c r="F180" s="48">
        <v>8690</v>
      </c>
      <c r="H180" s="48">
        <f>VLOOKUP(F180,Postcode[],6,FALSE)</f>
        <v>0</v>
      </c>
      <c r="I180" s="47"/>
      <c r="J180" s="47"/>
      <c r="K180" s="47"/>
      <c r="L180" s="62"/>
      <c r="M180" s="50"/>
      <c r="N180" s="47"/>
      <c r="O180" s="47"/>
      <c r="P180" s="47"/>
      <c r="Q180" s="47"/>
      <c r="R180" s="47"/>
      <c r="S180" s="47"/>
      <c r="T180" s="47"/>
      <c r="U180" s="47"/>
      <c r="V180" s="47"/>
      <c r="W180" s="48">
        <f>IFERROR(VLOOKUP(A180,Januari!$A$2:$C$370,3,FALSE),0)</f>
        <v>0</v>
      </c>
      <c r="X180" s="48">
        <f>IFERROR(VLOOKUP(A180,Februari!$A$2:$C$370,3,FALSE),0)</f>
        <v>0</v>
      </c>
      <c r="Y180" s="48">
        <f>IFERROR(VLOOKUP(A180,Maart!$A$2:$C$370,3,FALSE),0)</f>
        <v>0</v>
      </c>
      <c r="Z180" s="48">
        <f>IFERROR(VLOOKUP(A180,April!$A$2:$C$370,3,FALSE),0)</f>
        <v>0</v>
      </c>
      <c r="AA180" s="48">
        <f>IFERROR(VLOOKUP(A180,Mei!$A$2:$C$370,3,FALSE),0)</f>
        <v>0</v>
      </c>
      <c r="AB180" s="48">
        <f>IFERROR(VLOOKUP(A180,Juni!$A$2:$C$370,3,FALSE),0)</f>
        <v>0</v>
      </c>
      <c r="AC180" s="48">
        <f>IFERROR(VLOOKUP(A180,Juli!$A$2:$C$370,3,FALSE),0)</f>
        <v>0</v>
      </c>
      <c r="AD180" s="48">
        <f>IFERROR(VLOOKUP(A180,Augustus!$A$2:$C$370,3,FALSE),0)</f>
        <v>0</v>
      </c>
      <c r="AJ180" s="48">
        <f t="shared" si="3"/>
        <v>0</v>
      </c>
    </row>
    <row r="181" spans="1:36" s="48" customFormat="1">
      <c r="A181" s="47"/>
      <c r="B181" s="47"/>
      <c r="C181" s="47"/>
      <c r="D181" s="47"/>
      <c r="E181" s="47"/>
      <c r="F181" s="48">
        <v>8690</v>
      </c>
      <c r="H181" s="48">
        <f>VLOOKUP(F181,Postcode[],6,FALSE)</f>
        <v>0</v>
      </c>
      <c r="I181" s="47"/>
      <c r="J181" s="47"/>
      <c r="K181" s="47"/>
      <c r="L181" s="62"/>
      <c r="M181" s="50"/>
      <c r="N181" s="47"/>
      <c r="O181" s="47"/>
      <c r="P181" s="47"/>
      <c r="Q181" s="55"/>
      <c r="R181" s="47"/>
      <c r="S181" s="47"/>
      <c r="T181" s="47"/>
      <c r="U181" s="47"/>
      <c r="V181" s="47"/>
      <c r="W181" s="48">
        <f>IFERROR(VLOOKUP(A181,Januari!$A$2:$C$370,3,FALSE),0)</f>
        <v>0</v>
      </c>
      <c r="X181" s="48">
        <f>IFERROR(VLOOKUP(A181,Februari!$A$2:$C$370,3,FALSE),0)</f>
        <v>0</v>
      </c>
      <c r="Y181" s="48">
        <f>IFERROR(VLOOKUP(A181,Maart!$A$2:$C$370,3,FALSE),0)</f>
        <v>0</v>
      </c>
      <c r="Z181" s="48">
        <f>IFERROR(VLOOKUP(A181,April!$A$2:$C$370,3,FALSE),0)</f>
        <v>0</v>
      </c>
      <c r="AA181" s="48">
        <f>IFERROR(VLOOKUP(A181,Mei!$A$2:$C$370,3,FALSE),0)</f>
        <v>0</v>
      </c>
      <c r="AB181" s="48">
        <f>IFERROR(VLOOKUP(A181,Juni!$A$2:$C$370,3,FALSE),0)</f>
        <v>0</v>
      </c>
      <c r="AC181" s="48">
        <f>IFERROR(VLOOKUP(A181,Juli!$A$2:$C$370,3,FALSE),0)</f>
        <v>0</v>
      </c>
      <c r="AD181" s="48">
        <f>IFERROR(VLOOKUP(A181,Augustus!$A$2:$C$370,3,FALSE),0)</f>
        <v>0</v>
      </c>
      <c r="AJ181" s="48">
        <f t="shared" si="3"/>
        <v>0</v>
      </c>
    </row>
    <row r="182" spans="1:36" s="48" customFormat="1">
      <c r="A182" s="47"/>
      <c r="B182" s="47"/>
      <c r="C182" s="47"/>
      <c r="D182" s="47"/>
      <c r="E182" s="47"/>
      <c r="F182" s="48">
        <v>8690</v>
      </c>
      <c r="H182" s="48">
        <f>VLOOKUP(F182,Postcode[],6,FALSE)</f>
        <v>0</v>
      </c>
      <c r="I182" s="47"/>
      <c r="J182" s="47"/>
      <c r="K182" s="47"/>
      <c r="L182" s="47"/>
      <c r="M182" s="47"/>
      <c r="N182" s="47"/>
      <c r="O182" s="47"/>
      <c r="P182" s="47"/>
      <c r="Q182" s="55"/>
      <c r="R182" s="47"/>
      <c r="S182" s="47"/>
      <c r="T182" s="47"/>
      <c r="U182" s="47"/>
      <c r="V182" s="47"/>
      <c r="W182" s="48">
        <f>IFERROR(VLOOKUP(A182,Januari!$A$2:$C$370,3,FALSE),0)</f>
        <v>0</v>
      </c>
      <c r="X182" s="48">
        <f>IFERROR(VLOOKUP(A182,Februari!$A$2:$C$370,3,FALSE),0)</f>
        <v>0</v>
      </c>
      <c r="Y182" s="48">
        <f>IFERROR(VLOOKUP(A182,Maart!$A$2:$C$370,3,FALSE),0)</f>
        <v>0</v>
      </c>
      <c r="Z182" s="48">
        <f>IFERROR(VLOOKUP(A182,April!$A$2:$C$370,3,FALSE),0)</f>
        <v>0</v>
      </c>
      <c r="AA182" s="48">
        <f>IFERROR(VLOOKUP(A182,Mei!$A$2:$C$370,3,FALSE),0)</f>
        <v>0</v>
      </c>
      <c r="AB182" s="48">
        <f>IFERROR(VLOOKUP(A182,Juni!$A$2:$C$370,3,FALSE),0)</f>
        <v>0</v>
      </c>
      <c r="AC182" s="48">
        <f>IFERROR(VLOOKUP(A182,Juli!$A$2:$C$370,3,FALSE),0)</f>
        <v>0</v>
      </c>
      <c r="AD182" s="48">
        <f>IFERROR(VLOOKUP(A182,Augustus!$A$2:$C$370,3,FALSE),0)</f>
        <v>0</v>
      </c>
      <c r="AJ182" s="48">
        <f t="shared" si="3"/>
        <v>0</v>
      </c>
    </row>
    <row r="183" spans="1:36" s="48" customFormat="1">
      <c r="B183" s="47"/>
      <c r="C183" s="47"/>
      <c r="D183" s="47"/>
      <c r="E183" s="47"/>
      <c r="F183" s="47">
        <v>8690</v>
      </c>
      <c r="H183" s="48">
        <f>VLOOKUP(F183,Postcode[],6,FALSE)</f>
        <v>0</v>
      </c>
      <c r="J183" s="47"/>
      <c r="L183" s="51"/>
      <c r="M183" s="50"/>
      <c r="Q183" s="55"/>
      <c r="W183" s="48">
        <f>IFERROR(VLOOKUP(A183,Januari!$A$2:$C$370,3,FALSE),0)</f>
        <v>0</v>
      </c>
      <c r="X183" s="48">
        <f>IFERROR(VLOOKUP(A183,Februari!$A$2:$C$370,3,FALSE),0)</f>
        <v>0</v>
      </c>
      <c r="Y183" s="48">
        <f>IFERROR(VLOOKUP(A183,Maart!$A$2:$C$370,3,FALSE),0)</f>
        <v>0</v>
      </c>
      <c r="Z183" s="48">
        <f>IFERROR(VLOOKUP(A183,April!$A$2:$C$370,3,FALSE),0)</f>
        <v>0</v>
      </c>
      <c r="AA183" s="48">
        <f>IFERROR(VLOOKUP(A183,Mei!$A$2:$C$370,3,FALSE),0)</f>
        <v>0</v>
      </c>
      <c r="AB183" s="48">
        <f>IFERROR(VLOOKUP(A183,Juni!$A$2:$C$370,3,FALSE),0)</f>
        <v>0</v>
      </c>
      <c r="AC183" s="48">
        <f>IFERROR(VLOOKUP(A183,Juli!$A$2:$C$370,3,FALSE),0)</f>
        <v>0</v>
      </c>
      <c r="AD183" s="48">
        <f>IFERROR(VLOOKUP(A183,Augustus!$A$2:$C$370,3,FALSE),0)</f>
        <v>0</v>
      </c>
      <c r="AJ183" s="48">
        <f t="shared" si="3"/>
        <v>0</v>
      </c>
    </row>
    <row r="184" spans="1:36" s="48" customFormat="1">
      <c r="A184" s="48">
        <v>7979</v>
      </c>
      <c r="F184" s="48">
        <v>8691</v>
      </c>
      <c r="H184" s="48">
        <f>VLOOKUP(F184,Postcode[],6,FALSE)</f>
        <v>0</v>
      </c>
      <c r="L184" s="51"/>
      <c r="M184" s="50"/>
      <c r="Q184" s="47"/>
      <c r="W184" s="48">
        <f>IFERROR(VLOOKUP(A184,Januari!$A$2:$C$370,3,FALSE),0)</f>
        <v>0</v>
      </c>
      <c r="X184" s="48">
        <f>IFERROR(VLOOKUP(A184,Februari!$A$2:$C$370,3,FALSE),0)</f>
        <v>0</v>
      </c>
      <c r="Y184" s="48">
        <f>IFERROR(VLOOKUP(A184,Maart!$A$2:$C$370,3,FALSE),0)</f>
        <v>0</v>
      </c>
      <c r="Z184" s="48">
        <f>IFERROR(VLOOKUP(A184,April!$A$2:$C$370,3,FALSE),0)</f>
        <v>0</v>
      </c>
      <c r="AA184" s="48">
        <f>IFERROR(VLOOKUP(A184,Mei!$A$2:$C$370,3,FALSE),0)</f>
        <v>0</v>
      </c>
      <c r="AB184" s="48">
        <f>IFERROR(VLOOKUP(A184,Juni!$A$2:$C$370,3,FALSE),0)</f>
        <v>0</v>
      </c>
      <c r="AC184" s="48">
        <f>IFERROR(VLOOKUP(A184,Juli!$A$2:$C$370,3,FALSE),0)</f>
        <v>0</v>
      </c>
      <c r="AD184" s="48">
        <f>IFERROR(VLOOKUP(A184,Augustus!$A$2:$C$370,3,FALSE),0)</f>
        <v>0</v>
      </c>
      <c r="AJ184" s="48">
        <f t="shared" si="3"/>
        <v>0</v>
      </c>
    </row>
    <row r="185" spans="1:36" s="48" customFormat="1">
      <c r="A185" s="48">
        <v>5293</v>
      </c>
      <c r="F185" s="48">
        <v>8691</v>
      </c>
      <c r="H185" s="48">
        <f>VLOOKUP(F185,Postcode[],6,FALSE)</f>
        <v>0</v>
      </c>
      <c r="M185" s="50"/>
      <c r="Q185" s="47"/>
      <c r="W185" s="48">
        <f>IFERROR(VLOOKUP(A185,Januari!$A$2:$C$370,3,FALSE),0)</f>
        <v>0</v>
      </c>
      <c r="X185" s="48">
        <f>IFERROR(VLOOKUP(A185,Februari!$A$2:$C$370,3,FALSE),0)</f>
        <v>0</v>
      </c>
      <c r="Y185" s="48">
        <f>IFERROR(VLOOKUP(A185,Maart!$A$2:$C$370,3,FALSE),0)</f>
        <v>0</v>
      </c>
      <c r="Z185" s="48">
        <f>IFERROR(VLOOKUP(A185,April!$A$2:$C$370,3,FALSE),0)</f>
        <v>0</v>
      </c>
      <c r="AA185" s="48">
        <f>IFERROR(VLOOKUP(A185,Mei!$A$2:$C$370,3,FALSE),0)</f>
        <v>0</v>
      </c>
      <c r="AB185" s="48">
        <f>IFERROR(VLOOKUP(A185,Juni!$A$2:$C$370,3,FALSE),0)</f>
        <v>0</v>
      </c>
      <c r="AC185" s="48">
        <f>IFERROR(VLOOKUP(A185,Juli!$A$2:$C$370,3,FALSE),0)</f>
        <v>0</v>
      </c>
      <c r="AD185" s="48">
        <f>IFERROR(VLOOKUP(A185,Augustus!$A$2:$C$370,3,FALSE),0)</f>
        <v>0</v>
      </c>
      <c r="AJ185" s="48">
        <f t="shared" si="3"/>
        <v>0</v>
      </c>
    </row>
    <row r="186" spans="1:36" s="48" customFormat="1">
      <c r="A186" s="48">
        <v>4011</v>
      </c>
      <c r="F186" s="48">
        <v>8691</v>
      </c>
      <c r="H186" s="48">
        <f>VLOOKUP(F186,Postcode[],6,FALSE)</f>
        <v>0</v>
      </c>
      <c r="M186" s="47"/>
      <c r="Q186" s="47"/>
      <c r="W186" s="48">
        <f>IFERROR(VLOOKUP(A186,Januari!$A$2:$C$370,3,FALSE),0)</f>
        <v>0</v>
      </c>
      <c r="X186" s="48">
        <f>IFERROR(VLOOKUP(A186,Februari!$A$2:$C$370,3,FALSE),0)</f>
        <v>0</v>
      </c>
      <c r="Y186" s="48">
        <f>IFERROR(VLOOKUP(A186,Maart!$A$2:$C$370,3,FALSE),0)</f>
        <v>0</v>
      </c>
      <c r="Z186" s="48">
        <f>IFERROR(VLOOKUP(A186,April!$A$2:$C$370,3,FALSE),0)</f>
        <v>0</v>
      </c>
      <c r="AA186" s="48">
        <f>IFERROR(VLOOKUP(A186,Mei!$A$2:$C$370,3,FALSE),0)</f>
        <v>0</v>
      </c>
      <c r="AB186" s="48">
        <f>IFERROR(VLOOKUP(A186,Juni!$A$2:$C$370,3,FALSE),0)</f>
        <v>0</v>
      </c>
      <c r="AC186" s="48">
        <f>IFERROR(VLOOKUP(A186,Juli!$A$2:$C$370,3,FALSE),0)</f>
        <v>0</v>
      </c>
      <c r="AD186" s="48">
        <f>IFERROR(VLOOKUP(A186,Augustus!$A$2:$C$370,3,FALSE),0)</f>
        <v>0</v>
      </c>
      <c r="AJ186" s="48">
        <f t="shared" si="3"/>
        <v>0</v>
      </c>
    </row>
    <row r="187" spans="1:36" s="48" customFormat="1">
      <c r="A187" s="48">
        <v>5352</v>
      </c>
      <c r="F187" s="48">
        <v>8691</v>
      </c>
      <c r="H187" s="48">
        <f>VLOOKUP(F187,Postcode[],6,FALSE)</f>
        <v>0</v>
      </c>
      <c r="M187" s="47"/>
      <c r="Q187" s="47"/>
      <c r="W187" s="48">
        <f>IFERROR(VLOOKUP(A187,Januari!$A$2:$C$370,3,FALSE),0)</f>
        <v>0</v>
      </c>
      <c r="X187" s="48">
        <f>IFERROR(VLOOKUP(A187,Februari!$A$2:$C$370,3,FALSE),0)</f>
        <v>0</v>
      </c>
      <c r="Y187" s="48">
        <f>IFERROR(VLOOKUP(A187,Maart!$A$2:$C$370,3,FALSE),0)</f>
        <v>0</v>
      </c>
      <c r="Z187" s="48">
        <f>IFERROR(VLOOKUP(A187,April!$A$2:$C$370,3,FALSE),0)</f>
        <v>0</v>
      </c>
      <c r="AA187" s="48">
        <f>IFERROR(VLOOKUP(A187,Mei!$A$2:$C$370,3,FALSE),0)</f>
        <v>0</v>
      </c>
      <c r="AB187" s="48">
        <f>IFERROR(VLOOKUP(A187,Juni!$A$2:$C$370,3,FALSE),0)</f>
        <v>0</v>
      </c>
      <c r="AC187" s="48">
        <f>IFERROR(VLOOKUP(A187,Juli!$A$2:$C$370,3,FALSE),0)</f>
        <v>0</v>
      </c>
      <c r="AD187" s="48">
        <f>IFERROR(VLOOKUP(A187,Augustus!$A$2:$C$370,3,FALSE),0)</f>
        <v>0</v>
      </c>
      <c r="AJ187" s="48">
        <f t="shared" si="3"/>
        <v>0</v>
      </c>
    </row>
    <row r="188" spans="1:36" s="48" customFormat="1">
      <c r="A188" s="48">
        <v>5359</v>
      </c>
      <c r="F188" s="48">
        <v>8691</v>
      </c>
      <c r="H188" s="48">
        <f>VLOOKUP(F188,Postcode[],6,FALSE)</f>
        <v>0</v>
      </c>
      <c r="M188" s="47"/>
      <c r="Q188" s="47"/>
      <c r="W188" s="48">
        <f>IFERROR(VLOOKUP(A188,Januari!$A$2:$C$370,3,FALSE),0)</f>
        <v>0</v>
      </c>
      <c r="X188" s="48">
        <f>IFERROR(VLOOKUP(A188,Februari!$A$2:$C$370,3,FALSE),0)</f>
        <v>0</v>
      </c>
      <c r="Y188" s="48">
        <f>IFERROR(VLOOKUP(A188,Maart!$A$2:$C$370,3,FALSE),0)</f>
        <v>0</v>
      </c>
      <c r="Z188" s="48">
        <f>IFERROR(VLOOKUP(A188,April!$A$2:$C$370,3,FALSE),0)</f>
        <v>0</v>
      </c>
      <c r="AA188" s="48">
        <f>IFERROR(VLOOKUP(A188,Mei!$A$2:$C$370,3,FALSE),0)</f>
        <v>0</v>
      </c>
      <c r="AB188" s="48">
        <f>IFERROR(VLOOKUP(A188,Juni!$A$2:$C$370,3,FALSE),0)</f>
        <v>0</v>
      </c>
      <c r="AC188" s="48">
        <f>IFERROR(VLOOKUP(A188,Juli!$A$2:$C$370,3,FALSE),0)</f>
        <v>0</v>
      </c>
      <c r="AD188" s="48">
        <f>IFERROR(VLOOKUP(A188,Augustus!$A$2:$C$370,3,FALSE),0)</f>
        <v>0</v>
      </c>
      <c r="AJ188" s="48">
        <f t="shared" si="3"/>
        <v>0</v>
      </c>
    </row>
    <row r="189" spans="1:36" s="48" customFormat="1">
      <c r="A189" s="48">
        <v>7472</v>
      </c>
      <c r="F189" s="48">
        <v>8691</v>
      </c>
      <c r="H189" s="48">
        <f>VLOOKUP(F189,Postcode[],6,FALSE)</f>
        <v>0</v>
      </c>
      <c r="M189" s="50"/>
      <c r="Q189" s="47"/>
      <c r="W189" s="48">
        <f>IFERROR(VLOOKUP(A189,Januari!$A$2:$C$370,3,FALSE),0)</f>
        <v>0</v>
      </c>
      <c r="X189" s="48">
        <f>IFERROR(VLOOKUP(A189,Februari!$A$2:$C$370,3,FALSE),0)</f>
        <v>0</v>
      </c>
      <c r="Y189" s="48">
        <f>IFERROR(VLOOKUP(A189,Maart!$A$2:$C$370,3,FALSE),0)</f>
        <v>0</v>
      </c>
      <c r="Z189" s="48">
        <f>IFERROR(VLOOKUP(A189,April!$A$2:$C$370,3,FALSE),0)</f>
        <v>0</v>
      </c>
      <c r="AA189" s="48">
        <f>IFERROR(VLOOKUP(A189,Mei!$A$2:$C$370,3,FALSE),0)</f>
        <v>0</v>
      </c>
      <c r="AB189" s="48">
        <f>IFERROR(VLOOKUP(A189,Juni!$A$2:$C$370,3,FALSE),0)</f>
        <v>0</v>
      </c>
      <c r="AC189" s="48">
        <f>IFERROR(VLOOKUP(A189,Juli!$A$2:$C$370,3,FALSE),0)</f>
        <v>0</v>
      </c>
      <c r="AD189" s="48">
        <f>IFERROR(VLOOKUP(A189,Augustus!$A$2:$C$370,3,FALSE),0)</f>
        <v>0</v>
      </c>
      <c r="AJ189" s="48">
        <f t="shared" si="3"/>
        <v>0</v>
      </c>
    </row>
    <row r="190" spans="1:36" s="48" customFormat="1">
      <c r="A190" s="47"/>
      <c r="B190" s="47"/>
      <c r="C190" s="63"/>
      <c r="D190" s="63"/>
      <c r="E190" s="47"/>
      <c r="F190" s="48">
        <v>8691</v>
      </c>
      <c r="H190" s="48">
        <f>VLOOKUP(F190,Postcode[],6,FALSE)</f>
        <v>0</v>
      </c>
      <c r="I190" s="47"/>
      <c r="J190" s="47"/>
      <c r="K190" s="47"/>
      <c r="L190" s="62"/>
      <c r="M190" s="50"/>
      <c r="N190" s="47"/>
      <c r="O190" s="47"/>
      <c r="P190" s="62"/>
      <c r="Q190" s="55"/>
      <c r="R190" s="47"/>
      <c r="S190" s="47"/>
      <c r="T190" s="47"/>
      <c r="U190" s="47"/>
      <c r="V190" s="47"/>
      <c r="W190" s="48">
        <f>IFERROR(VLOOKUP(A190,Januari!$A$2:$C$370,3,FALSE),0)</f>
        <v>0</v>
      </c>
      <c r="X190" s="48">
        <f>IFERROR(VLOOKUP(A190,Februari!$A$2:$C$370,3,FALSE),0)</f>
        <v>0</v>
      </c>
      <c r="Y190" s="48">
        <f>IFERROR(VLOOKUP(A190,Maart!$A$2:$C$370,3,FALSE),0)</f>
        <v>0</v>
      </c>
      <c r="Z190" s="48">
        <f>IFERROR(VLOOKUP(A190,April!$A$2:$C$370,3,FALSE),0)</f>
        <v>0</v>
      </c>
      <c r="AA190" s="48">
        <f>IFERROR(VLOOKUP(A190,Mei!$A$2:$C$370,3,FALSE),0)</f>
        <v>0</v>
      </c>
      <c r="AB190" s="48">
        <f>IFERROR(VLOOKUP(A190,Juni!$A$2:$C$370,3,FALSE),0)</f>
        <v>0</v>
      </c>
      <c r="AC190" s="48">
        <f>IFERROR(VLOOKUP(A190,Juli!$A$2:$C$370,3,FALSE),0)</f>
        <v>0</v>
      </c>
      <c r="AD190" s="48">
        <f>IFERROR(VLOOKUP(A190,Augustus!$A$2:$C$370,3,FALSE),0)</f>
        <v>0</v>
      </c>
      <c r="AJ190" s="48">
        <f t="shared" si="3"/>
        <v>0</v>
      </c>
    </row>
    <row r="191" spans="1:36" s="48" customFormat="1">
      <c r="B191" s="60"/>
      <c r="F191" s="48">
        <v>8691</v>
      </c>
      <c r="H191" s="48">
        <f>VLOOKUP(F191,Postcode[],6,FALSE)</f>
        <v>0</v>
      </c>
      <c r="L191" s="51"/>
      <c r="M191" s="50"/>
      <c r="Q191" s="47"/>
      <c r="W191" s="48">
        <f>IFERROR(VLOOKUP(A191,Januari!$A$2:$C$370,3,FALSE),0)</f>
        <v>0</v>
      </c>
      <c r="X191" s="48">
        <f>IFERROR(VLOOKUP(A191,Februari!$A$2:$C$370,3,FALSE),0)</f>
        <v>0</v>
      </c>
      <c r="Y191" s="48">
        <f>IFERROR(VLOOKUP(A191,Maart!$A$2:$C$370,3,FALSE),0)</f>
        <v>0</v>
      </c>
      <c r="Z191" s="48">
        <f>IFERROR(VLOOKUP(A191,April!$A$2:$C$370,3,FALSE),0)</f>
        <v>0</v>
      </c>
      <c r="AA191" s="48">
        <f>IFERROR(VLOOKUP(A191,Mei!$A$2:$C$370,3,FALSE),0)</f>
        <v>0</v>
      </c>
      <c r="AB191" s="48">
        <f>IFERROR(VLOOKUP(A191,Juni!$A$2:$C$370,3,FALSE),0)</f>
        <v>0</v>
      </c>
      <c r="AC191" s="48">
        <f>IFERROR(VLOOKUP(A191,Juli!$A$2:$C$370,3,FALSE),0)</f>
        <v>0</v>
      </c>
      <c r="AD191" s="48">
        <f>IFERROR(VLOOKUP(A191,Augustus!$A$2:$C$370,3,FALSE),0)</f>
        <v>0</v>
      </c>
      <c r="AJ191" s="48">
        <f t="shared" si="3"/>
        <v>0</v>
      </c>
    </row>
    <row r="192" spans="1:36" s="48" customFormat="1">
      <c r="A192" s="47"/>
      <c r="B192" s="47"/>
      <c r="C192" s="47"/>
      <c r="D192" s="47"/>
      <c r="E192" s="47"/>
      <c r="F192" s="48">
        <v>8691</v>
      </c>
      <c r="H192" s="48">
        <f>VLOOKUP(F192,Postcode[],6,FALSE)</f>
        <v>0</v>
      </c>
      <c r="I192" s="47"/>
      <c r="J192" s="47"/>
      <c r="K192" s="47"/>
      <c r="L192" s="47"/>
      <c r="M192" s="47"/>
      <c r="N192" s="47"/>
      <c r="O192" s="47"/>
      <c r="P192" s="47"/>
      <c r="Q192" s="55"/>
      <c r="R192" s="47"/>
      <c r="S192" s="47"/>
      <c r="T192" s="47"/>
      <c r="U192" s="47"/>
      <c r="V192" s="47"/>
      <c r="W192" s="48">
        <f>IFERROR(VLOOKUP(A192,Januari!$A$2:$C$370,3,FALSE),0)</f>
        <v>0</v>
      </c>
      <c r="X192" s="48">
        <f>IFERROR(VLOOKUP(A192,Februari!$A$2:$C$370,3,FALSE),0)</f>
        <v>0</v>
      </c>
      <c r="Y192" s="48">
        <f>IFERROR(VLOOKUP(A192,Maart!$A$2:$C$370,3,FALSE),0)</f>
        <v>0</v>
      </c>
      <c r="Z192" s="48">
        <f>IFERROR(VLOOKUP(A192,April!$A$2:$C$370,3,FALSE),0)</f>
        <v>0</v>
      </c>
      <c r="AA192" s="48">
        <f>IFERROR(VLOOKUP(A192,Mei!$A$2:$C$370,3,FALSE),0)</f>
        <v>0</v>
      </c>
      <c r="AB192" s="48">
        <f>IFERROR(VLOOKUP(A192,Juni!$A$2:$C$370,3,FALSE),0)</f>
        <v>0</v>
      </c>
      <c r="AC192" s="48">
        <f>IFERROR(VLOOKUP(A192,Juli!$A$2:$C$370,3,FALSE),0)</f>
        <v>0</v>
      </c>
      <c r="AD192" s="48">
        <f>IFERROR(VLOOKUP(A192,Augustus!$A$2:$C$370,3,FALSE),0)</f>
        <v>0</v>
      </c>
      <c r="AJ192" s="48">
        <f t="shared" si="3"/>
        <v>0</v>
      </c>
    </row>
    <row r="193" spans="1:36" s="48" customFormat="1">
      <c r="A193" s="48">
        <v>4940</v>
      </c>
      <c r="F193" s="48" t="s">
        <v>78</v>
      </c>
      <c r="H193" s="48" t="e">
        <f>VLOOKUP(F193,Postcode[],6,FALSE)</f>
        <v>#N/A</v>
      </c>
      <c r="M193" s="47"/>
      <c r="Q193" s="47"/>
      <c r="W193" s="48">
        <f>IFERROR(VLOOKUP(A193,Januari!$A$2:$C$370,3,FALSE),0)</f>
        <v>0</v>
      </c>
      <c r="X193" s="48">
        <f>IFERROR(VLOOKUP(A193,Februari!$A$2:$C$370,3,FALSE),0)</f>
        <v>0</v>
      </c>
      <c r="Y193" s="48">
        <f>IFERROR(VLOOKUP(A193,Maart!$A$2:$C$370,3,FALSE),0)</f>
        <v>0</v>
      </c>
      <c r="Z193" s="48">
        <f>IFERROR(VLOOKUP(A193,April!$A$2:$C$370,3,FALSE),0)</f>
        <v>0</v>
      </c>
      <c r="AA193" s="48">
        <f>IFERROR(VLOOKUP(A193,Mei!$A$2:$C$370,3,FALSE),0)</f>
        <v>0</v>
      </c>
      <c r="AB193" s="48">
        <f>IFERROR(VLOOKUP(A193,Juni!$A$2:$C$370,3,FALSE),0)</f>
        <v>0</v>
      </c>
      <c r="AC193" s="48">
        <f>IFERROR(VLOOKUP(A193,Juli!$A$2:$C$370,3,FALSE),0)</f>
        <v>0</v>
      </c>
      <c r="AD193" s="48">
        <f>IFERROR(VLOOKUP(A193,Augustus!$A$2:$C$370,3,FALSE),0)</f>
        <v>0</v>
      </c>
      <c r="AJ193" s="48">
        <f t="shared" si="3"/>
        <v>0</v>
      </c>
    </row>
    <row r="194" spans="1:36" s="48" customFormat="1">
      <c r="A194" s="48">
        <v>4870</v>
      </c>
      <c r="F194" s="48">
        <v>8480</v>
      </c>
      <c r="H194" s="48">
        <f>VLOOKUP(F194,Postcode[],6,FALSE)</f>
        <v>0</v>
      </c>
      <c r="M194" s="47"/>
      <c r="Q194" s="47"/>
      <c r="W194" s="48">
        <f>IFERROR(VLOOKUP(A194,Januari!$A$2:$C$370,3,FALSE),0)</f>
        <v>0</v>
      </c>
      <c r="X194" s="48">
        <f>IFERROR(VLOOKUP(A194,Februari!$A$2:$C$370,3,FALSE),0)</f>
        <v>0</v>
      </c>
      <c r="Y194" s="48">
        <f>IFERROR(VLOOKUP(A194,Maart!$A$2:$C$370,3,FALSE),0)</f>
        <v>0</v>
      </c>
      <c r="Z194" s="48">
        <f>IFERROR(VLOOKUP(A194,April!$A$2:$C$370,3,FALSE),0)</f>
        <v>0</v>
      </c>
      <c r="AA194" s="48">
        <f>IFERROR(VLOOKUP(A194,Mei!$A$2:$C$370,3,FALSE),0)</f>
        <v>0</v>
      </c>
      <c r="AB194" s="48">
        <f>IFERROR(VLOOKUP(A194,Juni!$A$2:$C$370,3,FALSE),0)</f>
        <v>0</v>
      </c>
      <c r="AC194" s="48">
        <f>IFERROR(VLOOKUP(A194,Juli!$A$2:$C$370,3,FALSE),0)</f>
        <v>0</v>
      </c>
      <c r="AD194" s="48">
        <f>IFERROR(VLOOKUP(A194,Augustus!$A$2:$C$370,3,FALSE),0)</f>
        <v>0</v>
      </c>
      <c r="AJ194" s="48">
        <f t="shared" si="3"/>
        <v>0</v>
      </c>
    </row>
    <row r="195" spans="1:36" s="48" customFormat="1">
      <c r="A195" s="48">
        <v>2259</v>
      </c>
      <c r="F195" s="48">
        <v>8480</v>
      </c>
      <c r="H195" s="48">
        <f>VLOOKUP(F195,Postcode[],6,FALSE)</f>
        <v>0</v>
      </c>
      <c r="M195" s="50"/>
      <c r="Q195" s="47"/>
      <c r="W195" s="48">
        <f>IFERROR(VLOOKUP(A195,Januari!$A$2:$C$370,3,FALSE),0)</f>
        <v>0</v>
      </c>
      <c r="X195" s="48">
        <f>IFERROR(VLOOKUP(A195,Februari!$A$2:$C$370,3,FALSE),0)</f>
        <v>0</v>
      </c>
      <c r="Y195" s="48">
        <f>IFERROR(VLOOKUP(A195,Maart!$A$2:$C$370,3,FALSE),0)</f>
        <v>0</v>
      </c>
      <c r="Z195" s="48">
        <f>IFERROR(VLOOKUP(A195,April!$A$2:$C$370,3,FALSE),0)</f>
        <v>0</v>
      </c>
      <c r="AA195" s="48">
        <f>IFERROR(VLOOKUP(A195,Mei!$A$2:$C$370,3,FALSE),0)</f>
        <v>0</v>
      </c>
      <c r="AB195" s="48">
        <f>IFERROR(VLOOKUP(A195,Juni!$A$2:$C$370,3,FALSE),0)</f>
        <v>0</v>
      </c>
      <c r="AC195" s="48">
        <f>IFERROR(VLOOKUP(A195,Juli!$A$2:$C$370,3,FALSE),0)</f>
        <v>0</v>
      </c>
      <c r="AD195" s="48">
        <f>IFERROR(VLOOKUP(A195,Augustus!$A$2:$C$370,3,FALSE),0)</f>
        <v>0</v>
      </c>
      <c r="AJ195" s="48">
        <f t="shared" ref="AJ195:AJ258" si="4">SUM(W195:AI195)</f>
        <v>0</v>
      </c>
    </row>
    <row r="196" spans="1:36" s="48" customFormat="1">
      <c r="A196" s="48">
        <v>3882</v>
      </c>
      <c r="F196" s="48">
        <v>8480</v>
      </c>
      <c r="H196" s="48">
        <f>VLOOKUP(F196,Postcode[],6,FALSE)</f>
        <v>0</v>
      </c>
      <c r="M196" s="50"/>
      <c r="Q196" s="47"/>
      <c r="W196" s="48">
        <f>IFERROR(VLOOKUP(A196,Januari!$A$2:$C$370,3,FALSE),0)</f>
        <v>0</v>
      </c>
      <c r="X196" s="48">
        <f>IFERROR(VLOOKUP(A196,Februari!$A$2:$C$370,3,FALSE),0)</f>
        <v>0</v>
      </c>
      <c r="Y196" s="48">
        <f>IFERROR(VLOOKUP(A196,Maart!$A$2:$C$370,3,FALSE),0)</f>
        <v>0</v>
      </c>
      <c r="Z196" s="48">
        <f>IFERROR(VLOOKUP(A196,April!$A$2:$C$370,3,FALSE),0)</f>
        <v>0</v>
      </c>
      <c r="AA196" s="48">
        <f>IFERROR(VLOOKUP(A196,Mei!$A$2:$C$370,3,FALSE),0)</f>
        <v>0</v>
      </c>
      <c r="AB196" s="48">
        <f>IFERROR(VLOOKUP(A196,Juni!$A$2:$C$370,3,FALSE),0)</f>
        <v>0</v>
      </c>
      <c r="AC196" s="48">
        <f>IFERROR(VLOOKUP(A196,Juli!$A$2:$C$370,3,FALSE),0)</f>
        <v>0</v>
      </c>
      <c r="AD196" s="48">
        <f>IFERROR(VLOOKUP(A196,Augustus!$A$2:$C$370,3,FALSE),0)</f>
        <v>0</v>
      </c>
      <c r="AJ196" s="48">
        <f t="shared" si="4"/>
        <v>0</v>
      </c>
    </row>
    <row r="197" spans="1:36" s="48" customFormat="1">
      <c r="A197" s="48">
        <v>5822</v>
      </c>
      <c r="F197" s="48">
        <v>8480</v>
      </c>
      <c r="H197" s="48">
        <f>VLOOKUP(F197,Postcode[],6,FALSE)</f>
        <v>0</v>
      </c>
      <c r="M197" s="47"/>
      <c r="Q197" s="47"/>
      <c r="W197" s="48">
        <f>IFERROR(VLOOKUP(A197,Januari!$A$2:$C$370,3,FALSE),0)</f>
        <v>0</v>
      </c>
      <c r="X197" s="48">
        <f>IFERROR(VLOOKUP(A197,Februari!$A$2:$C$370,3,FALSE),0)</f>
        <v>0</v>
      </c>
      <c r="Y197" s="48">
        <f>IFERROR(VLOOKUP(A197,Maart!$A$2:$C$370,3,FALSE),0)</f>
        <v>0</v>
      </c>
      <c r="Z197" s="48">
        <f>IFERROR(VLOOKUP(A197,April!$A$2:$C$370,3,FALSE),0)</f>
        <v>0</v>
      </c>
      <c r="AA197" s="48">
        <f>IFERROR(VLOOKUP(A197,Mei!$A$2:$C$370,3,FALSE),0)</f>
        <v>0</v>
      </c>
      <c r="AB197" s="48">
        <f>IFERROR(VLOOKUP(A197,Juni!$A$2:$C$370,3,FALSE),0)</f>
        <v>0</v>
      </c>
      <c r="AC197" s="48">
        <f>IFERROR(VLOOKUP(A197,Juli!$A$2:$C$370,3,FALSE),0)</f>
        <v>0</v>
      </c>
      <c r="AD197" s="48">
        <f>IFERROR(VLOOKUP(A197,Augustus!$A$2:$C$370,3,FALSE),0)</f>
        <v>0</v>
      </c>
      <c r="AJ197" s="48">
        <f t="shared" si="4"/>
        <v>0</v>
      </c>
    </row>
    <row r="198" spans="1:36" s="48" customFormat="1">
      <c r="A198" s="48">
        <v>5943</v>
      </c>
      <c r="F198" s="48">
        <v>8480</v>
      </c>
      <c r="H198" s="48">
        <f>VLOOKUP(F198,Postcode[],6,FALSE)</f>
        <v>0</v>
      </c>
      <c r="M198" s="50"/>
      <c r="Q198" s="47"/>
      <c r="W198" s="48">
        <f>IFERROR(VLOOKUP(A198,Januari!$A$2:$C$370,3,FALSE),0)</f>
        <v>0</v>
      </c>
      <c r="X198" s="48">
        <f>IFERROR(VLOOKUP(A198,Februari!$A$2:$C$370,3,FALSE),0)</f>
        <v>0</v>
      </c>
      <c r="Y198" s="48">
        <f>IFERROR(VLOOKUP(A198,Maart!$A$2:$C$370,3,FALSE),0)</f>
        <v>0</v>
      </c>
      <c r="Z198" s="48">
        <f>IFERROR(VLOOKUP(A198,April!$A$2:$C$370,3,FALSE),0)</f>
        <v>0</v>
      </c>
      <c r="AA198" s="48">
        <f>IFERROR(VLOOKUP(A198,Mei!$A$2:$C$370,3,FALSE),0)</f>
        <v>0</v>
      </c>
      <c r="AB198" s="48">
        <f>IFERROR(VLOOKUP(A198,Juni!$A$2:$C$370,3,FALSE),0)</f>
        <v>0</v>
      </c>
      <c r="AC198" s="48">
        <f>IFERROR(VLOOKUP(A198,Juli!$A$2:$C$370,3,FALSE),0)</f>
        <v>0</v>
      </c>
      <c r="AD198" s="48">
        <f>IFERROR(VLOOKUP(A198,Augustus!$A$2:$C$370,3,FALSE),0)</f>
        <v>0</v>
      </c>
      <c r="AJ198" s="48">
        <f t="shared" si="4"/>
        <v>0</v>
      </c>
    </row>
    <row r="199" spans="1:36" s="48" customFormat="1">
      <c r="A199" s="48">
        <v>6549</v>
      </c>
      <c r="F199" s="48">
        <v>8480</v>
      </c>
      <c r="H199" s="48">
        <f>VLOOKUP(F199,Postcode[],6,FALSE)</f>
        <v>0</v>
      </c>
      <c r="L199" s="51"/>
      <c r="M199" s="50"/>
      <c r="Q199" s="47"/>
      <c r="W199" s="48">
        <f>IFERROR(VLOOKUP(A199,Januari!$A$2:$C$370,3,FALSE),0)</f>
        <v>0</v>
      </c>
      <c r="X199" s="48">
        <f>IFERROR(VLOOKUP(A199,Februari!$A$2:$C$370,3,FALSE),0)</f>
        <v>0</v>
      </c>
      <c r="Y199" s="48">
        <f>IFERROR(VLOOKUP(A199,Maart!$A$2:$C$370,3,FALSE),0)</f>
        <v>0</v>
      </c>
      <c r="Z199" s="48">
        <f>IFERROR(VLOOKUP(A199,April!$A$2:$C$370,3,FALSE),0)</f>
        <v>0</v>
      </c>
      <c r="AA199" s="48">
        <f>IFERROR(VLOOKUP(A199,Mei!$A$2:$C$370,3,FALSE),0)</f>
        <v>0</v>
      </c>
      <c r="AB199" s="48">
        <f>IFERROR(VLOOKUP(A199,Juni!$A$2:$C$370,3,FALSE),0)</f>
        <v>0</v>
      </c>
      <c r="AC199" s="48">
        <f>IFERROR(VLOOKUP(A199,Juli!$A$2:$C$370,3,FALSE),0)</f>
        <v>0</v>
      </c>
      <c r="AD199" s="48">
        <f>IFERROR(VLOOKUP(A199,Augustus!$A$2:$C$370,3,FALSE),0)</f>
        <v>0</v>
      </c>
      <c r="AJ199" s="48">
        <f t="shared" si="4"/>
        <v>0</v>
      </c>
    </row>
    <row r="200" spans="1:36" s="48" customFormat="1">
      <c r="A200" s="48">
        <v>7311</v>
      </c>
      <c r="C200" s="47"/>
      <c r="E200" s="47"/>
      <c r="F200" s="48">
        <v>8480</v>
      </c>
      <c r="H200" s="48">
        <f>VLOOKUP(F200,Postcode[],6,FALSE)</f>
        <v>0</v>
      </c>
      <c r="M200" s="50"/>
      <c r="P200" s="51"/>
      <c r="Q200" s="47"/>
      <c r="W200" s="48">
        <f>IFERROR(VLOOKUP(A200,Januari!$A$2:$C$370,3,FALSE),0)</f>
        <v>0</v>
      </c>
      <c r="X200" s="48">
        <f>IFERROR(VLOOKUP(A200,Februari!$A$2:$C$370,3,FALSE),0)</f>
        <v>0</v>
      </c>
      <c r="Y200" s="48">
        <f>IFERROR(VLOOKUP(A200,Maart!$A$2:$C$370,3,FALSE),0)</f>
        <v>0</v>
      </c>
      <c r="Z200" s="48">
        <f>IFERROR(VLOOKUP(A200,April!$A$2:$C$370,3,FALSE),0)</f>
        <v>0</v>
      </c>
      <c r="AA200" s="48">
        <f>IFERROR(VLOOKUP(A200,Mei!$A$2:$C$370,3,FALSE),0)</f>
        <v>0</v>
      </c>
      <c r="AB200" s="48">
        <f>IFERROR(VLOOKUP(A200,Juni!$A$2:$C$370,3,FALSE),0)</f>
        <v>0</v>
      </c>
      <c r="AC200" s="48">
        <f>IFERROR(VLOOKUP(A200,Juli!$A$2:$C$370,3,FALSE),0)</f>
        <v>0</v>
      </c>
      <c r="AD200" s="48">
        <f>IFERROR(VLOOKUP(A200,Augustus!$A$2:$C$370,3,FALSE),0)</f>
        <v>0</v>
      </c>
      <c r="AJ200" s="48">
        <f t="shared" si="4"/>
        <v>0</v>
      </c>
    </row>
    <row r="201" spans="1:36" s="48" customFormat="1">
      <c r="B201" s="47"/>
      <c r="C201" s="47"/>
      <c r="D201" s="47"/>
      <c r="E201" s="47"/>
      <c r="F201" s="48">
        <v>8480</v>
      </c>
      <c r="H201" s="48">
        <f>VLOOKUP(F201,Postcode[],6,FALSE)</f>
        <v>0</v>
      </c>
      <c r="J201" s="47"/>
      <c r="L201" s="51"/>
      <c r="M201" s="50"/>
      <c r="P201" s="51"/>
      <c r="Q201" s="47"/>
      <c r="W201" s="48">
        <f>IFERROR(VLOOKUP(A201,Januari!$A$2:$C$370,3,FALSE),0)</f>
        <v>0</v>
      </c>
      <c r="X201" s="48">
        <f>IFERROR(VLOOKUP(A201,Februari!$A$2:$C$370,3,FALSE),0)</f>
        <v>0</v>
      </c>
      <c r="Y201" s="48">
        <f>IFERROR(VLOOKUP(A201,Maart!$A$2:$C$370,3,FALSE),0)</f>
        <v>0</v>
      </c>
      <c r="Z201" s="48">
        <f>IFERROR(VLOOKUP(A201,April!$A$2:$C$370,3,FALSE),0)</f>
        <v>0</v>
      </c>
      <c r="AA201" s="48">
        <f>IFERROR(VLOOKUP(A201,Mei!$A$2:$C$370,3,FALSE),0)</f>
        <v>0</v>
      </c>
      <c r="AB201" s="48">
        <f>IFERROR(VLOOKUP(A201,Juni!$A$2:$C$370,3,FALSE),0)</f>
        <v>0</v>
      </c>
      <c r="AC201" s="48">
        <f>IFERROR(VLOOKUP(A201,Juli!$A$2:$C$370,3,FALSE),0)</f>
        <v>0</v>
      </c>
      <c r="AD201" s="48">
        <f>IFERROR(VLOOKUP(A201,Augustus!$A$2:$C$370,3,FALSE),0)</f>
        <v>0</v>
      </c>
      <c r="AJ201" s="48">
        <f t="shared" si="4"/>
        <v>0</v>
      </c>
    </row>
    <row r="202" spans="1:36" s="48" customFormat="1">
      <c r="A202" s="48">
        <v>5037</v>
      </c>
      <c r="C202" s="47"/>
      <c r="E202" s="47"/>
      <c r="F202" s="48">
        <v>8480</v>
      </c>
      <c r="H202" s="48">
        <f>VLOOKUP(F202,Postcode[],6,FALSE)</f>
        <v>0</v>
      </c>
      <c r="L202" s="51"/>
      <c r="M202" s="50"/>
      <c r="Q202" s="47"/>
      <c r="W202" s="48">
        <f>IFERROR(VLOOKUP(A202,Januari!$A$2:$C$370,3,FALSE),0)</f>
        <v>0</v>
      </c>
      <c r="X202" s="48">
        <f>IFERROR(VLOOKUP(A202,Februari!$A$2:$C$370,3,FALSE),0)</f>
        <v>0</v>
      </c>
      <c r="Y202" s="48">
        <f>IFERROR(VLOOKUP(A202,Maart!$A$2:$C$370,3,FALSE),0)</f>
        <v>0</v>
      </c>
      <c r="Z202" s="48">
        <f>IFERROR(VLOOKUP(A202,April!$A$2:$C$370,3,FALSE),0)</f>
        <v>0</v>
      </c>
      <c r="AA202" s="48">
        <f>IFERROR(VLOOKUP(A202,Mei!$A$2:$C$370,3,FALSE),0)</f>
        <v>0</v>
      </c>
      <c r="AB202" s="48">
        <f>IFERROR(VLOOKUP(A202,Juni!$A$2:$C$370,3,FALSE),0)</f>
        <v>0</v>
      </c>
      <c r="AC202" s="48">
        <f>IFERROR(VLOOKUP(A202,Juli!$A$2:$C$370,3,FALSE),0)</f>
        <v>0</v>
      </c>
      <c r="AD202" s="48">
        <f>IFERROR(VLOOKUP(A202,Augustus!$A$2:$C$370,3,FALSE),0)</f>
        <v>0</v>
      </c>
      <c r="AJ202" s="48">
        <f t="shared" si="4"/>
        <v>0</v>
      </c>
    </row>
    <row r="203" spans="1:36" s="48" customFormat="1">
      <c r="A203" s="48">
        <v>8696</v>
      </c>
      <c r="B203" s="47"/>
      <c r="C203" s="47"/>
      <c r="D203" s="47"/>
      <c r="E203" s="47"/>
      <c r="F203" s="48">
        <v>8600</v>
      </c>
      <c r="H203" s="48">
        <f>VLOOKUP(F203,Postcode[],6,FALSE)</f>
        <v>0</v>
      </c>
      <c r="L203" s="51"/>
      <c r="M203" s="50"/>
      <c r="Q203" s="47"/>
      <c r="W203" s="48">
        <f>IFERROR(VLOOKUP(A203,Januari!$A$2:$C$370,3,FALSE),0)</f>
        <v>0</v>
      </c>
      <c r="X203" s="48">
        <f>IFERROR(VLOOKUP(A203,Februari!$A$2:$C$370,3,FALSE),0)</f>
        <v>0</v>
      </c>
      <c r="Y203" s="48">
        <f>IFERROR(VLOOKUP(A203,Maart!$A$2:$C$370,3,FALSE),0)</f>
        <v>0</v>
      </c>
      <c r="Z203" s="48">
        <f>IFERROR(VLOOKUP(A203,April!$A$2:$C$370,3,FALSE),0)</f>
        <v>0</v>
      </c>
      <c r="AA203" s="48">
        <f>IFERROR(VLOOKUP(A203,Mei!$A$2:$C$370,3,FALSE),0)</f>
        <v>0</v>
      </c>
      <c r="AB203" s="48">
        <f>IFERROR(VLOOKUP(A203,Juni!$A$2:$C$370,3,FALSE),0)</f>
        <v>0</v>
      </c>
      <c r="AC203" s="48">
        <f>IFERROR(VLOOKUP(A203,Juli!$A$2:$C$370,3,FALSE),0)</f>
        <v>0</v>
      </c>
      <c r="AD203" s="48">
        <f>IFERROR(VLOOKUP(A203,Augustus!$A$2:$C$370,3,FALSE),0)</f>
        <v>0</v>
      </c>
      <c r="AJ203" s="48">
        <f t="shared" si="4"/>
        <v>0</v>
      </c>
    </row>
    <row r="204" spans="1:36" s="48" customFormat="1">
      <c r="A204" s="48">
        <v>3519</v>
      </c>
      <c r="F204" s="48">
        <v>8600</v>
      </c>
      <c r="H204" s="48">
        <f>VLOOKUP(F204,Postcode[],6,FALSE)</f>
        <v>0</v>
      </c>
      <c r="M204" s="50"/>
      <c r="Q204" s="47"/>
      <c r="W204" s="48">
        <f>IFERROR(VLOOKUP(A204,Januari!$A$2:$C$370,3,FALSE),0)</f>
        <v>0</v>
      </c>
      <c r="X204" s="48">
        <f>IFERROR(VLOOKUP(A204,Februari!$A$2:$C$370,3,FALSE),0)</f>
        <v>0</v>
      </c>
      <c r="Y204" s="48">
        <f>IFERROR(VLOOKUP(A204,Maart!$A$2:$C$370,3,FALSE),0)</f>
        <v>0</v>
      </c>
      <c r="Z204" s="48">
        <f>IFERROR(VLOOKUP(A204,April!$A$2:$C$370,3,FALSE),0)</f>
        <v>0</v>
      </c>
      <c r="AA204" s="48">
        <f>IFERROR(VLOOKUP(A204,Mei!$A$2:$C$370,3,FALSE),0)</f>
        <v>0</v>
      </c>
      <c r="AB204" s="48">
        <f>IFERROR(VLOOKUP(A204,Juni!$A$2:$C$370,3,FALSE),0)</f>
        <v>0</v>
      </c>
      <c r="AC204" s="48">
        <f>IFERROR(VLOOKUP(A204,Juli!$A$2:$C$370,3,FALSE),0)</f>
        <v>0</v>
      </c>
      <c r="AD204" s="48">
        <f>IFERROR(VLOOKUP(A204,Augustus!$A$2:$C$370,3,FALSE),0)</f>
        <v>0</v>
      </c>
      <c r="AJ204" s="48">
        <f t="shared" si="4"/>
        <v>0</v>
      </c>
    </row>
    <row r="205" spans="1:36" s="48" customFormat="1">
      <c r="A205" s="48">
        <v>2786</v>
      </c>
      <c r="B205" s="47"/>
      <c r="C205" s="47"/>
      <c r="D205" s="47"/>
      <c r="F205" s="48">
        <v>8600</v>
      </c>
      <c r="H205" s="48">
        <f>VLOOKUP(F205,Postcode[],6,FALSE)</f>
        <v>0</v>
      </c>
      <c r="J205" s="47"/>
      <c r="L205" s="9"/>
      <c r="M205" s="13"/>
      <c r="Q205" s="47"/>
      <c r="U205" s="47"/>
      <c r="W205" s="48">
        <f>IFERROR(VLOOKUP(A205,Januari!$A$2:$C$370,3,FALSE),0)</f>
        <v>0</v>
      </c>
      <c r="X205" s="48">
        <f>IFERROR(VLOOKUP(A205,Februari!$A$2:$C$370,3,FALSE),0)</f>
        <v>0</v>
      </c>
      <c r="Y205" s="48">
        <f>IFERROR(VLOOKUP(A205,Maart!$A$2:$C$370,3,FALSE),0)</f>
        <v>0</v>
      </c>
      <c r="Z205" s="48">
        <f>IFERROR(VLOOKUP(A205,April!$A$2:$C$370,3,FALSE),0)</f>
        <v>0</v>
      </c>
      <c r="AA205" s="48">
        <f>IFERROR(VLOOKUP(A205,Mei!$A$2:$C$370,3,FALSE),0)</f>
        <v>0</v>
      </c>
      <c r="AB205" s="48">
        <f>IFERROR(VLOOKUP(A205,Juni!$A$2:$C$370,3,FALSE),0)</f>
        <v>0</v>
      </c>
      <c r="AC205" s="48">
        <f>IFERROR(VLOOKUP(A205,Juli!$A$2:$C$370,3,FALSE),0)</f>
        <v>0</v>
      </c>
      <c r="AD205" s="48">
        <f>IFERROR(VLOOKUP(A205,Augustus!$A$2:$C$370,3,FALSE),0)</f>
        <v>0</v>
      </c>
      <c r="AJ205" s="48">
        <f t="shared" si="4"/>
        <v>0</v>
      </c>
    </row>
    <row r="206" spans="1:36" s="48" customFormat="1">
      <c r="A206" s="48">
        <v>2911</v>
      </c>
      <c r="F206" s="48">
        <v>8600</v>
      </c>
      <c r="H206" s="48">
        <f>VLOOKUP(F206,Postcode[],6,FALSE)</f>
        <v>0</v>
      </c>
      <c r="M206" s="50"/>
      <c r="Q206" s="47"/>
      <c r="W206" s="48">
        <f>IFERROR(VLOOKUP(A206,Januari!$A$2:$C$370,3,FALSE),0)</f>
        <v>0</v>
      </c>
      <c r="X206" s="48">
        <f>IFERROR(VLOOKUP(A206,Februari!$A$2:$C$370,3,FALSE),0)</f>
        <v>0</v>
      </c>
      <c r="Y206" s="48">
        <f>IFERROR(VLOOKUP(A206,Maart!$A$2:$C$370,3,FALSE),0)</f>
        <v>0</v>
      </c>
      <c r="Z206" s="48">
        <f>IFERROR(VLOOKUP(A206,April!$A$2:$C$370,3,FALSE),0)</f>
        <v>0</v>
      </c>
      <c r="AA206" s="48">
        <f>IFERROR(VLOOKUP(A206,Mei!$A$2:$C$370,3,FALSE),0)</f>
        <v>0</v>
      </c>
      <c r="AB206" s="48">
        <f>IFERROR(VLOOKUP(A206,Juni!$A$2:$C$370,3,FALSE),0)</f>
        <v>0</v>
      </c>
      <c r="AC206" s="48">
        <f>IFERROR(VLOOKUP(A206,Juli!$A$2:$C$370,3,FALSE),0)</f>
        <v>0</v>
      </c>
      <c r="AD206" s="48">
        <f>IFERROR(VLOOKUP(A206,Augustus!$A$2:$C$370,3,FALSE),0)</f>
        <v>0</v>
      </c>
      <c r="AJ206" s="48">
        <f t="shared" si="4"/>
        <v>0</v>
      </c>
    </row>
    <row r="207" spans="1:36" s="48" customFormat="1">
      <c r="A207" s="48">
        <v>4630</v>
      </c>
      <c r="F207" s="48">
        <v>8600</v>
      </c>
      <c r="H207" s="48">
        <f>VLOOKUP(F207,Postcode[],6,FALSE)</f>
        <v>0</v>
      </c>
      <c r="M207" s="50"/>
      <c r="Q207" s="47"/>
      <c r="W207" s="48">
        <f>IFERROR(VLOOKUP(A207,Januari!$A$2:$C$370,3,FALSE),0)</f>
        <v>0</v>
      </c>
      <c r="X207" s="48">
        <f>IFERROR(VLOOKUP(A207,Februari!$A$2:$C$370,3,FALSE),0)</f>
        <v>0</v>
      </c>
      <c r="Y207" s="48">
        <f>IFERROR(VLOOKUP(A207,Maart!$A$2:$C$370,3,FALSE),0)</f>
        <v>0</v>
      </c>
      <c r="Z207" s="48">
        <f>IFERROR(VLOOKUP(A207,April!$A$2:$C$370,3,FALSE),0)</f>
        <v>0</v>
      </c>
      <c r="AA207" s="48">
        <f>IFERROR(VLOOKUP(A207,Mei!$A$2:$C$370,3,FALSE),0)</f>
        <v>0</v>
      </c>
      <c r="AB207" s="48">
        <f>IFERROR(VLOOKUP(A207,Juni!$A$2:$C$370,3,FALSE),0)</f>
        <v>0</v>
      </c>
      <c r="AC207" s="48">
        <f>IFERROR(VLOOKUP(A207,Juli!$A$2:$C$370,3,FALSE),0)</f>
        <v>0</v>
      </c>
      <c r="AD207" s="48">
        <f>IFERROR(VLOOKUP(A207,Augustus!$A$2:$C$370,3,FALSE),0)</f>
        <v>0</v>
      </c>
      <c r="AJ207" s="48">
        <f t="shared" si="4"/>
        <v>0</v>
      </c>
    </row>
    <row r="208" spans="1:36" s="48" customFormat="1">
      <c r="A208" s="48">
        <v>5879</v>
      </c>
      <c r="F208" s="48">
        <v>8600</v>
      </c>
      <c r="H208" s="48">
        <f>VLOOKUP(F208,Postcode[],6,FALSE)</f>
        <v>0</v>
      </c>
      <c r="M208" s="50"/>
      <c r="Q208" s="47"/>
      <c r="W208" s="48">
        <f>IFERROR(VLOOKUP(A208,Januari!$A$2:$C$370,3,FALSE),0)</f>
        <v>0</v>
      </c>
      <c r="X208" s="48">
        <f>IFERROR(VLOOKUP(A208,Februari!$A$2:$C$370,3,FALSE),0)</f>
        <v>0</v>
      </c>
      <c r="Y208" s="48">
        <f>IFERROR(VLOOKUP(A208,Maart!$A$2:$C$370,3,FALSE),0)</f>
        <v>0</v>
      </c>
      <c r="Z208" s="48">
        <f>IFERROR(VLOOKUP(A208,April!$A$2:$C$370,3,FALSE),0)</f>
        <v>0</v>
      </c>
      <c r="AA208" s="48">
        <f>IFERROR(VLOOKUP(A208,Mei!$A$2:$C$370,3,FALSE),0)</f>
        <v>0</v>
      </c>
      <c r="AB208" s="48">
        <f>IFERROR(VLOOKUP(A208,Juni!$A$2:$C$370,3,FALSE),0)</f>
        <v>0</v>
      </c>
      <c r="AC208" s="48">
        <f>IFERROR(VLOOKUP(A208,Juli!$A$2:$C$370,3,FALSE),0)</f>
        <v>0</v>
      </c>
      <c r="AD208" s="48">
        <f>IFERROR(VLOOKUP(A208,Augustus!$A$2:$C$370,3,FALSE),0)</f>
        <v>0</v>
      </c>
      <c r="AJ208" s="48">
        <f t="shared" si="4"/>
        <v>0</v>
      </c>
    </row>
    <row r="209" spans="1:36" s="48" customFormat="1">
      <c r="A209" s="48">
        <v>6147</v>
      </c>
      <c r="F209" s="48">
        <v>8600</v>
      </c>
      <c r="H209" s="48">
        <f>VLOOKUP(F209,Postcode[],6,FALSE)</f>
        <v>0</v>
      </c>
      <c r="M209" s="50"/>
      <c r="Q209" s="47"/>
      <c r="W209" s="48">
        <f>IFERROR(VLOOKUP(A209,Januari!$A$2:$C$370,3,FALSE),0)</f>
        <v>0</v>
      </c>
      <c r="X209" s="48">
        <f>IFERROR(VLOOKUP(A209,Februari!$A$2:$C$370,3,FALSE),0)</f>
        <v>0</v>
      </c>
      <c r="Y209" s="48">
        <f>IFERROR(VLOOKUP(A209,Maart!$A$2:$C$370,3,FALSE),0)</f>
        <v>0</v>
      </c>
      <c r="Z209" s="48">
        <f>IFERROR(VLOOKUP(A209,April!$A$2:$C$370,3,FALSE),0)</f>
        <v>0</v>
      </c>
      <c r="AA209" s="48">
        <f>IFERROR(VLOOKUP(A209,Mei!$A$2:$C$370,3,FALSE),0)</f>
        <v>0</v>
      </c>
      <c r="AB209" s="48">
        <f>IFERROR(VLOOKUP(A209,Juni!$A$2:$C$370,3,FALSE),0)</f>
        <v>0</v>
      </c>
      <c r="AC209" s="48">
        <f>IFERROR(VLOOKUP(A209,Juli!$A$2:$C$370,3,FALSE),0)</f>
        <v>0</v>
      </c>
      <c r="AD209" s="48">
        <f>IFERROR(VLOOKUP(A209,Augustus!$A$2:$C$370,3,FALSE),0)</f>
        <v>0</v>
      </c>
      <c r="AJ209" s="48">
        <f t="shared" si="4"/>
        <v>0</v>
      </c>
    </row>
    <row r="210" spans="1:36" s="48" customFormat="1">
      <c r="A210" s="48">
        <v>9343</v>
      </c>
      <c r="F210" s="48">
        <v>8600</v>
      </c>
      <c r="H210" s="48">
        <f>VLOOKUP(F210,Postcode[],6,FALSE)</f>
        <v>0</v>
      </c>
      <c r="L210" s="47"/>
      <c r="M210" s="47"/>
      <c r="Q210" s="47"/>
      <c r="W210" s="48">
        <f>IFERROR(VLOOKUP(A210,Januari!$A$2:$C$370,3,FALSE),0)</f>
        <v>0</v>
      </c>
      <c r="X210" s="48">
        <f>IFERROR(VLOOKUP(A210,Februari!$A$2:$C$370,3,FALSE),0)</f>
        <v>0</v>
      </c>
      <c r="Y210" s="48">
        <f>IFERROR(VLOOKUP(A210,Maart!$A$2:$C$370,3,FALSE),0)</f>
        <v>0</v>
      </c>
      <c r="Z210" s="48">
        <f>IFERROR(VLOOKUP(A210,April!$A$2:$C$370,3,FALSE),0)</f>
        <v>0</v>
      </c>
      <c r="AA210" s="48">
        <f>IFERROR(VLOOKUP(A210,Mei!$A$2:$C$370,3,FALSE),0)</f>
        <v>0</v>
      </c>
      <c r="AB210" s="48">
        <f>IFERROR(VLOOKUP(A210,Juni!$A$2:$C$370,3,FALSE),0)</f>
        <v>0</v>
      </c>
      <c r="AC210" s="48">
        <f>IFERROR(VLOOKUP(A210,Juli!$A$2:$C$370,3,FALSE),0)</f>
        <v>0</v>
      </c>
      <c r="AD210" s="48">
        <f>IFERROR(VLOOKUP(A210,Augustus!$A$2:$C$370,3,FALSE),0)</f>
        <v>0</v>
      </c>
      <c r="AJ210" s="48">
        <f t="shared" si="4"/>
        <v>0</v>
      </c>
    </row>
    <row r="211" spans="1:36" s="48" customFormat="1">
      <c r="A211" s="48">
        <v>7377</v>
      </c>
      <c r="F211" s="48">
        <v>8600</v>
      </c>
      <c r="H211" s="48">
        <f>VLOOKUP(F211,Postcode[],6,FALSE)</f>
        <v>0</v>
      </c>
      <c r="M211" s="50"/>
      <c r="Q211" s="47"/>
      <c r="W211" s="48">
        <f>IFERROR(VLOOKUP(A211,Januari!$A$2:$C$370,3,FALSE),0)</f>
        <v>0</v>
      </c>
      <c r="X211" s="48">
        <f>IFERROR(VLOOKUP(A211,Februari!$A$2:$C$370,3,FALSE),0)</f>
        <v>0</v>
      </c>
      <c r="Y211" s="48">
        <f>IFERROR(VLOOKUP(A211,Maart!$A$2:$C$370,3,FALSE),0)</f>
        <v>0</v>
      </c>
      <c r="Z211" s="48">
        <f>IFERROR(VLOOKUP(A211,April!$A$2:$C$370,3,FALSE),0)</f>
        <v>0</v>
      </c>
      <c r="AA211" s="48">
        <f>IFERROR(VLOOKUP(A211,Mei!$A$2:$C$370,3,FALSE),0)</f>
        <v>0</v>
      </c>
      <c r="AB211" s="48">
        <f>IFERROR(VLOOKUP(A211,Juni!$A$2:$C$370,3,FALSE),0)</f>
        <v>0</v>
      </c>
      <c r="AC211" s="48">
        <f>IFERROR(VLOOKUP(A211,Juli!$A$2:$C$370,3,FALSE),0)</f>
        <v>0</v>
      </c>
      <c r="AD211" s="48">
        <f>IFERROR(VLOOKUP(A211,Augustus!$A$2:$C$370,3,FALSE),0)</f>
        <v>0</v>
      </c>
      <c r="AJ211" s="48">
        <f t="shared" si="4"/>
        <v>0</v>
      </c>
    </row>
    <row r="212" spans="1:36" s="48" customFormat="1">
      <c r="A212" s="48">
        <v>6772</v>
      </c>
      <c r="F212" s="48">
        <v>8600</v>
      </c>
      <c r="H212" s="48">
        <f>VLOOKUP(F212,Postcode[],6,FALSE)</f>
        <v>0</v>
      </c>
      <c r="M212" s="50"/>
      <c r="Q212" s="47"/>
      <c r="W212" s="48">
        <f>IFERROR(VLOOKUP(A212,Januari!$A$2:$C$370,3,FALSE),0)</f>
        <v>0</v>
      </c>
      <c r="X212" s="48">
        <f>IFERROR(VLOOKUP(A212,Februari!$A$2:$C$370,3,FALSE),0)</f>
        <v>0</v>
      </c>
      <c r="Y212" s="48">
        <f>IFERROR(VLOOKUP(A212,Maart!$A$2:$C$370,3,FALSE),0)</f>
        <v>0</v>
      </c>
      <c r="Z212" s="48">
        <f>IFERROR(VLOOKUP(A212,April!$A$2:$C$370,3,FALSE),0)</f>
        <v>0</v>
      </c>
      <c r="AA212" s="48">
        <f>IFERROR(VLOOKUP(A212,Mei!$A$2:$C$370,3,FALSE),0)</f>
        <v>0</v>
      </c>
      <c r="AB212" s="48">
        <f>IFERROR(VLOOKUP(A212,Juni!$A$2:$C$370,3,FALSE),0)</f>
        <v>0</v>
      </c>
      <c r="AC212" s="48">
        <f>IFERROR(VLOOKUP(A212,Juli!$A$2:$C$370,3,FALSE),0)</f>
        <v>0</v>
      </c>
      <c r="AD212" s="48">
        <f>IFERROR(VLOOKUP(A212,Augustus!$A$2:$C$370,3,FALSE),0)</f>
        <v>0</v>
      </c>
      <c r="AJ212" s="48">
        <f t="shared" si="4"/>
        <v>0</v>
      </c>
    </row>
    <row r="213" spans="1:36" s="48" customFormat="1">
      <c r="A213" s="48">
        <v>8698</v>
      </c>
      <c r="B213" s="47"/>
      <c r="C213" s="47"/>
      <c r="D213" s="47"/>
      <c r="E213" s="47"/>
      <c r="F213" s="48">
        <v>8600</v>
      </c>
      <c r="H213" s="48">
        <f>VLOOKUP(F213,Postcode[],6,FALSE)</f>
        <v>0</v>
      </c>
      <c r="L213" s="51"/>
      <c r="M213" s="50"/>
      <c r="Q213" s="47"/>
      <c r="W213" s="48">
        <f>IFERROR(VLOOKUP(A213,Januari!$A$2:$C$370,3,FALSE),0)</f>
        <v>0</v>
      </c>
      <c r="X213" s="48">
        <f>IFERROR(VLOOKUP(A213,Februari!$A$2:$C$370,3,FALSE),0)</f>
        <v>0</v>
      </c>
      <c r="Y213" s="48">
        <f>IFERROR(VLOOKUP(A213,Maart!$A$2:$C$370,3,FALSE),0)</f>
        <v>0</v>
      </c>
      <c r="Z213" s="48">
        <f>IFERROR(VLOOKUP(A213,April!$A$2:$C$370,3,FALSE),0)</f>
        <v>0</v>
      </c>
      <c r="AA213" s="48">
        <f>IFERROR(VLOOKUP(A213,Mei!$A$2:$C$370,3,FALSE),0)</f>
        <v>0</v>
      </c>
      <c r="AB213" s="48">
        <f>IFERROR(VLOOKUP(A213,Juni!$A$2:$C$370,3,FALSE),0)</f>
        <v>0</v>
      </c>
      <c r="AC213" s="48">
        <f>IFERROR(VLOOKUP(A213,Juli!$A$2:$C$370,3,FALSE),0)</f>
        <v>0</v>
      </c>
      <c r="AD213" s="48">
        <f>IFERROR(VLOOKUP(A213,Augustus!$A$2:$C$370,3,FALSE),0)</f>
        <v>0</v>
      </c>
      <c r="AJ213" s="48">
        <f t="shared" si="4"/>
        <v>0</v>
      </c>
    </row>
    <row r="214" spans="1:36" s="48" customFormat="1">
      <c r="A214" s="48">
        <v>6289</v>
      </c>
      <c r="F214" s="48">
        <v>8600</v>
      </c>
      <c r="H214" s="48">
        <f>VLOOKUP(F214,Postcode[],6,FALSE)</f>
        <v>0</v>
      </c>
      <c r="M214" s="50"/>
      <c r="Q214" s="47"/>
      <c r="W214" s="48">
        <f>IFERROR(VLOOKUP(A214,Januari!$A$2:$C$370,3,FALSE),0)</f>
        <v>0</v>
      </c>
      <c r="X214" s="48">
        <f>IFERROR(VLOOKUP(A214,Februari!$A$2:$C$370,3,FALSE),0)</f>
        <v>0</v>
      </c>
      <c r="Y214" s="48">
        <f>IFERROR(VLOOKUP(A214,Maart!$A$2:$C$370,3,FALSE),0)</f>
        <v>0</v>
      </c>
      <c r="Z214" s="48">
        <f>IFERROR(VLOOKUP(A214,April!$A$2:$C$370,3,FALSE),0)</f>
        <v>0</v>
      </c>
      <c r="AA214" s="48">
        <f>IFERROR(VLOOKUP(A214,Mei!$A$2:$C$370,3,FALSE),0)</f>
        <v>0</v>
      </c>
      <c r="AB214" s="48">
        <f>IFERROR(VLOOKUP(A214,Juni!$A$2:$C$370,3,FALSE),0)</f>
        <v>0</v>
      </c>
      <c r="AC214" s="48">
        <f>IFERROR(VLOOKUP(A214,Juli!$A$2:$C$370,3,FALSE),0)</f>
        <v>0</v>
      </c>
      <c r="AD214" s="48">
        <f>IFERROR(VLOOKUP(A214,Augustus!$A$2:$C$370,3,FALSE),0)</f>
        <v>0</v>
      </c>
      <c r="AJ214" s="48">
        <f t="shared" si="4"/>
        <v>0</v>
      </c>
    </row>
    <row r="215" spans="1:36" s="48" customFormat="1">
      <c r="A215" s="48">
        <v>4803</v>
      </c>
      <c r="F215" s="48">
        <v>8600</v>
      </c>
      <c r="H215" s="48">
        <f>VLOOKUP(F215,Postcode[],6,FALSE)</f>
        <v>0</v>
      </c>
      <c r="M215" s="50"/>
      <c r="Q215" s="47"/>
      <c r="W215" s="48">
        <f>IFERROR(VLOOKUP(A215,Januari!$A$2:$C$370,3,FALSE),0)</f>
        <v>0</v>
      </c>
      <c r="X215" s="48">
        <f>IFERROR(VLOOKUP(A215,Februari!$A$2:$C$370,3,FALSE),0)</f>
        <v>0</v>
      </c>
      <c r="Y215" s="48">
        <f>IFERROR(VLOOKUP(A215,Maart!$A$2:$C$370,3,FALSE),0)</f>
        <v>0</v>
      </c>
      <c r="Z215" s="48">
        <f>IFERROR(VLOOKUP(A215,April!$A$2:$C$370,3,FALSE),0)</f>
        <v>0</v>
      </c>
      <c r="AA215" s="48">
        <f>IFERROR(VLOOKUP(A215,Mei!$A$2:$C$370,3,FALSE),0)</f>
        <v>0</v>
      </c>
      <c r="AB215" s="48">
        <f>IFERROR(VLOOKUP(A215,Juni!$A$2:$C$370,3,FALSE),0)</f>
        <v>0</v>
      </c>
      <c r="AC215" s="48">
        <f>IFERROR(VLOOKUP(A215,Juli!$A$2:$C$370,3,FALSE),0)</f>
        <v>0</v>
      </c>
      <c r="AD215" s="48">
        <f>IFERROR(VLOOKUP(A215,Augustus!$A$2:$C$370,3,FALSE),0)</f>
        <v>0</v>
      </c>
      <c r="AJ215" s="48">
        <f t="shared" si="4"/>
        <v>0</v>
      </c>
    </row>
    <row r="216" spans="1:36" s="48" customFormat="1">
      <c r="A216" s="48">
        <v>9277</v>
      </c>
      <c r="B216" s="47"/>
      <c r="C216" s="47"/>
      <c r="D216" s="47"/>
      <c r="E216" s="47"/>
      <c r="F216" s="48">
        <v>8600</v>
      </c>
      <c r="H216" s="48">
        <f>VLOOKUP(F216,Postcode[],6,FALSE)</f>
        <v>0</v>
      </c>
      <c r="J216" s="47"/>
      <c r="L216" s="51"/>
      <c r="M216" s="50"/>
      <c r="O216" s="47"/>
      <c r="Q216" s="47"/>
      <c r="R216" s="47"/>
      <c r="W216" s="48">
        <f>IFERROR(VLOOKUP(A216,Januari!$A$2:$C$370,3,FALSE),0)</f>
        <v>0</v>
      </c>
      <c r="X216" s="48">
        <f>IFERROR(VLOOKUP(A216,Februari!$A$2:$C$370,3,FALSE),0)</f>
        <v>0</v>
      </c>
      <c r="Y216" s="48">
        <f>IFERROR(VLOOKUP(A216,Maart!$A$2:$C$370,3,FALSE),0)</f>
        <v>0</v>
      </c>
      <c r="Z216" s="48">
        <f>IFERROR(VLOOKUP(A216,April!$A$2:$C$370,3,FALSE),0)</f>
        <v>0</v>
      </c>
      <c r="AA216" s="48">
        <f>IFERROR(VLOOKUP(A216,Mei!$A$2:$C$370,3,FALSE),0)</f>
        <v>0</v>
      </c>
      <c r="AB216" s="48">
        <f>IFERROR(VLOOKUP(A216,Juni!$A$2:$C$370,3,FALSE),0)</f>
        <v>0</v>
      </c>
      <c r="AC216" s="48">
        <f>IFERROR(VLOOKUP(A216,Juli!$A$2:$C$370,3,FALSE),0)</f>
        <v>0</v>
      </c>
      <c r="AD216" s="48">
        <f>IFERROR(VLOOKUP(A216,Augustus!$A$2:$C$370,3,FALSE),0)</f>
        <v>0</v>
      </c>
      <c r="AJ216" s="48">
        <f t="shared" si="4"/>
        <v>0</v>
      </c>
    </row>
    <row r="217" spans="1:36" s="48" customFormat="1">
      <c r="A217" s="48">
        <v>8763</v>
      </c>
      <c r="F217" s="48">
        <v>8600</v>
      </c>
      <c r="H217" s="48">
        <f>VLOOKUP(F217,Postcode[],6,FALSE)</f>
        <v>0</v>
      </c>
      <c r="L217" s="51"/>
      <c r="M217" s="50"/>
      <c r="Q217" s="47"/>
      <c r="W217" s="48">
        <f>IFERROR(VLOOKUP(A217,Januari!$A$2:$C$370,3,FALSE),0)</f>
        <v>0</v>
      </c>
      <c r="X217" s="48">
        <f>IFERROR(VLOOKUP(A217,Februari!$A$2:$C$370,3,FALSE),0)</f>
        <v>0</v>
      </c>
      <c r="Y217" s="48">
        <f>IFERROR(VLOOKUP(A217,Maart!$A$2:$C$370,3,FALSE),0)</f>
        <v>0</v>
      </c>
      <c r="Z217" s="48">
        <f>IFERROR(VLOOKUP(A217,April!$A$2:$C$370,3,FALSE),0)</f>
        <v>0</v>
      </c>
      <c r="AA217" s="48">
        <f>IFERROR(VLOOKUP(A217,Mei!$A$2:$C$370,3,FALSE),0)</f>
        <v>0</v>
      </c>
      <c r="AB217" s="48">
        <f>IFERROR(VLOOKUP(A217,Juni!$A$2:$C$370,3,FALSE),0)</f>
        <v>0</v>
      </c>
      <c r="AC217" s="48">
        <f>IFERROR(VLOOKUP(A217,Juli!$A$2:$C$370,3,FALSE),0)</f>
        <v>0</v>
      </c>
      <c r="AD217" s="48">
        <f>IFERROR(VLOOKUP(A217,Augustus!$A$2:$C$370,3,FALSE),0)</f>
        <v>0</v>
      </c>
      <c r="AJ217" s="48">
        <f t="shared" si="4"/>
        <v>0</v>
      </c>
    </row>
    <row r="218" spans="1:36" s="48" customFormat="1">
      <c r="A218" s="48">
        <v>2980</v>
      </c>
      <c r="F218" s="48">
        <v>8600</v>
      </c>
      <c r="H218" s="48">
        <f>VLOOKUP(F218,Postcode[],6,FALSE)</f>
        <v>0</v>
      </c>
      <c r="M218" s="50"/>
      <c r="Q218" s="47"/>
      <c r="W218" s="48">
        <f>IFERROR(VLOOKUP(A218,Januari!$A$2:$C$370,3,FALSE),0)</f>
        <v>0</v>
      </c>
      <c r="X218" s="48">
        <f>IFERROR(VLOOKUP(A218,Februari!$A$2:$C$370,3,FALSE),0)</f>
        <v>0</v>
      </c>
      <c r="Y218" s="48">
        <f>IFERROR(VLOOKUP(A218,Maart!$A$2:$C$370,3,FALSE),0)</f>
        <v>0</v>
      </c>
      <c r="Z218" s="48">
        <f>IFERROR(VLOOKUP(A218,April!$A$2:$C$370,3,FALSE),0)</f>
        <v>0</v>
      </c>
      <c r="AA218" s="48">
        <f>IFERROR(VLOOKUP(A218,Mei!$A$2:$C$370,3,FALSE),0)</f>
        <v>0</v>
      </c>
      <c r="AB218" s="48">
        <f>IFERROR(VLOOKUP(A218,Juni!$A$2:$C$370,3,FALSE),0)</f>
        <v>0</v>
      </c>
      <c r="AC218" s="48">
        <f>IFERROR(VLOOKUP(A218,Juli!$A$2:$C$370,3,FALSE),0)</f>
        <v>0</v>
      </c>
      <c r="AD218" s="48">
        <f>IFERROR(VLOOKUP(A218,Augustus!$A$2:$C$370,3,FALSE),0)</f>
        <v>0</v>
      </c>
      <c r="AJ218" s="48">
        <f t="shared" si="4"/>
        <v>0</v>
      </c>
    </row>
    <row r="219" spans="1:36" s="48" customFormat="1">
      <c r="A219" s="48">
        <v>7150</v>
      </c>
      <c r="F219" s="48">
        <v>8600</v>
      </c>
      <c r="H219" s="48">
        <f>VLOOKUP(F219,Postcode[],6,FALSE)</f>
        <v>0</v>
      </c>
      <c r="M219" s="50"/>
      <c r="Q219" s="47"/>
      <c r="W219" s="48">
        <f>IFERROR(VLOOKUP(A219,Januari!$A$2:$C$370,3,FALSE),0)</f>
        <v>0</v>
      </c>
      <c r="X219" s="48">
        <f>IFERROR(VLOOKUP(A219,Februari!$A$2:$C$370,3,FALSE),0)</f>
        <v>0</v>
      </c>
      <c r="Y219" s="48">
        <f>IFERROR(VLOOKUP(A219,Maart!$A$2:$C$370,3,FALSE),0)</f>
        <v>0</v>
      </c>
      <c r="Z219" s="48">
        <f>IFERROR(VLOOKUP(A219,April!$A$2:$C$370,3,FALSE),0)</f>
        <v>0</v>
      </c>
      <c r="AA219" s="48">
        <f>IFERROR(VLOOKUP(A219,Mei!$A$2:$C$370,3,FALSE),0)</f>
        <v>0</v>
      </c>
      <c r="AB219" s="48">
        <f>IFERROR(VLOOKUP(A219,Juni!$A$2:$C$370,3,FALSE),0)</f>
        <v>0</v>
      </c>
      <c r="AC219" s="48">
        <f>IFERROR(VLOOKUP(A219,Juli!$A$2:$C$370,3,FALSE),0)</f>
        <v>0</v>
      </c>
      <c r="AD219" s="48">
        <f>IFERROR(VLOOKUP(A219,Augustus!$A$2:$C$370,3,FALSE),0)</f>
        <v>0</v>
      </c>
      <c r="AJ219" s="48">
        <f t="shared" si="4"/>
        <v>0</v>
      </c>
    </row>
    <row r="220" spans="1:36" s="48" customFormat="1">
      <c r="A220" s="48">
        <v>1699</v>
      </c>
      <c r="F220" s="48">
        <v>8600</v>
      </c>
      <c r="H220" s="48">
        <f>VLOOKUP(F220,Postcode[],6,FALSE)</f>
        <v>0</v>
      </c>
      <c r="J220" s="60"/>
      <c r="M220" s="47"/>
      <c r="Q220" s="47"/>
      <c r="W220" s="48">
        <f>IFERROR(VLOOKUP(A220,Januari!$A$2:$C$370,3,FALSE),0)</f>
        <v>0</v>
      </c>
      <c r="X220" s="48">
        <f>IFERROR(VLOOKUP(A220,Februari!$A$2:$C$370,3,FALSE),0)</f>
        <v>0</v>
      </c>
      <c r="Y220" s="48">
        <f>IFERROR(VLOOKUP(A220,Maart!$A$2:$C$370,3,FALSE),0)</f>
        <v>0</v>
      </c>
      <c r="Z220" s="48">
        <f>IFERROR(VLOOKUP(A220,April!$A$2:$C$370,3,FALSE),0)</f>
        <v>0</v>
      </c>
      <c r="AA220" s="48">
        <f>IFERROR(VLOOKUP(A220,Mei!$A$2:$C$370,3,FALSE),0)</f>
        <v>0</v>
      </c>
      <c r="AB220" s="48">
        <f>IFERROR(VLOOKUP(A220,Juni!$A$2:$C$370,3,FALSE),0)</f>
        <v>0</v>
      </c>
      <c r="AC220" s="48">
        <f>IFERROR(VLOOKUP(A220,Juli!$A$2:$C$370,3,FALSE),0)</f>
        <v>0</v>
      </c>
      <c r="AD220" s="48">
        <f>IFERROR(VLOOKUP(A220,Augustus!$A$2:$C$370,3,FALSE),0)</f>
        <v>0</v>
      </c>
      <c r="AJ220" s="48">
        <f t="shared" si="4"/>
        <v>0</v>
      </c>
    </row>
    <row r="221" spans="1:36" s="48" customFormat="1">
      <c r="A221" s="48">
        <v>2468</v>
      </c>
      <c r="F221" s="48">
        <v>8600</v>
      </c>
      <c r="H221" s="48">
        <f>VLOOKUP(F221,Postcode[],6,FALSE)</f>
        <v>0</v>
      </c>
      <c r="M221" s="50"/>
      <c r="Q221" s="47"/>
      <c r="W221" s="48">
        <f>IFERROR(VLOOKUP(A221,Januari!$A$2:$C$370,3,FALSE),0)</f>
        <v>0</v>
      </c>
      <c r="X221" s="48">
        <f>IFERROR(VLOOKUP(A221,Februari!$A$2:$C$370,3,FALSE),0)</f>
        <v>0</v>
      </c>
      <c r="Y221" s="48">
        <f>IFERROR(VLOOKUP(A221,Maart!$A$2:$C$370,3,FALSE),0)</f>
        <v>0</v>
      </c>
      <c r="Z221" s="48">
        <f>IFERROR(VLOOKUP(A221,April!$A$2:$C$370,3,FALSE),0)</f>
        <v>0</v>
      </c>
      <c r="AA221" s="48">
        <f>IFERROR(VLOOKUP(A221,Mei!$A$2:$C$370,3,FALSE),0)</f>
        <v>0</v>
      </c>
      <c r="AB221" s="48">
        <f>IFERROR(VLOOKUP(A221,Juni!$A$2:$C$370,3,FALSE),0)</f>
        <v>0</v>
      </c>
      <c r="AC221" s="48">
        <f>IFERROR(VLOOKUP(A221,Juli!$A$2:$C$370,3,FALSE),0)</f>
        <v>0</v>
      </c>
      <c r="AD221" s="48">
        <f>IFERROR(VLOOKUP(A221,Augustus!$A$2:$C$370,3,FALSE),0)</f>
        <v>0</v>
      </c>
      <c r="AJ221" s="48">
        <f t="shared" si="4"/>
        <v>0</v>
      </c>
    </row>
    <row r="222" spans="1:36" s="48" customFormat="1">
      <c r="A222" s="48">
        <v>3001</v>
      </c>
      <c r="F222" s="48">
        <v>8600</v>
      </c>
      <c r="H222" s="48">
        <f>VLOOKUP(F222,Postcode[],6,FALSE)</f>
        <v>0</v>
      </c>
      <c r="M222" s="47"/>
      <c r="Q222" s="47"/>
      <c r="W222" s="48">
        <f>IFERROR(VLOOKUP(A222,Januari!$A$2:$C$370,3,FALSE),0)</f>
        <v>0</v>
      </c>
      <c r="X222" s="48">
        <f>IFERROR(VLOOKUP(A222,Februari!$A$2:$C$370,3,FALSE),0)</f>
        <v>0</v>
      </c>
      <c r="Y222" s="48">
        <f>IFERROR(VLOOKUP(A222,Maart!$A$2:$C$370,3,FALSE),0)</f>
        <v>0</v>
      </c>
      <c r="Z222" s="48">
        <f>IFERROR(VLOOKUP(A222,April!$A$2:$C$370,3,FALSE),0)</f>
        <v>0</v>
      </c>
      <c r="AA222" s="48">
        <f>IFERROR(VLOOKUP(A222,Mei!$A$2:$C$370,3,FALSE),0)</f>
        <v>0</v>
      </c>
      <c r="AB222" s="48">
        <f>IFERROR(VLOOKUP(A222,Juni!$A$2:$C$370,3,FALSE),0)</f>
        <v>0</v>
      </c>
      <c r="AC222" s="48">
        <f>IFERROR(VLOOKUP(A222,Juli!$A$2:$C$370,3,FALSE),0)</f>
        <v>0</v>
      </c>
      <c r="AD222" s="48">
        <f>IFERROR(VLOOKUP(A222,Augustus!$A$2:$C$370,3,FALSE),0)</f>
        <v>0</v>
      </c>
      <c r="AJ222" s="48">
        <f t="shared" si="4"/>
        <v>0</v>
      </c>
    </row>
    <row r="223" spans="1:36" s="48" customFormat="1">
      <c r="A223" s="48">
        <v>3412</v>
      </c>
      <c r="F223" s="48">
        <v>8600</v>
      </c>
      <c r="H223" s="48">
        <f>VLOOKUP(F223,Postcode[],6,FALSE)</f>
        <v>0</v>
      </c>
      <c r="L223" s="64"/>
      <c r="M223" s="50"/>
      <c r="Q223" s="47"/>
      <c r="W223" s="48">
        <f>IFERROR(VLOOKUP(A223,Januari!$A$2:$C$370,3,FALSE),0)</f>
        <v>0</v>
      </c>
      <c r="X223" s="48">
        <f>IFERROR(VLOOKUP(A223,Februari!$A$2:$C$370,3,FALSE),0)</f>
        <v>0</v>
      </c>
      <c r="Y223" s="48">
        <f>IFERROR(VLOOKUP(A223,Maart!$A$2:$C$370,3,FALSE),0)</f>
        <v>0</v>
      </c>
      <c r="Z223" s="48">
        <f>IFERROR(VLOOKUP(A223,April!$A$2:$C$370,3,FALSE),0)</f>
        <v>0</v>
      </c>
      <c r="AA223" s="48">
        <f>IFERROR(VLOOKUP(A223,Mei!$A$2:$C$370,3,FALSE),0)</f>
        <v>0</v>
      </c>
      <c r="AB223" s="48">
        <f>IFERROR(VLOOKUP(A223,Juni!$A$2:$C$370,3,FALSE),0)</f>
        <v>0</v>
      </c>
      <c r="AC223" s="48">
        <f>IFERROR(VLOOKUP(A223,Juli!$A$2:$C$370,3,FALSE),0)</f>
        <v>0</v>
      </c>
      <c r="AD223" s="48">
        <f>IFERROR(VLOOKUP(A223,Augustus!$A$2:$C$370,3,FALSE),0)</f>
        <v>0</v>
      </c>
      <c r="AJ223" s="48">
        <f t="shared" si="4"/>
        <v>0</v>
      </c>
    </row>
    <row r="224" spans="1:36" s="48" customFormat="1">
      <c r="A224" s="48">
        <v>3488</v>
      </c>
      <c r="F224" s="48">
        <v>8600</v>
      </c>
      <c r="H224" s="48">
        <f>VLOOKUP(F224,Postcode[],6,FALSE)</f>
        <v>0</v>
      </c>
      <c r="M224" s="47"/>
      <c r="Q224" s="47"/>
      <c r="W224" s="48">
        <f>IFERROR(VLOOKUP(A224,Januari!$A$2:$C$370,3,FALSE),0)</f>
        <v>0</v>
      </c>
      <c r="X224" s="48">
        <f>IFERROR(VLOOKUP(A224,Februari!$A$2:$C$370,3,FALSE),0)</f>
        <v>0</v>
      </c>
      <c r="Y224" s="48">
        <f>IFERROR(VLOOKUP(A224,Maart!$A$2:$C$370,3,FALSE),0)</f>
        <v>0</v>
      </c>
      <c r="Z224" s="48">
        <f>IFERROR(VLOOKUP(A224,April!$A$2:$C$370,3,FALSE),0)</f>
        <v>0</v>
      </c>
      <c r="AA224" s="48">
        <f>IFERROR(VLOOKUP(A224,Mei!$A$2:$C$370,3,FALSE),0)</f>
        <v>0</v>
      </c>
      <c r="AB224" s="48">
        <f>IFERROR(VLOOKUP(A224,Juni!$A$2:$C$370,3,FALSE),0)</f>
        <v>0</v>
      </c>
      <c r="AC224" s="48">
        <f>IFERROR(VLOOKUP(A224,Juli!$A$2:$C$370,3,FALSE),0)</f>
        <v>0</v>
      </c>
      <c r="AD224" s="48">
        <f>IFERROR(VLOOKUP(A224,Augustus!$A$2:$C$370,3,FALSE),0)</f>
        <v>0</v>
      </c>
      <c r="AJ224" s="48">
        <f t="shared" si="4"/>
        <v>0</v>
      </c>
    </row>
    <row r="225" spans="1:36" s="48" customFormat="1">
      <c r="A225" s="48">
        <v>4012</v>
      </c>
      <c r="F225" s="48">
        <v>8600</v>
      </c>
      <c r="H225" s="48">
        <f>VLOOKUP(F225,Postcode[],6,FALSE)</f>
        <v>0</v>
      </c>
      <c r="M225" s="47"/>
      <c r="Q225" s="47"/>
      <c r="W225" s="48">
        <f>IFERROR(VLOOKUP(A225,Januari!$A$2:$C$370,3,FALSE),0)</f>
        <v>0</v>
      </c>
      <c r="X225" s="48">
        <f>IFERROR(VLOOKUP(A225,Februari!$A$2:$C$370,3,FALSE),0)</f>
        <v>0</v>
      </c>
      <c r="Y225" s="48">
        <f>IFERROR(VLOOKUP(A225,Maart!$A$2:$C$370,3,FALSE),0)</f>
        <v>0</v>
      </c>
      <c r="Z225" s="48">
        <f>IFERROR(VLOOKUP(A225,April!$A$2:$C$370,3,FALSE),0)</f>
        <v>0</v>
      </c>
      <c r="AA225" s="48">
        <f>IFERROR(VLOOKUP(A225,Mei!$A$2:$C$370,3,FALSE),0)</f>
        <v>0</v>
      </c>
      <c r="AB225" s="48">
        <f>IFERROR(VLOOKUP(A225,Juni!$A$2:$C$370,3,FALSE),0)</f>
        <v>0</v>
      </c>
      <c r="AC225" s="48">
        <f>IFERROR(VLOOKUP(A225,Juli!$A$2:$C$370,3,FALSE),0)</f>
        <v>0</v>
      </c>
      <c r="AD225" s="48">
        <f>IFERROR(VLOOKUP(A225,Augustus!$A$2:$C$370,3,FALSE),0)</f>
        <v>0</v>
      </c>
      <c r="AJ225" s="48">
        <f t="shared" si="4"/>
        <v>0</v>
      </c>
    </row>
    <row r="226" spans="1:36" s="48" customFormat="1">
      <c r="A226" s="48">
        <v>5263</v>
      </c>
      <c r="F226" s="48">
        <v>8600</v>
      </c>
      <c r="H226" s="48">
        <f>VLOOKUP(F226,Postcode[],6,FALSE)</f>
        <v>0</v>
      </c>
      <c r="M226" s="50"/>
      <c r="Q226" s="47"/>
      <c r="W226" s="48">
        <f>IFERROR(VLOOKUP(A226,Januari!$A$2:$C$370,3,FALSE),0)</f>
        <v>0</v>
      </c>
      <c r="X226" s="48">
        <f>IFERROR(VLOOKUP(A226,Februari!$A$2:$C$370,3,FALSE),0)</f>
        <v>0</v>
      </c>
      <c r="Y226" s="48">
        <f>IFERROR(VLOOKUP(A226,Maart!$A$2:$C$370,3,FALSE),0)</f>
        <v>0</v>
      </c>
      <c r="Z226" s="48">
        <f>IFERROR(VLOOKUP(A226,April!$A$2:$C$370,3,FALSE),0)</f>
        <v>0</v>
      </c>
      <c r="AA226" s="48">
        <f>IFERROR(VLOOKUP(A226,Mei!$A$2:$C$370,3,FALSE),0)</f>
        <v>0</v>
      </c>
      <c r="AB226" s="48">
        <f>IFERROR(VLOOKUP(A226,Juni!$A$2:$C$370,3,FALSE),0)</f>
        <v>0</v>
      </c>
      <c r="AC226" s="48">
        <f>IFERROR(VLOOKUP(A226,Juli!$A$2:$C$370,3,FALSE),0)</f>
        <v>0</v>
      </c>
      <c r="AD226" s="48">
        <f>IFERROR(VLOOKUP(A226,Augustus!$A$2:$C$370,3,FALSE),0)</f>
        <v>0</v>
      </c>
      <c r="AJ226" s="48">
        <f t="shared" si="4"/>
        <v>0</v>
      </c>
    </row>
    <row r="227" spans="1:36" s="48" customFormat="1">
      <c r="A227" s="48">
        <v>5366</v>
      </c>
      <c r="F227" s="48">
        <v>8600</v>
      </c>
      <c r="H227" s="48">
        <f>VLOOKUP(F227,Postcode[],6,FALSE)</f>
        <v>0</v>
      </c>
      <c r="M227" s="50"/>
      <c r="Q227" s="47"/>
      <c r="W227" s="48">
        <f>IFERROR(VLOOKUP(A227,Januari!$A$2:$C$370,3,FALSE),0)</f>
        <v>0</v>
      </c>
      <c r="X227" s="48">
        <f>IFERROR(VLOOKUP(A227,Februari!$A$2:$C$370,3,FALSE),0)</f>
        <v>0</v>
      </c>
      <c r="Y227" s="48">
        <f>IFERROR(VLOOKUP(A227,Maart!$A$2:$C$370,3,FALSE),0)</f>
        <v>0</v>
      </c>
      <c r="Z227" s="48">
        <f>IFERROR(VLOOKUP(A227,April!$A$2:$C$370,3,FALSE),0)</f>
        <v>0</v>
      </c>
      <c r="AA227" s="48">
        <f>IFERROR(VLOOKUP(A227,Mei!$A$2:$C$370,3,FALSE),0)</f>
        <v>0</v>
      </c>
      <c r="AB227" s="48">
        <f>IFERROR(VLOOKUP(A227,Juni!$A$2:$C$370,3,FALSE),0)</f>
        <v>0</v>
      </c>
      <c r="AC227" s="48">
        <f>IFERROR(VLOOKUP(A227,Juli!$A$2:$C$370,3,FALSE),0)</f>
        <v>0</v>
      </c>
      <c r="AD227" s="48">
        <f>IFERROR(VLOOKUP(A227,Augustus!$A$2:$C$370,3,FALSE),0)</f>
        <v>0</v>
      </c>
      <c r="AJ227" s="48">
        <f t="shared" si="4"/>
        <v>0</v>
      </c>
    </row>
    <row r="228" spans="1:36" s="48" customFormat="1">
      <c r="A228" s="48">
        <v>5724</v>
      </c>
      <c r="F228" s="48">
        <v>8600</v>
      </c>
      <c r="H228" s="48">
        <f>VLOOKUP(F228,Postcode[],6,FALSE)</f>
        <v>0</v>
      </c>
      <c r="M228" s="47"/>
      <c r="Q228" s="47"/>
      <c r="W228" s="48">
        <f>IFERROR(VLOOKUP(A228,Januari!$A$2:$C$370,3,FALSE),0)</f>
        <v>0</v>
      </c>
      <c r="X228" s="48">
        <f>IFERROR(VLOOKUP(A228,Februari!$A$2:$C$370,3,FALSE),0)</f>
        <v>0</v>
      </c>
      <c r="Y228" s="48">
        <f>IFERROR(VLOOKUP(A228,Maart!$A$2:$C$370,3,FALSE),0)</f>
        <v>0</v>
      </c>
      <c r="Z228" s="48">
        <f>IFERROR(VLOOKUP(A228,April!$A$2:$C$370,3,FALSE),0)</f>
        <v>0</v>
      </c>
      <c r="AA228" s="48">
        <f>IFERROR(VLOOKUP(A228,Mei!$A$2:$C$370,3,FALSE),0)</f>
        <v>0</v>
      </c>
      <c r="AB228" s="48">
        <f>IFERROR(VLOOKUP(A228,Juni!$A$2:$C$370,3,FALSE),0)</f>
        <v>0</v>
      </c>
      <c r="AC228" s="48">
        <f>IFERROR(VLOOKUP(A228,Juli!$A$2:$C$370,3,FALSE),0)</f>
        <v>0</v>
      </c>
      <c r="AD228" s="48">
        <f>IFERROR(VLOOKUP(A228,Augustus!$A$2:$C$370,3,FALSE),0)</f>
        <v>0</v>
      </c>
      <c r="AJ228" s="48">
        <f t="shared" si="4"/>
        <v>0</v>
      </c>
    </row>
    <row r="229" spans="1:36" s="48" customFormat="1">
      <c r="A229" s="48">
        <v>5746</v>
      </c>
      <c r="F229" s="48">
        <v>8600</v>
      </c>
      <c r="H229" s="48">
        <f>VLOOKUP(F229,Postcode[],6,FALSE)</f>
        <v>0</v>
      </c>
      <c r="M229" s="50"/>
      <c r="Q229" s="47"/>
      <c r="W229" s="48">
        <f>IFERROR(VLOOKUP(A229,Januari!$A$2:$C$370,3,FALSE),0)</f>
        <v>0</v>
      </c>
      <c r="X229" s="48">
        <f>IFERROR(VLOOKUP(A229,Februari!$A$2:$C$370,3,FALSE),0)</f>
        <v>0</v>
      </c>
      <c r="Y229" s="48">
        <f>IFERROR(VLOOKUP(A229,Maart!$A$2:$C$370,3,FALSE),0)</f>
        <v>0</v>
      </c>
      <c r="Z229" s="48">
        <f>IFERROR(VLOOKUP(A229,April!$A$2:$C$370,3,FALSE),0)</f>
        <v>0</v>
      </c>
      <c r="AA229" s="48">
        <f>IFERROR(VLOOKUP(A229,Mei!$A$2:$C$370,3,FALSE),0)</f>
        <v>0</v>
      </c>
      <c r="AB229" s="48">
        <f>IFERROR(VLOOKUP(A229,Juni!$A$2:$C$370,3,FALSE),0)</f>
        <v>0</v>
      </c>
      <c r="AC229" s="48">
        <f>IFERROR(VLOOKUP(A229,Juli!$A$2:$C$370,3,FALSE),0)</f>
        <v>0</v>
      </c>
      <c r="AD229" s="48">
        <f>IFERROR(VLOOKUP(A229,Augustus!$A$2:$C$370,3,FALSE),0)</f>
        <v>0</v>
      </c>
      <c r="AJ229" s="48">
        <f t="shared" si="4"/>
        <v>0</v>
      </c>
    </row>
    <row r="230" spans="1:36" s="48" customFormat="1">
      <c r="A230" s="48">
        <v>6143</v>
      </c>
      <c r="F230" s="48">
        <v>8600</v>
      </c>
      <c r="H230" s="48">
        <f>VLOOKUP(F230,Postcode[],6,FALSE)</f>
        <v>0</v>
      </c>
      <c r="M230" s="47"/>
      <c r="Q230" s="47"/>
      <c r="W230" s="48">
        <f>IFERROR(VLOOKUP(A230,Januari!$A$2:$C$370,3,FALSE),0)</f>
        <v>0</v>
      </c>
      <c r="X230" s="48">
        <f>IFERROR(VLOOKUP(A230,Februari!$A$2:$C$370,3,FALSE),0)</f>
        <v>0</v>
      </c>
      <c r="Y230" s="48">
        <f>IFERROR(VLOOKUP(A230,Maart!$A$2:$C$370,3,FALSE),0)</f>
        <v>0</v>
      </c>
      <c r="Z230" s="48">
        <f>IFERROR(VLOOKUP(A230,April!$A$2:$C$370,3,FALSE),0)</f>
        <v>0</v>
      </c>
      <c r="AA230" s="48">
        <f>IFERROR(VLOOKUP(A230,Mei!$A$2:$C$370,3,FALSE),0)</f>
        <v>0</v>
      </c>
      <c r="AB230" s="48">
        <f>IFERROR(VLOOKUP(A230,Juni!$A$2:$C$370,3,FALSE),0)</f>
        <v>0</v>
      </c>
      <c r="AC230" s="48">
        <f>IFERROR(VLOOKUP(A230,Juli!$A$2:$C$370,3,FALSE),0)</f>
        <v>0</v>
      </c>
      <c r="AD230" s="48">
        <f>IFERROR(VLOOKUP(A230,Augustus!$A$2:$C$370,3,FALSE),0)</f>
        <v>0</v>
      </c>
      <c r="AJ230" s="48">
        <f t="shared" si="4"/>
        <v>0</v>
      </c>
    </row>
    <row r="231" spans="1:36" s="48" customFormat="1">
      <c r="A231" s="48">
        <v>6504</v>
      </c>
      <c r="F231" s="48">
        <v>8600</v>
      </c>
      <c r="H231" s="48">
        <f>VLOOKUP(F231,Postcode[],6,FALSE)</f>
        <v>0</v>
      </c>
      <c r="M231" s="50"/>
      <c r="Q231" s="47"/>
      <c r="W231" s="48">
        <f>IFERROR(VLOOKUP(A231,Januari!$A$2:$C$370,3,FALSE),0)</f>
        <v>0</v>
      </c>
      <c r="X231" s="48">
        <f>IFERROR(VLOOKUP(A231,Februari!$A$2:$C$370,3,FALSE),0)</f>
        <v>0</v>
      </c>
      <c r="Y231" s="48">
        <f>IFERROR(VLOOKUP(A231,Maart!$A$2:$C$370,3,FALSE),0)</f>
        <v>0</v>
      </c>
      <c r="Z231" s="48">
        <f>IFERROR(VLOOKUP(A231,April!$A$2:$C$370,3,FALSE),0)</f>
        <v>0</v>
      </c>
      <c r="AA231" s="48">
        <f>IFERROR(VLOOKUP(A231,Mei!$A$2:$C$370,3,FALSE),0)</f>
        <v>0</v>
      </c>
      <c r="AB231" s="48">
        <f>IFERROR(VLOOKUP(A231,Juni!$A$2:$C$370,3,FALSE),0)</f>
        <v>0</v>
      </c>
      <c r="AC231" s="48">
        <f>IFERROR(VLOOKUP(A231,Juli!$A$2:$C$370,3,FALSE),0)</f>
        <v>0</v>
      </c>
      <c r="AD231" s="48">
        <f>IFERROR(VLOOKUP(A231,Augustus!$A$2:$C$370,3,FALSE),0)</f>
        <v>0</v>
      </c>
      <c r="AJ231" s="48">
        <f t="shared" si="4"/>
        <v>0</v>
      </c>
    </row>
    <row r="232" spans="1:36" s="48" customFormat="1" ht="15">
      <c r="A232" s="48">
        <v>9159</v>
      </c>
      <c r="B232" s="47"/>
      <c r="C232" s="47"/>
      <c r="D232" s="47"/>
      <c r="E232" s="47"/>
      <c r="F232" s="48">
        <v>8600</v>
      </c>
      <c r="H232" s="48">
        <f>VLOOKUP(F232,Postcode[],6,FALSE)</f>
        <v>0</v>
      </c>
      <c r="J232" s="16"/>
      <c r="L232" s="9"/>
      <c r="M232" s="47"/>
      <c r="Q232" s="58"/>
      <c r="W232" s="48">
        <f>IFERROR(VLOOKUP(A232,Januari!$A$2:$C$370,3,FALSE),0)</f>
        <v>0</v>
      </c>
      <c r="X232" s="48">
        <f>IFERROR(VLOOKUP(A232,Februari!$A$2:$C$370,3,FALSE),0)</f>
        <v>0</v>
      </c>
      <c r="Y232" s="48">
        <f>IFERROR(VLOOKUP(A232,Maart!$A$2:$C$370,3,FALSE),0)</f>
        <v>0</v>
      </c>
      <c r="Z232" s="48">
        <f>IFERROR(VLOOKUP(A232,April!$A$2:$C$370,3,FALSE),0)</f>
        <v>0</v>
      </c>
      <c r="AA232" s="48">
        <f>IFERROR(VLOOKUP(A232,Mei!$A$2:$C$370,3,FALSE),0)</f>
        <v>0</v>
      </c>
      <c r="AB232" s="48">
        <f>IFERROR(VLOOKUP(A232,Juni!$A$2:$C$370,3,FALSE),0)</f>
        <v>0</v>
      </c>
      <c r="AC232" s="48">
        <f>IFERROR(VLOOKUP(A232,Juli!$A$2:$C$370,3,FALSE),0)</f>
        <v>0</v>
      </c>
      <c r="AD232" s="48">
        <f>IFERROR(VLOOKUP(A232,Augustus!$A$2:$C$370,3,FALSE),0)</f>
        <v>0</v>
      </c>
      <c r="AJ232" s="48">
        <f t="shared" si="4"/>
        <v>0</v>
      </c>
    </row>
    <row r="233" spans="1:36" s="48" customFormat="1">
      <c r="A233" s="48">
        <v>5121</v>
      </c>
      <c r="F233" s="48">
        <v>8600</v>
      </c>
      <c r="H233" s="48">
        <f>VLOOKUP(F233,Postcode[],6,FALSE)</f>
        <v>0</v>
      </c>
      <c r="M233" s="47"/>
      <c r="Q233" s="47"/>
      <c r="W233" s="48">
        <f>IFERROR(VLOOKUP(A233,Januari!$A$2:$C$370,3,FALSE),0)</f>
        <v>0</v>
      </c>
      <c r="X233" s="48">
        <f>IFERROR(VLOOKUP(A233,Februari!$A$2:$C$370,3,FALSE),0)</f>
        <v>0</v>
      </c>
      <c r="Y233" s="48">
        <f>IFERROR(VLOOKUP(A233,Maart!$A$2:$C$370,3,FALSE),0)</f>
        <v>0</v>
      </c>
      <c r="Z233" s="48">
        <f>IFERROR(VLOOKUP(A233,April!$A$2:$C$370,3,FALSE),0)</f>
        <v>0</v>
      </c>
      <c r="AA233" s="48">
        <f>IFERROR(VLOOKUP(A233,Mei!$A$2:$C$370,3,FALSE),0)</f>
        <v>0</v>
      </c>
      <c r="AB233" s="48">
        <f>IFERROR(VLOOKUP(A233,Juni!$A$2:$C$370,3,FALSE),0)</f>
        <v>0</v>
      </c>
      <c r="AC233" s="48">
        <f>IFERROR(VLOOKUP(A233,Juli!$A$2:$C$370,3,FALSE),0)</f>
        <v>0</v>
      </c>
      <c r="AD233" s="48">
        <f>IFERROR(VLOOKUP(A233,Augustus!$A$2:$C$370,3,FALSE),0)</f>
        <v>0</v>
      </c>
      <c r="AJ233" s="48">
        <f t="shared" si="4"/>
        <v>0</v>
      </c>
    </row>
    <row r="234" spans="1:36" s="48" customFormat="1">
      <c r="A234" s="48">
        <v>8180</v>
      </c>
      <c r="E234" s="47"/>
      <c r="F234" s="48">
        <v>8610</v>
      </c>
      <c r="H234" s="48">
        <f>VLOOKUP(F234,Postcode[],6,FALSE)</f>
        <v>0</v>
      </c>
      <c r="M234" s="47"/>
      <c r="Q234" s="47"/>
      <c r="W234" s="48">
        <f>IFERROR(VLOOKUP(A234,Januari!$A$2:$C$370,3,FALSE),0)</f>
        <v>0</v>
      </c>
      <c r="X234" s="48">
        <f>IFERROR(VLOOKUP(A234,Februari!$A$2:$C$370,3,FALSE),0)</f>
        <v>0</v>
      </c>
      <c r="Y234" s="48">
        <f>IFERROR(VLOOKUP(A234,Maart!$A$2:$C$370,3,FALSE),0)</f>
        <v>0</v>
      </c>
      <c r="Z234" s="48">
        <f>IFERROR(VLOOKUP(A234,April!$A$2:$C$370,3,FALSE),0)</f>
        <v>0</v>
      </c>
      <c r="AA234" s="48">
        <f>IFERROR(VLOOKUP(A234,Mei!$A$2:$C$370,3,FALSE),0)</f>
        <v>0</v>
      </c>
      <c r="AB234" s="48">
        <f>IFERROR(VLOOKUP(A234,Juni!$A$2:$C$370,3,FALSE),0)</f>
        <v>0</v>
      </c>
      <c r="AC234" s="48">
        <f>IFERROR(VLOOKUP(A234,Juli!$A$2:$C$370,3,FALSE),0)</f>
        <v>0</v>
      </c>
      <c r="AD234" s="48">
        <f>IFERROR(VLOOKUP(A234,Augustus!$A$2:$C$370,3,FALSE),0)</f>
        <v>0</v>
      </c>
      <c r="AJ234" s="48">
        <f t="shared" si="4"/>
        <v>0</v>
      </c>
    </row>
    <row r="235" spans="1:36" s="48" customFormat="1">
      <c r="A235" s="48">
        <v>6958</v>
      </c>
      <c r="F235" s="48">
        <v>8610</v>
      </c>
      <c r="H235" s="48">
        <f>VLOOKUP(F235,Postcode[],6,FALSE)</f>
        <v>0</v>
      </c>
      <c r="M235" s="50"/>
      <c r="Q235" s="47"/>
      <c r="W235" s="48">
        <f>IFERROR(VLOOKUP(A235,Januari!$A$2:$C$370,3,FALSE),0)</f>
        <v>0</v>
      </c>
      <c r="X235" s="48">
        <f>IFERROR(VLOOKUP(A235,Februari!$A$2:$C$370,3,FALSE),0)</f>
        <v>0</v>
      </c>
      <c r="Y235" s="48">
        <f>IFERROR(VLOOKUP(A235,Maart!$A$2:$C$370,3,FALSE),0)</f>
        <v>0</v>
      </c>
      <c r="Z235" s="48">
        <f>IFERROR(VLOOKUP(A235,April!$A$2:$C$370,3,FALSE),0)</f>
        <v>0</v>
      </c>
      <c r="AA235" s="48">
        <f>IFERROR(VLOOKUP(A235,Mei!$A$2:$C$370,3,FALSE),0)</f>
        <v>0</v>
      </c>
      <c r="AB235" s="48">
        <f>IFERROR(VLOOKUP(A235,Juni!$A$2:$C$370,3,FALSE),0)</f>
        <v>0</v>
      </c>
      <c r="AC235" s="48">
        <f>IFERROR(VLOOKUP(A235,Juli!$A$2:$C$370,3,FALSE),0)</f>
        <v>0</v>
      </c>
      <c r="AD235" s="48">
        <f>IFERROR(VLOOKUP(A235,Augustus!$A$2:$C$370,3,FALSE),0)</f>
        <v>0</v>
      </c>
      <c r="AJ235" s="48">
        <f t="shared" si="4"/>
        <v>0</v>
      </c>
    </row>
    <row r="236" spans="1:36" s="48" customFormat="1">
      <c r="A236" s="48">
        <v>8994</v>
      </c>
      <c r="B236" s="47"/>
      <c r="F236" s="48">
        <v>8610</v>
      </c>
      <c r="H236" s="48">
        <f>VLOOKUP(F236,Postcode[],6,FALSE)</f>
        <v>0</v>
      </c>
      <c r="L236" s="51"/>
      <c r="M236" s="50"/>
      <c r="P236" s="51"/>
      <c r="Q236" s="47"/>
      <c r="R236" s="47"/>
      <c r="W236" s="48">
        <f>IFERROR(VLOOKUP(A236,Januari!$A$2:$C$370,3,FALSE),0)</f>
        <v>0</v>
      </c>
      <c r="X236" s="48">
        <f>IFERROR(VLOOKUP(A236,Februari!$A$2:$C$370,3,FALSE),0)</f>
        <v>0</v>
      </c>
      <c r="Y236" s="48">
        <f>IFERROR(VLOOKUP(A236,Maart!$A$2:$C$370,3,FALSE),0)</f>
        <v>0</v>
      </c>
      <c r="Z236" s="48">
        <f>IFERROR(VLOOKUP(A236,April!$A$2:$C$370,3,FALSE),0)</f>
        <v>0</v>
      </c>
      <c r="AA236" s="48">
        <f>IFERROR(VLOOKUP(A236,Mei!$A$2:$C$370,3,FALSE),0)</f>
        <v>0</v>
      </c>
      <c r="AB236" s="48">
        <f>IFERROR(VLOOKUP(A236,Juni!$A$2:$C$370,3,FALSE),0)</f>
        <v>0</v>
      </c>
      <c r="AC236" s="48">
        <f>IFERROR(VLOOKUP(A236,Juli!$A$2:$C$370,3,FALSE),0)</f>
        <v>0</v>
      </c>
      <c r="AD236" s="48">
        <f>IFERROR(VLOOKUP(A236,Augustus!$A$2:$C$370,3,FALSE),0)</f>
        <v>0</v>
      </c>
      <c r="AJ236" s="48">
        <f t="shared" si="4"/>
        <v>0</v>
      </c>
    </row>
    <row r="237" spans="1:36" s="48" customFormat="1">
      <c r="A237" s="47">
        <v>5329</v>
      </c>
      <c r="B237" s="47"/>
      <c r="C237" s="47"/>
      <c r="D237" s="47"/>
      <c r="E237" s="47"/>
      <c r="F237" s="48">
        <v>8610</v>
      </c>
      <c r="H237" s="48">
        <f>VLOOKUP(F237,Postcode[],6,FALSE)</f>
        <v>0</v>
      </c>
      <c r="M237" s="47"/>
      <c r="Q237" s="47"/>
      <c r="W237" s="48">
        <f>IFERROR(VLOOKUP(A237,Januari!$A$2:$C$370,3,FALSE),0)</f>
        <v>0</v>
      </c>
      <c r="X237" s="48">
        <f>IFERROR(VLOOKUP(A237,Februari!$A$2:$C$370,3,FALSE),0)</f>
        <v>0</v>
      </c>
      <c r="Y237" s="48">
        <f>IFERROR(VLOOKUP(A237,Maart!$A$2:$C$370,3,FALSE),0)</f>
        <v>0</v>
      </c>
      <c r="Z237" s="48">
        <f>IFERROR(VLOOKUP(A237,April!$A$2:$C$370,3,FALSE),0)</f>
        <v>0</v>
      </c>
      <c r="AA237" s="48">
        <f>IFERROR(VLOOKUP(A237,Mei!$A$2:$C$370,3,FALSE),0)</f>
        <v>0</v>
      </c>
      <c r="AB237" s="48">
        <f>IFERROR(VLOOKUP(A237,Juni!$A$2:$C$370,3,FALSE),0)</f>
        <v>0</v>
      </c>
      <c r="AC237" s="48">
        <f>IFERROR(VLOOKUP(A237,Juli!$A$2:$C$370,3,FALSE),0)</f>
        <v>0</v>
      </c>
      <c r="AD237" s="48">
        <f>IFERROR(VLOOKUP(A237,Augustus!$A$2:$C$370,3,FALSE),0)</f>
        <v>0</v>
      </c>
      <c r="AJ237" s="48">
        <f t="shared" si="4"/>
        <v>0</v>
      </c>
    </row>
    <row r="238" spans="1:36" s="48" customFormat="1">
      <c r="A238" s="48">
        <v>3294</v>
      </c>
      <c r="F238" s="48">
        <v>8610</v>
      </c>
      <c r="H238" s="48">
        <f>VLOOKUP(F238,Postcode[],6,FALSE)</f>
        <v>0</v>
      </c>
      <c r="M238" s="50"/>
      <c r="Q238" s="47"/>
      <c r="W238" s="48">
        <f>IFERROR(VLOOKUP(A238,Januari!$A$2:$C$370,3,FALSE),0)</f>
        <v>0</v>
      </c>
      <c r="X238" s="48">
        <f>IFERROR(VLOOKUP(A238,Februari!$A$2:$C$370,3,FALSE),0)</f>
        <v>0</v>
      </c>
      <c r="Y238" s="48">
        <f>IFERROR(VLOOKUP(A238,Maart!$A$2:$C$370,3,FALSE),0)</f>
        <v>0</v>
      </c>
      <c r="Z238" s="48">
        <f>IFERROR(VLOOKUP(A238,April!$A$2:$C$370,3,FALSE),0)</f>
        <v>0</v>
      </c>
      <c r="AA238" s="48">
        <f>IFERROR(VLOOKUP(A238,Mei!$A$2:$C$370,3,FALSE),0)</f>
        <v>0</v>
      </c>
      <c r="AB238" s="48">
        <f>IFERROR(VLOOKUP(A238,Juni!$A$2:$C$370,3,FALSE),0)</f>
        <v>0</v>
      </c>
      <c r="AC238" s="48">
        <f>IFERROR(VLOOKUP(A238,Juli!$A$2:$C$370,3,FALSE),0)</f>
        <v>0</v>
      </c>
      <c r="AD238" s="48">
        <f>IFERROR(VLOOKUP(A238,Augustus!$A$2:$C$370,3,FALSE),0)</f>
        <v>0</v>
      </c>
      <c r="AJ238" s="48">
        <f t="shared" si="4"/>
        <v>0</v>
      </c>
    </row>
    <row r="239" spans="1:36" s="48" customFormat="1" ht="12.75" customHeight="1">
      <c r="A239" s="48">
        <v>2196</v>
      </c>
      <c r="F239" s="48">
        <v>8610</v>
      </c>
      <c r="H239" s="48">
        <f>VLOOKUP(F239,Postcode[],6,FALSE)</f>
        <v>0</v>
      </c>
      <c r="M239" s="47"/>
      <c r="Q239" s="47"/>
      <c r="W239" s="48">
        <f>IFERROR(VLOOKUP(A239,Januari!$A$2:$C$370,3,FALSE),0)</f>
        <v>0</v>
      </c>
      <c r="X239" s="48">
        <f>IFERROR(VLOOKUP(A239,Februari!$A$2:$C$370,3,FALSE),0)</f>
        <v>0</v>
      </c>
      <c r="Y239" s="48">
        <f>IFERROR(VLOOKUP(A239,Maart!$A$2:$C$370,3,FALSE),0)</f>
        <v>0</v>
      </c>
      <c r="Z239" s="48">
        <f>IFERROR(VLOOKUP(A239,April!$A$2:$C$370,3,FALSE),0)</f>
        <v>0</v>
      </c>
      <c r="AA239" s="48">
        <f>IFERROR(VLOOKUP(A239,Mei!$A$2:$C$370,3,FALSE),0)</f>
        <v>0</v>
      </c>
      <c r="AB239" s="48">
        <f>IFERROR(VLOOKUP(A239,Juni!$A$2:$C$370,3,FALSE),0)</f>
        <v>0</v>
      </c>
      <c r="AC239" s="48">
        <f>IFERROR(VLOOKUP(A239,Juli!$A$2:$C$370,3,FALSE),0)</f>
        <v>0</v>
      </c>
      <c r="AD239" s="48">
        <f>IFERROR(VLOOKUP(A239,Augustus!$A$2:$C$370,3,FALSE),0)</f>
        <v>0</v>
      </c>
      <c r="AJ239" s="48">
        <f t="shared" si="4"/>
        <v>0</v>
      </c>
    </row>
    <row r="240" spans="1:36" s="48" customFormat="1" ht="12.75" customHeight="1">
      <c r="A240" s="48">
        <v>4101</v>
      </c>
      <c r="F240" s="48">
        <v>8610</v>
      </c>
      <c r="H240" s="48">
        <f>VLOOKUP(F240,Postcode[],6,FALSE)</f>
        <v>0</v>
      </c>
      <c r="M240" s="50"/>
      <c r="Q240" s="47"/>
      <c r="W240" s="48">
        <f>IFERROR(VLOOKUP(A240,Januari!$A$2:$C$370,3,FALSE),0)</f>
        <v>0</v>
      </c>
      <c r="X240" s="48">
        <f>IFERROR(VLOOKUP(A240,Februari!$A$2:$C$370,3,FALSE),0)</f>
        <v>0</v>
      </c>
      <c r="Y240" s="48">
        <f>IFERROR(VLOOKUP(A240,Maart!$A$2:$C$370,3,FALSE),0)</f>
        <v>0</v>
      </c>
      <c r="Z240" s="48">
        <f>IFERROR(VLOOKUP(A240,April!$A$2:$C$370,3,FALSE),0)</f>
        <v>0</v>
      </c>
      <c r="AA240" s="48">
        <f>IFERROR(VLOOKUP(A240,Mei!$A$2:$C$370,3,FALSE),0)</f>
        <v>0</v>
      </c>
      <c r="AB240" s="48">
        <f>IFERROR(VLOOKUP(A240,Juni!$A$2:$C$370,3,FALSE),0)</f>
        <v>0</v>
      </c>
      <c r="AC240" s="48">
        <f>IFERROR(VLOOKUP(A240,Juli!$A$2:$C$370,3,FALSE),0)</f>
        <v>0</v>
      </c>
      <c r="AD240" s="48">
        <f>IFERROR(VLOOKUP(A240,Augustus!$A$2:$C$370,3,FALSE),0)</f>
        <v>0</v>
      </c>
      <c r="AJ240" s="48">
        <f t="shared" si="4"/>
        <v>0</v>
      </c>
    </row>
    <row r="241" spans="1:36" s="48" customFormat="1">
      <c r="A241" s="48">
        <v>4455</v>
      </c>
      <c r="F241" s="48">
        <v>8610</v>
      </c>
      <c r="H241" s="48">
        <f>VLOOKUP(F241,Postcode[],6,FALSE)</f>
        <v>0</v>
      </c>
      <c r="M241" s="50"/>
      <c r="Q241" s="47"/>
      <c r="W241" s="48">
        <f>IFERROR(VLOOKUP(A241,Januari!$A$2:$C$370,3,FALSE),0)</f>
        <v>0</v>
      </c>
      <c r="X241" s="48">
        <f>IFERROR(VLOOKUP(A241,Februari!$A$2:$C$370,3,FALSE),0)</f>
        <v>0</v>
      </c>
      <c r="Y241" s="48">
        <f>IFERROR(VLOOKUP(A241,Maart!$A$2:$C$370,3,FALSE),0)</f>
        <v>0</v>
      </c>
      <c r="Z241" s="48">
        <f>IFERROR(VLOOKUP(A241,April!$A$2:$C$370,3,FALSE),0)</f>
        <v>0</v>
      </c>
      <c r="AA241" s="48">
        <f>IFERROR(VLOOKUP(A241,Mei!$A$2:$C$370,3,FALSE),0)</f>
        <v>0</v>
      </c>
      <c r="AB241" s="48">
        <f>IFERROR(VLOOKUP(A241,Juni!$A$2:$C$370,3,FALSE),0)</f>
        <v>0</v>
      </c>
      <c r="AC241" s="48">
        <f>IFERROR(VLOOKUP(A241,Juli!$A$2:$C$370,3,FALSE),0)</f>
        <v>0</v>
      </c>
      <c r="AD241" s="48">
        <f>IFERROR(VLOOKUP(A241,Augustus!$A$2:$C$370,3,FALSE),0)</f>
        <v>0</v>
      </c>
      <c r="AJ241" s="48">
        <f t="shared" si="4"/>
        <v>0</v>
      </c>
    </row>
    <row r="242" spans="1:36" s="48" customFormat="1">
      <c r="A242" s="48">
        <v>6127</v>
      </c>
      <c r="F242" s="48">
        <v>8610</v>
      </c>
      <c r="H242" s="48">
        <f>VLOOKUP(F242,Postcode[],6,FALSE)</f>
        <v>0</v>
      </c>
      <c r="M242" s="50"/>
      <c r="Q242" s="47"/>
      <c r="W242" s="48">
        <f>IFERROR(VLOOKUP(A242,Januari!$A$2:$C$370,3,FALSE),0)</f>
        <v>0</v>
      </c>
      <c r="X242" s="48">
        <f>IFERROR(VLOOKUP(A242,Februari!$A$2:$C$370,3,FALSE),0)</f>
        <v>0</v>
      </c>
      <c r="Y242" s="48">
        <f>IFERROR(VLOOKUP(A242,Maart!$A$2:$C$370,3,FALSE),0)</f>
        <v>0</v>
      </c>
      <c r="Z242" s="48">
        <f>IFERROR(VLOOKUP(A242,April!$A$2:$C$370,3,FALSE),0)</f>
        <v>0</v>
      </c>
      <c r="AA242" s="48">
        <f>IFERROR(VLOOKUP(A242,Mei!$A$2:$C$370,3,FALSE),0)</f>
        <v>0</v>
      </c>
      <c r="AB242" s="48">
        <f>IFERROR(VLOOKUP(A242,Juni!$A$2:$C$370,3,FALSE),0)</f>
        <v>0</v>
      </c>
      <c r="AC242" s="48">
        <f>IFERROR(VLOOKUP(A242,Juli!$A$2:$C$370,3,FALSE),0)</f>
        <v>0</v>
      </c>
      <c r="AD242" s="48">
        <f>IFERROR(VLOOKUP(A242,Augustus!$A$2:$C$370,3,FALSE),0)</f>
        <v>0</v>
      </c>
      <c r="AJ242" s="48">
        <f t="shared" si="4"/>
        <v>0</v>
      </c>
    </row>
    <row r="243" spans="1:36" s="48" customFormat="1">
      <c r="A243" s="48">
        <v>6856</v>
      </c>
      <c r="F243" s="48">
        <v>8610</v>
      </c>
      <c r="H243" s="48">
        <f>VLOOKUP(F243,Postcode[],6,FALSE)</f>
        <v>0</v>
      </c>
      <c r="M243" s="50"/>
      <c r="Q243" s="47"/>
      <c r="W243" s="48">
        <f>IFERROR(VLOOKUP(A243,Januari!$A$2:$C$370,3,FALSE),0)</f>
        <v>0</v>
      </c>
      <c r="X243" s="48">
        <f>IFERROR(VLOOKUP(A243,Februari!$A$2:$C$370,3,FALSE),0)</f>
        <v>0</v>
      </c>
      <c r="Y243" s="48">
        <f>IFERROR(VLOOKUP(A243,Maart!$A$2:$C$370,3,FALSE),0)</f>
        <v>0</v>
      </c>
      <c r="Z243" s="48">
        <f>IFERROR(VLOOKUP(A243,April!$A$2:$C$370,3,FALSE),0)</f>
        <v>0</v>
      </c>
      <c r="AA243" s="48">
        <f>IFERROR(VLOOKUP(A243,Mei!$A$2:$C$370,3,FALSE),0)</f>
        <v>0</v>
      </c>
      <c r="AB243" s="48">
        <f>IFERROR(VLOOKUP(A243,Juni!$A$2:$C$370,3,FALSE),0)</f>
        <v>0</v>
      </c>
      <c r="AC243" s="48">
        <f>IFERROR(VLOOKUP(A243,Juli!$A$2:$C$370,3,FALSE),0)</f>
        <v>0</v>
      </c>
      <c r="AD243" s="48">
        <f>IFERROR(VLOOKUP(A243,Augustus!$A$2:$C$370,3,FALSE),0)</f>
        <v>0</v>
      </c>
      <c r="AJ243" s="48">
        <f t="shared" si="4"/>
        <v>0</v>
      </c>
    </row>
    <row r="244" spans="1:36" s="48" customFormat="1">
      <c r="A244" s="48">
        <v>7027</v>
      </c>
      <c r="F244" s="48">
        <v>8610</v>
      </c>
      <c r="H244" s="48">
        <f>VLOOKUP(F244,Postcode[],6,FALSE)</f>
        <v>0</v>
      </c>
      <c r="M244" s="50"/>
      <c r="Q244" s="47"/>
      <c r="W244" s="48">
        <f>IFERROR(VLOOKUP(A244,Januari!$A$2:$C$370,3,FALSE),0)</f>
        <v>0</v>
      </c>
      <c r="X244" s="48">
        <f>IFERROR(VLOOKUP(A244,Februari!$A$2:$C$370,3,FALSE),0)</f>
        <v>0</v>
      </c>
      <c r="Y244" s="48">
        <f>IFERROR(VLOOKUP(A244,Maart!$A$2:$C$370,3,FALSE),0)</f>
        <v>0</v>
      </c>
      <c r="Z244" s="48">
        <f>IFERROR(VLOOKUP(A244,April!$A$2:$C$370,3,FALSE),0)</f>
        <v>0</v>
      </c>
      <c r="AA244" s="48">
        <f>IFERROR(VLOOKUP(A244,Mei!$A$2:$C$370,3,FALSE),0)</f>
        <v>0</v>
      </c>
      <c r="AB244" s="48">
        <f>IFERROR(VLOOKUP(A244,Juni!$A$2:$C$370,3,FALSE),0)</f>
        <v>0</v>
      </c>
      <c r="AC244" s="48">
        <f>IFERROR(VLOOKUP(A244,Juli!$A$2:$C$370,3,FALSE),0)</f>
        <v>0</v>
      </c>
      <c r="AD244" s="48">
        <f>IFERROR(VLOOKUP(A244,Augustus!$A$2:$C$370,3,FALSE),0)</f>
        <v>0</v>
      </c>
      <c r="AJ244" s="48">
        <f t="shared" si="4"/>
        <v>0</v>
      </c>
    </row>
    <row r="245" spans="1:36" s="48" customFormat="1">
      <c r="A245" s="48">
        <v>7841</v>
      </c>
      <c r="F245" s="48">
        <v>8610</v>
      </c>
      <c r="H245" s="48">
        <f>VLOOKUP(F245,Postcode[],6,FALSE)</f>
        <v>0</v>
      </c>
      <c r="M245" s="50"/>
      <c r="Q245" s="47"/>
      <c r="W245" s="48">
        <f>IFERROR(VLOOKUP(A245,Januari!$A$2:$C$370,3,FALSE),0)</f>
        <v>0</v>
      </c>
      <c r="X245" s="48">
        <f>IFERROR(VLOOKUP(A245,Februari!$A$2:$C$370,3,FALSE),0)</f>
        <v>0</v>
      </c>
      <c r="Y245" s="48">
        <f>IFERROR(VLOOKUP(A245,Maart!$A$2:$C$370,3,FALSE),0)</f>
        <v>0</v>
      </c>
      <c r="Z245" s="48">
        <f>IFERROR(VLOOKUP(A245,April!$A$2:$C$370,3,FALSE),0)</f>
        <v>0</v>
      </c>
      <c r="AA245" s="48">
        <f>IFERROR(VLOOKUP(A245,Mei!$A$2:$C$370,3,FALSE),0)</f>
        <v>0</v>
      </c>
      <c r="AB245" s="48">
        <f>IFERROR(VLOOKUP(A245,Juni!$A$2:$C$370,3,FALSE),0)</f>
        <v>0</v>
      </c>
      <c r="AC245" s="48">
        <f>IFERROR(VLOOKUP(A245,Juli!$A$2:$C$370,3,FALSE),0)</f>
        <v>0</v>
      </c>
      <c r="AD245" s="48">
        <f>IFERROR(VLOOKUP(A245,Augustus!$A$2:$C$370,3,FALSE),0)</f>
        <v>0</v>
      </c>
      <c r="AJ245" s="48">
        <f t="shared" si="4"/>
        <v>0</v>
      </c>
    </row>
    <row r="246" spans="1:36" s="48" customFormat="1">
      <c r="A246" s="48">
        <v>5394</v>
      </c>
      <c r="C246" s="47"/>
      <c r="E246" s="47"/>
      <c r="F246" s="48">
        <v>8610</v>
      </c>
      <c r="H246" s="48">
        <f>VLOOKUP(F246,Postcode[],6,FALSE)</f>
        <v>0</v>
      </c>
      <c r="M246" s="50"/>
      <c r="Q246" s="47"/>
      <c r="W246" s="48">
        <f>IFERROR(VLOOKUP(A246,Januari!$A$2:$C$370,3,FALSE),0)</f>
        <v>0</v>
      </c>
      <c r="X246" s="48">
        <f>IFERROR(VLOOKUP(A246,Februari!$A$2:$C$370,3,FALSE),0)</f>
        <v>0</v>
      </c>
      <c r="Y246" s="48">
        <f>IFERROR(VLOOKUP(A246,Maart!$A$2:$C$370,3,FALSE),0)</f>
        <v>0</v>
      </c>
      <c r="Z246" s="48">
        <f>IFERROR(VLOOKUP(A246,April!$A$2:$C$370,3,FALSE),0)</f>
        <v>0</v>
      </c>
      <c r="AA246" s="48">
        <f>IFERROR(VLOOKUP(A246,Mei!$A$2:$C$370,3,FALSE),0)</f>
        <v>0</v>
      </c>
      <c r="AB246" s="48">
        <f>IFERROR(VLOOKUP(A246,Juni!$A$2:$C$370,3,FALSE),0)</f>
        <v>0</v>
      </c>
      <c r="AC246" s="48">
        <f>IFERROR(VLOOKUP(A246,Juli!$A$2:$C$370,3,FALSE),0)</f>
        <v>0</v>
      </c>
      <c r="AD246" s="48">
        <f>IFERROR(VLOOKUP(A246,Augustus!$A$2:$C$370,3,FALSE),0)</f>
        <v>0</v>
      </c>
      <c r="AJ246" s="48">
        <f t="shared" si="4"/>
        <v>0</v>
      </c>
    </row>
    <row r="247" spans="1:36" s="48" customFormat="1">
      <c r="A247" s="48">
        <v>9141</v>
      </c>
      <c r="C247" s="47"/>
      <c r="D247" s="47"/>
      <c r="E247" s="47"/>
      <c r="F247" s="48">
        <v>8610</v>
      </c>
      <c r="H247" s="48">
        <f>VLOOKUP(F247,Postcode[],6,FALSE)</f>
        <v>0</v>
      </c>
      <c r="M247" s="47"/>
      <c r="Q247" s="47"/>
      <c r="W247" s="48">
        <f>IFERROR(VLOOKUP(A247,Januari!$A$2:$C$370,3,FALSE),0)</f>
        <v>0</v>
      </c>
      <c r="X247" s="48">
        <f>IFERROR(VLOOKUP(A247,Februari!$A$2:$C$370,3,FALSE),0)</f>
        <v>0</v>
      </c>
      <c r="Y247" s="48">
        <f>IFERROR(VLOOKUP(A247,Maart!$A$2:$C$370,3,FALSE),0)</f>
        <v>0</v>
      </c>
      <c r="Z247" s="48">
        <f>IFERROR(VLOOKUP(A247,April!$A$2:$C$370,3,FALSE),0)</f>
        <v>0</v>
      </c>
      <c r="AA247" s="48">
        <f>IFERROR(VLOOKUP(A247,Mei!$A$2:$C$370,3,FALSE),0)</f>
        <v>0</v>
      </c>
      <c r="AB247" s="48">
        <f>IFERROR(VLOOKUP(A247,Juni!$A$2:$C$370,3,FALSE),0)</f>
        <v>0</v>
      </c>
      <c r="AC247" s="48">
        <f>IFERROR(VLOOKUP(A247,Juli!$A$2:$C$370,3,FALSE),0)</f>
        <v>0</v>
      </c>
      <c r="AD247" s="48">
        <f>IFERROR(VLOOKUP(A247,Augustus!$A$2:$C$370,3,FALSE),0)</f>
        <v>0</v>
      </c>
      <c r="AJ247" s="48">
        <f t="shared" si="4"/>
        <v>0</v>
      </c>
    </row>
    <row r="248" spans="1:36" s="48" customFormat="1">
      <c r="A248" s="48">
        <v>3348</v>
      </c>
      <c r="F248" s="48">
        <v>8650</v>
      </c>
      <c r="H248" s="48">
        <f>VLOOKUP(F248,Postcode[],6,FALSE)</f>
        <v>0</v>
      </c>
      <c r="M248" s="47"/>
      <c r="Q248" s="47"/>
      <c r="W248" s="48">
        <f>IFERROR(VLOOKUP(A248,Januari!$A$2:$C$370,3,FALSE),0)</f>
        <v>0</v>
      </c>
      <c r="X248" s="48">
        <f>IFERROR(VLOOKUP(A248,Februari!$A$2:$C$370,3,FALSE),0)</f>
        <v>0</v>
      </c>
      <c r="Y248" s="48">
        <f>IFERROR(VLOOKUP(A248,Maart!$A$2:$C$370,3,FALSE),0)</f>
        <v>0</v>
      </c>
      <c r="Z248" s="48">
        <f>IFERROR(VLOOKUP(A248,April!$A$2:$C$370,3,FALSE),0)</f>
        <v>0</v>
      </c>
      <c r="AA248" s="48">
        <f>IFERROR(VLOOKUP(A248,Mei!$A$2:$C$370,3,FALSE),0)</f>
        <v>0</v>
      </c>
      <c r="AB248" s="48">
        <f>IFERROR(VLOOKUP(A248,Juni!$A$2:$C$370,3,FALSE),0)</f>
        <v>0</v>
      </c>
      <c r="AC248" s="48">
        <f>IFERROR(VLOOKUP(A248,Juli!$A$2:$C$370,3,FALSE),0)</f>
        <v>0</v>
      </c>
      <c r="AD248" s="48">
        <f>IFERROR(VLOOKUP(A248,Augustus!$A$2:$C$370,3,FALSE),0)</f>
        <v>0</v>
      </c>
      <c r="AJ248" s="48">
        <f t="shared" si="4"/>
        <v>0</v>
      </c>
    </row>
    <row r="249" spans="1:36" s="48" customFormat="1">
      <c r="A249" s="48">
        <v>4261</v>
      </c>
      <c r="F249" s="48">
        <v>8650</v>
      </c>
      <c r="H249" s="48">
        <f>VLOOKUP(F249,Postcode[],6,FALSE)</f>
        <v>0</v>
      </c>
      <c r="M249" s="47"/>
      <c r="Q249" s="47"/>
      <c r="W249" s="48">
        <f>IFERROR(VLOOKUP(A249,Januari!$A$2:$C$370,3,FALSE),0)</f>
        <v>0</v>
      </c>
      <c r="X249" s="48">
        <f>IFERROR(VLOOKUP(A249,Februari!$A$2:$C$370,3,FALSE),0)</f>
        <v>0</v>
      </c>
      <c r="Y249" s="48">
        <f>IFERROR(VLOOKUP(A249,Maart!$A$2:$C$370,3,FALSE),0)</f>
        <v>0</v>
      </c>
      <c r="Z249" s="48">
        <f>IFERROR(VLOOKUP(A249,April!$A$2:$C$370,3,FALSE),0)</f>
        <v>0</v>
      </c>
      <c r="AA249" s="48">
        <f>IFERROR(VLOOKUP(A249,Mei!$A$2:$C$370,3,FALSE),0)</f>
        <v>0</v>
      </c>
      <c r="AB249" s="48">
        <f>IFERROR(VLOOKUP(A249,Juni!$A$2:$C$370,3,FALSE),0)</f>
        <v>0</v>
      </c>
      <c r="AC249" s="48">
        <f>IFERROR(VLOOKUP(A249,Juli!$A$2:$C$370,3,FALSE),0)</f>
        <v>0</v>
      </c>
      <c r="AD249" s="48">
        <f>IFERROR(VLOOKUP(A249,Augustus!$A$2:$C$370,3,FALSE),0)</f>
        <v>0</v>
      </c>
      <c r="AJ249" s="48">
        <f t="shared" si="4"/>
        <v>0</v>
      </c>
    </row>
    <row r="250" spans="1:36" s="48" customFormat="1">
      <c r="A250" s="48">
        <v>4337</v>
      </c>
      <c r="F250" s="48">
        <v>8650</v>
      </c>
      <c r="H250" s="48">
        <f>VLOOKUP(F250,Postcode[],6,FALSE)</f>
        <v>0</v>
      </c>
      <c r="M250" s="47"/>
      <c r="Q250" s="47"/>
      <c r="W250" s="48">
        <f>IFERROR(VLOOKUP(A250,Januari!$A$2:$C$370,3,FALSE),0)</f>
        <v>0</v>
      </c>
      <c r="X250" s="48">
        <f>IFERROR(VLOOKUP(A250,Februari!$A$2:$C$370,3,FALSE),0)</f>
        <v>0</v>
      </c>
      <c r="Y250" s="48">
        <f>IFERROR(VLOOKUP(A250,Maart!$A$2:$C$370,3,FALSE),0)</f>
        <v>0</v>
      </c>
      <c r="Z250" s="48">
        <f>IFERROR(VLOOKUP(A250,April!$A$2:$C$370,3,FALSE),0)</f>
        <v>0</v>
      </c>
      <c r="AA250" s="48">
        <f>IFERROR(VLOOKUP(A250,Mei!$A$2:$C$370,3,FALSE),0)</f>
        <v>0</v>
      </c>
      <c r="AB250" s="48">
        <f>IFERROR(VLOOKUP(A250,Juni!$A$2:$C$370,3,FALSE),0)</f>
        <v>0</v>
      </c>
      <c r="AC250" s="48">
        <f>IFERROR(VLOOKUP(A250,Juli!$A$2:$C$370,3,FALSE),0)</f>
        <v>0</v>
      </c>
      <c r="AD250" s="48">
        <f>IFERROR(VLOOKUP(A250,Augustus!$A$2:$C$370,3,FALSE),0)</f>
        <v>0</v>
      </c>
      <c r="AJ250" s="48">
        <f t="shared" si="4"/>
        <v>0</v>
      </c>
    </row>
    <row r="251" spans="1:36" s="48" customFormat="1">
      <c r="A251" s="48">
        <v>6242</v>
      </c>
      <c r="F251" s="48">
        <v>8650</v>
      </c>
      <c r="H251" s="48">
        <f>VLOOKUP(F251,Postcode[],6,FALSE)</f>
        <v>0</v>
      </c>
      <c r="M251" s="47"/>
      <c r="Q251" s="47"/>
      <c r="W251" s="48">
        <f>IFERROR(VLOOKUP(A251,Januari!$A$2:$C$370,3,FALSE),0)</f>
        <v>0</v>
      </c>
      <c r="X251" s="48">
        <f>IFERROR(VLOOKUP(A251,Februari!$A$2:$C$370,3,FALSE),0)</f>
        <v>0</v>
      </c>
      <c r="Y251" s="48">
        <f>IFERROR(VLOOKUP(A251,Maart!$A$2:$C$370,3,FALSE),0)</f>
        <v>0</v>
      </c>
      <c r="Z251" s="48">
        <f>IFERROR(VLOOKUP(A251,April!$A$2:$C$370,3,FALSE),0)</f>
        <v>0</v>
      </c>
      <c r="AA251" s="48">
        <f>IFERROR(VLOOKUP(A251,Mei!$A$2:$C$370,3,FALSE),0)</f>
        <v>0</v>
      </c>
      <c r="AB251" s="48">
        <f>IFERROR(VLOOKUP(A251,Juni!$A$2:$C$370,3,FALSE),0)</f>
        <v>0</v>
      </c>
      <c r="AC251" s="48">
        <f>IFERROR(VLOOKUP(A251,Juli!$A$2:$C$370,3,FALSE),0)</f>
        <v>0</v>
      </c>
      <c r="AD251" s="48">
        <f>IFERROR(VLOOKUP(A251,Augustus!$A$2:$C$370,3,FALSE),0)</f>
        <v>0</v>
      </c>
      <c r="AJ251" s="48">
        <f t="shared" si="4"/>
        <v>0</v>
      </c>
    </row>
    <row r="252" spans="1:36" s="48" customFormat="1">
      <c r="A252" s="48">
        <v>7664</v>
      </c>
      <c r="F252" s="48">
        <v>8650</v>
      </c>
      <c r="H252" s="48">
        <f>VLOOKUP(F252,Postcode[],6,FALSE)</f>
        <v>0</v>
      </c>
      <c r="M252" s="47"/>
      <c r="Q252" s="72"/>
      <c r="W252" s="48">
        <f>IFERROR(VLOOKUP(A252,Januari!$A$2:$C$370,3,FALSE),0)</f>
        <v>0</v>
      </c>
      <c r="X252" s="48">
        <f>IFERROR(VLOOKUP(A252,Februari!$A$2:$C$370,3,FALSE),0)</f>
        <v>0</v>
      </c>
      <c r="Y252" s="48">
        <f>IFERROR(VLOOKUP(A252,Maart!$A$2:$C$370,3,FALSE),0)</f>
        <v>0</v>
      </c>
      <c r="Z252" s="48">
        <f>IFERROR(VLOOKUP(A252,April!$A$2:$C$370,3,FALSE),0)</f>
        <v>0</v>
      </c>
      <c r="AA252" s="48">
        <f>IFERROR(VLOOKUP(A252,Mei!$A$2:$C$370,3,FALSE),0)</f>
        <v>0</v>
      </c>
      <c r="AB252" s="48">
        <f>IFERROR(VLOOKUP(A252,Juni!$A$2:$C$370,3,FALSE),0)</f>
        <v>0</v>
      </c>
      <c r="AC252" s="48">
        <f>IFERROR(VLOOKUP(A252,Juli!$A$2:$C$370,3,FALSE),0)</f>
        <v>0</v>
      </c>
      <c r="AD252" s="48">
        <f>IFERROR(VLOOKUP(A252,Augustus!$A$2:$C$370,3,FALSE),0)</f>
        <v>0</v>
      </c>
      <c r="AJ252" s="48">
        <f t="shared" si="4"/>
        <v>0</v>
      </c>
    </row>
    <row r="253" spans="1:36" s="48" customFormat="1" ht="12.75" customHeight="1">
      <c r="B253" s="47"/>
      <c r="C253" s="47"/>
      <c r="D253" s="47"/>
      <c r="E253" s="47"/>
      <c r="F253" s="48">
        <v>8650</v>
      </c>
      <c r="H253" s="48">
        <f>VLOOKUP(F253,Postcode[],6,FALSE)</f>
        <v>0</v>
      </c>
      <c r="J253" s="65"/>
      <c r="L253" s="66"/>
      <c r="M253" s="66"/>
      <c r="Q253" s="73"/>
      <c r="W253" s="48">
        <f>IFERROR(VLOOKUP(A253,Januari!$A$2:$C$370,3,FALSE),0)</f>
        <v>0</v>
      </c>
      <c r="X253" s="48">
        <f>IFERROR(VLOOKUP(A253,Februari!$A$2:$C$370,3,FALSE),0)</f>
        <v>0</v>
      </c>
      <c r="Y253" s="48">
        <f>IFERROR(VLOOKUP(A253,Maart!$A$2:$C$370,3,FALSE),0)</f>
        <v>0</v>
      </c>
      <c r="Z253" s="48">
        <f>IFERROR(VLOOKUP(A253,April!$A$2:$C$370,3,FALSE),0)</f>
        <v>0</v>
      </c>
      <c r="AA253" s="48">
        <f>IFERROR(VLOOKUP(A253,Mei!$A$2:$C$370,3,FALSE),0)</f>
        <v>0</v>
      </c>
      <c r="AB253" s="48">
        <f>IFERROR(VLOOKUP(A253,Juni!$A$2:$C$370,3,FALSE),0)</f>
        <v>0</v>
      </c>
      <c r="AC253" s="48">
        <f>IFERROR(VLOOKUP(A253,Juli!$A$2:$C$370,3,FALSE),0)</f>
        <v>0</v>
      </c>
      <c r="AD253" s="48">
        <f>IFERROR(VLOOKUP(A253,Augustus!$A$2:$C$370,3,FALSE),0)</f>
        <v>0</v>
      </c>
      <c r="AJ253" s="48">
        <f t="shared" si="4"/>
        <v>0</v>
      </c>
    </row>
    <row r="254" spans="1:36" s="48" customFormat="1">
      <c r="B254" s="47"/>
      <c r="F254" s="48">
        <v>8650</v>
      </c>
      <c r="H254" s="48">
        <f>VLOOKUP(F254,Postcode[],6,FALSE)</f>
        <v>0</v>
      </c>
      <c r="L254" s="51"/>
      <c r="M254" s="47"/>
      <c r="Q254" s="72"/>
      <c r="W254" s="48">
        <f>IFERROR(VLOOKUP(A254,Januari!$A$2:$C$370,3,FALSE),0)</f>
        <v>0</v>
      </c>
      <c r="X254" s="48">
        <f>IFERROR(VLOOKUP(A254,Februari!$A$2:$C$370,3,FALSE),0)</f>
        <v>0</v>
      </c>
      <c r="Y254" s="48">
        <f>IFERROR(VLOOKUP(A254,Maart!$A$2:$C$370,3,FALSE),0)</f>
        <v>0</v>
      </c>
      <c r="Z254" s="48">
        <f>IFERROR(VLOOKUP(A254,April!$A$2:$C$370,3,FALSE),0)</f>
        <v>0</v>
      </c>
      <c r="AA254" s="48">
        <f>IFERROR(VLOOKUP(A254,Mei!$A$2:$C$370,3,FALSE),0)</f>
        <v>0</v>
      </c>
      <c r="AB254" s="48">
        <f>IFERROR(VLOOKUP(A254,Juni!$A$2:$C$370,3,FALSE),0)</f>
        <v>0</v>
      </c>
      <c r="AC254" s="48">
        <f>IFERROR(VLOOKUP(A254,Juli!$A$2:$C$370,3,FALSE),0)</f>
        <v>0</v>
      </c>
      <c r="AD254" s="48">
        <f>IFERROR(VLOOKUP(A254,Augustus!$A$2:$C$370,3,FALSE),0)</f>
        <v>0</v>
      </c>
      <c r="AJ254" s="48">
        <f t="shared" si="4"/>
        <v>0</v>
      </c>
    </row>
    <row r="255" spans="1:36" s="48" customFormat="1">
      <c r="A255" s="48">
        <v>2798</v>
      </c>
      <c r="F255" s="48">
        <v>8680</v>
      </c>
      <c r="H255" s="48">
        <f>VLOOKUP(F255,Postcode[],6,FALSE)</f>
        <v>0</v>
      </c>
      <c r="M255" s="47"/>
      <c r="Q255" s="47"/>
      <c r="W255" s="48">
        <f>IFERROR(VLOOKUP(A255,Januari!$A$2:$C$370,3,FALSE),0)</f>
        <v>0</v>
      </c>
      <c r="X255" s="48">
        <f>IFERROR(VLOOKUP(A255,Februari!$A$2:$C$370,3,FALSE),0)</f>
        <v>0</v>
      </c>
      <c r="Y255" s="48">
        <f>IFERROR(VLOOKUP(A255,Maart!$A$2:$C$370,3,FALSE),0)</f>
        <v>0</v>
      </c>
      <c r="Z255" s="48">
        <f>IFERROR(VLOOKUP(A255,April!$A$2:$C$370,3,FALSE),0)</f>
        <v>0</v>
      </c>
      <c r="AA255" s="48">
        <f>IFERROR(VLOOKUP(A255,Mei!$A$2:$C$370,3,FALSE),0)</f>
        <v>0</v>
      </c>
      <c r="AB255" s="48">
        <f>IFERROR(VLOOKUP(A255,Juni!$A$2:$C$370,3,FALSE),0)</f>
        <v>0</v>
      </c>
      <c r="AC255" s="48">
        <f>IFERROR(VLOOKUP(A255,Juli!$A$2:$C$370,3,FALSE),0)</f>
        <v>0</v>
      </c>
      <c r="AD255" s="48">
        <f>IFERROR(VLOOKUP(A255,Augustus!$A$2:$C$370,3,FALSE),0)</f>
        <v>0</v>
      </c>
      <c r="AJ255" s="48">
        <f t="shared" si="4"/>
        <v>0</v>
      </c>
    </row>
    <row r="256" spans="1:36" s="48" customFormat="1">
      <c r="A256" s="48">
        <v>4464</v>
      </c>
      <c r="F256" s="48">
        <v>8680</v>
      </c>
      <c r="H256" s="48">
        <f>VLOOKUP(F256,Postcode[],6,FALSE)</f>
        <v>0</v>
      </c>
      <c r="M256" s="50"/>
      <c r="Q256" s="47"/>
      <c r="W256" s="48">
        <f>IFERROR(VLOOKUP(A256,Januari!$A$2:$C$370,3,FALSE),0)</f>
        <v>0</v>
      </c>
      <c r="X256" s="48">
        <f>IFERROR(VLOOKUP(A256,Februari!$A$2:$C$370,3,FALSE),0)</f>
        <v>0</v>
      </c>
      <c r="Y256" s="48">
        <f>IFERROR(VLOOKUP(A256,Maart!$A$2:$C$370,3,FALSE),0)</f>
        <v>0</v>
      </c>
      <c r="Z256" s="48">
        <f>IFERROR(VLOOKUP(A256,April!$A$2:$C$370,3,FALSE),0)</f>
        <v>0</v>
      </c>
      <c r="AA256" s="48">
        <f>IFERROR(VLOOKUP(A256,Mei!$A$2:$C$370,3,FALSE),0)</f>
        <v>0</v>
      </c>
      <c r="AB256" s="48">
        <f>IFERROR(VLOOKUP(A256,Juni!$A$2:$C$370,3,FALSE),0)</f>
        <v>0</v>
      </c>
      <c r="AC256" s="48">
        <f>IFERROR(VLOOKUP(A256,Juli!$A$2:$C$370,3,FALSE),0)</f>
        <v>0</v>
      </c>
      <c r="AD256" s="48">
        <f>IFERROR(VLOOKUP(A256,Augustus!$A$2:$C$370,3,FALSE),0)</f>
        <v>0</v>
      </c>
      <c r="AJ256" s="48">
        <f t="shared" si="4"/>
        <v>0</v>
      </c>
    </row>
    <row r="257" spans="1:36" s="48" customFormat="1">
      <c r="A257" s="48">
        <v>1746</v>
      </c>
      <c r="F257" s="48">
        <v>8680</v>
      </c>
      <c r="H257" s="48">
        <f>VLOOKUP(F257,Postcode[],6,FALSE)</f>
        <v>0</v>
      </c>
      <c r="L257" s="51"/>
      <c r="M257" s="47"/>
      <c r="Q257" s="47"/>
      <c r="W257" s="48">
        <f>IFERROR(VLOOKUP(A257,Januari!$A$2:$C$370,3,FALSE),0)</f>
        <v>0</v>
      </c>
      <c r="X257" s="48">
        <f>IFERROR(VLOOKUP(A257,Februari!$A$2:$C$370,3,FALSE),0)</f>
        <v>0</v>
      </c>
      <c r="Y257" s="48">
        <f>IFERROR(VLOOKUP(A257,Maart!$A$2:$C$370,3,FALSE),0)</f>
        <v>0</v>
      </c>
      <c r="Z257" s="48">
        <f>IFERROR(VLOOKUP(A257,April!$A$2:$C$370,3,FALSE),0)</f>
        <v>0</v>
      </c>
      <c r="AA257" s="48">
        <f>IFERROR(VLOOKUP(A257,Mei!$A$2:$C$370,3,FALSE),0)</f>
        <v>0</v>
      </c>
      <c r="AB257" s="48">
        <f>IFERROR(VLOOKUP(A257,Juni!$A$2:$C$370,3,FALSE),0)</f>
        <v>0</v>
      </c>
      <c r="AC257" s="48">
        <f>IFERROR(VLOOKUP(A257,Juli!$A$2:$C$370,3,FALSE),0)</f>
        <v>0</v>
      </c>
      <c r="AD257" s="48">
        <f>IFERROR(VLOOKUP(A257,Augustus!$A$2:$C$370,3,FALSE),0)</f>
        <v>0</v>
      </c>
      <c r="AJ257" s="48">
        <f t="shared" si="4"/>
        <v>0</v>
      </c>
    </row>
    <row r="258" spans="1:36" s="48" customFormat="1">
      <c r="A258" s="48">
        <v>1747</v>
      </c>
      <c r="F258" s="48">
        <v>8680</v>
      </c>
      <c r="H258" s="48">
        <f>VLOOKUP(F258,Postcode[],6,FALSE)</f>
        <v>0</v>
      </c>
      <c r="M258" s="47"/>
      <c r="Q258" s="47"/>
      <c r="W258" s="48">
        <f>IFERROR(VLOOKUP(A258,Januari!$A$2:$C$370,3,FALSE),0)</f>
        <v>0</v>
      </c>
      <c r="X258" s="48">
        <f>IFERROR(VLOOKUP(A258,Februari!$A$2:$C$370,3,FALSE),0)</f>
        <v>0</v>
      </c>
      <c r="Y258" s="48">
        <f>IFERROR(VLOOKUP(A258,Maart!$A$2:$C$370,3,FALSE),0)</f>
        <v>0</v>
      </c>
      <c r="Z258" s="48">
        <f>IFERROR(VLOOKUP(A258,April!$A$2:$C$370,3,FALSE),0)</f>
        <v>0</v>
      </c>
      <c r="AA258" s="48">
        <f>IFERROR(VLOOKUP(A258,Mei!$A$2:$C$370,3,FALSE),0)</f>
        <v>0</v>
      </c>
      <c r="AB258" s="48">
        <f>IFERROR(VLOOKUP(A258,Juni!$A$2:$C$370,3,FALSE),0)</f>
        <v>0</v>
      </c>
      <c r="AC258" s="48">
        <f>IFERROR(VLOOKUP(A258,Juli!$A$2:$C$370,3,FALSE),0)</f>
        <v>0</v>
      </c>
      <c r="AD258" s="48">
        <f>IFERROR(VLOOKUP(A258,Augustus!$A$2:$C$370,3,FALSE),0)</f>
        <v>0</v>
      </c>
      <c r="AJ258" s="48">
        <f t="shared" si="4"/>
        <v>0</v>
      </c>
    </row>
    <row r="259" spans="1:36" s="48" customFormat="1">
      <c r="A259" s="48">
        <v>2507</v>
      </c>
      <c r="F259" s="48">
        <v>8680</v>
      </c>
      <c r="H259" s="48">
        <f>VLOOKUP(F259,Postcode[],6,FALSE)</f>
        <v>0</v>
      </c>
      <c r="M259" s="50"/>
      <c r="Q259" s="47"/>
      <c r="W259" s="48">
        <f>IFERROR(VLOOKUP(A259,Januari!$A$2:$C$370,3,FALSE),0)</f>
        <v>0</v>
      </c>
      <c r="X259" s="48">
        <f>IFERROR(VLOOKUP(A259,Februari!$A$2:$C$370,3,FALSE),0)</f>
        <v>0</v>
      </c>
      <c r="Y259" s="48">
        <f>IFERROR(VLOOKUP(A259,Maart!$A$2:$C$370,3,FALSE),0)</f>
        <v>0</v>
      </c>
      <c r="Z259" s="48">
        <f>IFERROR(VLOOKUP(A259,April!$A$2:$C$370,3,FALSE),0)</f>
        <v>0</v>
      </c>
      <c r="AA259" s="48">
        <f>IFERROR(VLOOKUP(A259,Mei!$A$2:$C$370,3,FALSE),0)</f>
        <v>0</v>
      </c>
      <c r="AB259" s="48">
        <f>IFERROR(VLOOKUP(A259,Juni!$A$2:$C$370,3,FALSE),0)</f>
        <v>0</v>
      </c>
      <c r="AC259" s="48">
        <f>IFERROR(VLOOKUP(A259,Juli!$A$2:$C$370,3,FALSE),0)</f>
        <v>0</v>
      </c>
      <c r="AD259" s="48">
        <f>IFERROR(VLOOKUP(A259,Augustus!$A$2:$C$370,3,FALSE),0)</f>
        <v>0</v>
      </c>
      <c r="AJ259" s="48">
        <f t="shared" ref="AJ259:AJ322" si="5">SUM(W259:AI259)</f>
        <v>0</v>
      </c>
    </row>
    <row r="260" spans="1:36" s="48" customFormat="1">
      <c r="A260" s="48">
        <v>2748</v>
      </c>
      <c r="F260" s="48">
        <v>8680</v>
      </c>
      <c r="H260" s="48">
        <f>VLOOKUP(F260,Postcode[],6,FALSE)</f>
        <v>0</v>
      </c>
      <c r="M260" s="47"/>
      <c r="Q260" s="47"/>
      <c r="W260" s="48">
        <f>IFERROR(VLOOKUP(A260,Januari!$A$2:$C$370,3,FALSE),0)</f>
        <v>0</v>
      </c>
      <c r="X260" s="48">
        <f>IFERROR(VLOOKUP(A260,Februari!$A$2:$C$370,3,FALSE),0)</f>
        <v>0</v>
      </c>
      <c r="Y260" s="48">
        <f>IFERROR(VLOOKUP(A260,Maart!$A$2:$C$370,3,FALSE),0)</f>
        <v>0</v>
      </c>
      <c r="Z260" s="48">
        <f>IFERROR(VLOOKUP(A260,April!$A$2:$C$370,3,FALSE),0)</f>
        <v>0</v>
      </c>
      <c r="AA260" s="48">
        <f>IFERROR(VLOOKUP(A260,Mei!$A$2:$C$370,3,FALSE),0)</f>
        <v>0</v>
      </c>
      <c r="AB260" s="48">
        <f>IFERROR(VLOOKUP(A260,Juni!$A$2:$C$370,3,FALSE),0)</f>
        <v>0</v>
      </c>
      <c r="AC260" s="48">
        <f>IFERROR(VLOOKUP(A260,Juli!$A$2:$C$370,3,FALSE),0)</f>
        <v>0</v>
      </c>
      <c r="AD260" s="48">
        <f>IFERROR(VLOOKUP(A260,Augustus!$A$2:$C$370,3,FALSE),0)</f>
        <v>0</v>
      </c>
      <c r="AJ260" s="48">
        <f t="shared" si="5"/>
        <v>0</v>
      </c>
    </row>
    <row r="261" spans="1:36" s="48" customFormat="1">
      <c r="A261" s="48">
        <v>3730</v>
      </c>
      <c r="F261" s="48">
        <v>8680</v>
      </c>
      <c r="H261" s="48">
        <f>VLOOKUP(F261,Postcode[],6,FALSE)</f>
        <v>0</v>
      </c>
      <c r="L261" s="9"/>
      <c r="M261" s="47"/>
      <c r="Q261" s="47"/>
      <c r="W261" s="48">
        <f>IFERROR(VLOOKUP(A261,Januari!$A$2:$C$370,3,FALSE),0)</f>
        <v>0</v>
      </c>
      <c r="X261" s="48">
        <f>IFERROR(VLOOKUP(A261,Februari!$A$2:$C$370,3,FALSE),0)</f>
        <v>0</v>
      </c>
      <c r="Y261" s="48">
        <f>IFERROR(VLOOKUP(A261,Maart!$A$2:$C$370,3,FALSE),0)</f>
        <v>0</v>
      </c>
      <c r="Z261" s="48">
        <f>IFERROR(VLOOKUP(A261,April!$A$2:$C$370,3,FALSE),0)</f>
        <v>0</v>
      </c>
      <c r="AA261" s="48">
        <f>IFERROR(VLOOKUP(A261,Mei!$A$2:$C$370,3,FALSE),0)</f>
        <v>0</v>
      </c>
      <c r="AB261" s="48">
        <f>IFERROR(VLOOKUP(A261,Juni!$A$2:$C$370,3,FALSE),0)</f>
        <v>0</v>
      </c>
      <c r="AC261" s="48">
        <f>IFERROR(VLOOKUP(A261,Juli!$A$2:$C$370,3,FALSE),0)</f>
        <v>0</v>
      </c>
      <c r="AD261" s="48">
        <f>IFERROR(VLOOKUP(A261,Augustus!$A$2:$C$370,3,FALSE),0)</f>
        <v>0</v>
      </c>
      <c r="AJ261" s="48">
        <f t="shared" si="5"/>
        <v>0</v>
      </c>
    </row>
    <row r="262" spans="1:36" s="48" customFormat="1">
      <c r="A262" s="48">
        <v>6361</v>
      </c>
      <c r="F262" s="48">
        <v>8680</v>
      </c>
      <c r="H262" s="48">
        <f>VLOOKUP(F262,Postcode[],6,FALSE)</f>
        <v>0</v>
      </c>
      <c r="M262" s="47"/>
      <c r="Q262" s="47"/>
      <c r="W262" s="48">
        <f>IFERROR(VLOOKUP(A262,Januari!$A$2:$C$370,3,FALSE),0)</f>
        <v>0</v>
      </c>
      <c r="X262" s="48">
        <f>IFERROR(VLOOKUP(A262,Februari!$A$2:$C$370,3,FALSE),0)</f>
        <v>0</v>
      </c>
      <c r="Y262" s="48">
        <f>IFERROR(VLOOKUP(A262,Maart!$A$2:$C$370,3,FALSE),0)</f>
        <v>0</v>
      </c>
      <c r="Z262" s="48">
        <f>IFERROR(VLOOKUP(A262,April!$A$2:$C$370,3,FALSE),0)</f>
        <v>0</v>
      </c>
      <c r="AA262" s="48">
        <f>IFERROR(VLOOKUP(A262,Mei!$A$2:$C$370,3,FALSE),0)</f>
        <v>0</v>
      </c>
      <c r="AB262" s="48">
        <f>IFERROR(VLOOKUP(A262,Juni!$A$2:$C$370,3,FALSE),0)</f>
        <v>0</v>
      </c>
      <c r="AC262" s="48">
        <f>IFERROR(VLOOKUP(A262,Juli!$A$2:$C$370,3,FALSE),0)</f>
        <v>0</v>
      </c>
      <c r="AD262" s="48">
        <f>IFERROR(VLOOKUP(A262,Augustus!$A$2:$C$370,3,FALSE),0)</f>
        <v>0</v>
      </c>
      <c r="AJ262" s="48">
        <f t="shared" si="5"/>
        <v>0</v>
      </c>
    </row>
    <row r="263" spans="1:36" s="48" customFormat="1">
      <c r="A263" s="48">
        <v>6736</v>
      </c>
      <c r="F263" s="48">
        <v>8680</v>
      </c>
      <c r="H263" s="48">
        <f>VLOOKUP(F263,Postcode[],6,FALSE)</f>
        <v>0</v>
      </c>
      <c r="M263" s="50"/>
      <c r="Q263" s="47"/>
      <c r="W263" s="48">
        <f>IFERROR(VLOOKUP(A263,Januari!$A$2:$C$370,3,FALSE),0)</f>
        <v>0</v>
      </c>
      <c r="X263" s="48">
        <f>IFERROR(VLOOKUP(A263,Februari!$A$2:$C$370,3,FALSE),0)</f>
        <v>0</v>
      </c>
      <c r="Y263" s="48">
        <f>IFERROR(VLOOKUP(A263,Maart!$A$2:$C$370,3,FALSE),0)</f>
        <v>0</v>
      </c>
      <c r="Z263" s="48">
        <f>IFERROR(VLOOKUP(A263,April!$A$2:$C$370,3,FALSE),0)</f>
        <v>0</v>
      </c>
      <c r="AA263" s="48">
        <f>IFERROR(VLOOKUP(A263,Mei!$A$2:$C$370,3,FALSE),0)</f>
        <v>0</v>
      </c>
      <c r="AB263" s="48">
        <f>IFERROR(VLOOKUP(A263,Juni!$A$2:$C$370,3,FALSE),0)</f>
        <v>0</v>
      </c>
      <c r="AC263" s="48">
        <f>IFERROR(VLOOKUP(A263,Juli!$A$2:$C$370,3,FALSE),0)</f>
        <v>0</v>
      </c>
      <c r="AD263" s="48">
        <f>IFERROR(VLOOKUP(A263,Augustus!$A$2:$C$370,3,FALSE),0)</f>
        <v>0</v>
      </c>
      <c r="AJ263" s="48">
        <f t="shared" si="5"/>
        <v>0</v>
      </c>
    </row>
    <row r="264" spans="1:36" s="48" customFormat="1">
      <c r="A264" s="48">
        <v>7721</v>
      </c>
      <c r="F264" s="48">
        <v>8680</v>
      </c>
      <c r="H264" s="48">
        <f>VLOOKUP(F264,Postcode[],6,FALSE)</f>
        <v>0</v>
      </c>
      <c r="M264" s="50"/>
      <c r="Q264" s="47"/>
      <c r="W264" s="48">
        <f>IFERROR(VLOOKUP(A264,Januari!$A$2:$C$370,3,FALSE),0)</f>
        <v>0</v>
      </c>
      <c r="X264" s="48">
        <f>IFERROR(VLOOKUP(A264,Februari!$A$2:$C$370,3,FALSE),0)</f>
        <v>0</v>
      </c>
      <c r="Y264" s="48">
        <f>IFERROR(VLOOKUP(A264,Maart!$A$2:$C$370,3,FALSE),0)</f>
        <v>0</v>
      </c>
      <c r="Z264" s="48">
        <f>IFERROR(VLOOKUP(A264,April!$A$2:$C$370,3,FALSE),0)</f>
        <v>0</v>
      </c>
      <c r="AA264" s="48">
        <f>IFERROR(VLOOKUP(A264,Mei!$A$2:$C$370,3,FALSE),0)</f>
        <v>0</v>
      </c>
      <c r="AB264" s="48">
        <f>IFERROR(VLOOKUP(A264,Juni!$A$2:$C$370,3,FALSE),0)</f>
        <v>0</v>
      </c>
      <c r="AC264" s="48">
        <f>IFERROR(VLOOKUP(A264,Juli!$A$2:$C$370,3,FALSE),0)</f>
        <v>0</v>
      </c>
      <c r="AD264" s="48">
        <f>IFERROR(VLOOKUP(A264,Augustus!$A$2:$C$370,3,FALSE),0)</f>
        <v>0</v>
      </c>
      <c r="AJ264" s="48">
        <f t="shared" si="5"/>
        <v>0</v>
      </c>
    </row>
    <row r="265" spans="1:36" s="48" customFormat="1">
      <c r="B265" s="47"/>
      <c r="C265" s="47"/>
      <c r="E265" s="47"/>
      <c r="F265" s="48">
        <v>8680</v>
      </c>
      <c r="H265" s="48">
        <f>VLOOKUP(F265,Postcode[],6,FALSE)</f>
        <v>0</v>
      </c>
      <c r="J265" s="47"/>
      <c r="L265" s="51"/>
      <c r="M265" s="50"/>
      <c r="Q265" s="47"/>
      <c r="W265" s="48">
        <f>IFERROR(VLOOKUP(A265,Januari!$A$2:$C$370,3,FALSE),0)</f>
        <v>0</v>
      </c>
      <c r="X265" s="48">
        <f>IFERROR(VLOOKUP(A265,Februari!$A$2:$C$370,3,FALSE),0)</f>
        <v>0</v>
      </c>
      <c r="Y265" s="48">
        <f>IFERROR(VLOOKUP(A265,Maart!$A$2:$C$370,3,FALSE),0)</f>
        <v>0</v>
      </c>
      <c r="Z265" s="48">
        <f>IFERROR(VLOOKUP(A265,April!$A$2:$C$370,3,FALSE),0)</f>
        <v>0</v>
      </c>
      <c r="AA265" s="48">
        <f>IFERROR(VLOOKUP(A265,Mei!$A$2:$C$370,3,FALSE),0)</f>
        <v>0</v>
      </c>
      <c r="AB265" s="48">
        <f>IFERROR(VLOOKUP(A265,Juni!$A$2:$C$370,3,FALSE),0)</f>
        <v>0</v>
      </c>
      <c r="AC265" s="48">
        <f>IFERROR(VLOOKUP(A265,Juli!$A$2:$C$370,3,FALSE),0)</f>
        <v>0</v>
      </c>
      <c r="AD265" s="48">
        <f>IFERROR(VLOOKUP(A265,Augustus!$A$2:$C$370,3,FALSE),0)</f>
        <v>0</v>
      </c>
      <c r="AJ265" s="48">
        <f t="shared" si="5"/>
        <v>0</v>
      </c>
    </row>
    <row r="266" spans="1:36" s="48" customFormat="1">
      <c r="B266" s="47"/>
      <c r="F266" s="48">
        <v>8680</v>
      </c>
      <c r="H266" s="48">
        <f>VLOOKUP(F266,Postcode[],6,FALSE)</f>
        <v>0</v>
      </c>
      <c r="L266" s="51"/>
      <c r="M266" s="47"/>
      <c r="Q266" s="47"/>
      <c r="W266" s="48">
        <f>IFERROR(VLOOKUP(A266,Januari!$A$2:$C$370,3,FALSE),0)</f>
        <v>0</v>
      </c>
      <c r="X266" s="48">
        <f>IFERROR(VLOOKUP(A266,Februari!$A$2:$C$370,3,FALSE),0)</f>
        <v>0</v>
      </c>
      <c r="Y266" s="48">
        <f>IFERROR(VLOOKUP(A266,Maart!$A$2:$C$370,3,FALSE),0)</f>
        <v>0</v>
      </c>
      <c r="Z266" s="48">
        <f>IFERROR(VLOOKUP(A266,April!$A$2:$C$370,3,FALSE),0)</f>
        <v>0</v>
      </c>
      <c r="AA266" s="48">
        <f>IFERROR(VLOOKUP(A266,Mei!$A$2:$C$370,3,FALSE),0)</f>
        <v>0</v>
      </c>
      <c r="AB266" s="48">
        <f>IFERROR(VLOOKUP(A266,Juni!$A$2:$C$370,3,FALSE),0)</f>
        <v>0</v>
      </c>
      <c r="AC266" s="48">
        <f>IFERROR(VLOOKUP(A266,Juli!$A$2:$C$370,3,FALSE),0)</f>
        <v>0</v>
      </c>
      <c r="AD266" s="48">
        <f>IFERROR(VLOOKUP(A266,Augustus!$A$2:$C$370,3,FALSE),0)</f>
        <v>0</v>
      </c>
      <c r="AJ266" s="48">
        <f t="shared" si="5"/>
        <v>0</v>
      </c>
    </row>
    <row r="267" spans="1:36" s="48" customFormat="1">
      <c r="A267" s="48">
        <v>9441</v>
      </c>
      <c r="B267" s="47"/>
      <c r="F267" s="48">
        <v>8680</v>
      </c>
      <c r="H267" s="48">
        <f>VLOOKUP(F267,Postcode[],6,FALSE)</f>
        <v>0</v>
      </c>
      <c r="L267" s="51"/>
      <c r="M267" s="47"/>
      <c r="Q267" s="47"/>
      <c r="W267" s="48">
        <f>IFERROR(VLOOKUP(A267,Januari!$A$2:$C$370,3,FALSE),0)</f>
        <v>0</v>
      </c>
      <c r="X267" s="48">
        <f>IFERROR(VLOOKUP(A267,Februari!$A$2:$C$370,3,FALSE),0)</f>
        <v>0</v>
      </c>
      <c r="Y267" s="48">
        <f>IFERROR(VLOOKUP(A267,Maart!$A$2:$C$370,3,FALSE),0)</f>
        <v>0</v>
      </c>
      <c r="Z267" s="48">
        <f>IFERROR(VLOOKUP(A267,April!$A$2:$C$370,3,FALSE),0)</f>
        <v>0</v>
      </c>
      <c r="AA267" s="48">
        <f>IFERROR(VLOOKUP(A267,Mei!$A$2:$C$370,3,FALSE),0)</f>
        <v>0</v>
      </c>
      <c r="AB267" s="48">
        <f>IFERROR(VLOOKUP(A267,Juni!$A$2:$C$370,3,FALSE),0)</f>
        <v>0</v>
      </c>
      <c r="AC267" s="48">
        <f>IFERROR(VLOOKUP(A267,Juli!$A$2:$C$370,3,FALSE),0)</f>
        <v>0</v>
      </c>
      <c r="AD267" s="48">
        <f>IFERROR(VLOOKUP(A267,Augustus!$A$2:$C$370,3,FALSE),0)</f>
        <v>0</v>
      </c>
      <c r="AJ267" s="48">
        <f t="shared" si="5"/>
        <v>0</v>
      </c>
    </row>
    <row r="268" spans="1:36" s="48" customFormat="1">
      <c r="A268" s="48">
        <v>4628</v>
      </c>
      <c r="E268" s="47"/>
      <c r="F268" s="48">
        <v>8900</v>
      </c>
      <c r="H268" s="48">
        <f>VLOOKUP(F268,Postcode[],6,FALSE)</f>
        <v>0</v>
      </c>
      <c r="M268" s="47"/>
      <c r="Q268" s="47"/>
      <c r="W268" s="48">
        <f>IFERROR(VLOOKUP(A268,Januari!$A$2:$C$370,3,FALSE),0)</f>
        <v>0</v>
      </c>
      <c r="X268" s="48">
        <f>IFERROR(VLOOKUP(A268,Februari!$A$2:$C$370,3,FALSE),0)</f>
        <v>0</v>
      </c>
      <c r="Y268" s="48">
        <f>IFERROR(VLOOKUP(A268,Maart!$A$2:$C$370,3,FALSE),0)</f>
        <v>0</v>
      </c>
      <c r="Z268" s="48">
        <f>IFERROR(VLOOKUP(A268,April!$A$2:$C$370,3,FALSE),0)</f>
        <v>0</v>
      </c>
      <c r="AA268" s="48">
        <f>IFERROR(VLOOKUP(A268,Mei!$A$2:$C$370,3,FALSE),0)</f>
        <v>0</v>
      </c>
      <c r="AB268" s="48">
        <f>IFERROR(VLOOKUP(A268,Juni!$A$2:$C$370,3,FALSE),0)</f>
        <v>0</v>
      </c>
      <c r="AC268" s="48">
        <f>IFERROR(VLOOKUP(A268,Juli!$A$2:$C$370,3,FALSE),0)</f>
        <v>0</v>
      </c>
      <c r="AD268" s="48">
        <f>IFERROR(VLOOKUP(A268,Augustus!$A$2:$C$370,3,FALSE),0)</f>
        <v>0</v>
      </c>
      <c r="AJ268" s="48">
        <f t="shared" si="5"/>
        <v>0</v>
      </c>
    </row>
    <row r="269" spans="1:36" s="48" customFormat="1">
      <c r="A269" s="48">
        <v>1129</v>
      </c>
      <c r="F269" s="48">
        <v>8900</v>
      </c>
      <c r="H269" s="48">
        <f>VLOOKUP(F269,Postcode[],6,FALSE)</f>
        <v>0</v>
      </c>
      <c r="M269" s="47"/>
      <c r="Q269" s="47"/>
      <c r="W269" s="48">
        <f>IFERROR(VLOOKUP(A269,Januari!$A$2:$C$370,3,FALSE),0)</f>
        <v>0</v>
      </c>
      <c r="X269" s="48">
        <f>IFERROR(VLOOKUP(A269,Februari!$A$2:$C$370,3,FALSE),0)</f>
        <v>0</v>
      </c>
      <c r="Y269" s="48">
        <f>IFERROR(VLOOKUP(A269,Maart!$A$2:$C$370,3,FALSE),0)</f>
        <v>0</v>
      </c>
      <c r="Z269" s="48">
        <f>IFERROR(VLOOKUP(A269,April!$A$2:$C$370,3,FALSE),0)</f>
        <v>0</v>
      </c>
      <c r="AA269" s="48">
        <f>IFERROR(VLOOKUP(A269,Mei!$A$2:$C$370,3,FALSE),0)</f>
        <v>0</v>
      </c>
      <c r="AB269" s="48">
        <f>IFERROR(VLOOKUP(A269,Juni!$A$2:$C$370,3,FALSE),0)</f>
        <v>0</v>
      </c>
      <c r="AC269" s="48">
        <f>IFERROR(VLOOKUP(A269,Juli!$A$2:$C$370,3,FALSE),0)</f>
        <v>0</v>
      </c>
      <c r="AD269" s="48">
        <f>IFERROR(VLOOKUP(A269,Augustus!$A$2:$C$370,3,FALSE),0)</f>
        <v>0</v>
      </c>
      <c r="AJ269" s="48">
        <f t="shared" si="5"/>
        <v>0</v>
      </c>
    </row>
    <row r="270" spans="1:36" s="48" customFormat="1">
      <c r="A270" s="48">
        <v>2755</v>
      </c>
      <c r="F270" s="48">
        <v>8900</v>
      </c>
      <c r="H270" s="48">
        <f>VLOOKUP(F270,Postcode[],6,FALSE)</f>
        <v>0</v>
      </c>
      <c r="M270" s="50"/>
      <c r="Q270" s="47"/>
      <c r="W270" s="48">
        <f>IFERROR(VLOOKUP(A270,Januari!$A$2:$C$370,3,FALSE),0)</f>
        <v>0</v>
      </c>
      <c r="X270" s="48">
        <f>IFERROR(VLOOKUP(A270,Februari!$A$2:$C$370,3,FALSE),0)</f>
        <v>0</v>
      </c>
      <c r="Y270" s="48">
        <f>IFERROR(VLOOKUP(A270,Maart!$A$2:$C$370,3,FALSE),0)</f>
        <v>0</v>
      </c>
      <c r="Z270" s="48">
        <f>IFERROR(VLOOKUP(A270,April!$A$2:$C$370,3,FALSE),0)</f>
        <v>0</v>
      </c>
      <c r="AA270" s="48">
        <f>IFERROR(VLOOKUP(A270,Mei!$A$2:$C$370,3,FALSE),0)</f>
        <v>0</v>
      </c>
      <c r="AB270" s="48">
        <f>IFERROR(VLOOKUP(A270,Juni!$A$2:$C$370,3,FALSE),0)</f>
        <v>0</v>
      </c>
      <c r="AC270" s="48">
        <f>IFERROR(VLOOKUP(A270,Juli!$A$2:$C$370,3,FALSE),0)</f>
        <v>0</v>
      </c>
      <c r="AD270" s="48">
        <f>IFERROR(VLOOKUP(A270,Augustus!$A$2:$C$370,3,FALSE),0)</f>
        <v>0</v>
      </c>
      <c r="AJ270" s="48">
        <f t="shared" si="5"/>
        <v>0</v>
      </c>
    </row>
    <row r="271" spans="1:36" s="48" customFormat="1">
      <c r="A271" s="48">
        <v>7344</v>
      </c>
      <c r="F271" s="48">
        <v>8900</v>
      </c>
      <c r="H271" s="48">
        <f>VLOOKUP(F271,Postcode[],6,FALSE)</f>
        <v>0</v>
      </c>
      <c r="M271" s="50"/>
      <c r="Q271" s="47"/>
      <c r="W271" s="48">
        <f>IFERROR(VLOOKUP(A271,Januari!$A$2:$C$370,3,FALSE),0)</f>
        <v>0</v>
      </c>
      <c r="X271" s="48">
        <f>IFERROR(VLOOKUP(A271,Februari!$A$2:$C$370,3,FALSE),0)</f>
        <v>0</v>
      </c>
      <c r="Y271" s="48">
        <f>IFERROR(VLOOKUP(A271,Maart!$A$2:$C$370,3,FALSE),0)</f>
        <v>0</v>
      </c>
      <c r="Z271" s="48">
        <f>IFERROR(VLOOKUP(A271,April!$A$2:$C$370,3,FALSE),0)</f>
        <v>0</v>
      </c>
      <c r="AA271" s="48">
        <f>IFERROR(VLOOKUP(A271,Mei!$A$2:$C$370,3,FALSE),0)</f>
        <v>0</v>
      </c>
      <c r="AB271" s="48">
        <f>IFERROR(VLOOKUP(A271,Juni!$A$2:$C$370,3,FALSE),0)</f>
        <v>0</v>
      </c>
      <c r="AC271" s="48">
        <f>IFERROR(VLOOKUP(A271,Juli!$A$2:$C$370,3,FALSE),0)</f>
        <v>0</v>
      </c>
      <c r="AD271" s="48">
        <f>IFERROR(VLOOKUP(A271,Augustus!$A$2:$C$370,3,FALSE),0)</f>
        <v>0</v>
      </c>
      <c r="AJ271" s="48">
        <f t="shared" si="5"/>
        <v>0</v>
      </c>
    </row>
    <row r="272" spans="1:36" s="48" customFormat="1">
      <c r="A272" s="48">
        <v>6538</v>
      </c>
      <c r="F272" s="48">
        <v>8900</v>
      </c>
      <c r="H272" s="48">
        <f>VLOOKUP(F272,Postcode[],6,FALSE)</f>
        <v>0</v>
      </c>
      <c r="M272" s="47"/>
      <c r="Q272" s="47"/>
      <c r="W272" s="48">
        <f>IFERROR(VLOOKUP(A272,Januari!$A$2:$C$370,3,FALSE),0)</f>
        <v>0</v>
      </c>
      <c r="X272" s="48">
        <f>IFERROR(VLOOKUP(A272,Februari!$A$2:$C$370,3,FALSE),0)</f>
        <v>0</v>
      </c>
      <c r="Y272" s="48">
        <f>IFERROR(VLOOKUP(A272,Maart!$A$2:$C$370,3,FALSE),0)</f>
        <v>0</v>
      </c>
      <c r="Z272" s="48">
        <f>IFERROR(VLOOKUP(A272,April!$A$2:$C$370,3,FALSE),0)</f>
        <v>0</v>
      </c>
      <c r="AA272" s="48">
        <f>IFERROR(VLOOKUP(A272,Mei!$A$2:$C$370,3,FALSE),0)</f>
        <v>0</v>
      </c>
      <c r="AB272" s="48">
        <f>IFERROR(VLOOKUP(A272,Juni!$A$2:$C$370,3,FALSE),0)</f>
        <v>0</v>
      </c>
      <c r="AC272" s="48">
        <f>IFERROR(VLOOKUP(A272,Juli!$A$2:$C$370,3,FALSE),0)</f>
        <v>0</v>
      </c>
      <c r="AD272" s="48">
        <f>IFERROR(VLOOKUP(A272,Augustus!$A$2:$C$370,3,FALSE),0)</f>
        <v>0</v>
      </c>
      <c r="AJ272" s="48">
        <f t="shared" si="5"/>
        <v>0</v>
      </c>
    </row>
    <row r="273" spans="1:36" s="48" customFormat="1">
      <c r="A273" s="48">
        <v>362</v>
      </c>
      <c r="F273" s="48">
        <v>8900</v>
      </c>
      <c r="H273" s="48">
        <f>VLOOKUP(F273,Postcode[],6,FALSE)</f>
        <v>0</v>
      </c>
      <c r="M273" s="47"/>
      <c r="Q273" s="47"/>
      <c r="W273" s="48">
        <f>IFERROR(VLOOKUP(A273,Januari!$A$2:$C$370,3,FALSE),0)</f>
        <v>0</v>
      </c>
      <c r="X273" s="48">
        <f>IFERROR(VLOOKUP(A273,Februari!$A$2:$C$370,3,FALSE),0)</f>
        <v>0</v>
      </c>
      <c r="Y273" s="48">
        <f>IFERROR(VLOOKUP(A273,Maart!$A$2:$C$370,3,FALSE),0)</f>
        <v>0</v>
      </c>
      <c r="Z273" s="48">
        <f>IFERROR(VLOOKUP(A273,April!$A$2:$C$370,3,FALSE),0)</f>
        <v>0</v>
      </c>
      <c r="AA273" s="48">
        <f>IFERROR(VLOOKUP(A273,Mei!$A$2:$C$370,3,FALSE),0)</f>
        <v>0</v>
      </c>
      <c r="AB273" s="48">
        <f>IFERROR(VLOOKUP(A273,Juni!$A$2:$C$370,3,FALSE),0)</f>
        <v>0</v>
      </c>
      <c r="AC273" s="48">
        <f>IFERROR(VLOOKUP(A273,Juli!$A$2:$C$370,3,FALSE),0)</f>
        <v>0</v>
      </c>
      <c r="AD273" s="48">
        <f>IFERROR(VLOOKUP(A273,Augustus!$A$2:$C$370,3,FALSE),0)</f>
        <v>0</v>
      </c>
      <c r="AJ273" s="48">
        <f t="shared" si="5"/>
        <v>0</v>
      </c>
    </row>
    <row r="274" spans="1:36" s="48" customFormat="1">
      <c r="A274" s="48">
        <v>467</v>
      </c>
      <c r="F274" s="48">
        <v>8900</v>
      </c>
      <c r="H274" s="48">
        <f>VLOOKUP(F274,Postcode[],6,FALSE)</f>
        <v>0</v>
      </c>
      <c r="M274" s="47"/>
      <c r="Q274" s="47"/>
      <c r="W274" s="48">
        <f>IFERROR(VLOOKUP(A274,Januari!$A$2:$C$370,3,FALSE),0)</f>
        <v>0</v>
      </c>
      <c r="X274" s="48">
        <f>IFERROR(VLOOKUP(A274,Februari!$A$2:$C$370,3,FALSE),0)</f>
        <v>0</v>
      </c>
      <c r="Y274" s="48">
        <f>IFERROR(VLOOKUP(A274,Maart!$A$2:$C$370,3,FALSE),0)</f>
        <v>0</v>
      </c>
      <c r="Z274" s="48">
        <f>IFERROR(VLOOKUP(A274,April!$A$2:$C$370,3,FALSE),0)</f>
        <v>0</v>
      </c>
      <c r="AA274" s="48">
        <f>IFERROR(VLOOKUP(A274,Mei!$A$2:$C$370,3,FALSE),0)</f>
        <v>0</v>
      </c>
      <c r="AB274" s="48">
        <f>IFERROR(VLOOKUP(A274,Juni!$A$2:$C$370,3,FALSE),0)</f>
        <v>0</v>
      </c>
      <c r="AC274" s="48">
        <f>IFERROR(VLOOKUP(A274,Juli!$A$2:$C$370,3,FALSE),0)</f>
        <v>0</v>
      </c>
      <c r="AD274" s="48">
        <f>IFERROR(VLOOKUP(A274,Augustus!$A$2:$C$370,3,FALSE),0)</f>
        <v>0</v>
      </c>
      <c r="AJ274" s="48">
        <f t="shared" si="5"/>
        <v>0</v>
      </c>
    </row>
    <row r="275" spans="1:36" s="48" customFormat="1">
      <c r="A275" s="48">
        <v>1133</v>
      </c>
      <c r="F275" s="48">
        <v>8900</v>
      </c>
      <c r="H275" s="48">
        <f>VLOOKUP(F275,Postcode[],6,FALSE)</f>
        <v>0</v>
      </c>
      <c r="M275" s="47"/>
      <c r="Q275" s="47"/>
      <c r="W275" s="48">
        <f>IFERROR(VLOOKUP(A275,Januari!$A$2:$C$370,3,FALSE),0)</f>
        <v>0</v>
      </c>
      <c r="X275" s="48">
        <f>IFERROR(VLOOKUP(A275,Februari!$A$2:$C$370,3,FALSE),0)</f>
        <v>0</v>
      </c>
      <c r="Y275" s="48">
        <f>IFERROR(VLOOKUP(A275,Maart!$A$2:$C$370,3,FALSE),0)</f>
        <v>0</v>
      </c>
      <c r="Z275" s="48">
        <f>IFERROR(VLOOKUP(A275,April!$A$2:$C$370,3,FALSE),0)</f>
        <v>0</v>
      </c>
      <c r="AA275" s="48">
        <f>IFERROR(VLOOKUP(A275,Mei!$A$2:$C$370,3,FALSE),0)</f>
        <v>0</v>
      </c>
      <c r="AB275" s="48">
        <f>IFERROR(VLOOKUP(A275,Juni!$A$2:$C$370,3,FALSE),0)</f>
        <v>0</v>
      </c>
      <c r="AC275" s="48">
        <f>IFERROR(VLOOKUP(A275,Juli!$A$2:$C$370,3,FALSE),0)</f>
        <v>0</v>
      </c>
      <c r="AD275" s="48">
        <f>IFERROR(VLOOKUP(A275,Augustus!$A$2:$C$370,3,FALSE),0)</f>
        <v>0</v>
      </c>
      <c r="AJ275" s="48">
        <f t="shared" si="5"/>
        <v>0</v>
      </c>
    </row>
    <row r="276" spans="1:36" s="48" customFormat="1">
      <c r="A276" s="48">
        <v>1795</v>
      </c>
      <c r="F276" s="48">
        <v>8900</v>
      </c>
      <c r="H276" s="48">
        <f>VLOOKUP(F276,Postcode[],6,FALSE)</f>
        <v>0</v>
      </c>
      <c r="M276" s="47"/>
      <c r="Q276" s="47"/>
      <c r="W276" s="48">
        <f>IFERROR(VLOOKUP(A276,Januari!$A$2:$C$370,3,FALSE),0)</f>
        <v>0</v>
      </c>
      <c r="X276" s="48">
        <f>IFERROR(VLOOKUP(A276,Februari!$A$2:$C$370,3,FALSE),0)</f>
        <v>0</v>
      </c>
      <c r="Y276" s="48">
        <f>IFERROR(VLOOKUP(A276,Maart!$A$2:$C$370,3,FALSE),0)</f>
        <v>0</v>
      </c>
      <c r="Z276" s="48">
        <f>IFERROR(VLOOKUP(A276,April!$A$2:$C$370,3,FALSE),0)</f>
        <v>0</v>
      </c>
      <c r="AA276" s="48">
        <f>IFERROR(VLOOKUP(A276,Mei!$A$2:$C$370,3,FALSE),0)</f>
        <v>0</v>
      </c>
      <c r="AB276" s="48">
        <f>IFERROR(VLOOKUP(A276,Juni!$A$2:$C$370,3,FALSE),0)</f>
        <v>0</v>
      </c>
      <c r="AC276" s="48">
        <f>IFERROR(VLOOKUP(A276,Juli!$A$2:$C$370,3,FALSE),0)</f>
        <v>0</v>
      </c>
      <c r="AD276" s="48">
        <f>IFERROR(VLOOKUP(A276,Augustus!$A$2:$C$370,3,FALSE),0)</f>
        <v>0</v>
      </c>
      <c r="AJ276" s="48">
        <f t="shared" si="5"/>
        <v>0</v>
      </c>
    </row>
    <row r="277" spans="1:36" s="48" customFormat="1">
      <c r="A277" s="48">
        <v>2146</v>
      </c>
      <c r="F277" s="48">
        <v>8900</v>
      </c>
      <c r="H277" s="48">
        <f>VLOOKUP(F277,Postcode[],6,FALSE)</f>
        <v>0</v>
      </c>
      <c r="M277" s="47"/>
      <c r="Q277" s="47"/>
      <c r="W277" s="48">
        <f>IFERROR(VLOOKUP(A277,Januari!$A$2:$C$370,3,FALSE),0)</f>
        <v>0</v>
      </c>
      <c r="X277" s="48">
        <f>IFERROR(VLOOKUP(A277,Februari!$A$2:$C$370,3,FALSE),0)</f>
        <v>0</v>
      </c>
      <c r="Y277" s="48">
        <f>IFERROR(VLOOKUP(A277,Maart!$A$2:$C$370,3,FALSE),0)</f>
        <v>0</v>
      </c>
      <c r="Z277" s="48">
        <f>IFERROR(VLOOKUP(A277,April!$A$2:$C$370,3,FALSE),0)</f>
        <v>0</v>
      </c>
      <c r="AA277" s="48">
        <f>IFERROR(VLOOKUP(A277,Mei!$A$2:$C$370,3,FALSE),0)</f>
        <v>0</v>
      </c>
      <c r="AB277" s="48">
        <f>IFERROR(VLOOKUP(A277,Juni!$A$2:$C$370,3,FALSE),0)</f>
        <v>0</v>
      </c>
      <c r="AC277" s="48">
        <f>IFERROR(VLOOKUP(A277,Juli!$A$2:$C$370,3,FALSE),0)</f>
        <v>0</v>
      </c>
      <c r="AD277" s="48">
        <f>IFERROR(VLOOKUP(A277,Augustus!$A$2:$C$370,3,FALSE),0)</f>
        <v>0</v>
      </c>
      <c r="AJ277" s="48">
        <f t="shared" si="5"/>
        <v>0</v>
      </c>
    </row>
    <row r="278" spans="1:36" s="48" customFormat="1">
      <c r="A278" s="48">
        <v>2640</v>
      </c>
      <c r="F278" s="48">
        <v>8900</v>
      </c>
      <c r="H278" s="48">
        <f>VLOOKUP(F278,Postcode[],6,FALSE)</f>
        <v>0</v>
      </c>
      <c r="M278" s="47"/>
      <c r="Q278" s="47"/>
      <c r="W278" s="48">
        <f>IFERROR(VLOOKUP(A278,Januari!$A$2:$C$370,3,FALSE),0)</f>
        <v>0</v>
      </c>
      <c r="X278" s="48">
        <f>IFERROR(VLOOKUP(A278,Februari!$A$2:$C$370,3,FALSE),0)</f>
        <v>0</v>
      </c>
      <c r="Y278" s="48">
        <f>IFERROR(VLOOKUP(A278,Maart!$A$2:$C$370,3,FALSE),0)</f>
        <v>0</v>
      </c>
      <c r="Z278" s="48">
        <f>IFERROR(VLOOKUP(A278,April!$A$2:$C$370,3,FALSE),0)</f>
        <v>0</v>
      </c>
      <c r="AA278" s="48">
        <f>IFERROR(VLOOKUP(A278,Mei!$A$2:$C$370,3,FALSE),0)</f>
        <v>0</v>
      </c>
      <c r="AB278" s="48">
        <f>IFERROR(VLOOKUP(A278,Juni!$A$2:$C$370,3,FALSE),0)</f>
        <v>0</v>
      </c>
      <c r="AC278" s="48">
        <f>IFERROR(VLOOKUP(A278,Juli!$A$2:$C$370,3,FALSE),0)</f>
        <v>0</v>
      </c>
      <c r="AD278" s="48">
        <f>IFERROR(VLOOKUP(A278,Augustus!$A$2:$C$370,3,FALSE),0)</f>
        <v>0</v>
      </c>
      <c r="AJ278" s="48">
        <f t="shared" si="5"/>
        <v>0</v>
      </c>
    </row>
    <row r="279" spans="1:36" s="48" customFormat="1">
      <c r="A279" s="48">
        <v>3960</v>
      </c>
      <c r="F279" s="48">
        <v>8900</v>
      </c>
      <c r="H279" s="48">
        <f>VLOOKUP(F279,Postcode[],6,FALSE)</f>
        <v>0</v>
      </c>
      <c r="M279" s="47"/>
      <c r="Q279" s="47"/>
      <c r="W279" s="48">
        <f>IFERROR(VLOOKUP(A279,Januari!$A$2:$C$370,3,FALSE),0)</f>
        <v>0</v>
      </c>
      <c r="X279" s="48">
        <f>IFERROR(VLOOKUP(A279,Februari!$A$2:$C$370,3,FALSE),0)</f>
        <v>0</v>
      </c>
      <c r="Y279" s="48">
        <f>IFERROR(VLOOKUP(A279,Maart!$A$2:$C$370,3,FALSE),0)</f>
        <v>0</v>
      </c>
      <c r="Z279" s="48">
        <f>IFERROR(VLOOKUP(A279,April!$A$2:$C$370,3,FALSE),0)</f>
        <v>0</v>
      </c>
      <c r="AA279" s="48">
        <f>IFERROR(VLOOKUP(A279,Mei!$A$2:$C$370,3,FALSE),0)</f>
        <v>0</v>
      </c>
      <c r="AB279" s="48">
        <f>IFERROR(VLOOKUP(A279,Juni!$A$2:$C$370,3,FALSE),0)</f>
        <v>0</v>
      </c>
      <c r="AC279" s="48">
        <f>IFERROR(VLOOKUP(A279,Juli!$A$2:$C$370,3,FALSE),0)</f>
        <v>0</v>
      </c>
      <c r="AD279" s="48">
        <f>IFERROR(VLOOKUP(A279,Augustus!$A$2:$C$370,3,FALSE),0)</f>
        <v>0</v>
      </c>
      <c r="AJ279" s="48">
        <f t="shared" si="5"/>
        <v>0</v>
      </c>
    </row>
    <row r="280" spans="1:36" s="48" customFormat="1">
      <c r="A280" s="48">
        <v>3998</v>
      </c>
      <c r="F280" s="48">
        <v>8900</v>
      </c>
      <c r="H280" s="48">
        <f>VLOOKUP(F280,Postcode[],6,FALSE)</f>
        <v>0</v>
      </c>
      <c r="M280" s="47"/>
      <c r="Q280" s="47"/>
      <c r="W280" s="48">
        <f>IFERROR(VLOOKUP(A280,Januari!$A$2:$C$370,3,FALSE),0)</f>
        <v>0</v>
      </c>
      <c r="X280" s="48">
        <f>IFERROR(VLOOKUP(A280,Februari!$A$2:$C$370,3,FALSE),0)</f>
        <v>0</v>
      </c>
      <c r="Y280" s="48">
        <f>IFERROR(VLOOKUP(A280,Maart!$A$2:$C$370,3,FALSE),0)</f>
        <v>0</v>
      </c>
      <c r="Z280" s="48">
        <f>IFERROR(VLOOKUP(A280,April!$A$2:$C$370,3,FALSE),0)</f>
        <v>0</v>
      </c>
      <c r="AA280" s="48">
        <f>IFERROR(VLOOKUP(A280,Mei!$A$2:$C$370,3,FALSE),0)</f>
        <v>0</v>
      </c>
      <c r="AB280" s="48">
        <f>IFERROR(VLOOKUP(A280,Juni!$A$2:$C$370,3,FALSE),0)</f>
        <v>0</v>
      </c>
      <c r="AC280" s="48">
        <f>IFERROR(VLOOKUP(A280,Juli!$A$2:$C$370,3,FALSE),0)</f>
        <v>0</v>
      </c>
      <c r="AD280" s="48">
        <f>IFERROR(VLOOKUP(A280,Augustus!$A$2:$C$370,3,FALSE),0)</f>
        <v>0</v>
      </c>
      <c r="AJ280" s="48">
        <f t="shared" si="5"/>
        <v>0</v>
      </c>
    </row>
    <row r="281" spans="1:36" s="48" customFormat="1">
      <c r="A281" s="48">
        <v>4391</v>
      </c>
      <c r="F281" s="48">
        <v>8900</v>
      </c>
      <c r="H281" s="48">
        <f>VLOOKUP(F281,Postcode[],6,FALSE)</f>
        <v>0</v>
      </c>
      <c r="L281" s="51"/>
      <c r="M281" s="50"/>
      <c r="Q281" s="47"/>
      <c r="W281" s="48">
        <f>IFERROR(VLOOKUP(A281,Januari!$A$2:$C$370,3,FALSE),0)</f>
        <v>0</v>
      </c>
      <c r="X281" s="48">
        <f>IFERROR(VLOOKUP(A281,Februari!$A$2:$C$370,3,FALSE),0)</f>
        <v>0</v>
      </c>
      <c r="Y281" s="48">
        <f>IFERROR(VLOOKUP(A281,Maart!$A$2:$C$370,3,FALSE),0)</f>
        <v>0</v>
      </c>
      <c r="Z281" s="48">
        <f>IFERROR(VLOOKUP(A281,April!$A$2:$C$370,3,FALSE),0)</f>
        <v>0</v>
      </c>
      <c r="AA281" s="48">
        <f>IFERROR(VLOOKUP(A281,Mei!$A$2:$C$370,3,FALSE),0)</f>
        <v>0</v>
      </c>
      <c r="AB281" s="48">
        <f>IFERROR(VLOOKUP(A281,Juni!$A$2:$C$370,3,FALSE),0)</f>
        <v>0</v>
      </c>
      <c r="AC281" s="48">
        <f>IFERROR(VLOOKUP(A281,Juli!$A$2:$C$370,3,FALSE),0)</f>
        <v>0</v>
      </c>
      <c r="AD281" s="48">
        <f>IFERROR(VLOOKUP(A281,Augustus!$A$2:$C$370,3,FALSE),0)</f>
        <v>0</v>
      </c>
      <c r="AJ281" s="48">
        <f t="shared" si="5"/>
        <v>0</v>
      </c>
    </row>
    <row r="282" spans="1:36" s="48" customFormat="1">
      <c r="A282" s="48">
        <v>6002</v>
      </c>
      <c r="F282" s="48">
        <v>8900</v>
      </c>
      <c r="H282" s="48">
        <f>VLOOKUP(F282,Postcode[],6,FALSE)</f>
        <v>0</v>
      </c>
      <c r="M282" s="50"/>
      <c r="Q282" s="47"/>
      <c r="W282" s="48">
        <f>IFERROR(VLOOKUP(A282,Januari!$A$2:$C$370,3,FALSE),0)</f>
        <v>0</v>
      </c>
      <c r="X282" s="48">
        <f>IFERROR(VLOOKUP(A282,Februari!$A$2:$C$370,3,FALSE),0)</f>
        <v>0</v>
      </c>
      <c r="Y282" s="48">
        <f>IFERROR(VLOOKUP(A282,Maart!$A$2:$C$370,3,FALSE),0)</f>
        <v>0</v>
      </c>
      <c r="Z282" s="48">
        <f>IFERROR(VLOOKUP(A282,April!$A$2:$C$370,3,FALSE),0)</f>
        <v>0</v>
      </c>
      <c r="AA282" s="48">
        <f>IFERROR(VLOOKUP(A282,Mei!$A$2:$C$370,3,FALSE),0)</f>
        <v>0</v>
      </c>
      <c r="AB282" s="48">
        <f>IFERROR(VLOOKUP(A282,Juni!$A$2:$C$370,3,FALSE),0)</f>
        <v>0</v>
      </c>
      <c r="AC282" s="48">
        <f>IFERROR(VLOOKUP(A282,Juli!$A$2:$C$370,3,FALSE),0)</f>
        <v>0</v>
      </c>
      <c r="AD282" s="48">
        <f>IFERROR(VLOOKUP(A282,Augustus!$A$2:$C$370,3,FALSE),0)</f>
        <v>0</v>
      </c>
      <c r="AJ282" s="48">
        <f t="shared" si="5"/>
        <v>0</v>
      </c>
    </row>
    <row r="283" spans="1:36" s="48" customFormat="1">
      <c r="A283" s="48">
        <v>6453</v>
      </c>
      <c r="F283" s="48">
        <v>8900</v>
      </c>
      <c r="H283" s="48">
        <f>VLOOKUP(F283,Postcode[],6,FALSE)</f>
        <v>0</v>
      </c>
      <c r="M283" s="47"/>
      <c r="Q283" s="47"/>
      <c r="W283" s="48">
        <f>IFERROR(VLOOKUP(A283,Januari!$A$2:$C$370,3,FALSE),0)</f>
        <v>0</v>
      </c>
      <c r="X283" s="48">
        <f>IFERROR(VLOOKUP(A283,Februari!$A$2:$C$370,3,FALSE),0)</f>
        <v>0</v>
      </c>
      <c r="Y283" s="48">
        <f>IFERROR(VLOOKUP(A283,Maart!$A$2:$C$370,3,FALSE),0)</f>
        <v>0</v>
      </c>
      <c r="Z283" s="48">
        <f>IFERROR(VLOOKUP(A283,April!$A$2:$C$370,3,FALSE),0)</f>
        <v>0</v>
      </c>
      <c r="AA283" s="48">
        <f>IFERROR(VLOOKUP(A283,Mei!$A$2:$C$370,3,FALSE),0)</f>
        <v>0</v>
      </c>
      <c r="AB283" s="48">
        <f>IFERROR(VLOOKUP(A283,Juni!$A$2:$C$370,3,FALSE),0)</f>
        <v>0</v>
      </c>
      <c r="AC283" s="48">
        <f>IFERROR(VLOOKUP(A283,Juli!$A$2:$C$370,3,FALSE),0)</f>
        <v>0</v>
      </c>
      <c r="AD283" s="48">
        <f>IFERROR(VLOOKUP(A283,Augustus!$A$2:$C$370,3,FALSE),0)</f>
        <v>0</v>
      </c>
      <c r="AJ283" s="48">
        <f t="shared" si="5"/>
        <v>0</v>
      </c>
    </row>
    <row r="284" spans="1:36" s="48" customFormat="1">
      <c r="A284" s="48">
        <v>8801</v>
      </c>
      <c r="B284" s="47"/>
      <c r="F284" s="48">
        <v>8900</v>
      </c>
      <c r="H284" s="48">
        <f>VLOOKUP(F284,Postcode[],6,FALSE)</f>
        <v>0</v>
      </c>
      <c r="L284" s="51"/>
      <c r="M284" s="50"/>
      <c r="Q284" s="47"/>
      <c r="W284" s="48">
        <f>IFERROR(VLOOKUP(A284,Januari!$A$2:$C$370,3,FALSE),0)</f>
        <v>0</v>
      </c>
      <c r="X284" s="48">
        <f>IFERROR(VLOOKUP(A284,Februari!$A$2:$C$370,3,FALSE),0)</f>
        <v>0</v>
      </c>
      <c r="Y284" s="48">
        <f>IFERROR(VLOOKUP(A284,Maart!$A$2:$C$370,3,FALSE),0)</f>
        <v>0</v>
      </c>
      <c r="Z284" s="48">
        <f>IFERROR(VLOOKUP(A284,April!$A$2:$C$370,3,FALSE),0)</f>
        <v>0</v>
      </c>
      <c r="AA284" s="48">
        <f>IFERROR(VLOOKUP(A284,Mei!$A$2:$C$370,3,FALSE),0)</f>
        <v>0</v>
      </c>
      <c r="AB284" s="48">
        <f>IFERROR(VLOOKUP(A284,Juni!$A$2:$C$370,3,FALSE),0)</f>
        <v>0</v>
      </c>
      <c r="AC284" s="48">
        <f>IFERROR(VLOOKUP(A284,Juli!$A$2:$C$370,3,FALSE),0)</f>
        <v>0</v>
      </c>
      <c r="AD284" s="48">
        <f>IFERROR(VLOOKUP(A284,Augustus!$A$2:$C$370,3,FALSE),0)</f>
        <v>0</v>
      </c>
      <c r="AJ284" s="48">
        <f t="shared" si="5"/>
        <v>0</v>
      </c>
    </row>
    <row r="285" spans="1:36" s="48" customFormat="1">
      <c r="B285" s="60"/>
      <c r="F285" s="48">
        <v>8900</v>
      </c>
      <c r="H285" s="48">
        <f>VLOOKUP(F285,Postcode[],6,FALSE)</f>
        <v>0</v>
      </c>
      <c r="L285" s="51"/>
      <c r="M285" s="50"/>
      <c r="Q285" s="47"/>
      <c r="W285" s="48">
        <f>IFERROR(VLOOKUP(A285,Januari!$A$2:$C$370,3,FALSE),0)</f>
        <v>0</v>
      </c>
      <c r="X285" s="48">
        <f>IFERROR(VLOOKUP(A285,Februari!$A$2:$C$370,3,FALSE),0)</f>
        <v>0</v>
      </c>
      <c r="Y285" s="48">
        <f>IFERROR(VLOOKUP(A285,Maart!$A$2:$C$370,3,FALSE),0)</f>
        <v>0</v>
      </c>
      <c r="Z285" s="48">
        <f>IFERROR(VLOOKUP(A285,April!$A$2:$C$370,3,FALSE),0)</f>
        <v>0</v>
      </c>
      <c r="AA285" s="48">
        <f>IFERROR(VLOOKUP(A285,Mei!$A$2:$C$370,3,FALSE),0)</f>
        <v>0</v>
      </c>
      <c r="AB285" s="48">
        <f>IFERROR(VLOOKUP(A285,Juni!$A$2:$C$370,3,FALSE),0)</f>
        <v>0</v>
      </c>
      <c r="AC285" s="48">
        <f>IFERROR(VLOOKUP(A285,Juli!$A$2:$C$370,3,FALSE),0)</f>
        <v>0</v>
      </c>
      <c r="AD285" s="48">
        <f>IFERROR(VLOOKUP(A285,Augustus!$A$2:$C$370,3,FALSE),0)</f>
        <v>0</v>
      </c>
      <c r="AJ285" s="48">
        <f t="shared" si="5"/>
        <v>0</v>
      </c>
    </row>
    <row r="286" spans="1:36" s="48" customFormat="1">
      <c r="A286" s="48">
        <v>9105</v>
      </c>
      <c r="B286" s="47"/>
      <c r="F286" s="48">
        <v>8900</v>
      </c>
      <c r="H286" s="48">
        <f>VLOOKUP(F286,Postcode[],6,FALSE)</f>
        <v>0</v>
      </c>
      <c r="M286" s="47"/>
      <c r="Q286" s="47"/>
      <c r="W286" s="48">
        <f>IFERROR(VLOOKUP(A286,Januari!$A$2:$C$370,3,FALSE),0)</f>
        <v>0</v>
      </c>
      <c r="X286" s="48">
        <f>IFERROR(VLOOKUP(A286,Februari!$A$2:$C$370,3,FALSE),0)</f>
        <v>0</v>
      </c>
      <c r="Y286" s="48">
        <f>IFERROR(VLOOKUP(A286,Maart!$A$2:$C$370,3,FALSE),0)</f>
        <v>0</v>
      </c>
      <c r="Z286" s="48">
        <f>IFERROR(VLOOKUP(A286,April!$A$2:$C$370,3,FALSE),0)</f>
        <v>0</v>
      </c>
      <c r="AA286" s="48">
        <f>IFERROR(VLOOKUP(A286,Mei!$A$2:$C$370,3,FALSE),0)</f>
        <v>0</v>
      </c>
      <c r="AB286" s="48">
        <f>IFERROR(VLOOKUP(A286,Juni!$A$2:$C$370,3,FALSE),0)</f>
        <v>0</v>
      </c>
      <c r="AC286" s="48">
        <f>IFERROR(VLOOKUP(A286,Juli!$A$2:$C$370,3,FALSE),0)</f>
        <v>0</v>
      </c>
      <c r="AD286" s="48">
        <f>IFERROR(VLOOKUP(A286,Augustus!$A$2:$C$370,3,FALSE),0)</f>
        <v>0</v>
      </c>
      <c r="AJ286" s="48">
        <f t="shared" si="5"/>
        <v>0</v>
      </c>
    </row>
    <row r="287" spans="1:36" s="48" customFormat="1">
      <c r="A287" s="48">
        <v>4220</v>
      </c>
      <c r="F287" s="48">
        <v>8900</v>
      </c>
      <c r="H287" s="48">
        <f>VLOOKUP(F287,Postcode[],6,FALSE)</f>
        <v>0</v>
      </c>
      <c r="M287" s="47"/>
      <c r="Q287" s="47"/>
      <c r="W287" s="48">
        <f>IFERROR(VLOOKUP(A287,Januari!$A$2:$C$370,3,FALSE),0)</f>
        <v>0</v>
      </c>
      <c r="X287" s="48">
        <f>IFERROR(VLOOKUP(A287,Februari!$A$2:$C$370,3,FALSE),0)</f>
        <v>0</v>
      </c>
      <c r="Y287" s="48">
        <f>IFERROR(VLOOKUP(A287,Maart!$A$2:$C$370,3,FALSE),0)</f>
        <v>0</v>
      </c>
      <c r="Z287" s="48">
        <f>IFERROR(VLOOKUP(A287,April!$A$2:$C$370,3,FALSE),0)</f>
        <v>0</v>
      </c>
      <c r="AA287" s="48">
        <f>IFERROR(VLOOKUP(A287,Mei!$A$2:$C$370,3,FALSE),0)</f>
        <v>0</v>
      </c>
      <c r="AB287" s="48">
        <f>IFERROR(VLOOKUP(A287,Juni!$A$2:$C$370,3,FALSE),0)</f>
        <v>0</v>
      </c>
      <c r="AC287" s="48">
        <f>IFERROR(VLOOKUP(A287,Juli!$A$2:$C$370,3,FALSE),0)</f>
        <v>0</v>
      </c>
      <c r="AD287" s="48">
        <f>IFERROR(VLOOKUP(A287,Augustus!$A$2:$C$370,3,FALSE),0)</f>
        <v>0</v>
      </c>
      <c r="AJ287" s="48">
        <f t="shared" si="5"/>
        <v>0</v>
      </c>
    </row>
    <row r="288" spans="1:36" s="48" customFormat="1">
      <c r="A288" s="48">
        <v>6410</v>
      </c>
      <c r="F288" s="48">
        <v>8902</v>
      </c>
      <c r="H288" s="48">
        <f>VLOOKUP(F288,Postcode[],6,FALSE)</f>
        <v>0</v>
      </c>
      <c r="M288" s="50"/>
      <c r="Q288" s="47"/>
      <c r="W288" s="48">
        <f>IFERROR(VLOOKUP(A288,Januari!$A$2:$C$370,3,FALSE),0)</f>
        <v>0</v>
      </c>
      <c r="X288" s="48">
        <f>IFERROR(VLOOKUP(A288,Februari!$A$2:$C$370,3,FALSE),0)</f>
        <v>0</v>
      </c>
      <c r="Y288" s="48">
        <f>IFERROR(VLOOKUP(A288,Maart!$A$2:$C$370,3,FALSE),0)</f>
        <v>0</v>
      </c>
      <c r="Z288" s="48">
        <f>IFERROR(VLOOKUP(A288,April!$A$2:$C$370,3,FALSE),0)</f>
        <v>0</v>
      </c>
      <c r="AA288" s="48">
        <f>IFERROR(VLOOKUP(A288,Mei!$A$2:$C$370,3,FALSE),0)</f>
        <v>0</v>
      </c>
      <c r="AB288" s="48">
        <f>IFERROR(VLOOKUP(A288,Juni!$A$2:$C$370,3,FALSE),0)</f>
        <v>0</v>
      </c>
      <c r="AC288" s="48">
        <f>IFERROR(VLOOKUP(A288,Juli!$A$2:$C$370,3,FALSE),0)</f>
        <v>0</v>
      </c>
      <c r="AD288" s="48">
        <f>IFERROR(VLOOKUP(A288,Augustus!$A$2:$C$370,3,FALSE),0)</f>
        <v>0</v>
      </c>
      <c r="AJ288" s="48">
        <f t="shared" si="5"/>
        <v>0</v>
      </c>
    </row>
    <row r="289" spans="1:36" s="48" customFormat="1">
      <c r="A289" s="48">
        <v>5900</v>
      </c>
      <c r="F289" s="48">
        <v>8902</v>
      </c>
      <c r="H289" s="48">
        <f>VLOOKUP(F289,Postcode[],6,FALSE)</f>
        <v>0</v>
      </c>
      <c r="M289" s="50"/>
      <c r="Q289" s="47"/>
      <c r="W289" s="48">
        <f>IFERROR(VLOOKUP(A289,Januari!$A$2:$C$370,3,FALSE),0)</f>
        <v>0</v>
      </c>
      <c r="X289" s="48">
        <f>IFERROR(VLOOKUP(A289,Februari!$A$2:$C$370,3,FALSE),0)</f>
        <v>0</v>
      </c>
      <c r="Y289" s="48">
        <f>IFERROR(VLOOKUP(A289,Maart!$A$2:$C$370,3,FALSE),0)</f>
        <v>0</v>
      </c>
      <c r="Z289" s="48">
        <f>IFERROR(VLOOKUP(A289,April!$A$2:$C$370,3,FALSE),0)</f>
        <v>0</v>
      </c>
      <c r="AA289" s="48">
        <f>IFERROR(VLOOKUP(A289,Mei!$A$2:$C$370,3,FALSE),0)</f>
        <v>0</v>
      </c>
      <c r="AB289" s="48">
        <f>IFERROR(VLOOKUP(A289,Juni!$A$2:$C$370,3,FALSE),0)</f>
        <v>0</v>
      </c>
      <c r="AC289" s="48">
        <f>IFERROR(VLOOKUP(A289,Juli!$A$2:$C$370,3,FALSE),0)</f>
        <v>0</v>
      </c>
      <c r="AD289" s="48">
        <f>IFERROR(VLOOKUP(A289,Augustus!$A$2:$C$370,3,FALSE),0)</f>
        <v>0</v>
      </c>
      <c r="AJ289" s="48">
        <f t="shared" si="5"/>
        <v>0</v>
      </c>
    </row>
    <row r="290" spans="1:36" s="48" customFormat="1">
      <c r="A290" s="48">
        <v>8304</v>
      </c>
      <c r="B290" s="47"/>
      <c r="F290" s="48">
        <v>8902</v>
      </c>
      <c r="H290" s="48">
        <f>VLOOKUP(F290,Postcode[],6,FALSE)</f>
        <v>0</v>
      </c>
      <c r="M290" s="47"/>
      <c r="Q290" s="47"/>
      <c r="W290" s="48">
        <f>IFERROR(VLOOKUP(A290,Januari!$A$2:$C$370,3,FALSE),0)</f>
        <v>0</v>
      </c>
      <c r="X290" s="48">
        <f>IFERROR(VLOOKUP(A290,Februari!$A$2:$C$370,3,FALSE),0)</f>
        <v>0</v>
      </c>
      <c r="Y290" s="48">
        <f>IFERROR(VLOOKUP(A290,Maart!$A$2:$C$370,3,FALSE),0)</f>
        <v>0</v>
      </c>
      <c r="Z290" s="48">
        <f>IFERROR(VLOOKUP(A290,April!$A$2:$C$370,3,FALSE),0)</f>
        <v>0</v>
      </c>
      <c r="AA290" s="48">
        <f>IFERROR(VLOOKUP(A290,Mei!$A$2:$C$370,3,FALSE),0)</f>
        <v>0</v>
      </c>
      <c r="AB290" s="48">
        <f>IFERROR(VLOOKUP(A290,Juni!$A$2:$C$370,3,FALSE),0)</f>
        <v>0</v>
      </c>
      <c r="AC290" s="48">
        <f>IFERROR(VLOOKUP(A290,Juli!$A$2:$C$370,3,FALSE),0)</f>
        <v>0</v>
      </c>
      <c r="AD290" s="48">
        <f>IFERROR(VLOOKUP(A290,Augustus!$A$2:$C$370,3,FALSE),0)</f>
        <v>0</v>
      </c>
      <c r="AJ290" s="48">
        <f t="shared" si="5"/>
        <v>0</v>
      </c>
    </row>
    <row r="291" spans="1:36" s="48" customFormat="1">
      <c r="A291" s="48">
        <v>6891</v>
      </c>
      <c r="F291" s="48">
        <v>8902</v>
      </c>
      <c r="H291" s="48">
        <f>VLOOKUP(F291,Postcode[],6,FALSE)</f>
        <v>0</v>
      </c>
      <c r="M291" s="50"/>
      <c r="Q291" s="47"/>
      <c r="W291" s="48">
        <f>IFERROR(VLOOKUP(A291,Januari!$A$2:$C$370,3,FALSE),0)</f>
        <v>0</v>
      </c>
      <c r="X291" s="48">
        <f>IFERROR(VLOOKUP(A291,Februari!$A$2:$C$370,3,FALSE),0)</f>
        <v>0</v>
      </c>
      <c r="Y291" s="48">
        <f>IFERROR(VLOOKUP(A291,Maart!$A$2:$C$370,3,FALSE),0)</f>
        <v>0</v>
      </c>
      <c r="Z291" s="48">
        <f>IFERROR(VLOOKUP(A291,April!$A$2:$C$370,3,FALSE),0)</f>
        <v>0</v>
      </c>
      <c r="AA291" s="48">
        <f>IFERROR(VLOOKUP(A291,Mei!$A$2:$C$370,3,FALSE),0)</f>
        <v>0</v>
      </c>
      <c r="AB291" s="48">
        <f>IFERROR(VLOOKUP(A291,Juni!$A$2:$C$370,3,FALSE),0)</f>
        <v>0</v>
      </c>
      <c r="AC291" s="48">
        <f>IFERROR(VLOOKUP(A291,Juli!$A$2:$C$370,3,FALSE),0)</f>
        <v>0</v>
      </c>
      <c r="AD291" s="48">
        <f>IFERROR(VLOOKUP(A291,Augustus!$A$2:$C$370,3,FALSE),0)</f>
        <v>0</v>
      </c>
      <c r="AJ291" s="48">
        <f t="shared" si="5"/>
        <v>0</v>
      </c>
    </row>
    <row r="292" spans="1:36" s="48" customFormat="1">
      <c r="A292" s="48">
        <v>4720</v>
      </c>
      <c r="F292" s="48">
        <v>8902</v>
      </c>
      <c r="H292" s="48">
        <f>VLOOKUP(F292,Postcode[],6,FALSE)</f>
        <v>0</v>
      </c>
      <c r="M292" s="50"/>
      <c r="Q292" s="47"/>
      <c r="W292" s="48">
        <f>IFERROR(VLOOKUP(A292,Januari!$A$2:$C$370,3,FALSE),0)</f>
        <v>0</v>
      </c>
      <c r="X292" s="48">
        <f>IFERROR(VLOOKUP(A292,Februari!$A$2:$C$370,3,FALSE),0)</f>
        <v>0</v>
      </c>
      <c r="Y292" s="48">
        <f>IFERROR(VLOOKUP(A292,Maart!$A$2:$C$370,3,FALSE),0)</f>
        <v>0</v>
      </c>
      <c r="Z292" s="48">
        <f>IFERROR(VLOOKUP(A292,April!$A$2:$C$370,3,FALSE),0)</f>
        <v>0</v>
      </c>
      <c r="AA292" s="48">
        <f>IFERROR(VLOOKUP(A292,Mei!$A$2:$C$370,3,FALSE),0)</f>
        <v>0</v>
      </c>
      <c r="AB292" s="48">
        <f>IFERROR(VLOOKUP(A292,Juni!$A$2:$C$370,3,FALSE),0)</f>
        <v>0</v>
      </c>
      <c r="AC292" s="48">
        <f>IFERROR(VLOOKUP(A292,Juli!$A$2:$C$370,3,FALSE),0)</f>
        <v>0</v>
      </c>
      <c r="AD292" s="48">
        <f>IFERROR(VLOOKUP(A292,Augustus!$A$2:$C$370,3,FALSE),0)</f>
        <v>0</v>
      </c>
      <c r="AJ292" s="48">
        <f t="shared" si="5"/>
        <v>0</v>
      </c>
    </row>
    <row r="293" spans="1:36" s="48" customFormat="1">
      <c r="A293" s="48">
        <v>8545</v>
      </c>
      <c r="C293" s="47"/>
      <c r="D293" s="47"/>
      <c r="E293" s="47"/>
      <c r="F293" s="48">
        <v>8902</v>
      </c>
      <c r="H293" s="48">
        <f>VLOOKUP(F293,Postcode[],6,FALSE)</f>
        <v>0</v>
      </c>
      <c r="L293" s="51"/>
      <c r="M293" s="50"/>
      <c r="Q293" s="47"/>
      <c r="W293" s="48">
        <f>IFERROR(VLOOKUP(A293,Januari!$A$2:$C$370,3,FALSE),0)</f>
        <v>0</v>
      </c>
      <c r="X293" s="48">
        <f>IFERROR(VLOOKUP(A293,Februari!$A$2:$C$370,3,FALSE),0)</f>
        <v>0</v>
      </c>
      <c r="Y293" s="48">
        <f>IFERROR(VLOOKUP(A293,Maart!$A$2:$C$370,3,FALSE),0)</f>
        <v>0</v>
      </c>
      <c r="Z293" s="48">
        <f>IFERROR(VLOOKUP(A293,April!$A$2:$C$370,3,FALSE),0)</f>
        <v>0</v>
      </c>
      <c r="AA293" s="48">
        <f>IFERROR(VLOOKUP(A293,Mei!$A$2:$C$370,3,FALSE),0)</f>
        <v>0</v>
      </c>
      <c r="AB293" s="48">
        <f>IFERROR(VLOOKUP(A293,Juni!$A$2:$C$370,3,FALSE),0)</f>
        <v>0</v>
      </c>
      <c r="AC293" s="48">
        <f>IFERROR(VLOOKUP(A293,Juli!$A$2:$C$370,3,FALSE),0)</f>
        <v>0</v>
      </c>
      <c r="AD293" s="48">
        <f>IFERROR(VLOOKUP(A293,Augustus!$A$2:$C$370,3,FALSE),0)</f>
        <v>0</v>
      </c>
      <c r="AJ293" s="48">
        <f t="shared" si="5"/>
        <v>0</v>
      </c>
    </row>
    <row r="294" spans="1:36" s="48" customFormat="1">
      <c r="A294" s="48">
        <v>711</v>
      </c>
      <c r="F294" s="48">
        <v>8904</v>
      </c>
      <c r="H294" s="48">
        <f>VLOOKUP(F294,Postcode[],6,FALSE)</f>
        <v>0</v>
      </c>
      <c r="M294" s="50"/>
      <c r="Q294" s="47"/>
      <c r="W294" s="48">
        <f>IFERROR(VLOOKUP(A294,Januari!$A$2:$C$370,3,FALSE),0)</f>
        <v>0</v>
      </c>
      <c r="X294" s="48">
        <f>IFERROR(VLOOKUP(A294,Februari!$A$2:$C$370,3,FALSE),0)</f>
        <v>0</v>
      </c>
      <c r="Y294" s="48">
        <f>IFERROR(VLOOKUP(A294,Maart!$A$2:$C$370,3,FALSE),0)</f>
        <v>0</v>
      </c>
      <c r="Z294" s="48">
        <f>IFERROR(VLOOKUP(A294,April!$A$2:$C$370,3,FALSE),0)</f>
        <v>0</v>
      </c>
      <c r="AA294" s="48">
        <f>IFERROR(VLOOKUP(A294,Mei!$A$2:$C$370,3,FALSE),0)</f>
        <v>0</v>
      </c>
      <c r="AB294" s="48">
        <f>IFERROR(VLOOKUP(A294,Juni!$A$2:$C$370,3,FALSE),0)</f>
        <v>0</v>
      </c>
      <c r="AC294" s="48">
        <f>IFERROR(VLOOKUP(A294,Juli!$A$2:$C$370,3,FALSE),0)</f>
        <v>0</v>
      </c>
      <c r="AD294" s="48">
        <f>IFERROR(VLOOKUP(A294,Augustus!$A$2:$C$370,3,FALSE),0)</f>
        <v>0</v>
      </c>
      <c r="AJ294" s="48">
        <f t="shared" si="5"/>
        <v>0</v>
      </c>
    </row>
    <row r="295" spans="1:36" s="48" customFormat="1">
      <c r="A295" s="48">
        <v>9274</v>
      </c>
      <c r="C295" s="47"/>
      <c r="D295" s="47"/>
      <c r="E295" s="47"/>
      <c r="F295" s="48">
        <v>8904</v>
      </c>
      <c r="H295" s="48">
        <f>VLOOKUP(F295,Postcode[],6,FALSE)</f>
        <v>0</v>
      </c>
      <c r="J295" s="60"/>
      <c r="M295" s="50"/>
      <c r="Q295" s="47"/>
      <c r="W295" s="48">
        <f>IFERROR(VLOOKUP(A295,Januari!$A$2:$C$370,3,FALSE),0)</f>
        <v>0</v>
      </c>
      <c r="X295" s="48">
        <f>IFERROR(VLOOKUP(A295,Februari!$A$2:$C$370,3,FALSE),0)</f>
        <v>0</v>
      </c>
      <c r="Y295" s="48">
        <f>IFERROR(VLOOKUP(A295,Maart!$A$2:$C$370,3,FALSE),0)</f>
        <v>0</v>
      </c>
      <c r="Z295" s="48">
        <f>IFERROR(VLOOKUP(A295,April!$A$2:$C$370,3,FALSE),0)</f>
        <v>0</v>
      </c>
      <c r="AA295" s="48">
        <f>IFERROR(VLOOKUP(A295,Mei!$A$2:$C$370,3,FALSE),0)</f>
        <v>0</v>
      </c>
      <c r="AB295" s="48">
        <f>IFERROR(VLOOKUP(A295,Juni!$A$2:$C$370,3,FALSE),0)</f>
        <v>0</v>
      </c>
      <c r="AC295" s="48">
        <f>IFERROR(VLOOKUP(A295,Juli!$A$2:$C$370,3,FALSE),0)</f>
        <v>0</v>
      </c>
      <c r="AD295" s="48">
        <f>IFERROR(VLOOKUP(A295,Augustus!$A$2:$C$370,3,FALSE),0)</f>
        <v>0</v>
      </c>
      <c r="AJ295" s="48">
        <f t="shared" si="5"/>
        <v>0</v>
      </c>
    </row>
    <row r="296" spans="1:36" s="48" customFormat="1">
      <c r="A296" s="48">
        <v>6976</v>
      </c>
      <c r="F296" s="48">
        <v>8904</v>
      </c>
      <c r="H296" s="48">
        <f>VLOOKUP(F296,Postcode[],6,FALSE)</f>
        <v>0</v>
      </c>
      <c r="M296" s="47"/>
      <c r="Q296" s="47"/>
      <c r="W296" s="48">
        <f>IFERROR(VLOOKUP(A296,Januari!$A$2:$C$370,3,FALSE),0)</f>
        <v>0</v>
      </c>
      <c r="X296" s="48">
        <f>IFERROR(VLOOKUP(A296,Februari!$A$2:$C$370,3,FALSE),0)</f>
        <v>0</v>
      </c>
      <c r="Y296" s="48">
        <f>IFERROR(VLOOKUP(A296,Maart!$A$2:$C$370,3,FALSE),0)</f>
        <v>0</v>
      </c>
      <c r="Z296" s="48">
        <f>IFERROR(VLOOKUP(A296,April!$A$2:$C$370,3,FALSE),0)</f>
        <v>0</v>
      </c>
      <c r="AA296" s="48">
        <f>IFERROR(VLOOKUP(A296,Mei!$A$2:$C$370,3,FALSE),0)</f>
        <v>0</v>
      </c>
      <c r="AB296" s="48">
        <f>IFERROR(VLOOKUP(A296,Juni!$A$2:$C$370,3,FALSE),0)</f>
        <v>0</v>
      </c>
      <c r="AC296" s="48">
        <f>IFERROR(VLOOKUP(A296,Juli!$A$2:$C$370,3,FALSE),0)</f>
        <v>0</v>
      </c>
      <c r="AD296" s="48">
        <f>IFERROR(VLOOKUP(A296,Augustus!$A$2:$C$370,3,FALSE),0)</f>
        <v>0</v>
      </c>
      <c r="AJ296" s="48">
        <f t="shared" si="5"/>
        <v>0</v>
      </c>
    </row>
    <row r="297" spans="1:36" s="48" customFormat="1">
      <c r="A297" s="48">
        <v>7153</v>
      </c>
      <c r="F297" s="48">
        <v>8904</v>
      </c>
      <c r="H297" s="48">
        <f>VLOOKUP(F297,Postcode[],6,FALSE)</f>
        <v>0</v>
      </c>
      <c r="M297" s="50"/>
      <c r="Q297" s="47"/>
      <c r="W297" s="48">
        <f>IFERROR(VLOOKUP(A297,Januari!$A$2:$C$370,3,FALSE),0)</f>
        <v>0</v>
      </c>
      <c r="X297" s="48">
        <f>IFERROR(VLOOKUP(A297,Februari!$A$2:$C$370,3,FALSE),0)</f>
        <v>0</v>
      </c>
      <c r="Y297" s="48">
        <f>IFERROR(VLOOKUP(A297,Maart!$A$2:$C$370,3,FALSE),0)</f>
        <v>0</v>
      </c>
      <c r="Z297" s="48">
        <f>IFERROR(VLOOKUP(A297,April!$A$2:$C$370,3,FALSE),0)</f>
        <v>0</v>
      </c>
      <c r="AA297" s="48">
        <f>IFERROR(VLOOKUP(A297,Mei!$A$2:$C$370,3,FALSE),0)</f>
        <v>0</v>
      </c>
      <c r="AB297" s="48">
        <f>IFERROR(VLOOKUP(A297,Juni!$A$2:$C$370,3,FALSE),0)</f>
        <v>0</v>
      </c>
      <c r="AC297" s="48">
        <f>IFERROR(VLOOKUP(A297,Juli!$A$2:$C$370,3,FALSE),0)</f>
        <v>0</v>
      </c>
      <c r="AD297" s="48">
        <f>IFERROR(VLOOKUP(A297,Augustus!$A$2:$C$370,3,FALSE),0)</f>
        <v>0</v>
      </c>
      <c r="AJ297" s="48">
        <f t="shared" si="5"/>
        <v>0</v>
      </c>
    </row>
    <row r="298" spans="1:36" s="48" customFormat="1">
      <c r="C298" s="47"/>
      <c r="E298" s="47"/>
      <c r="F298" s="48">
        <v>8904</v>
      </c>
      <c r="H298" s="48">
        <f>VLOOKUP(F298,Postcode[],6,FALSE)</f>
        <v>0</v>
      </c>
      <c r="L298" s="51"/>
      <c r="M298" s="47"/>
      <c r="Q298" s="47"/>
      <c r="W298" s="48">
        <f>IFERROR(VLOOKUP(A298,Januari!$A$2:$C$370,3,FALSE),0)</f>
        <v>0</v>
      </c>
      <c r="X298" s="48">
        <f>IFERROR(VLOOKUP(A298,Februari!$A$2:$C$370,3,FALSE),0)</f>
        <v>0</v>
      </c>
      <c r="Y298" s="48">
        <f>IFERROR(VLOOKUP(A298,Maart!$A$2:$C$370,3,FALSE),0)</f>
        <v>0</v>
      </c>
      <c r="Z298" s="48">
        <f>IFERROR(VLOOKUP(A298,April!$A$2:$C$370,3,FALSE),0)</f>
        <v>0</v>
      </c>
      <c r="AA298" s="48">
        <f>IFERROR(VLOOKUP(A298,Mei!$A$2:$C$370,3,FALSE),0)</f>
        <v>0</v>
      </c>
      <c r="AB298" s="48">
        <f>IFERROR(VLOOKUP(A298,Juni!$A$2:$C$370,3,FALSE),0)</f>
        <v>0</v>
      </c>
      <c r="AC298" s="48">
        <f>IFERROR(VLOOKUP(A298,Juli!$A$2:$C$370,3,FALSE),0)</f>
        <v>0</v>
      </c>
      <c r="AD298" s="48">
        <f>IFERROR(VLOOKUP(A298,Augustus!$A$2:$C$370,3,FALSE),0)</f>
        <v>0</v>
      </c>
      <c r="AJ298" s="48">
        <f t="shared" si="5"/>
        <v>0</v>
      </c>
    </row>
    <row r="299" spans="1:36" s="48" customFormat="1">
      <c r="A299" s="48">
        <v>6246</v>
      </c>
      <c r="F299" s="48">
        <v>8906</v>
      </c>
      <c r="G299" s="48" t="s">
        <v>2593</v>
      </c>
      <c r="H299" s="48">
        <f>VLOOKUP(F299,Postcode[],6,FALSE)</f>
        <v>0</v>
      </c>
      <c r="M299" s="47"/>
      <c r="Q299" s="47"/>
      <c r="W299" s="48">
        <f>IFERROR(VLOOKUP(A299,Januari!$A$2:$C$370,3,FALSE),0)</f>
        <v>0</v>
      </c>
      <c r="X299" s="48">
        <f>IFERROR(VLOOKUP(A299,Februari!$A$2:$C$370,3,FALSE),0)</f>
        <v>0</v>
      </c>
      <c r="Y299" s="48">
        <f>IFERROR(VLOOKUP(A299,Maart!$A$2:$C$370,3,FALSE),0)</f>
        <v>0</v>
      </c>
      <c r="Z299" s="48">
        <f>IFERROR(VLOOKUP(A299,April!$A$2:$C$370,3,FALSE),0)</f>
        <v>0</v>
      </c>
      <c r="AA299" s="48">
        <f>IFERROR(VLOOKUP(A299,Mei!$A$2:$C$370,3,FALSE),0)</f>
        <v>0</v>
      </c>
      <c r="AB299" s="48">
        <f>IFERROR(VLOOKUP(A299,Juni!$A$2:$C$370,3,FALSE),0)</f>
        <v>0</v>
      </c>
      <c r="AC299" s="48">
        <f>IFERROR(VLOOKUP(A299,Juli!$A$2:$C$370,3,FALSE),0)</f>
        <v>0</v>
      </c>
      <c r="AD299" s="48">
        <f>IFERROR(VLOOKUP(A299,Augustus!$A$2:$C$370,3,FALSE),0)</f>
        <v>0</v>
      </c>
      <c r="AJ299" s="48">
        <f t="shared" si="5"/>
        <v>0</v>
      </c>
    </row>
    <row r="300" spans="1:36" s="48" customFormat="1">
      <c r="A300" s="48">
        <v>7123</v>
      </c>
      <c r="F300" s="48">
        <v>8906</v>
      </c>
      <c r="G300" s="48" t="s">
        <v>2593</v>
      </c>
      <c r="H300" s="48">
        <f>VLOOKUP(F300,Postcode[],6,FALSE)</f>
        <v>0</v>
      </c>
      <c r="M300" s="47"/>
      <c r="Q300" s="47"/>
      <c r="W300" s="48">
        <f>IFERROR(VLOOKUP(A300,Januari!$A$2:$C$370,3,FALSE),0)</f>
        <v>0</v>
      </c>
      <c r="X300" s="48">
        <f>IFERROR(VLOOKUP(A300,Februari!$A$2:$C$370,3,FALSE),0)</f>
        <v>0</v>
      </c>
      <c r="Y300" s="48">
        <f>IFERROR(VLOOKUP(A300,Maart!$A$2:$C$370,3,FALSE),0)</f>
        <v>0</v>
      </c>
      <c r="Z300" s="48">
        <f>IFERROR(VLOOKUP(A300,April!$A$2:$C$370,3,FALSE),0)</f>
        <v>0</v>
      </c>
      <c r="AA300" s="48">
        <f>IFERROR(VLOOKUP(A300,Mei!$A$2:$C$370,3,FALSE),0)</f>
        <v>0</v>
      </c>
      <c r="AB300" s="48">
        <f>IFERROR(VLOOKUP(A300,Juni!$A$2:$C$370,3,FALSE),0)</f>
        <v>0</v>
      </c>
      <c r="AC300" s="48">
        <f>IFERROR(VLOOKUP(A300,Juli!$A$2:$C$370,3,FALSE),0)</f>
        <v>0</v>
      </c>
      <c r="AD300" s="48">
        <f>IFERROR(VLOOKUP(A300,Augustus!$A$2:$C$370,3,FALSE),0)</f>
        <v>0</v>
      </c>
      <c r="AJ300" s="48">
        <f t="shared" si="5"/>
        <v>0</v>
      </c>
    </row>
    <row r="301" spans="1:36" s="48" customFormat="1">
      <c r="A301" s="48">
        <v>6390</v>
      </c>
      <c r="F301" s="48">
        <v>8908</v>
      </c>
      <c r="G301" s="48" t="s">
        <v>2594</v>
      </c>
      <c r="H301" s="48">
        <f>VLOOKUP(F301,Postcode[],6,FALSE)</f>
        <v>0</v>
      </c>
      <c r="M301" s="47"/>
      <c r="Q301" s="47"/>
      <c r="W301" s="48">
        <f>IFERROR(VLOOKUP(A301,Januari!$A$2:$C$370,3,FALSE),0)</f>
        <v>0</v>
      </c>
      <c r="X301" s="48">
        <f>IFERROR(VLOOKUP(A301,Februari!$A$2:$C$370,3,FALSE),0)</f>
        <v>0</v>
      </c>
      <c r="Y301" s="48">
        <f>IFERROR(VLOOKUP(A301,Maart!$A$2:$C$370,3,FALSE),0)</f>
        <v>0</v>
      </c>
      <c r="Z301" s="48">
        <f>IFERROR(VLOOKUP(A301,April!$A$2:$C$370,3,FALSE),0)</f>
        <v>0</v>
      </c>
      <c r="AA301" s="48">
        <f>IFERROR(VLOOKUP(A301,Mei!$A$2:$C$370,3,FALSE),0)</f>
        <v>0</v>
      </c>
      <c r="AB301" s="48">
        <f>IFERROR(VLOOKUP(A301,Juni!$A$2:$C$370,3,FALSE),0)</f>
        <v>0</v>
      </c>
      <c r="AC301" s="48">
        <f>IFERROR(VLOOKUP(A301,Juli!$A$2:$C$370,3,FALSE),0)</f>
        <v>0</v>
      </c>
      <c r="AD301" s="48">
        <f>IFERROR(VLOOKUP(A301,Augustus!$A$2:$C$370,3,FALSE),0)</f>
        <v>0</v>
      </c>
      <c r="AJ301" s="48">
        <f t="shared" si="5"/>
        <v>0</v>
      </c>
    </row>
    <row r="302" spans="1:36" s="48" customFormat="1">
      <c r="A302" s="48">
        <v>5979</v>
      </c>
      <c r="F302" s="48">
        <v>8908</v>
      </c>
      <c r="G302" s="48" t="s">
        <v>2594</v>
      </c>
      <c r="H302" s="48">
        <f>VLOOKUP(F302,Postcode[],6,FALSE)</f>
        <v>0</v>
      </c>
      <c r="L302" s="51"/>
      <c r="M302" s="50"/>
      <c r="Q302" s="47"/>
      <c r="W302" s="48">
        <f>IFERROR(VLOOKUP(A302,Januari!$A$2:$C$370,3,FALSE),0)</f>
        <v>0</v>
      </c>
      <c r="X302" s="48">
        <f>IFERROR(VLOOKUP(A302,Februari!$A$2:$C$370,3,FALSE),0)</f>
        <v>0</v>
      </c>
      <c r="Y302" s="48">
        <f>IFERROR(VLOOKUP(A302,Maart!$A$2:$C$370,3,FALSE),0)</f>
        <v>0</v>
      </c>
      <c r="Z302" s="48">
        <f>IFERROR(VLOOKUP(A302,April!$A$2:$C$370,3,FALSE),0)</f>
        <v>0</v>
      </c>
      <c r="AA302" s="48">
        <f>IFERROR(VLOOKUP(A302,Mei!$A$2:$C$370,3,FALSE),0)</f>
        <v>0</v>
      </c>
      <c r="AB302" s="48">
        <f>IFERROR(VLOOKUP(A302,Juni!$A$2:$C$370,3,FALSE),0)</f>
        <v>0</v>
      </c>
      <c r="AC302" s="48">
        <f>IFERROR(VLOOKUP(A302,Juli!$A$2:$C$370,3,FALSE),0)</f>
        <v>0</v>
      </c>
      <c r="AD302" s="48">
        <f>IFERROR(VLOOKUP(A302,Augustus!$A$2:$C$370,3,FALSE),0)</f>
        <v>0</v>
      </c>
      <c r="AJ302" s="48">
        <f t="shared" si="5"/>
        <v>0</v>
      </c>
    </row>
    <row r="303" spans="1:36" s="48" customFormat="1">
      <c r="A303" s="48">
        <v>3060</v>
      </c>
      <c r="F303" s="48">
        <v>8908</v>
      </c>
      <c r="G303" s="48" t="s">
        <v>2594</v>
      </c>
      <c r="H303" s="48">
        <f>VLOOKUP(F303,Postcode[],6,FALSE)</f>
        <v>0</v>
      </c>
      <c r="M303" s="50"/>
      <c r="Q303" s="47"/>
      <c r="W303" s="48">
        <f>IFERROR(VLOOKUP(A303,Januari!$A$2:$C$370,3,FALSE),0)</f>
        <v>0</v>
      </c>
      <c r="X303" s="48">
        <f>IFERROR(VLOOKUP(A303,Februari!$A$2:$C$370,3,FALSE),0)</f>
        <v>0</v>
      </c>
      <c r="Y303" s="48">
        <f>IFERROR(VLOOKUP(A303,Maart!$A$2:$C$370,3,FALSE),0)</f>
        <v>0</v>
      </c>
      <c r="Z303" s="48">
        <f>IFERROR(VLOOKUP(A303,April!$A$2:$C$370,3,FALSE),0)</f>
        <v>0</v>
      </c>
      <c r="AA303" s="48">
        <f>IFERROR(VLOOKUP(A303,Mei!$A$2:$C$370,3,FALSE),0)</f>
        <v>0</v>
      </c>
      <c r="AB303" s="48">
        <f>IFERROR(VLOOKUP(A303,Juni!$A$2:$C$370,3,FALSE),0)</f>
        <v>0</v>
      </c>
      <c r="AC303" s="48">
        <f>IFERROR(VLOOKUP(A303,Juli!$A$2:$C$370,3,FALSE),0)</f>
        <v>0</v>
      </c>
      <c r="AD303" s="48">
        <f>IFERROR(VLOOKUP(A303,Augustus!$A$2:$C$370,3,FALSE),0)</f>
        <v>0</v>
      </c>
      <c r="AJ303" s="48">
        <f t="shared" si="5"/>
        <v>0</v>
      </c>
    </row>
    <row r="304" spans="1:36" s="48" customFormat="1">
      <c r="A304" s="48">
        <v>5444</v>
      </c>
      <c r="F304" s="48">
        <v>8908</v>
      </c>
      <c r="G304" s="48" t="s">
        <v>2594</v>
      </c>
      <c r="H304" s="48">
        <f>VLOOKUP(F304,Postcode[],6,FALSE)</f>
        <v>0</v>
      </c>
      <c r="M304" s="50"/>
      <c r="Q304" s="47"/>
      <c r="W304" s="48">
        <f>IFERROR(VLOOKUP(A304,Januari!$A$2:$C$370,3,FALSE),0)</f>
        <v>0</v>
      </c>
      <c r="X304" s="48">
        <f>IFERROR(VLOOKUP(A304,Februari!$A$2:$C$370,3,FALSE),0)</f>
        <v>0</v>
      </c>
      <c r="Y304" s="48">
        <f>IFERROR(VLOOKUP(A304,Maart!$A$2:$C$370,3,FALSE),0)</f>
        <v>0</v>
      </c>
      <c r="Z304" s="48">
        <f>IFERROR(VLOOKUP(A304,April!$A$2:$C$370,3,FALSE),0)</f>
        <v>0</v>
      </c>
      <c r="AA304" s="48">
        <f>IFERROR(VLOOKUP(A304,Mei!$A$2:$C$370,3,FALSE),0)</f>
        <v>0</v>
      </c>
      <c r="AB304" s="48">
        <f>IFERROR(VLOOKUP(A304,Juni!$A$2:$C$370,3,FALSE),0)</f>
        <v>0</v>
      </c>
      <c r="AC304" s="48">
        <f>IFERROR(VLOOKUP(A304,Juli!$A$2:$C$370,3,FALSE),0)</f>
        <v>0</v>
      </c>
      <c r="AD304" s="48">
        <f>IFERROR(VLOOKUP(A304,Augustus!$A$2:$C$370,3,FALSE),0)</f>
        <v>0</v>
      </c>
      <c r="AJ304" s="48">
        <f t="shared" si="5"/>
        <v>0</v>
      </c>
    </row>
    <row r="305" spans="1:36" s="48" customFormat="1">
      <c r="A305" s="48">
        <v>440</v>
      </c>
      <c r="F305" s="48">
        <v>8908</v>
      </c>
      <c r="G305" s="48" t="s">
        <v>2594</v>
      </c>
      <c r="H305" s="48">
        <f>VLOOKUP(F305,Postcode[],6,FALSE)</f>
        <v>0</v>
      </c>
      <c r="M305" s="50"/>
      <c r="Q305" s="47"/>
      <c r="W305" s="48">
        <f>IFERROR(VLOOKUP(A305,Januari!$A$2:$C$370,3,FALSE),0)</f>
        <v>0</v>
      </c>
      <c r="X305" s="48">
        <f>IFERROR(VLOOKUP(A305,Februari!$A$2:$C$370,3,FALSE),0)</f>
        <v>0</v>
      </c>
      <c r="Y305" s="48">
        <f>IFERROR(VLOOKUP(A305,Maart!$A$2:$C$370,3,FALSE),0)</f>
        <v>0</v>
      </c>
      <c r="Z305" s="48">
        <f>IFERROR(VLOOKUP(A305,April!$A$2:$C$370,3,FALSE),0)</f>
        <v>0</v>
      </c>
      <c r="AA305" s="48">
        <f>IFERROR(VLOOKUP(A305,Mei!$A$2:$C$370,3,FALSE),0)</f>
        <v>0</v>
      </c>
      <c r="AB305" s="48">
        <f>IFERROR(VLOOKUP(A305,Juni!$A$2:$C$370,3,FALSE),0)</f>
        <v>0</v>
      </c>
      <c r="AC305" s="48">
        <f>IFERROR(VLOOKUP(A305,Juli!$A$2:$C$370,3,FALSE),0)</f>
        <v>0</v>
      </c>
      <c r="AD305" s="48">
        <f>IFERROR(VLOOKUP(A305,Augustus!$A$2:$C$370,3,FALSE),0)</f>
        <v>0</v>
      </c>
      <c r="AJ305" s="48">
        <f t="shared" si="5"/>
        <v>0</v>
      </c>
    </row>
    <row r="306" spans="1:36" s="48" customFormat="1">
      <c r="A306" s="48">
        <v>5869</v>
      </c>
      <c r="F306" s="48">
        <v>8908</v>
      </c>
      <c r="G306" s="48" t="s">
        <v>2594</v>
      </c>
      <c r="H306" s="48">
        <f>VLOOKUP(F306,Postcode[],6,FALSE)</f>
        <v>0</v>
      </c>
      <c r="M306" s="47"/>
      <c r="Q306" s="47"/>
      <c r="W306" s="48">
        <f>IFERROR(VLOOKUP(A306,Januari!$A$2:$C$370,3,FALSE),0)</f>
        <v>0</v>
      </c>
      <c r="X306" s="48">
        <f>IFERROR(VLOOKUP(A306,Februari!$A$2:$C$370,3,FALSE),0)</f>
        <v>0</v>
      </c>
      <c r="Y306" s="48">
        <f>IFERROR(VLOOKUP(A306,Maart!$A$2:$C$370,3,FALSE),0)</f>
        <v>0</v>
      </c>
      <c r="Z306" s="48">
        <f>IFERROR(VLOOKUP(A306,April!$A$2:$C$370,3,FALSE),0)</f>
        <v>0</v>
      </c>
      <c r="AA306" s="48">
        <f>IFERROR(VLOOKUP(A306,Mei!$A$2:$C$370,3,FALSE),0)</f>
        <v>0</v>
      </c>
      <c r="AB306" s="48">
        <f>IFERROR(VLOOKUP(A306,Juni!$A$2:$C$370,3,FALSE),0)</f>
        <v>0</v>
      </c>
      <c r="AC306" s="48">
        <f>IFERROR(VLOOKUP(A306,Juli!$A$2:$C$370,3,FALSE),0)</f>
        <v>0</v>
      </c>
      <c r="AD306" s="48">
        <f>IFERROR(VLOOKUP(A306,Augustus!$A$2:$C$370,3,FALSE),0)</f>
        <v>0</v>
      </c>
      <c r="AJ306" s="48">
        <f t="shared" si="5"/>
        <v>0</v>
      </c>
    </row>
    <row r="307" spans="1:36" s="48" customFormat="1">
      <c r="A307" s="48">
        <v>1800</v>
      </c>
      <c r="F307" s="48">
        <v>8920</v>
      </c>
      <c r="H307" s="48">
        <f>VLOOKUP(F307,Postcode[],6,FALSE)</f>
        <v>0</v>
      </c>
      <c r="M307" s="47"/>
      <c r="Q307" s="47"/>
      <c r="W307" s="48">
        <f>IFERROR(VLOOKUP(A307,Januari!$A$2:$C$370,3,FALSE),0)</f>
        <v>0</v>
      </c>
      <c r="X307" s="48">
        <f>IFERROR(VLOOKUP(A307,Februari!$A$2:$C$370,3,FALSE),0)</f>
        <v>0</v>
      </c>
      <c r="Y307" s="48">
        <f>IFERROR(VLOOKUP(A307,Maart!$A$2:$C$370,3,FALSE),0)</f>
        <v>0</v>
      </c>
      <c r="Z307" s="48">
        <f>IFERROR(VLOOKUP(A307,April!$A$2:$C$370,3,FALSE),0)</f>
        <v>0</v>
      </c>
      <c r="AA307" s="48">
        <f>IFERROR(VLOOKUP(A307,Mei!$A$2:$C$370,3,FALSE),0)</f>
        <v>0</v>
      </c>
      <c r="AB307" s="48">
        <f>IFERROR(VLOOKUP(A307,Juni!$A$2:$C$370,3,FALSE),0)</f>
        <v>0</v>
      </c>
      <c r="AC307" s="48">
        <f>IFERROR(VLOOKUP(A307,Juli!$A$2:$C$370,3,FALSE),0)</f>
        <v>0</v>
      </c>
      <c r="AD307" s="48">
        <f>IFERROR(VLOOKUP(A307,Augustus!$A$2:$C$370,3,FALSE),0)</f>
        <v>0</v>
      </c>
      <c r="AJ307" s="48">
        <f t="shared" si="5"/>
        <v>0</v>
      </c>
    </row>
    <row r="308" spans="1:36" s="48" customFormat="1">
      <c r="A308" s="48">
        <v>3029</v>
      </c>
      <c r="F308" s="48">
        <v>8920</v>
      </c>
      <c r="H308" s="48">
        <f>VLOOKUP(F308,Postcode[],6,FALSE)</f>
        <v>0</v>
      </c>
      <c r="M308" s="47"/>
      <c r="Q308" s="47"/>
      <c r="W308" s="48">
        <f>IFERROR(VLOOKUP(A308,Januari!$A$2:$C$370,3,FALSE),0)</f>
        <v>0</v>
      </c>
      <c r="X308" s="48">
        <f>IFERROR(VLOOKUP(A308,Februari!$A$2:$C$370,3,FALSE),0)</f>
        <v>0</v>
      </c>
      <c r="Y308" s="48">
        <f>IFERROR(VLOOKUP(A308,Maart!$A$2:$C$370,3,FALSE),0)</f>
        <v>0</v>
      </c>
      <c r="Z308" s="48">
        <f>IFERROR(VLOOKUP(A308,April!$A$2:$C$370,3,FALSE),0)</f>
        <v>0</v>
      </c>
      <c r="AA308" s="48">
        <f>IFERROR(VLOOKUP(A308,Mei!$A$2:$C$370,3,FALSE),0)</f>
        <v>0</v>
      </c>
      <c r="AB308" s="48">
        <f>IFERROR(VLOOKUP(A308,Juni!$A$2:$C$370,3,FALSE),0)</f>
        <v>0</v>
      </c>
      <c r="AC308" s="48">
        <f>IFERROR(VLOOKUP(A308,Juli!$A$2:$C$370,3,FALSE),0)</f>
        <v>0</v>
      </c>
      <c r="AD308" s="48">
        <f>IFERROR(VLOOKUP(A308,Augustus!$A$2:$C$370,3,FALSE),0)</f>
        <v>0</v>
      </c>
      <c r="AJ308" s="48">
        <f t="shared" si="5"/>
        <v>0</v>
      </c>
    </row>
    <row r="309" spans="1:36" s="48" customFormat="1">
      <c r="A309" s="48">
        <v>5326</v>
      </c>
      <c r="F309" s="48">
        <v>8920</v>
      </c>
      <c r="H309" s="48">
        <f>VLOOKUP(F309,Postcode[],6,FALSE)</f>
        <v>0</v>
      </c>
      <c r="M309" s="47"/>
      <c r="Q309" s="47"/>
      <c r="W309" s="48">
        <f>IFERROR(VLOOKUP(A309,Januari!$A$2:$C$370,3,FALSE),0)</f>
        <v>0</v>
      </c>
      <c r="X309" s="48">
        <f>IFERROR(VLOOKUP(A309,Februari!$A$2:$C$370,3,FALSE),0)</f>
        <v>0</v>
      </c>
      <c r="Y309" s="48">
        <f>IFERROR(VLOOKUP(A309,Maart!$A$2:$C$370,3,FALSE),0)</f>
        <v>0</v>
      </c>
      <c r="Z309" s="48">
        <f>IFERROR(VLOOKUP(A309,April!$A$2:$C$370,3,FALSE),0)</f>
        <v>0</v>
      </c>
      <c r="AA309" s="48">
        <f>IFERROR(VLOOKUP(A309,Mei!$A$2:$C$370,3,FALSE),0)</f>
        <v>0</v>
      </c>
      <c r="AB309" s="48">
        <f>IFERROR(VLOOKUP(A309,Juni!$A$2:$C$370,3,FALSE),0)</f>
        <v>0</v>
      </c>
      <c r="AC309" s="48">
        <f>IFERROR(VLOOKUP(A309,Juli!$A$2:$C$370,3,FALSE),0)</f>
        <v>0</v>
      </c>
      <c r="AD309" s="48">
        <f>IFERROR(VLOOKUP(A309,Augustus!$A$2:$C$370,3,FALSE),0)</f>
        <v>0</v>
      </c>
      <c r="AJ309" s="48">
        <f t="shared" si="5"/>
        <v>0</v>
      </c>
    </row>
    <row r="310" spans="1:36" s="48" customFormat="1">
      <c r="A310" s="48">
        <v>6644</v>
      </c>
      <c r="F310" s="48">
        <v>8920</v>
      </c>
      <c r="H310" s="48">
        <f>VLOOKUP(F310,Postcode[],6,FALSE)</f>
        <v>0</v>
      </c>
      <c r="M310" s="47"/>
      <c r="Q310" s="47"/>
      <c r="W310" s="48">
        <f>IFERROR(VLOOKUP(A310,Januari!$A$2:$C$370,3,FALSE),0)</f>
        <v>0</v>
      </c>
      <c r="X310" s="48">
        <f>IFERROR(VLOOKUP(A310,Februari!$A$2:$C$370,3,FALSE),0)</f>
        <v>0</v>
      </c>
      <c r="Y310" s="48">
        <f>IFERROR(VLOOKUP(A310,Maart!$A$2:$C$370,3,FALSE),0)</f>
        <v>0</v>
      </c>
      <c r="Z310" s="48">
        <f>IFERROR(VLOOKUP(A310,April!$A$2:$C$370,3,FALSE),0)</f>
        <v>0</v>
      </c>
      <c r="AA310" s="48">
        <f>IFERROR(VLOOKUP(A310,Mei!$A$2:$C$370,3,FALSE),0)</f>
        <v>0</v>
      </c>
      <c r="AB310" s="48">
        <f>IFERROR(VLOOKUP(A310,Juni!$A$2:$C$370,3,FALSE),0)</f>
        <v>0</v>
      </c>
      <c r="AC310" s="48">
        <f>IFERROR(VLOOKUP(A310,Juli!$A$2:$C$370,3,FALSE),0)</f>
        <v>0</v>
      </c>
      <c r="AD310" s="48">
        <f>IFERROR(VLOOKUP(A310,Augustus!$A$2:$C$370,3,FALSE),0)</f>
        <v>0</v>
      </c>
      <c r="AJ310" s="48">
        <f t="shared" si="5"/>
        <v>0</v>
      </c>
    </row>
    <row r="311" spans="1:36" s="48" customFormat="1">
      <c r="A311" s="48">
        <v>7882</v>
      </c>
      <c r="F311" s="48">
        <v>8920</v>
      </c>
      <c r="H311" s="48">
        <f>VLOOKUP(F311,Postcode[],6,FALSE)</f>
        <v>0</v>
      </c>
      <c r="M311" s="50"/>
      <c r="Q311" s="47"/>
      <c r="W311" s="48">
        <f>IFERROR(VLOOKUP(A311,Januari!$A$2:$C$370,3,FALSE),0)</f>
        <v>0</v>
      </c>
      <c r="X311" s="48">
        <f>IFERROR(VLOOKUP(A311,Februari!$A$2:$C$370,3,FALSE),0)</f>
        <v>0</v>
      </c>
      <c r="Y311" s="48">
        <f>IFERROR(VLOOKUP(A311,Maart!$A$2:$C$370,3,FALSE),0)</f>
        <v>0</v>
      </c>
      <c r="Z311" s="48">
        <f>IFERROR(VLOOKUP(A311,April!$A$2:$C$370,3,FALSE),0)</f>
        <v>0</v>
      </c>
      <c r="AA311" s="48">
        <f>IFERROR(VLOOKUP(A311,Mei!$A$2:$C$370,3,FALSE),0)</f>
        <v>0</v>
      </c>
      <c r="AB311" s="48">
        <f>IFERROR(VLOOKUP(A311,Juni!$A$2:$C$370,3,FALSE),0)</f>
        <v>0</v>
      </c>
      <c r="AC311" s="48">
        <f>IFERROR(VLOOKUP(A311,Juli!$A$2:$C$370,3,FALSE),0)</f>
        <v>0</v>
      </c>
      <c r="AD311" s="48">
        <f>IFERROR(VLOOKUP(A311,Augustus!$A$2:$C$370,3,FALSE),0)</f>
        <v>0</v>
      </c>
      <c r="AJ311" s="48">
        <f t="shared" si="5"/>
        <v>0</v>
      </c>
    </row>
    <row r="312" spans="1:36" s="48" customFormat="1">
      <c r="A312" s="47">
        <v>9360</v>
      </c>
      <c r="B312" s="47"/>
      <c r="C312" s="47"/>
      <c r="D312" s="47"/>
      <c r="E312" s="47"/>
      <c r="F312" s="48">
        <v>8920</v>
      </c>
      <c r="H312" s="48">
        <f>VLOOKUP(F312,Postcode[],6,FALSE)</f>
        <v>0</v>
      </c>
      <c r="M312" s="47"/>
      <c r="Q312" s="47"/>
      <c r="W312" s="48">
        <f>IFERROR(VLOOKUP(A312,Januari!$A$2:$C$370,3,FALSE),0)</f>
        <v>0</v>
      </c>
      <c r="X312" s="48">
        <f>IFERROR(VLOOKUP(A312,Februari!$A$2:$C$370,3,FALSE),0)</f>
        <v>0</v>
      </c>
      <c r="Y312" s="48">
        <f>IFERROR(VLOOKUP(A312,Maart!$A$2:$C$370,3,FALSE),0)</f>
        <v>0</v>
      </c>
      <c r="Z312" s="48">
        <f>IFERROR(VLOOKUP(A312,April!$A$2:$C$370,3,FALSE),0)</f>
        <v>0</v>
      </c>
      <c r="AA312" s="48">
        <f>IFERROR(VLOOKUP(A312,Mei!$A$2:$C$370,3,FALSE),0)</f>
        <v>0</v>
      </c>
      <c r="AB312" s="48">
        <f>IFERROR(VLOOKUP(A312,Juni!$A$2:$C$370,3,FALSE),0)</f>
        <v>0</v>
      </c>
      <c r="AC312" s="48">
        <f>IFERROR(VLOOKUP(A312,Juli!$A$2:$C$370,3,FALSE),0)</f>
        <v>0</v>
      </c>
      <c r="AD312" s="48">
        <f>IFERROR(VLOOKUP(A312,Augustus!$A$2:$C$370,3,FALSE),0)</f>
        <v>0</v>
      </c>
      <c r="AJ312" s="48">
        <f t="shared" si="5"/>
        <v>0</v>
      </c>
    </row>
    <row r="313" spans="1:36" s="48" customFormat="1">
      <c r="A313" s="48">
        <v>2964</v>
      </c>
      <c r="F313" s="48">
        <v>8920</v>
      </c>
      <c r="H313" s="48">
        <f>VLOOKUP(F313,Postcode[],6,FALSE)</f>
        <v>0</v>
      </c>
      <c r="M313" s="50"/>
      <c r="Q313" s="47"/>
      <c r="W313" s="48">
        <f>IFERROR(VLOOKUP(A313,Januari!$A$2:$C$370,3,FALSE),0)</f>
        <v>0</v>
      </c>
      <c r="X313" s="48">
        <f>IFERROR(VLOOKUP(A313,Februari!$A$2:$C$370,3,FALSE),0)</f>
        <v>0</v>
      </c>
      <c r="Y313" s="48">
        <f>IFERROR(VLOOKUP(A313,Maart!$A$2:$C$370,3,FALSE),0)</f>
        <v>0</v>
      </c>
      <c r="Z313" s="48">
        <f>IFERROR(VLOOKUP(A313,April!$A$2:$C$370,3,FALSE),0)</f>
        <v>0</v>
      </c>
      <c r="AA313" s="48">
        <f>IFERROR(VLOOKUP(A313,Mei!$A$2:$C$370,3,FALSE),0)</f>
        <v>0</v>
      </c>
      <c r="AB313" s="48">
        <f>IFERROR(VLOOKUP(A313,Juni!$A$2:$C$370,3,FALSE),0)</f>
        <v>0</v>
      </c>
      <c r="AC313" s="48">
        <f>IFERROR(VLOOKUP(A313,Juli!$A$2:$C$370,3,FALSE),0)</f>
        <v>0</v>
      </c>
      <c r="AD313" s="48">
        <f>IFERROR(VLOOKUP(A313,Augustus!$A$2:$C$370,3,FALSE),0)</f>
        <v>0</v>
      </c>
      <c r="AJ313" s="48">
        <f t="shared" si="5"/>
        <v>0</v>
      </c>
    </row>
    <row r="314" spans="1:36" s="48" customFormat="1">
      <c r="A314" s="48">
        <v>3814</v>
      </c>
      <c r="F314" s="48">
        <v>8920</v>
      </c>
      <c r="H314" s="48">
        <f>VLOOKUP(F314,Postcode[],6,FALSE)</f>
        <v>0</v>
      </c>
      <c r="M314" s="47"/>
      <c r="Q314" s="47"/>
      <c r="W314" s="48">
        <f>IFERROR(VLOOKUP(A314,Januari!$A$2:$C$370,3,FALSE),0)</f>
        <v>0</v>
      </c>
      <c r="X314" s="48">
        <f>IFERROR(VLOOKUP(A314,Februari!$A$2:$C$370,3,FALSE),0)</f>
        <v>0</v>
      </c>
      <c r="Y314" s="48">
        <f>IFERROR(VLOOKUP(A314,Maart!$A$2:$C$370,3,FALSE),0)</f>
        <v>0</v>
      </c>
      <c r="Z314" s="48">
        <f>IFERROR(VLOOKUP(A314,April!$A$2:$C$370,3,FALSE),0)</f>
        <v>0</v>
      </c>
      <c r="AA314" s="48">
        <f>IFERROR(VLOOKUP(A314,Mei!$A$2:$C$370,3,FALSE),0)</f>
        <v>0</v>
      </c>
      <c r="AB314" s="48">
        <f>IFERROR(VLOOKUP(A314,Juni!$A$2:$C$370,3,FALSE),0)</f>
        <v>0</v>
      </c>
      <c r="AC314" s="48">
        <f>IFERROR(VLOOKUP(A314,Juli!$A$2:$C$370,3,FALSE),0)</f>
        <v>0</v>
      </c>
      <c r="AD314" s="48">
        <f>IFERROR(VLOOKUP(A314,Augustus!$A$2:$C$370,3,FALSE),0)</f>
        <v>0</v>
      </c>
      <c r="AJ314" s="48">
        <f t="shared" si="5"/>
        <v>0</v>
      </c>
    </row>
    <row r="315" spans="1:36" s="48" customFormat="1">
      <c r="A315" s="48">
        <v>4257</v>
      </c>
      <c r="F315" s="48">
        <v>8920</v>
      </c>
      <c r="H315" s="48">
        <f>VLOOKUP(F315,Postcode[],6,FALSE)</f>
        <v>0</v>
      </c>
      <c r="M315" s="50"/>
      <c r="Q315" s="47"/>
      <c r="W315" s="48">
        <f>IFERROR(VLOOKUP(A315,Januari!$A$2:$C$370,3,FALSE),0)</f>
        <v>0</v>
      </c>
      <c r="X315" s="48">
        <f>IFERROR(VLOOKUP(A315,Februari!$A$2:$C$370,3,FALSE),0)</f>
        <v>0</v>
      </c>
      <c r="Y315" s="48">
        <f>IFERROR(VLOOKUP(A315,Maart!$A$2:$C$370,3,FALSE),0)</f>
        <v>0</v>
      </c>
      <c r="Z315" s="48">
        <f>IFERROR(VLOOKUP(A315,April!$A$2:$C$370,3,FALSE),0)</f>
        <v>0</v>
      </c>
      <c r="AA315" s="48">
        <f>IFERROR(VLOOKUP(A315,Mei!$A$2:$C$370,3,FALSE),0)</f>
        <v>0</v>
      </c>
      <c r="AB315" s="48">
        <f>IFERROR(VLOOKUP(A315,Juni!$A$2:$C$370,3,FALSE),0)</f>
        <v>0</v>
      </c>
      <c r="AC315" s="48">
        <f>IFERROR(VLOOKUP(A315,Juli!$A$2:$C$370,3,FALSE),0)</f>
        <v>0</v>
      </c>
      <c r="AD315" s="48">
        <f>IFERROR(VLOOKUP(A315,Augustus!$A$2:$C$370,3,FALSE),0)</f>
        <v>0</v>
      </c>
      <c r="AJ315" s="48">
        <f t="shared" si="5"/>
        <v>0</v>
      </c>
    </row>
    <row r="316" spans="1:36" s="48" customFormat="1">
      <c r="A316" s="48">
        <v>5861</v>
      </c>
      <c r="F316" s="48">
        <v>8920</v>
      </c>
      <c r="H316" s="48">
        <f>VLOOKUP(F316,Postcode[],6,FALSE)</f>
        <v>0</v>
      </c>
      <c r="M316" s="50"/>
      <c r="Q316" s="47"/>
      <c r="W316" s="48">
        <f>IFERROR(VLOOKUP(A316,Januari!$A$2:$C$370,3,FALSE),0)</f>
        <v>0</v>
      </c>
      <c r="X316" s="48">
        <f>IFERROR(VLOOKUP(A316,Februari!$A$2:$C$370,3,FALSE),0)</f>
        <v>0</v>
      </c>
      <c r="Y316" s="48">
        <f>IFERROR(VLOOKUP(A316,Maart!$A$2:$C$370,3,FALSE),0)</f>
        <v>0</v>
      </c>
      <c r="Z316" s="48">
        <f>IFERROR(VLOOKUP(A316,April!$A$2:$C$370,3,FALSE),0)</f>
        <v>0</v>
      </c>
      <c r="AA316" s="48">
        <f>IFERROR(VLOOKUP(A316,Mei!$A$2:$C$370,3,FALSE),0)</f>
        <v>0</v>
      </c>
      <c r="AB316" s="48">
        <f>IFERROR(VLOOKUP(A316,Juni!$A$2:$C$370,3,FALSE),0)</f>
        <v>0</v>
      </c>
      <c r="AC316" s="48">
        <f>IFERROR(VLOOKUP(A316,Juli!$A$2:$C$370,3,FALSE),0)</f>
        <v>0</v>
      </c>
      <c r="AD316" s="48">
        <f>IFERROR(VLOOKUP(A316,Augustus!$A$2:$C$370,3,FALSE),0)</f>
        <v>0</v>
      </c>
      <c r="AJ316" s="48">
        <f t="shared" si="5"/>
        <v>0</v>
      </c>
    </row>
    <row r="317" spans="1:36" s="48" customFormat="1">
      <c r="A317" s="48">
        <v>7372</v>
      </c>
      <c r="F317" s="48">
        <v>8920</v>
      </c>
      <c r="H317" s="48">
        <f>VLOOKUP(F317,Postcode[],6,FALSE)</f>
        <v>0</v>
      </c>
      <c r="M317" s="47"/>
      <c r="Q317" s="47"/>
      <c r="W317" s="48">
        <f>IFERROR(VLOOKUP(A317,Januari!$A$2:$C$370,3,FALSE),0)</f>
        <v>0</v>
      </c>
      <c r="X317" s="48">
        <f>IFERROR(VLOOKUP(A317,Februari!$A$2:$C$370,3,FALSE),0)</f>
        <v>0</v>
      </c>
      <c r="Y317" s="48">
        <f>IFERROR(VLOOKUP(A317,Maart!$A$2:$C$370,3,FALSE),0)</f>
        <v>0</v>
      </c>
      <c r="Z317" s="48">
        <f>IFERROR(VLOOKUP(A317,April!$A$2:$C$370,3,FALSE),0)</f>
        <v>0</v>
      </c>
      <c r="AA317" s="48">
        <f>IFERROR(VLOOKUP(A317,Mei!$A$2:$C$370,3,FALSE),0)</f>
        <v>0</v>
      </c>
      <c r="AB317" s="48">
        <f>IFERROR(VLOOKUP(A317,Juni!$A$2:$C$370,3,FALSE),0)</f>
        <v>0</v>
      </c>
      <c r="AC317" s="48">
        <f>IFERROR(VLOOKUP(A317,Juli!$A$2:$C$370,3,FALSE),0)</f>
        <v>0</v>
      </c>
      <c r="AD317" s="48">
        <f>IFERROR(VLOOKUP(A317,Augustus!$A$2:$C$370,3,FALSE),0)</f>
        <v>0</v>
      </c>
      <c r="AJ317" s="48">
        <f t="shared" si="5"/>
        <v>0</v>
      </c>
    </row>
    <row r="318" spans="1:36" s="48" customFormat="1">
      <c r="A318" s="48">
        <v>7638</v>
      </c>
      <c r="F318" s="48">
        <v>8920</v>
      </c>
      <c r="H318" s="48">
        <f>VLOOKUP(F318,Postcode[],6,FALSE)</f>
        <v>0</v>
      </c>
      <c r="M318" s="50"/>
      <c r="Q318" s="47"/>
      <c r="W318" s="48">
        <f>IFERROR(VLOOKUP(A318,Januari!$A$2:$C$370,3,FALSE),0)</f>
        <v>0</v>
      </c>
      <c r="X318" s="48">
        <f>IFERROR(VLOOKUP(A318,Februari!$A$2:$C$370,3,FALSE),0)</f>
        <v>0</v>
      </c>
      <c r="Y318" s="48">
        <f>IFERROR(VLOOKUP(A318,Maart!$A$2:$C$370,3,FALSE),0)</f>
        <v>0</v>
      </c>
      <c r="Z318" s="48">
        <f>IFERROR(VLOOKUP(A318,April!$A$2:$C$370,3,FALSE),0)</f>
        <v>0</v>
      </c>
      <c r="AA318" s="48">
        <f>IFERROR(VLOOKUP(A318,Mei!$A$2:$C$370,3,FALSE),0)</f>
        <v>0</v>
      </c>
      <c r="AB318" s="48">
        <f>IFERROR(VLOOKUP(A318,Juni!$A$2:$C$370,3,FALSE),0)</f>
        <v>0</v>
      </c>
      <c r="AC318" s="48">
        <f>IFERROR(VLOOKUP(A318,Juli!$A$2:$C$370,3,FALSE),0)</f>
        <v>0</v>
      </c>
      <c r="AD318" s="48">
        <f>IFERROR(VLOOKUP(A318,Augustus!$A$2:$C$370,3,FALSE),0)</f>
        <v>0</v>
      </c>
      <c r="AJ318" s="48">
        <f t="shared" si="5"/>
        <v>0</v>
      </c>
    </row>
    <row r="319" spans="1:36" s="48" customFormat="1">
      <c r="A319" s="48">
        <v>7885</v>
      </c>
      <c r="F319" s="48">
        <v>8920</v>
      </c>
      <c r="H319" s="48">
        <f>VLOOKUP(F319,Postcode[],6,FALSE)</f>
        <v>0</v>
      </c>
      <c r="M319" s="50"/>
      <c r="Q319" s="47"/>
      <c r="W319" s="48">
        <f>IFERROR(VLOOKUP(A319,Januari!$A$2:$C$370,3,FALSE),0)</f>
        <v>0</v>
      </c>
      <c r="X319" s="48">
        <f>IFERROR(VLOOKUP(A319,Februari!$A$2:$C$370,3,FALSE),0)</f>
        <v>0</v>
      </c>
      <c r="Y319" s="48">
        <f>IFERROR(VLOOKUP(A319,Maart!$A$2:$C$370,3,FALSE),0)</f>
        <v>0</v>
      </c>
      <c r="Z319" s="48">
        <f>IFERROR(VLOOKUP(A319,April!$A$2:$C$370,3,FALSE),0)</f>
        <v>0</v>
      </c>
      <c r="AA319" s="48">
        <f>IFERROR(VLOOKUP(A319,Mei!$A$2:$C$370,3,FALSE),0)</f>
        <v>0</v>
      </c>
      <c r="AB319" s="48">
        <f>IFERROR(VLOOKUP(A319,Juni!$A$2:$C$370,3,FALSE),0)</f>
        <v>0</v>
      </c>
      <c r="AC319" s="48">
        <f>IFERROR(VLOOKUP(A319,Juli!$A$2:$C$370,3,FALSE),0)</f>
        <v>0</v>
      </c>
      <c r="AD319" s="48">
        <f>IFERROR(VLOOKUP(A319,Augustus!$A$2:$C$370,3,FALSE),0)</f>
        <v>0</v>
      </c>
      <c r="AJ319" s="48">
        <f t="shared" si="5"/>
        <v>0</v>
      </c>
    </row>
    <row r="320" spans="1:36" s="48" customFormat="1">
      <c r="A320" s="48">
        <v>8895</v>
      </c>
      <c r="B320" s="47"/>
      <c r="F320" s="48">
        <v>8920</v>
      </c>
      <c r="H320" s="48">
        <f>VLOOKUP(F320,Postcode[],6,FALSE)</f>
        <v>0</v>
      </c>
      <c r="L320" s="51"/>
      <c r="M320" s="50"/>
      <c r="Q320" s="47"/>
      <c r="W320" s="48">
        <f>IFERROR(VLOOKUP(A320,Januari!$A$2:$C$370,3,FALSE),0)</f>
        <v>0</v>
      </c>
      <c r="X320" s="48">
        <f>IFERROR(VLOOKUP(A320,Februari!$A$2:$C$370,3,FALSE),0)</f>
        <v>0</v>
      </c>
      <c r="Y320" s="48">
        <f>IFERROR(VLOOKUP(A320,Maart!$A$2:$C$370,3,FALSE),0)</f>
        <v>0</v>
      </c>
      <c r="Z320" s="48">
        <f>IFERROR(VLOOKUP(A320,April!$A$2:$C$370,3,FALSE),0)</f>
        <v>0</v>
      </c>
      <c r="AA320" s="48">
        <f>IFERROR(VLOOKUP(A320,Mei!$A$2:$C$370,3,FALSE),0)</f>
        <v>0</v>
      </c>
      <c r="AB320" s="48">
        <f>IFERROR(VLOOKUP(A320,Juni!$A$2:$C$370,3,FALSE),0)</f>
        <v>0</v>
      </c>
      <c r="AC320" s="48">
        <f>IFERROR(VLOOKUP(A320,Juli!$A$2:$C$370,3,FALSE),0)</f>
        <v>0</v>
      </c>
      <c r="AD320" s="48">
        <f>IFERROR(VLOOKUP(A320,Augustus!$A$2:$C$370,3,FALSE),0)</f>
        <v>0</v>
      </c>
      <c r="AJ320" s="48">
        <f t="shared" si="5"/>
        <v>0</v>
      </c>
    </row>
    <row r="321" spans="1:36" s="48" customFormat="1">
      <c r="A321" s="48">
        <v>2520</v>
      </c>
      <c r="F321" s="48">
        <v>8920</v>
      </c>
      <c r="H321" s="48">
        <f>VLOOKUP(F321,Postcode[],6,FALSE)</f>
        <v>0</v>
      </c>
      <c r="M321" s="47"/>
      <c r="Q321" s="47"/>
      <c r="W321" s="48">
        <f>IFERROR(VLOOKUP(A321,Januari!$A$2:$C$370,3,FALSE),0)</f>
        <v>0</v>
      </c>
      <c r="X321" s="48">
        <f>IFERROR(VLOOKUP(A321,Februari!$A$2:$C$370,3,FALSE),0)</f>
        <v>0</v>
      </c>
      <c r="Y321" s="48">
        <f>IFERROR(VLOOKUP(A321,Maart!$A$2:$C$370,3,FALSE),0)</f>
        <v>0</v>
      </c>
      <c r="Z321" s="48">
        <f>IFERROR(VLOOKUP(A321,April!$A$2:$C$370,3,FALSE),0)</f>
        <v>0</v>
      </c>
      <c r="AA321" s="48">
        <f>IFERROR(VLOOKUP(A321,Mei!$A$2:$C$370,3,FALSE),0)</f>
        <v>0</v>
      </c>
      <c r="AB321" s="48">
        <f>IFERROR(VLOOKUP(A321,Juni!$A$2:$C$370,3,FALSE),0)</f>
        <v>0</v>
      </c>
      <c r="AC321" s="48">
        <f>IFERROR(VLOOKUP(A321,Juli!$A$2:$C$370,3,FALSE),0)</f>
        <v>0</v>
      </c>
      <c r="AD321" s="48">
        <f>IFERROR(VLOOKUP(A321,Augustus!$A$2:$C$370,3,FALSE),0)</f>
        <v>0</v>
      </c>
      <c r="AJ321" s="48">
        <f t="shared" si="5"/>
        <v>0</v>
      </c>
    </row>
    <row r="322" spans="1:36" s="48" customFormat="1">
      <c r="B322" s="47"/>
      <c r="D322" s="47"/>
      <c r="E322" s="47"/>
      <c r="F322" s="47">
        <v>8920</v>
      </c>
      <c r="H322" s="48">
        <f>VLOOKUP(F322,Postcode[],6,FALSE)</f>
        <v>0</v>
      </c>
      <c r="L322" s="51"/>
      <c r="M322" s="50"/>
      <c r="P322" s="51"/>
      <c r="Q322" s="55"/>
      <c r="W322" s="48">
        <f>IFERROR(VLOOKUP(A322,Januari!$A$2:$C$370,3,FALSE),0)</f>
        <v>0</v>
      </c>
      <c r="X322" s="48">
        <f>IFERROR(VLOOKUP(A322,Februari!$A$2:$C$370,3,FALSE),0)</f>
        <v>0</v>
      </c>
      <c r="Y322" s="48">
        <f>IFERROR(VLOOKUP(A322,Maart!$A$2:$C$370,3,FALSE),0)</f>
        <v>0</v>
      </c>
      <c r="Z322" s="48">
        <f>IFERROR(VLOOKUP(A322,April!$A$2:$C$370,3,FALSE),0)</f>
        <v>0</v>
      </c>
      <c r="AA322" s="48">
        <f>IFERROR(VLOOKUP(A322,Mei!$A$2:$C$370,3,FALSE),0)</f>
        <v>0</v>
      </c>
      <c r="AB322" s="48">
        <f>IFERROR(VLOOKUP(A322,Juni!$A$2:$C$370,3,FALSE),0)</f>
        <v>0</v>
      </c>
      <c r="AC322" s="48">
        <f>IFERROR(VLOOKUP(A322,Juli!$A$2:$C$370,3,FALSE),0)</f>
        <v>0</v>
      </c>
      <c r="AD322" s="48">
        <f>IFERROR(VLOOKUP(A322,Augustus!$A$2:$C$370,3,FALSE),0)</f>
        <v>0</v>
      </c>
      <c r="AJ322" s="48">
        <f t="shared" si="5"/>
        <v>0</v>
      </c>
    </row>
    <row r="323" spans="1:36" s="48" customFormat="1">
      <c r="F323" s="48">
        <v>8920</v>
      </c>
      <c r="H323" s="48">
        <f>VLOOKUP(F323,Postcode[],6,FALSE)</f>
        <v>0</v>
      </c>
      <c r="L323" s="51"/>
      <c r="M323" s="47"/>
      <c r="P323" s="51"/>
      <c r="Q323" s="47"/>
      <c r="W323" s="48">
        <f>IFERROR(VLOOKUP(A323,Januari!$A$2:$C$370,3,FALSE),0)</f>
        <v>0</v>
      </c>
      <c r="X323" s="48">
        <f>IFERROR(VLOOKUP(A323,Februari!$A$2:$C$370,3,FALSE),0)</f>
        <v>0</v>
      </c>
      <c r="Y323" s="48">
        <f>IFERROR(VLOOKUP(A323,Maart!$A$2:$C$370,3,FALSE),0)</f>
        <v>0</v>
      </c>
      <c r="Z323" s="48">
        <f>IFERROR(VLOOKUP(A323,April!$A$2:$C$370,3,FALSE),0)</f>
        <v>0</v>
      </c>
      <c r="AA323" s="48">
        <f>IFERROR(VLOOKUP(A323,Mei!$A$2:$C$370,3,FALSE),0)</f>
        <v>0</v>
      </c>
      <c r="AB323" s="48">
        <f>IFERROR(VLOOKUP(A323,Juni!$A$2:$C$370,3,FALSE),0)</f>
        <v>0</v>
      </c>
      <c r="AC323" s="48">
        <f>IFERROR(VLOOKUP(A323,Juli!$A$2:$C$370,3,FALSE),0)</f>
        <v>0</v>
      </c>
      <c r="AD323" s="48">
        <f>IFERROR(VLOOKUP(A323,Augustus!$A$2:$C$370,3,FALSE),0)</f>
        <v>0</v>
      </c>
      <c r="AJ323" s="48">
        <f t="shared" ref="AJ323:AJ386" si="6">SUM(W323:AI323)</f>
        <v>0</v>
      </c>
    </row>
    <row r="324" spans="1:36" s="48" customFormat="1">
      <c r="A324" s="48">
        <v>5841</v>
      </c>
      <c r="F324" s="48">
        <v>8920</v>
      </c>
      <c r="H324" s="48">
        <f>VLOOKUP(F324,Postcode[],6,FALSE)</f>
        <v>0</v>
      </c>
      <c r="M324" s="47"/>
      <c r="Q324" s="47"/>
      <c r="W324" s="48">
        <f>IFERROR(VLOOKUP(A324,Januari!$A$2:$C$370,3,FALSE),0)</f>
        <v>0</v>
      </c>
      <c r="X324" s="48">
        <f>IFERROR(VLOOKUP(A324,Februari!$A$2:$C$370,3,FALSE),0)</f>
        <v>0</v>
      </c>
      <c r="Y324" s="48">
        <f>IFERROR(VLOOKUP(A324,Maart!$A$2:$C$370,3,FALSE),0)</f>
        <v>0</v>
      </c>
      <c r="Z324" s="48">
        <f>IFERROR(VLOOKUP(A324,April!$A$2:$C$370,3,FALSE),0)</f>
        <v>0</v>
      </c>
      <c r="AA324" s="48">
        <f>IFERROR(VLOOKUP(A324,Mei!$A$2:$C$370,3,FALSE),0)</f>
        <v>0</v>
      </c>
      <c r="AB324" s="48">
        <f>IFERROR(VLOOKUP(A324,Juni!$A$2:$C$370,3,FALSE),0)</f>
        <v>0</v>
      </c>
      <c r="AC324" s="48">
        <f>IFERROR(VLOOKUP(A324,Juli!$A$2:$C$370,3,FALSE),0)</f>
        <v>0</v>
      </c>
      <c r="AD324" s="48">
        <f>IFERROR(VLOOKUP(A324,Augustus!$A$2:$C$370,3,FALSE),0)</f>
        <v>0</v>
      </c>
      <c r="AJ324" s="48">
        <f t="shared" si="6"/>
        <v>0</v>
      </c>
    </row>
    <row r="325" spans="1:36" s="48" customFormat="1">
      <c r="A325" s="48">
        <v>9245</v>
      </c>
      <c r="F325" s="48">
        <v>8950</v>
      </c>
      <c r="H325" s="48">
        <f>VLOOKUP(F325,Postcode[],6,FALSE)</f>
        <v>0</v>
      </c>
      <c r="M325" s="47"/>
      <c r="Q325" s="47"/>
      <c r="W325" s="48">
        <f>IFERROR(VLOOKUP(A325,Januari!$A$2:$C$370,3,FALSE),0)</f>
        <v>0</v>
      </c>
      <c r="X325" s="48">
        <f>IFERROR(VLOOKUP(A325,Februari!$A$2:$C$370,3,FALSE),0)</f>
        <v>0</v>
      </c>
      <c r="Y325" s="48">
        <f>IFERROR(VLOOKUP(A325,Maart!$A$2:$C$370,3,FALSE),0)</f>
        <v>0</v>
      </c>
      <c r="Z325" s="48">
        <f>IFERROR(VLOOKUP(A325,April!$A$2:$C$370,3,FALSE),0)</f>
        <v>0</v>
      </c>
      <c r="AA325" s="48">
        <f>IFERROR(VLOOKUP(A325,Mei!$A$2:$C$370,3,FALSE),0)</f>
        <v>0</v>
      </c>
      <c r="AB325" s="48">
        <f>IFERROR(VLOOKUP(A325,Juni!$A$2:$C$370,3,FALSE),0)</f>
        <v>0</v>
      </c>
      <c r="AC325" s="48">
        <f>IFERROR(VLOOKUP(A325,Juli!$A$2:$C$370,3,FALSE),0)</f>
        <v>0</v>
      </c>
      <c r="AD325" s="48">
        <f>IFERROR(VLOOKUP(A325,Augustus!$A$2:$C$370,3,FALSE),0)</f>
        <v>0</v>
      </c>
      <c r="AJ325" s="48">
        <f t="shared" si="6"/>
        <v>0</v>
      </c>
    </row>
    <row r="326" spans="1:36" s="48" customFormat="1">
      <c r="B326" s="47"/>
      <c r="C326" s="47"/>
      <c r="D326" s="47"/>
      <c r="E326" s="47"/>
      <c r="F326" s="48">
        <v>8950</v>
      </c>
      <c r="H326" s="48">
        <f>VLOOKUP(F326,Postcode[],6,FALSE)</f>
        <v>0</v>
      </c>
      <c r="M326" s="47"/>
      <c r="Q326" s="47"/>
      <c r="W326" s="48">
        <f>IFERROR(VLOOKUP(A326,Januari!$A$2:$C$370,3,FALSE),0)</f>
        <v>0</v>
      </c>
      <c r="X326" s="48">
        <f>IFERROR(VLOOKUP(A326,Februari!$A$2:$C$370,3,FALSE),0)</f>
        <v>0</v>
      </c>
      <c r="Y326" s="48">
        <f>IFERROR(VLOOKUP(A326,Maart!$A$2:$C$370,3,FALSE),0)</f>
        <v>0</v>
      </c>
      <c r="Z326" s="48">
        <f>IFERROR(VLOOKUP(A326,April!$A$2:$C$370,3,FALSE),0)</f>
        <v>0</v>
      </c>
      <c r="AA326" s="48">
        <f>IFERROR(VLOOKUP(A326,Mei!$A$2:$C$370,3,FALSE),0)</f>
        <v>0</v>
      </c>
      <c r="AB326" s="48">
        <f>IFERROR(VLOOKUP(A326,Juni!$A$2:$C$370,3,FALSE),0)</f>
        <v>0</v>
      </c>
      <c r="AC326" s="48">
        <f>IFERROR(VLOOKUP(A326,Juli!$A$2:$C$370,3,FALSE),0)</f>
        <v>0</v>
      </c>
      <c r="AD326" s="48">
        <f>IFERROR(VLOOKUP(A326,Augustus!$A$2:$C$370,3,FALSE),0)</f>
        <v>0</v>
      </c>
      <c r="AJ326" s="48">
        <f t="shared" si="6"/>
        <v>0</v>
      </c>
    </row>
    <row r="327" spans="1:36" s="48" customFormat="1">
      <c r="B327" s="47"/>
      <c r="C327" s="47"/>
      <c r="D327" s="47"/>
      <c r="E327" s="47"/>
      <c r="F327" s="48">
        <v>8950</v>
      </c>
      <c r="H327" s="48">
        <f>VLOOKUP(F327,Postcode[],6,FALSE)</f>
        <v>0</v>
      </c>
      <c r="M327" s="47"/>
      <c r="Q327" s="47"/>
      <c r="W327" s="48">
        <f>IFERROR(VLOOKUP(A327,Januari!$A$2:$C$370,3,FALSE),0)</f>
        <v>0</v>
      </c>
      <c r="X327" s="48">
        <f>IFERROR(VLOOKUP(A327,Februari!$A$2:$C$370,3,FALSE),0)</f>
        <v>0</v>
      </c>
      <c r="Y327" s="48">
        <f>IFERROR(VLOOKUP(A327,Maart!$A$2:$C$370,3,FALSE),0)</f>
        <v>0</v>
      </c>
      <c r="Z327" s="48">
        <f>IFERROR(VLOOKUP(A327,April!$A$2:$C$370,3,FALSE),0)</f>
        <v>0</v>
      </c>
      <c r="AA327" s="48">
        <f>IFERROR(VLOOKUP(A327,Mei!$A$2:$C$370,3,FALSE),0)</f>
        <v>0</v>
      </c>
      <c r="AB327" s="48">
        <f>IFERROR(VLOOKUP(A327,Juni!$A$2:$C$370,3,FALSE),0)</f>
        <v>0</v>
      </c>
      <c r="AC327" s="48">
        <f>IFERROR(VLOOKUP(A327,Juli!$A$2:$C$370,3,FALSE),0)</f>
        <v>0</v>
      </c>
      <c r="AD327" s="48">
        <f>IFERROR(VLOOKUP(A327,Augustus!$A$2:$C$370,3,FALSE),0)</f>
        <v>0</v>
      </c>
      <c r="AJ327" s="48">
        <f t="shared" si="6"/>
        <v>0</v>
      </c>
    </row>
    <row r="328" spans="1:36">
      <c r="G328" s="48"/>
      <c r="H328" s="48" t="e">
        <f>VLOOKUP(F328,Postcode[],6,FALSE)</f>
        <v>#N/A</v>
      </c>
      <c r="W328" s="48">
        <f>IFERROR(VLOOKUP(A328,Januari!$A$2:$C$370,3,FALSE),0)</f>
        <v>0</v>
      </c>
      <c r="X328" s="48">
        <f>IFERROR(VLOOKUP(A328,Februari!$A$2:$C$370,3,FALSE),0)</f>
        <v>0</v>
      </c>
      <c r="Y328" s="48">
        <f>IFERROR(VLOOKUP(A328,Maart!$A$2:$C$370,3,FALSE),0)</f>
        <v>0</v>
      </c>
      <c r="Z328" s="48">
        <f>IFERROR(VLOOKUP(A328,April!$A$2:$C$370,3,FALSE),0)</f>
        <v>0</v>
      </c>
      <c r="AA328" s="48">
        <f>IFERROR(VLOOKUP(A328,Mei!$A$2:$C$370,3,FALSE),0)</f>
        <v>0</v>
      </c>
      <c r="AB328" s="48">
        <f>IFERROR(VLOOKUP(A328,Juni!$A$2:$C$370,3,FALSE),0)</f>
        <v>0</v>
      </c>
      <c r="AC328" s="48">
        <f>IFERROR(VLOOKUP(A328,Juli!$A$2:$C$370,3,FALSE),0)</f>
        <v>0</v>
      </c>
      <c r="AD328" s="48">
        <f>IFERROR(VLOOKUP(A328,Augustus!$A$2:$C$370,3,FALSE),0)</f>
        <v>0</v>
      </c>
      <c r="AE328" s="48"/>
      <c r="AF328" s="48"/>
      <c r="AG328" s="48"/>
      <c r="AH328" s="48"/>
      <c r="AI328" s="48"/>
      <c r="AJ328" s="48">
        <f t="shared" si="6"/>
        <v>0</v>
      </c>
    </row>
    <row r="329" spans="1:36" s="48" customFormat="1">
      <c r="C329" s="47"/>
      <c r="F329" s="48">
        <v>8950</v>
      </c>
      <c r="H329" s="48">
        <f>VLOOKUP(F329,Postcode[],6,FALSE)</f>
        <v>0</v>
      </c>
      <c r="J329" s="47"/>
      <c r="L329" s="51"/>
      <c r="M329" s="50"/>
      <c r="Q329" s="49"/>
      <c r="W329" s="48">
        <f>IFERROR(VLOOKUP(A329,Januari!$A$2:$C$370,3,FALSE),0)</f>
        <v>0</v>
      </c>
      <c r="X329" s="48">
        <f>IFERROR(VLOOKUP(A329,Februari!$A$2:$C$370,3,FALSE),0)</f>
        <v>0</v>
      </c>
      <c r="Y329" s="48">
        <f>IFERROR(VLOOKUP(A329,Maart!$A$2:$C$370,3,FALSE),0)</f>
        <v>0</v>
      </c>
      <c r="Z329" s="48">
        <f>IFERROR(VLOOKUP(A329,April!$A$2:$C$370,3,FALSE),0)</f>
        <v>0</v>
      </c>
      <c r="AA329" s="48">
        <f>IFERROR(VLOOKUP(A329,Mei!$A$2:$C$370,3,FALSE),0)</f>
        <v>0</v>
      </c>
      <c r="AB329" s="48">
        <f>IFERROR(VLOOKUP(A329,Juni!$A$2:$C$370,3,FALSE),0)</f>
        <v>0</v>
      </c>
      <c r="AC329" s="48">
        <f>IFERROR(VLOOKUP(A329,Juli!$A$2:$C$370,3,FALSE),0)</f>
        <v>0</v>
      </c>
      <c r="AD329" s="48">
        <f>IFERROR(VLOOKUP(A329,Augustus!$A$2:$C$370,3,FALSE),0)</f>
        <v>0</v>
      </c>
      <c r="AJ329" s="48">
        <f t="shared" si="6"/>
        <v>0</v>
      </c>
    </row>
    <row r="330" spans="1:36" s="48" customFormat="1">
      <c r="A330" s="48">
        <v>2882</v>
      </c>
      <c r="F330" s="48">
        <v>8951</v>
      </c>
      <c r="G330" s="48" t="s">
        <v>2602</v>
      </c>
      <c r="H330" s="48">
        <f>VLOOKUP(F330,Postcode[],6,FALSE)</f>
        <v>0</v>
      </c>
      <c r="M330" s="50"/>
      <c r="Q330" s="47"/>
      <c r="W330" s="48">
        <f>IFERROR(VLOOKUP(A330,Januari!$A$2:$C$370,3,FALSE),0)</f>
        <v>0</v>
      </c>
      <c r="X330" s="48">
        <f>IFERROR(VLOOKUP(A330,Februari!$A$2:$C$370,3,FALSE),0)</f>
        <v>0</v>
      </c>
      <c r="Y330" s="48">
        <f>IFERROR(VLOOKUP(A330,Maart!$A$2:$C$370,3,FALSE),0)</f>
        <v>0</v>
      </c>
      <c r="Z330" s="48">
        <f>IFERROR(VLOOKUP(A330,April!$A$2:$C$370,3,FALSE),0)</f>
        <v>0</v>
      </c>
      <c r="AA330" s="48">
        <f>IFERROR(VLOOKUP(A330,Mei!$A$2:$C$370,3,FALSE),0)</f>
        <v>0</v>
      </c>
      <c r="AB330" s="48">
        <f>IFERROR(VLOOKUP(A330,Juni!$A$2:$C$370,3,FALSE),0)</f>
        <v>0</v>
      </c>
      <c r="AC330" s="48">
        <f>IFERROR(VLOOKUP(A330,Juli!$A$2:$C$370,3,FALSE),0)</f>
        <v>0</v>
      </c>
      <c r="AD330" s="48">
        <f>IFERROR(VLOOKUP(A330,Augustus!$A$2:$C$370,3,FALSE),0)</f>
        <v>0</v>
      </c>
      <c r="AJ330" s="48">
        <f t="shared" si="6"/>
        <v>0</v>
      </c>
    </row>
    <row r="331" spans="1:36" s="48" customFormat="1">
      <c r="A331" s="48">
        <v>3775</v>
      </c>
      <c r="F331" s="48">
        <v>8952</v>
      </c>
      <c r="G331" s="48" t="s">
        <v>2603</v>
      </c>
      <c r="H331" s="48">
        <f>VLOOKUP(F331,Postcode[],6,FALSE)</f>
        <v>0</v>
      </c>
      <c r="M331" s="47"/>
      <c r="Q331" s="47"/>
      <c r="W331" s="48">
        <f>IFERROR(VLOOKUP(A331,Januari!$A$2:$C$370,3,FALSE),0)</f>
        <v>0</v>
      </c>
      <c r="X331" s="48">
        <f>IFERROR(VLOOKUP(A331,Februari!$A$2:$C$370,3,FALSE),0)</f>
        <v>0</v>
      </c>
      <c r="Y331" s="48">
        <f>IFERROR(VLOOKUP(A331,Maart!$A$2:$C$370,3,FALSE),0)</f>
        <v>0</v>
      </c>
      <c r="Z331" s="48">
        <f>IFERROR(VLOOKUP(A331,April!$A$2:$C$370,3,FALSE),0)</f>
        <v>0</v>
      </c>
      <c r="AA331" s="48">
        <f>IFERROR(VLOOKUP(A331,Mei!$A$2:$C$370,3,FALSE),0)</f>
        <v>0</v>
      </c>
      <c r="AB331" s="48">
        <f>IFERROR(VLOOKUP(A331,Juni!$A$2:$C$370,3,FALSE),0)</f>
        <v>0</v>
      </c>
      <c r="AC331" s="48">
        <f>IFERROR(VLOOKUP(A331,Juli!$A$2:$C$370,3,FALSE),0)</f>
        <v>0</v>
      </c>
      <c r="AD331" s="48">
        <f>IFERROR(VLOOKUP(A331,Augustus!$A$2:$C$370,3,FALSE),0)</f>
        <v>0</v>
      </c>
      <c r="AJ331" s="48">
        <f t="shared" si="6"/>
        <v>0</v>
      </c>
    </row>
    <row r="332" spans="1:36" s="48" customFormat="1">
      <c r="A332" s="48">
        <v>4457</v>
      </c>
      <c r="F332" s="48">
        <v>8953</v>
      </c>
      <c r="G332" s="48" t="s">
        <v>2604</v>
      </c>
      <c r="H332" s="48">
        <f>VLOOKUP(F332,Postcode[],6,FALSE)</f>
        <v>0</v>
      </c>
      <c r="M332" s="50"/>
      <c r="Q332" s="47"/>
      <c r="W332" s="48">
        <f>IFERROR(VLOOKUP(A332,Januari!$A$2:$C$370,3,FALSE),0)</f>
        <v>0</v>
      </c>
      <c r="X332" s="48">
        <f>IFERROR(VLOOKUP(A332,Februari!$A$2:$C$370,3,FALSE),0)</f>
        <v>0</v>
      </c>
      <c r="Y332" s="48">
        <f>IFERROR(VLOOKUP(A332,Maart!$A$2:$C$370,3,FALSE),0)</f>
        <v>0</v>
      </c>
      <c r="Z332" s="48">
        <f>IFERROR(VLOOKUP(A332,April!$A$2:$C$370,3,FALSE),0)</f>
        <v>0</v>
      </c>
      <c r="AA332" s="48">
        <f>IFERROR(VLOOKUP(A332,Mei!$A$2:$C$370,3,FALSE),0)</f>
        <v>0</v>
      </c>
      <c r="AB332" s="48">
        <f>IFERROR(VLOOKUP(A332,Juni!$A$2:$C$370,3,FALSE),0)</f>
        <v>0</v>
      </c>
      <c r="AC332" s="48">
        <f>IFERROR(VLOOKUP(A332,Juli!$A$2:$C$370,3,FALSE),0)</f>
        <v>0</v>
      </c>
      <c r="AD332" s="48">
        <f>IFERROR(VLOOKUP(A332,Augustus!$A$2:$C$370,3,FALSE),0)</f>
        <v>0</v>
      </c>
      <c r="AJ332" s="48">
        <f t="shared" si="6"/>
        <v>0</v>
      </c>
    </row>
    <row r="333" spans="1:36" s="48" customFormat="1">
      <c r="A333" s="48">
        <v>3314</v>
      </c>
      <c r="F333" s="48">
        <v>8953</v>
      </c>
      <c r="G333" s="48" t="s">
        <v>2604</v>
      </c>
      <c r="H333" s="48">
        <f>VLOOKUP(F333,Postcode[],6,FALSE)</f>
        <v>0</v>
      </c>
      <c r="M333" s="47"/>
      <c r="Q333" s="47"/>
      <c r="W333" s="48">
        <f>IFERROR(VLOOKUP(A333,Januari!$A$2:$C$370,3,FALSE),0)</f>
        <v>0</v>
      </c>
      <c r="X333" s="48">
        <f>IFERROR(VLOOKUP(A333,Februari!$A$2:$C$370,3,FALSE),0)</f>
        <v>0</v>
      </c>
      <c r="Y333" s="48">
        <f>IFERROR(VLOOKUP(A333,Maart!$A$2:$C$370,3,FALSE),0)</f>
        <v>0</v>
      </c>
      <c r="Z333" s="48">
        <f>IFERROR(VLOOKUP(A333,April!$A$2:$C$370,3,FALSE),0)</f>
        <v>0</v>
      </c>
      <c r="AA333" s="48">
        <f>IFERROR(VLOOKUP(A333,Mei!$A$2:$C$370,3,FALSE),0)</f>
        <v>0</v>
      </c>
      <c r="AB333" s="48">
        <f>IFERROR(VLOOKUP(A333,Juni!$A$2:$C$370,3,FALSE),0)</f>
        <v>0</v>
      </c>
      <c r="AC333" s="48">
        <f>IFERROR(VLOOKUP(A333,Juli!$A$2:$C$370,3,FALSE),0)</f>
        <v>0</v>
      </c>
      <c r="AD333" s="48">
        <f>IFERROR(VLOOKUP(A333,Augustus!$A$2:$C$370,3,FALSE),0)</f>
        <v>0</v>
      </c>
      <c r="AJ333" s="48">
        <f t="shared" si="6"/>
        <v>0</v>
      </c>
    </row>
    <row r="334" spans="1:36" s="48" customFormat="1">
      <c r="A334" s="48">
        <v>3497</v>
      </c>
      <c r="F334" s="48">
        <v>8953</v>
      </c>
      <c r="G334" s="48" t="s">
        <v>2604</v>
      </c>
      <c r="H334" s="48">
        <f>VLOOKUP(F334,Postcode[],6,FALSE)</f>
        <v>0</v>
      </c>
      <c r="M334" s="50"/>
      <c r="Q334" s="47"/>
      <c r="W334" s="48">
        <f>IFERROR(VLOOKUP(A334,Januari!$A$2:$C$370,3,FALSE),0)</f>
        <v>0</v>
      </c>
      <c r="X334" s="48">
        <f>IFERROR(VLOOKUP(A334,Februari!$A$2:$C$370,3,FALSE),0)</f>
        <v>0</v>
      </c>
      <c r="Y334" s="48">
        <f>IFERROR(VLOOKUP(A334,Maart!$A$2:$C$370,3,FALSE),0)</f>
        <v>0</v>
      </c>
      <c r="Z334" s="48">
        <f>IFERROR(VLOOKUP(A334,April!$A$2:$C$370,3,FALSE),0)</f>
        <v>0</v>
      </c>
      <c r="AA334" s="48">
        <f>IFERROR(VLOOKUP(A334,Mei!$A$2:$C$370,3,FALSE),0)</f>
        <v>0</v>
      </c>
      <c r="AB334" s="48">
        <f>IFERROR(VLOOKUP(A334,Juni!$A$2:$C$370,3,FALSE),0)</f>
        <v>0</v>
      </c>
      <c r="AC334" s="48">
        <f>IFERROR(VLOOKUP(A334,Juli!$A$2:$C$370,3,FALSE),0)</f>
        <v>0</v>
      </c>
      <c r="AD334" s="48">
        <f>IFERROR(VLOOKUP(A334,Augustus!$A$2:$C$370,3,FALSE),0)</f>
        <v>0</v>
      </c>
      <c r="AJ334" s="48">
        <f t="shared" si="6"/>
        <v>0</v>
      </c>
    </row>
    <row r="335" spans="1:36" s="48" customFormat="1">
      <c r="A335" s="48">
        <v>6987</v>
      </c>
      <c r="F335" s="48">
        <v>8953</v>
      </c>
      <c r="G335" s="48" t="s">
        <v>2604</v>
      </c>
      <c r="H335" s="48">
        <f>VLOOKUP(F335,Postcode[],6,FALSE)</f>
        <v>0</v>
      </c>
      <c r="M335" s="50"/>
      <c r="Q335" s="47"/>
      <c r="W335" s="48">
        <f>IFERROR(VLOOKUP(A335,Januari!$A$2:$C$370,3,FALSE),0)</f>
        <v>0</v>
      </c>
      <c r="X335" s="48">
        <f>IFERROR(VLOOKUP(A335,Februari!$A$2:$C$370,3,FALSE),0)</f>
        <v>0</v>
      </c>
      <c r="Y335" s="48">
        <f>IFERROR(VLOOKUP(A335,Maart!$A$2:$C$370,3,FALSE),0)</f>
        <v>0</v>
      </c>
      <c r="Z335" s="48">
        <f>IFERROR(VLOOKUP(A335,April!$A$2:$C$370,3,FALSE),0)</f>
        <v>0</v>
      </c>
      <c r="AA335" s="48">
        <f>IFERROR(VLOOKUP(A335,Mei!$A$2:$C$370,3,FALSE),0)</f>
        <v>0</v>
      </c>
      <c r="AB335" s="48">
        <f>IFERROR(VLOOKUP(A335,Juni!$A$2:$C$370,3,FALSE),0)</f>
        <v>0</v>
      </c>
      <c r="AC335" s="48">
        <f>IFERROR(VLOOKUP(A335,Juli!$A$2:$C$370,3,FALSE),0)</f>
        <v>0</v>
      </c>
      <c r="AD335" s="48">
        <f>IFERROR(VLOOKUP(A335,Augustus!$A$2:$C$370,3,FALSE),0)</f>
        <v>0</v>
      </c>
      <c r="AJ335" s="48">
        <f t="shared" si="6"/>
        <v>0</v>
      </c>
    </row>
    <row r="336" spans="1:36" s="48" customFormat="1">
      <c r="A336" s="47">
        <v>8968</v>
      </c>
      <c r="B336" s="47"/>
      <c r="C336" s="47"/>
      <c r="D336" s="47"/>
      <c r="E336" s="47"/>
      <c r="F336" s="48">
        <v>8953</v>
      </c>
      <c r="G336" s="48" t="s">
        <v>2604</v>
      </c>
      <c r="H336" s="48">
        <f>VLOOKUP(F336,Postcode[],6,FALSE)</f>
        <v>0</v>
      </c>
      <c r="M336" s="47"/>
      <c r="Q336" s="47"/>
      <c r="W336" s="48">
        <f>IFERROR(VLOOKUP(A336,Januari!$A$2:$C$370,3,FALSE),0)</f>
        <v>0</v>
      </c>
      <c r="X336" s="48">
        <f>IFERROR(VLOOKUP(A336,Februari!$A$2:$C$370,3,FALSE),0)</f>
        <v>0</v>
      </c>
      <c r="Y336" s="48">
        <f>IFERROR(VLOOKUP(A336,Maart!$A$2:$C$370,3,FALSE),0)</f>
        <v>0</v>
      </c>
      <c r="Z336" s="48">
        <f>IFERROR(VLOOKUP(A336,April!$A$2:$C$370,3,FALSE),0)</f>
        <v>0</v>
      </c>
      <c r="AA336" s="48">
        <f>IFERROR(VLOOKUP(A336,Mei!$A$2:$C$370,3,FALSE),0)</f>
        <v>0</v>
      </c>
      <c r="AB336" s="48">
        <f>IFERROR(VLOOKUP(A336,Juni!$A$2:$C$370,3,FALSE),0)</f>
        <v>0</v>
      </c>
      <c r="AC336" s="48">
        <f>IFERROR(VLOOKUP(A336,Juli!$A$2:$C$370,3,FALSE),0)</f>
        <v>0</v>
      </c>
      <c r="AD336" s="48">
        <f>IFERROR(VLOOKUP(A336,Augustus!$A$2:$C$370,3,FALSE),0)</f>
        <v>0</v>
      </c>
      <c r="AJ336" s="48">
        <f t="shared" si="6"/>
        <v>0</v>
      </c>
    </row>
    <row r="337" spans="1:36" s="48" customFormat="1">
      <c r="A337" s="47"/>
      <c r="B337" s="47"/>
      <c r="C337" s="47"/>
      <c r="D337" s="47"/>
      <c r="E337" s="54"/>
      <c r="F337" s="48">
        <v>8953</v>
      </c>
      <c r="G337" s="48" t="s">
        <v>2604</v>
      </c>
      <c r="H337" s="48">
        <f>VLOOKUP(F337,Postcode[],6,FALSE)</f>
        <v>0</v>
      </c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8">
        <f>IFERROR(VLOOKUP(A337,Januari!$A$2:$C$370,3,FALSE),0)</f>
        <v>0</v>
      </c>
      <c r="X337" s="48">
        <f>IFERROR(VLOOKUP(A337,Februari!$A$2:$C$370,3,FALSE),0)</f>
        <v>0</v>
      </c>
      <c r="Y337" s="48">
        <f>IFERROR(VLOOKUP(A337,Maart!$A$2:$C$370,3,FALSE),0)</f>
        <v>0</v>
      </c>
      <c r="Z337" s="48">
        <f>IFERROR(VLOOKUP(A337,April!$A$2:$C$370,3,FALSE),0)</f>
        <v>0</v>
      </c>
      <c r="AA337" s="48">
        <f>IFERROR(VLOOKUP(A337,Mei!$A$2:$C$370,3,FALSE),0)</f>
        <v>0</v>
      </c>
      <c r="AB337" s="48">
        <f>IFERROR(VLOOKUP(A337,Juni!$A$2:$C$370,3,FALSE),0)</f>
        <v>0</v>
      </c>
      <c r="AC337" s="48">
        <f>IFERROR(VLOOKUP(A337,Juli!$A$2:$C$370,3,FALSE),0)</f>
        <v>0</v>
      </c>
      <c r="AD337" s="48">
        <f>IFERROR(VLOOKUP(A337,Augustus!$A$2:$C$370,3,FALSE),0)</f>
        <v>0</v>
      </c>
      <c r="AJ337" s="48">
        <f t="shared" si="6"/>
        <v>0</v>
      </c>
    </row>
    <row r="338" spans="1:36" s="48" customFormat="1">
      <c r="A338" s="48">
        <v>2949</v>
      </c>
      <c r="F338" s="48">
        <v>8954</v>
      </c>
      <c r="G338" s="48" t="s">
        <v>2605</v>
      </c>
      <c r="H338" s="48">
        <f>VLOOKUP(F338,Postcode[],6,FALSE)</f>
        <v>0</v>
      </c>
      <c r="M338" s="50"/>
      <c r="Q338" s="47"/>
      <c r="W338" s="48">
        <f>IFERROR(VLOOKUP(A338,Januari!$A$2:$C$370,3,FALSE),0)</f>
        <v>0</v>
      </c>
      <c r="X338" s="48">
        <f>IFERROR(VLOOKUP(A338,Februari!$A$2:$C$370,3,FALSE),0)</f>
        <v>0</v>
      </c>
      <c r="Y338" s="48">
        <f>IFERROR(VLOOKUP(A338,Maart!$A$2:$C$370,3,FALSE),0)</f>
        <v>0</v>
      </c>
      <c r="Z338" s="48">
        <f>IFERROR(VLOOKUP(A338,April!$A$2:$C$370,3,FALSE),0)</f>
        <v>0</v>
      </c>
      <c r="AA338" s="48">
        <f>IFERROR(VLOOKUP(A338,Mei!$A$2:$C$370,3,FALSE),0)</f>
        <v>0</v>
      </c>
      <c r="AB338" s="48">
        <f>IFERROR(VLOOKUP(A338,Juni!$A$2:$C$370,3,FALSE),0)</f>
        <v>0</v>
      </c>
      <c r="AC338" s="48">
        <f>IFERROR(VLOOKUP(A338,Juli!$A$2:$C$370,3,FALSE),0)</f>
        <v>0</v>
      </c>
      <c r="AD338" s="48">
        <f>IFERROR(VLOOKUP(A338,Augustus!$A$2:$C$370,3,FALSE),0)</f>
        <v>0</v>
      </c>
      <c r="AJ338" s="48">
        <f t="shared" si="6"/>
        <v>0</v>
      </c>
    </row>
    <row r="339" spans="1:36" s="48" customFormat="1">
      <c r="A339" s="48">
        <v>6702</v>
      </c>
      <c r="F339" s="48">
        <v>8954</v>
      </c>
      <c r="G339" s="48" t="s">
        <v>2605</v>
      </c>
      <c r="H339" s="48">
        <f>VLOOKUP(F339,Postcode[],6,FALSE)</f>
        <v>0</v>
      </c>
      <c r="M339" s="47"/>
      <c r="Q339" s="47"/>
      <c r="W339" s="48">
        <f>IFERROR(VLOOKUP(A339,Januari!$A$2:$C$370,3,FALSE),0)</f>
        <v>0</v>
      </c>
      <c r="X339" s="48">
        <f>IFERROR(VLOOKUP(A339,Februari!$A$2:$C$370,3,FALSE),0)</f>
        <v>0</v>
      </c>
      <c r="Y339" s="48">
        <f>IFERROR(VLOOKUP(A339,Maart!$A$2:$C$370,3,FALSE),0)</f>
        <v>0</v>
      </c>
      <c r="Z339" s="48">
        <f>IFERROR(VLOOKUP(A339,April!$A$2:$C$370,3,FALSE),0)</f>
        <v>0</v>
      </c>
      <c r="AA339" s="48">
        <f>IFERROR(VLOOKUP(A339,Mei!$A$2:$C$370,3,FALSE),0)</f>
        <v>0</v>
      </c>
      <c r="AB339" s="48">
        <f>IFERROR(VLOOKUP(A339,Juni!$A$2:$C$370,3,FALSE),0)</f>
        <v>0</v>
      </c>
      <c r="AC339" s="48">
        <f>IFERROR(VLOOKUP(A339,Juli!$A$2:$C$370,3,FALSE),0)</f>
        <v>0</v>
      </c>
      <c r="AD339" s="48">
        <f>IFERROR(VLOOKUP(A339,Augustus!$A$2:$C$370,3,FALSE),0)</f>
        <v>0</v>
      </c>
      <c r="AJ339" s="48">
        <f t="shared" si="6"/>
        <v>0</v>
      </c>
    </row>
    <row r="340" spans="1:36" s="48" customFormat="1">
      <c r="C340" s="47"/>
      <c r="D340" s="47"/>
      <c r="E340" s="47"/>
      <c r="F340" s="48">
        <v>8954</v>
      </c>
      <c r="G340" s="48" t="s">
        <v>2605</v>
      </c>
      <c r="H340" s="48">
        <f>VLOOKUP(F340,Postcode[],6,FALSE)</f>
        <v>0</v>
      </c>
      <c r="M340" s="47"/>
      <c r="Q340" s="47"/>
      <c r="W340" s="48">
        <f>IFERROR(VLOOKUP(A340,Januari!$A$2:$C$370,3,FALSE),0)</f>
        <v>0</v>
      </c>
      <c r="X340" s="48">
        <f>IFERROR(VLOOKUP(A340,Februari!$A$2:$C$370,3,FALSE),0)</f>
        <v>0</v>
      </c>
      <c r="Y340" s="48">
        <f>IFERROR(VLOOKUP(A340,Maart!$A$2:$C$370,3,FALSE),0)</f>
        <v>0</v>
      </c>
      <c r="Z340" s="48">
        <f>IFERROR(VLOOKUP(A340,April!$A$2:$C$370,3,FALSE),0)</f>
        <v>0</v>
      </c>
      <c r="AA340" s="48">
        <f>IFERROR(VLOOKUP(A340,Mei!$A$2:$C$370,3,FALSE),0)</f>
        <v>0</v>
      </c>
      <c r="AB340" s="48">
        <f>IFERROR(VLOOKUP(A340,Juni!$A$2:$C$370,3,FALSE),0)</f>
        <v>0</v>
      </c>
      <c r="AC340" s="48">
        <f>IFERROR(VLOOKUP(A340,Juli!$A$2:$C$370,3,FALSE),0)</f>
        <v>0</v>
      </c>
      <c r="AD340" s="48">
        <f>IFERROR(VLOOKUP(A340,Augustus!$A$2:$C$370,3,FALSE),0)</f>
        <v>0</v>
      </c>
      <c r="AJ340" s="48">
        <f t="shared" si="6"/>
        <v>0</v>
      </c>
    </row>
    <row r="341" spans="1:36" s="48" customFormat="1">
      <c r="A341" s="48">
        <v>7286</v>
      </c>
      <c r="F341" s="48">
        <v>8956</v>
      </c>
      <c r="G341" s="48" t="s">
        <v>2606</v>
      </c>
      <c r="H341" s="48">
        <f>VLOOKUP(F341,Postcode[],6,FALSE)</f>
        <v>0</v>
      </c>
      <c r="M341" s="47"/>
      <c r="Q341" s="47"/>
      <c r="W341" s="48">
        <f>IFERROR(VLOOKUP(A341,Januari!$A$2:$C$370,3,FALSE),0)</f>
        <v>0</v>
      </c>
      <c r="X341" s="48">
        <f>IFERROR(VLOOKUP(A341,Februari!$A$2:$C$370,3,FALSE),0)</f>
        <v>0</v>
      </c>
      <c r="Y341" s="48">
        <f>IFERROR(VLOOKUP(A341,Maart!$A$2:$C$370,3,FALSE),0)</f>
        <v>0</v>
      </c>
      <c r="Z341" s="48">
        <f>IFERROR(VLOOKUP(A341,April!$A$2:$C$370,3,FALSE),0)</f>
        <v>0</v>
      </c>
      <c r="AA341" s="48">
        <f>IFERROR(VLOOKUP(A341,Mei!$A$2:$C$370,3,FALSE),0)</f>
        <v>0</v>
      </c>
      <c r="AB341" s="48">
        <f>IFERROR(VLOOKUP(A341,Juni!$A$2:$C$370,3,FALSE),0)</f>
        <v>0</v>
      </c>
      <c r="AC341" s="48">
        <f>IFERROR(VLOOKUP(A341,Juli!$A$2:$C$370,3,FALSE),0)</f>
        <v>0</v>
      </c>
      <c r="AD341" s="48">
        <f>IFERROR(VLOOKUP(A341,Augustus!$A$2:$C$370,3,FALSE),0)</f>
        <v>0</v>
      </c>
      <c r="AJ341" s="48">
        <f t="shared" si="6"/>
        <v>0</v>
      </c>
    </row>
    <row r="342" spans="1:36" s="48" customFormat="1">
      <c r="A342" s="48">
        <v>5647</v>
      </c>
      <c r="F342" s="48">
        <v>8956</v>
      </c>
      <c r="G342" s="48" t="s">
        <v>2606</v>
      </c>
      <c r="H342" s="48">
        <f>VLOOKUP(F342,Postcode[],6,FALSE)</f>
        <v>0</v>
      </c>
      <c r="M342" s="50"/>
      <c r="Q342" s="47"/>
      <c r="W342" s="48">
        <f>IFERROR(VLOOKUP(A342,Januari!$A$2:$C$370,3,FALSE),0)</f>
        <v>0</v>
      </c>
      <c r="X342" s="48">
        <f>IFERROR(VLOOKUP(A342,Februari!$A$2:$C$370,3,FALSE),0)</f>
        <v>0</v>
      </c>
      <c r="Y342" s="48">
        <f>IFERROR(VLOOKUP(A342,Maart!$A$2:$C$370,3,FALSE),0)</f>
        <v>0</v>
      </c>
      <c r="Z342" s="48">
        <f>IFERROR(VLOOKUP(A342,April!$A$2:$C$370,3,FALSE),0)</f>
        <v>0</v>
      </c>
      <c r="AA342" s="48">
        <f>IFERROR(VLOOKUP(A342,Mei!$A$2:$C$370,3,FALSE),0)</f>
        <v>0</v>
      </c>
      <c r="AB342" s="48">
        <f>IFERROR(VLOOKUP(A342,Juni!$A$2:$C$370,3,FALSE),0)</f>
        <v>0</v>
      </c>
      <c r="AC342" s="48">
        <f>IFERROR(VLOOKUP(A342,Juli!$A$2:$C$370,3,FALSE),0)</f>
        <v>0</v>
      </c>
      <c r="AD342" s="48">
        <f>IFERROR(VLOOKUP(A342,Augustus!$A$2:$C$370,3,FALSE),0)</f>
        <v>0</v>
      </c>
      <c r="AJ342" s="48">
        <f t="shared" si="6"/>
        <v>0</v>
      </c>
    </row>
    <row r="343" spans="1:36" s="48" customFormat="1">
      <c r="C343" s="47"/>
      <c r="D343" s="47"/>
      <c r="F343" s="48">
        <v>8956</v>
      </c>
      <c r="G343" s="48" t="s">
        <v>2606</v>
      </c>
      <c r="H343" s="48">
        <f>VLOOKUP(F343,Postcode[],6,FALSE)</f>
        <v>0</v>
      </c>
      <c r="L343" s="51"/>
      <c r="M343" s="50"/>
      <c r="Q343" s="68"/>
      <c r="W343" s="48">
        <f>IFERROR(VLOOKUP(A343,Januari!$A$2:$C$370,3,FALSE),0)</f>
        <v>0</v>
      </c>
      <c r="X343" s="48">
        <f>IFERROR(VLOOKUP(A343,Februari!$A$2:$C$370,3,FALSE),0)</f>
        <v>0</v>
      </c>
      <c r="Y343" s="48">
        <f>IFERROR(VLOOKUP(A343,Maart!$A$2:$C$370,3,FALSE),0)</f>
        <v>0</v>
      </c>
      <c r="Z343" s="48">
        <f>IFERROR(VLOOKUP(A343,April!$A$2:$C$370,3,FALSE),0)</f>
        <v>0</v>
      </c>
      <c r="AA343" s="48">
        <f>IFERROR(VLOOKUP(A343,Mei!$A$2:$C$370,3,FALSE),0)</f>
        <v>0</v>
      </c>
      <c r="AB343" s="48">
        <f>IFERROR(VLOOKUP(A343,Juni!$A$2:$C$370,3,FALSE),0)</f>
        <v>0</v>
      </c>
      <c r="AC343" s="48">
        <f>IFERROR(VLOOKUP(A343,Juli!$A$2:$C$370,3,FALSE),0)</f>
        <v>0</v>
      </c>
      <c r="AD343" s="48">
        <f>IFERROR(VLOOKUP(A343,Augustus!$A$2:$C$370,3,FALSE),0)</f>
        <v>0</v>
      </c>
      <c r="AJ343" s="48">
        <f t="shared" si="6"/>
        <v>0</v>
      </c>
    </row>
    <row r="344" spans="1:36" s="48" customFormat="1">
      <c r="A344" s="48">
        <v>3710</v>
      </c>
      <c r="F344" s="48">
        <v>8958</v>
      </c>
      <c r="G344" s="48" t="s">
        <v>2607</v>
      </c>
      <c r="H344" s="48">
        <f>VLOOKUP(F344,Postcode[],6,FALSE)</f>
        <v>0</v>
      </c>
      <c r="M344" s="47"/>
      <c r="Q344" s="47"/>
      <c r="W344" s="48">
        <f>IFERROR(VLOOKUP(A344,Januari!$A$2:$C$370,3,FALSE),0)</f>
        <v>0</v>
      </c>
      <c r="X344" s="48">
        <f>IFERROR(VLOOKUP(A344,Februari!$A$2:$C$370,3,FALSE),0)</f>
        <v>0</v>
      </c>
      <c r="Y344" s="48">
        <f>IFERROR(VLOOKUP(A344,Maart!$A$2:$C$370,3,FALSE),0)</f>
        <v>0</v>
      </c>
      <c r="Z344" s="48">
        <f>IFERROR(VLOOKUP(A344,April!$A$2:$C$370,3,FALSE),0)</f>
        <v>0</v>
      </c>
      <c r="AA344" s="48">
        <f>IFERROR(VLOOKUP(A344,Mei!$A$2:$C$370,3,FALSE),0)</f>
        <v>0</v>
      </c>
      <c r="AB344" s="48">
        <f>IFERROR(VLOOKUP(A344,Juni!$A$2:$C$370,3,FALSE),0)</f>
        <v>0</v>
      </c>
      <c r="AC344" s="48">
        <f>IFERROR(VLOOKUP(A344,Juli!$A$2:$C$370,3,FALSE),0)</f>
        <v>0</v>
      </c>
      <c r="AD344" s="48">
        <f>IFERROR(VLOOKUP(A344,Augustus!$A$2:$C$370,3,FALSE),0)</f>
        <v>0</v>
      </c>
      <c r="AJ344" s="48">
        <f t="shared" si="6"/>
        <v>0</v>
      </c>
    </row>
    <row r="345" spans="1:36" s="48" customFormat="1">
      <c r="A345" s="48">
        <v>6870</v>
      </c>
      <c r="F345" s="48">
        <v>8958</v>
      </c>
      <c r="G345" s="48" t="s">
        <v>2607</v>
      </c>
      <c r="H345" s="48">
        <f>VLOOKUP(F345,Postcode[],6,FALSE)</f>
        <v>0</v>
      </c>
      <c r="M345" s="50"/>
      <c r="Q345" s="47"/>
      <c r="W345" s="48">
        <f>IFERROR(VLOOKUP(A345,Januari!$A$2:$C$370,3,FALSE),0)</f>
        <v>0</v>
      </c>
      <c r="X345" s="48">
        <f>IFERROR(VLOOKUP(A345,Februari!$A$2:$C$370,3,FALSE),0)</f>
        <v>0</v>
      </c>
      <c r="Y345" s="48">
        <f>IFERROR(VLOOKUP(A345,Maart!$A$2:$C$370,3,FALSE),0)</f>
        <v>0</v>
      </c>
      <c r="Z345" s="48">
        <f>IFERROR(VLOOKUP(A345,April!$A$2:$C$370,3,FALSE),0)</f>
        <v>0</v>
      </c>
      <c r="AA345" s="48">
        <f>IFERROR(VLOOKUP(A345,Mei!$A$2:$C$370,3,FALSE),0)</f>
        <v>0</v>
      </c>
      <c r="AB345" s="48">
        <f>IFERROR(VLOOKUP(A345,Juni!$A$2:$C$370,3,FALSE),0)</f>
        <v>0</v>
      </c>
      <c r="AC345" s="48">
        <f>IFERROR(VLOOKUP(A345,Juli!$A$2:$C$370,3,FALSE),0)</f>
        <v>0</v>
      </c>
      <c r="AD345" s="48">
        <f>IFERROR(VLOOKUP(A345,Augustus!$A$2:$C$370,3,FALSE),0)</f>
        <v>0</v>
      </c>
      <c r="AJ345" s="48">
        <f t="shared" si="6"/>
        <v>0</v>
      </c>
    </row>
    <row r="346" spans="1:36" s="48" customFormat="1">
      <c r="A346" s="47">
        <v>8637</v>
      </c>
      <c r="B346" s="47"/>
      <c r="C346" s="47"/>
      <c r="D346" s="47"/>
      <c r="E346" s="47"/>
      <c r="F346" s="47">
        <v>8958</v>
      </c>
      <c r="G346" s="48" t="s">
        <v>2607</v>
      </c>
      <c r="H346" s="48">
        <f>VLOOKUP(F346,Postcode[],6,FALSE)</f>
        <v>0</v>
      </c>
      <c r="I346" s="47"/>
      <c r="J346" s="50"/>
      <c r="K346" s="47"/>
      <c r="L346" s="51"/>
      <c r="M346" s="50"/>
      <c r="N346" s="47"/>
      <c r="O346" s="47"/>
      <c r="P346" s="51"/>
      <c r="Q346" s="47"/>
      <c r="R346" s="47"/>
      <c r="S346" s="47"/>
      <c r="T346" s="47"/>
      <c r="U346" s="47"/>
      <c r="V346" s="47"/>
      <c r="W346" s="48">
        <f>IFERROR(VLOOKUP(A346,Januari!$A$2:$C$370,3,FALSE),0)</f>
        <v>0</v>
      </c>
      <c r="X346" s="48">
        <f>IFERROR(VLOOKUP(A346,Februari!$A$2:$C$370,3,FALSE),0)</f>
        <v>0</v>
      </c>
      <c r="Y346" s="48">
        <f>IFERROR(VLOOKUP(A346,Maart!$A$2:$C$370,3,FALSE),0)</f>
        <v>0</v>
      </c>
      <c r="Z346" s="48">
        <f>IFERROR(VLOOKUP(A346,April!$A$2:$C$370,3,FALSE),0)</f>
        <v>0</v>
      </c>
      <c r="AA346" s="48">
        <f>IFERROR(VLOOKUP(A346,Mei!$A$2:$C$370,3,FALSE),0)</f>
        <v>0</v>
      </c>
      <c r="AB346" s="48">
        <f>IFERROR(VLOOKUP(A346,Juni!$A$2:$C$370,3,FALSE),0)</f>
        <v>0</v>
      </c>
      <c r="AC346" s="48">
        <f>IFERROR(VLOOKUP(A346,Juli!$A$2:$C$370,3,FALSE),0)</f>
        <v>0</v>
      </c>
      <c r="AD346" s="48">
        <f>IFERROR(VLOOKUP(A346,Augustus!$A$2:$C$370,3,FALSE),0)</f>
        <v>0</v>
      </c>
      <c r="AJ346" s="48">
        <f t="shared" si="6"/>
        <v>0</v>
      </c>
    </row>
    <row r="347" spans="1:36" s="48" customFormat="1">
      <c r="A347" s="48">
        <v>1159</v>
      </c>
      <c r="F347" s="48">
        <v>8970</v>
      </c>
      <c r="H347" s="48">
        <f>VLOOKUP(F347,Postcode[],6,FALSE)</f>
        <v>0</v>
      </c>
      <c r="L347" s="51"/>
      <c r="M347" s="50"/>
      <c r="Q347" s="47"/>
      <c r="W347" s="48">
        <f>IFERROR(VLOOKUP(A347,Januari!$A$2:$C$370,3,FALSE),0)</f>
        <v>0</v>
      </c>
      <c r="X347" s="48">
        <f>IFERROR(VLOOKUP(A347,Februari!$A$2:$C$370,3,FALSE),0)</f>
        <v>0</v>
      </c>
      <c r="Y347" s="48">
        <f>IFERROR(VLOOKUP(A347,Maart!$A$2:$C$370,3,FALSE),0)</f>
        <v>0</v>
      </c>
      <c r="Z347" s="48">
        <f>IFERROR(VLOOKUP(A347,April!$A$2:$C$370,3,FALSE),0)</f>
        <v>0</v>
      </c>
      <c r="AA347" s="48">
        <f>IFERROR(VLOOKUP(A347,Mei!$A$2:$C$370,3,FALSE),0)</f>
        <v>0</v>
      </c>
      <c r="AB347" s="48">
        <f>IFERROR(VLOOKUP(A347,Juni!$A$2:$C$370,3,FALSE),0)</f>
        <v>0</v>
      </c>
      <c r="AC347" s="48">
        <f>IFERROR(VLOOKUP(A347,Juli!$A$2:$C$370,3,FALSE),0)</f>
        <v>0</v>
      </c>
      <c r="AD347" s="48">
        <f>IFERROR(VLOOKUP(A347,Augustus!$A$2:$C$370,3,FALSE),0)</f>
        <v>0</v>
      </c>
      <c r="AJ347" s="48">
        <f t="shared" si="6"/>
        <v>0</v>
      </c>
    </row>
    <row r="348" spans="1:36" s="48" customFormat="1">
      <c r="A348" s="48">
        <v>8340</v>
      </c>
      <c r="F348" s="48">
        <v>8970</v>
      </c>
      <c r="H348" s="48">
        <f>VLOOKUP(F348,Postcode[],6,FALSE)</f>
        <v>0</v>
      </c>
      <c r="M348" s="50"/>
      <c r="Q348" s="47"/>
      <c r="W348" s="48">
        <f>IFERROR(VLOOKUP(A348,Januari!$A$2:$C$370,3,FALSE),0)</f>
        <v>0</v>
      </c>
      <c r="X348" s="48">
        <f>IFERROR(VLOOKUP(A348,Februari!$A$2:$C$370,3,FALSE),0)</f>
        <v>0</v>
      </c>
      <c r="Y348" s="48">
        <f>IFERROR(VLOOKUP(A348,Maart!$A$2:$C$370,3,FALSE),0)</f>
        <v>0</v>
      </c>
      <c r="Z348" s="48">
        <f>IFERROR(VLOOKUP(A348,April!$A$2:$C$370,3,FALSE),0)</f>
        <v>0</v>
      </c>
      <c r="AA348" s="48">
        <f>IFERROR(VLOOKUP(A348,Mei!$A$2:$C$370,3,FALSE),0)</f>
        <v>0</v>
      </c>
      <c r="AB348" s="48">
        <f>IFERROR(VLOOKUP(A348,Juni!$A$2:$C$370,3,FALSE),0)</f>
        <v>0</v>
      </c>
      <c r="AC348" s="48">
        <f>IFERROR(VLOOKUP(A348,Juli!$A$2:$C$370,3,FALSE),0)</f>
        <v>0</v>
      </c>
      <c r="AD348" s="48">
        <f>IFERROR(VLOOKUP(A348,Augustus!$A$2:$C$370,3,FALSE),0)</f>
        <v>0</v>
      </c>
      <c r="AJ348" s="48">
        <f t="shared" si="6"/>
        <v>0</v>
      </c>
    </row>
    <row r="349" spans="1:36" s="48" customFormat="1">
      <c r="A349" s="48">
        <v>2495</v>
      </c>
      <c r="F349" s="48">
        <v>8970</v>
      </c>
      <c r="H349" s="48">
        <f>VLOOKUP(F349,Postcode[],6,FALSE)</f>
        <v>0</v>
      </c>
      <c r="M349" s="50"/>
      <c r="Q349" s="47"/>
      <c r="W349" s="48">
        <f>IFERROR(VLOOKUP(A349,Januari!$A$2:$C$370,3,FALSE),0)</f>
        <v>0</v>
      </c>
      <c r="X349" s="48">
        <f>IFERROR(VLOOKUP(A349,Februari!$A$2:$C$370,3,FALSE),0)</f>
        <v>0</v>
      </c>
      <c r="Y349" s="48">
        <f>IFERROR(VLOOKUP(A349,Maart!$A$2:$C$370,3,FALSE),0)</f>
        <v>0</v>
      </c>
      <c r="Z349" s="48">
        <f>IFERROR(VLOOKUP(A349,April!$A$2:$C$370,3,FALSE),0)</f>
        <v>0</v>
      </c>
      <c r="AA349" s="48">
        <f>IFERROR(VLOOKUP(A349,Mei!$A$2:$C$370,3,FALSE),0)</f>
        <v>0</v>
      </c>
      <c r="AB349" s="48">
        <f>IFERROR(VLOOKUP(A349,Juni!$A$2:$C$370,3,FALSE),0)</f>
        <v>0</v>
      </c>
      <c r="AC349" s="48">
        <f>IFERROR(VLOOKUP(A349,Juli!$A$2:$C$370,3,FALSE),0)</f>
        <v>0</v>
      </c>
      <c r="AD349" s="48">
        <f>IFERROR(VLOOKUP(A349,Augustus!$A$2:$C$370,3,FALSE),0)</f>
        <v>0</v>
      </c>
      <c r="AJ349" s="48">
        <f t="shared" si="6"/>
        <v>0</v>
      </c>
    </row>
    <row r="350" spans="1:36" s="48" customFormat="1">
      <c r="A350" s="47">
        <v>8686</v>
      </c>
      <c r="C350" s="47"/>
      <c r="E350" s="47"/>
      <c r="F350" s="48">
        <v>8970</v>
      </c>
      <c r="H350" s="48">
        <f>VLOOKUP(F350,Postcode[],6,FALSE)</f>
        <v>0</v>
      </c>
      <c r="L350" s="51"/>
      <c r="M350" s="47"/>
      <c r="Q350" s="47"/>
      <c r="W350" s="48">
        <f>IFERROR(VLOOKUP(A350,Januari!$A$2:$C$370,3,FALSE),0)</f>
        <v>0</v>
      </c>
      <c r="X350" s="48">
        <f>IFERROR(VLOOKUP(A350,Februari!$A$2:$C$370,3,FALSE),0)</f>
        <v>0</v>
      </c>
      <c r="Y350" s="48">
        <f>IFERROR(VLOOKUP(A350,Maart!$A$2:$C$370,3,FALSE),0)</f>
        <v>0</v>
      </c>
      <c r="Z350" s="48">
        <f>IFERROR(VLOOKUP(A350,April!$A$2:$C$370,3,FALSE),0)</f>
        <v>0</v>
      </c>
      <c r="AA350" s="48">
        <f>IFERROR(VLOOKUP(A350,Mei!$A$2:$C$370,3,FALSE),0)</f>
        <v>0</v>
      </c>
      <c r="AB350" s="48">
        <f>IFERROR(VLOOKUP(A350,Juni!$A$2:$C$370,3,FALSE),0)</f>
        <v>0</v>
      </c>
      <c r="AC350" s="48">
        <f>IFERROR(VLOOKUP(A350,Juli!$A$2:$C$370,3,FALSE),0)</f>
        <v>0</v>
      </c>
      <c r="AD350" s="48">
        <f>IFERROR(VLOOKUP(A350,Augustus!$A$2:$C$370,3,FALSE),0)</f>
        <v>0</v>
      </c>
      <c r="AJ350" s="48">
        <f t="shared" si="6"/>
        <v>0</v>
      </c>
    </row>
    <row r="351" spans="1:36" s="48" customFormat="1">
      <c r="A351" s="48">
        <v>6212</v>
      </c>
      <c r="F351" s="48">
        <v>8970</v>
      </c>
      <c r="H351" s="48">
        <f>VLOOKUP(F351,Postcode[],6,FALSE)</f>
        <v>0</v>
      </c>
      <c r="M351" s="50"/>
      <c r="Q351" s="47"/>
      <c r="W351" s="48">
        <f>IFERROR(VLOOKUP(A351,Januari!$A$2:$C$370,3,FALSE),0)</f>
        <v>0</v>
      </c>
      <c r="X351" s="48">
        <f>IFERROR(VLOOKUP(A351,Februari!$A$2:$C$370,3,FALSE),0)</f>
        <v>0</v>
      </c>
      <c r="Y351" s="48">
        <f>IFERROR(VLOOKUP(A351,Maart!$A$2:$C$370,3,FALSE),0)</f>
        <v>0</v>
      </c>
      <c r="Z351" s="48">
        <f>IFERROR(VLOOKUP(A351,April!$A$2:$C$370,3,FALSE),0)</f>
        <v>0</v>
      </c>
      <c r="AA351" s="48">
        <f>IFERROR(VLOOKUP(A351,Mei!$A$2:$C$370,3,FALSE),0)</f>
        <v>0</v>
      </c>
      <c r="AB351" s="48">
        <f>IFERROR(VLOOKUP(A351,Juni!$A$2:$C$370,3,FALSE),0)</f>
        <v>0</v>
      </c>
      <c r="AC351" s="48">
        <f>IFERROR(VLOOKUP(A351,Juli!$A$2:$C$370,3,FALSE),0)</f>
        <v>0</v>
      </c>
      <c r="AD351" s="48">
        <f>IFERROR(VLOOKUP(A351,Augustus!$A$2:$C$370,3,FALSE),0)</f>
        <v>0</v>
      </c>
      <c r="AJ351" s="48">
        <f t="shared" si="6"/>
        <v>0</v>
      </c>
    </row>
    <row r="352" spans="1:36" s="48" customFormat="1">
      <c r="A352" s="48">
        <v>1575</v>
      </c>
      <c r="F352" s="48">
        <v>8970</v>
      </c>
      <c r="H352" s="48">
        <f>VLOOKUP(F352,Postcode[],6,FALSE)</f>
        <v>0</v>
      </c>
      <c r="L352" s="51"/>
      <c r="M352" s="47"/>
      <c r="Q352" s="47"/>
      <c r="W352" s="48">
        <f>IFERROR(VLOOKUP(A352,Januari!$A$2:$C$370,3,FALSE),0)</f>
        <v>0</v>
      </c>
      <c r="X352" s="48">
        <f>IFERROR(VLOOKUP(A352,Februari!$A$2:$C$370,3,FALSE),0)</f>
        <v>0</v>
      </c>
      <c r="Y352" s="48">
        <f>IFERROR(VLOOKUP(A352,Maart!$A$2:$C$370,3,FALSE),0)</f>
        <v>0</v>
      </c>
      <c r="Z352" s="48">
        <f>IFERROR(VLOOKUP(A352,April!$A$2:$C$370,3,FALSE),0)</f>
        <v>0</v>
      </c>
      <c r="AA352" s="48">
        <f>IFERROR(VLOOKUP(A352,Mei!$A$2:$C$370,3,FALSE),0)</f>
        <v>0</v>
      </c>
      <c r="AB352" s="48">
        <f>IFERROR(VLOOKUP(A352,Juni!$A$2:$C$370,3,FALSE),0)</f>
        <v>0</v>
      </c>
      <c r="AC352" s="48">
        <f>IFERROR(VLOOKUP(A352,Juli!$A$2:$C$370,3,FALSE),0)</f>
        <v>0</v>
      </c>
      <c r="AD352" s="48">
        <f>IFERROR(VLOOKUP(A352,Augustus!$A$2:$C$370,3,FALSE),0)</f>
        <v>0</v>
      </c>
      <c r="AJ352" s="48">
        <f t="shared" si="6"/>
        <v>0</v>
      </c>
    </row>
    <row r="353" spans="1:36" s="48" customFormat="1">
      <c r="A353" s="48">
        <v>2140</v>
      </c>
      <c r="F353" s="48">
        <v>8970</v>
      </c>
      <c r="H353" s="48">
        <f>VLOOKUP(F353,Postcode[],6,FALSE)</f>
        <v>0</v>
      </c>
      <c r="M353" s="47"/>
      <c r="Q353" s="47"/>
      <c r="W353" s="48">
        <f>IFERROR(VLOOKUP(A353,Januari!$A$2:$C$370,3,FALSE),0)</f>
        <v>0</v>
      </c>
      <c r="X353" s="48">
        <f>IFERROR(VLOOKUP(A353,Februari!$A$2:$C$370,3,FALSE),0)</f>
        <v>0</v>
      </c>
      <c r="Y353" s="48">
        <f>IFERROR(VLOOKUP(A353,Maart!$A$2:$C$370,3,FALSE),0)</f>
        <v>0</v>
      </c>
      <c r="Z353" s="48">
        <f>IFERROR(VLOOKUP(A353,April!$A$2:$C$370,3,FALSE),0)</f>
        <v>0</v>
      </c>
      <c r="AA353" s="48">
        <f>IFERROR(VLOOKUP(A353,Mei!$A$2:$C$370,3,FALSE),0)</f>
        <v>0</v>
      </c>
      <c r="AB353" s="48">
        <f>IFERROR(VLOOKUP(A353,Juni!$A$2:$C$370,3,FALSE),0)</f>
        <v>0</v>
      </c>
      <c r="AC353" s="48">
        <f>IFERROR(VLOOKUP(A353,Juli!$A$2:$C$370,3,FALSE),0)</f>
        <v>0</v>
      </c>
      <c r="AD353" s="48">
        <f>IFERROR(VLOOKUP(A353,Augustus!$A$2:$C$370,3,FALSE),0)</f>
        <v>0</v>
      </c>
      <c r="AJ353" s="48">
        <f t="shared" si="6"/>
        <v>0</v>
      </c>
    </row>
    <row r="354" spans="1:36" s="48" customFormat="1">
      <c r="A354" s="48">
        <v>2975</v>
      </c>
      <c r="F354" s="48">
        <v>8970</v>
      </c>
      <c r="H354" s="48">
        <f>VLOOKUP(F354,Postcode[],6,FALSE)</f>
        <v>0</v>
      </c>
      <c r="M354" s="47"/>
      <c r="Q354" s="47"/>
      <c r="W354" s="48">
        <f>IFERROR(VLOOKUP(A354,Januari!$A$2:$C$370,3,FALSE),0)</f>
        <v>0</v>
      </c>
      <c r="X354" s="48">
        <f>IFERROR(VLOOKUP(A354,Februari!$A$2:$C$370,3,FALSE),0)</f>
        <v>0</v>
      </c>
      <c r="Y354" s="48">
        <f>IFERROR(VLOOKUP(A354,Maart!$A$2:$C$370,3,FALSE),0)</f>
        <v>0</v>
      </c>
      <c r="Z354" s="48">
        <f>IFERROR(VLOOKUP(A354,April!$A$2:$C$370,3,FALSE),0)</f>
        <v>0</v>
      </c>
      <c r="AA354" s="48">
        <f>IFERROR(VLOOKUP(A354,Mei!$A$2:$C$370,3,FALSE),0)</f>
        <v>0</v>
      </c>
      <c r="AB354" s="48">
        <f>IFERROR(VLOOKUP(A354,Juni!$A$2:$C$370,3,FALSE),0)</f>
        <v>0</v>
      </c>
      <c r="AC354" s="48">
        <f>IFERROR(VLOOKUP(A354,Juli!$A$2:$C$370,3,FALSE),0)</f>
        <v>0</v>
      </c>
      <c r="AD354" s="48">
        <f>IFERROR(VLOOKUP(A354,Augustus!$A$2:$C$370,3,FALSE),0)</f>
        <v>0</v>
      </c>
      <c r="AJ354" s="48">
        <f t="shared" si="6"/>
        <v>0</v>
      </c>
    </row>
    <row r="355" spans="1:36" s="48" customFormat="1">
      <c r="A355" s="48">
        <v>3654</v>
      </c>
      <c r="F355" s="48">
        <v>8970</v>
      </c>
      <c r="H355" s="48">
        <f>VLOOKUP(F355,Postcode[],6,FALSE)</f>
        <v>0</v>
      </c>
      <c r="M355" s="47"/>
      <c r="Q355" s="47"/>
      <c r="W355" s="48">
        <f>IFERROR(VLOOKUP(A355,Januari!$A$2:$C$370,3,FALSE),0)</f>
        <v>0</v>
      </c>
      <c r="X355" s="48">
        <f>IFERROR(VLOOKUP(A355,Februari!$A$2:$C$370,3,FALSE),0)</f>
        <v>0</v>
      </c>
      <c r="Y355" s="48">
        <f>IFERROR(VLOOKUP(A355,Maart!$A$2:$C$370,3,FALSE),0)</f>
        <v>0</v>
      </c>
      <c r="Z355" s="48">
        <f>IFERROR(VLOOKUP(A355,April!$A$2:$C$370,3,FALSE),0)</f>
        <v>0</v>
      </c>
      <c r="AA355" s="48">
        <f>IFERROR(VLOOKUP(A355,Mei!$A$2:$C$370,3,FALSE),0)</f>
        <v>0</v>
      </c>
      <c r="AB355" s="48">
        <f>IFERROR(VLOOKUP(A355,Juni!$A$2:$C$370,3,FALSE),0)</f>
        <v>0</v>
      </c>
      <c r="AC355" s="48">
        <f>IFERROR(VLOOKUP(A355,Juli!$A$2:$C$370,3,FALSE),0)</f>
        <v>0</v>
      </c>
      <c r="AD355" s="48">
        <f>IFERROR(VLOOKUP(A355,Augustus!$A$2:$C$370,3,FALSE),0)</f>
        <v>0</v>
      </c>
      <c r="AJ355" s="48">
        <f t="shared" si="6"/>
        <v>0</v>
      </c>
    </row>
    <row r="356" spans="1:36" s="48" customFormat="1">
      <c r="A356" s="48">
        <v>3825</v>
      </c>
      <c r="F356" s="48">
        <v>8970</v>
      </c>
      <c r="H356" s="48">
        <f>VLOOKUP(F356,Postcode[],6,FALSE)</f>
        <v>0</v>
      </c>
      <c r="M356" s="47"/>
      <c r="Q356" s="47"/>
      <c r="W356" s="48">
        <f>IFERROR(VLOOKUP(A356,Januari!$A$2:$C$370,3,FALSE),0)</f>
        <v>0</v>
      </c>
      <c r="X356" s="48">
        <f>IFERROR(VLOOKUP(A356,Februari!$A$2:$C$370,3,FALSE),0)</f>
        <v>0</v>
      </c>
      <c r="Y356" s="48">
        <f>IFERROR(VLOOKUP(A356,Maart!$A$2:$C$370,3,FALSE),0)</f>
        <v>0</v>
      </c>
      <c r="Z356" s="48">
        <f>IFERROR(VLOOKUP(A356,April!$A$2:$C$370,3,FALSE),0)</f>
        <v>0</v>
      </c>
      <c r="AA356" s="48">
        <f>IFERROR(VLOOKUP(A356,Mei!$A$2:$C$370,3,FALSE),0)</f>
        <v>0</v>
      </c>
      <c r="AB356" s="48">
        <f>IFERROR(VLOOKUP(A356,Juni!$A$2:$C$370,3,FALSE),0)</f>
        <v>0</v>
      </c>
      <c r="AC356" s="48">
        <f>IFERROR(VLOOKUP(A356,Juli!$A$2:$C$370,3,FALSE),0)</f>
        <v>0</v>
      </c>
      <c r="AD356" s="48">
        <f>IFERROR(VLOOKUP(A356,Augustus!$A$2:$C$370,3,FALSE),0)</f>
        <v>0</v>
      </c>
      <c r="AJ356" s="48">
        <f t="shared" si="6"/>
        <v>0</v>
      </c>
    </row>
    <row r="357" spans="1:36" s="48" customFormat="1">
      <c r="A357" s="48">
        <v>3850</v>
      </c>
      <c r="F357" s="48">
        <v>8970</v>
      </c>
      <c r="H357" s="48">
        <f>VLOOKUP(F357,Postcode[],6,FALSE)</f>
        <v>0</v>
      </c>
      <c r="M357" s="50"/>
      <c r="Q357" s="47"/>
      <c r="W357" s="48">
        <f>IFERROR(VLOOKUP(A357,Januari!$A$2:$C$370,3,FALSE),0)</f>
        <v>0</v>
      </c>
      <c r="X357" s="48">
        <f>IFERROR(VLOOKUP(A357,Februari!$A$2:$C$370,3,FALSE),0)</f>
        <v>0</v>
      </c>
      <c r="Y357" s="48">
        <f>IFERROR(VLOOKUP(A357,Maart!$A$2:$C$370,3,FALSE),0)</f>
        <v>0</v>
      </c>
      <c r="Z357" s="48">
        <f>IFERROR(VLOOKUP(A357,April!$A$2:$C$370,3,FALSE),0)</f>
        <v>0</v>
      </c>
      <c r="AA357" s="48">
        <f>IFERROR(VLOOKUP(A357,Mei!$A$2:$C$370,3,FALSE),0)</f>
        <v>0</v>
      </c>
      <c r="AB357" s="48">
        <f>IFERROR(VLOOKUP(A357,Juni!$A$2:$C$370,3,FALSE),0)</f>
        <v>0</v>
      </c>
      <c r="AC357" s="48">
        <f>IFERROR(VLOOKUP(A357,Juli!$A$2:$C$370,3,FALSE),0)</f>
        <v>0</v>
      </c>
      <c r="AD357" s="48">
        <f>IFERROR(VLOOKUP(A357,Augustus!$A$2:$C$370,3,FALSE),0)</f>
        <v>0</v>
      </c>
      <c r="AJ357" s="48">
        <f t="shared" si="6"/>
        <v>0</v>
      </c>
    </row>
    <row r="358" spans="1:36" s="48" customFormat="1">
      <c r="A358" s="48">
        <v>4711</v>
      </c>
      <c r="F358" s="48">
        <v>8970</v>
      </c>
      <c r="H358" s="48">
        <f>VLOOKUP(F358,Postcode[],6,FALSE)</f>
        <v>0</v>
      </c>
      <c r="M358" s="50"/>
      <c r="Q358" s="47"/>
      <c r="W358" s="48">
        <f>IFERROR(VLOOKUP(A358,Januari!$A$2:$C$370,3,FALSE),0)</f>
        <v>0</v>
      </c>
      <c r="X358" s="48">
        <f>IFERROR(VLOOKUP(A358,Februari!$A$2:$C$370,3,FALSE),0)</f>
        <v>0</v>
      </c>
      <c r="Y358" s="48">
        <f>IFERROR(VLOOKUP(A358,Maart!$A$2:$C$370,3,FALSE),0)</f>
        <v>0</v>
      </c>
      <c r="Z358" s="48">
        <f>IFERROR(VLOOKUP(A358,April!$A$2:$C$370,3,FALSE),0)</f>
        <v>0</v>
      </c>
      <c r="AA358" s="48">
        <f>IFERROR(VLOOKUP(A358,Mei!$A$2:$C$370,3,FALSE),0)</f>
        <v>0</v>
      </c>
      <c r="AB358" s="48">
        <f>IFERROR(VLOOKUP(A358,Juni!$A$2:$C$370,3,FALSE),0)</f>
        <v>0</v>
      </c>
      <c r="AC358" s="48">
        <f>IFERROR(VLOOKUP(A358,Juli!$A$2:$C$370,3,FALSE),0)</f>
        <v>0</v>
      </c>
      <c r="AD358" s="48">
        <f>IFERROR(VLOOKUP(A358,Augustus!$A$2:$C$370,3,FALSE),0)</f>
        <v>0</v>
      </c>
      <c r="AJ358" s="48">
        <f t="shared" si="6"/>
        <v>0</v>
      </c>
    </row>
    <row r="359" spans="1:36" s="48" customFormat="1">
      <c r="A359" s="48">
        <v>4802</v>
      </c>
      <c r="F359" s="48">
        <v>8970</v>
      </c>
      <c r="H359" s="48">
        <f>VLOOKUP(F359,Postcode[],6,FALSE)</f>
        <v>0</v>
      </c>
      <c r="M359" s="50"/>
      <c r="Q359" s="47"/>
      <c r="W359" s="48">
        <f>IFERROR(VLOOKUP(A359,Januari!$A$2:$C$370,3,FALSE),0)</f>
        <v>0</v>
      </c>
      <c r="X359" s="48">
        <f>IFERROR(VLOOKUP(A359,Februari!$A$2:$C$370,3,FALSE),0)</f>
        <v>0</v>
      </c>
      <c r="Y359" s="48">
        <f>IFERROR(VLOOKUP(A359,Maart!$A$2:$C$370,3,FALSE),0)</f>
        <v>0</v>
      </c>
      <c r="Z359" s="48">
        <f>IFERROR(VLOOKUP(A359,April!$A$2:$C$370,3,FALSE),0)</f>
        <v>0</v>
      </c>
      <c r="AA359" s="48">
        <f>IFERROR(VLOOKUP(A359,Mei!$A$2:$C$370,3,FALSE),0)</f>
        <v>0</v>
      </c>
      <c r="AB359" s="48">
        <f>IFERROR(VLOOKUP(A359,Juni!$A$2:$C$370,3,FALSE),0)</f>
        <v>0</v>
      </c>
      <c r="AC359" s="48">
        <f>IFERROR(VLOOKUP(A359,Juli!$A$2:$C$370,3,FALSE),0)</f>
        <v>0</v>
      </c>
      <c r="AD359" s="48">
        <f>IFERROR(VLOOKUP(A359,Augustus!$A$2:$C$370,3,FALSE),0)</f>
        <v>0</v>
      </c>
      <c r="AJ359" s="48">
        <f t="shared" si="6"/>
        <v>0</v>
      </c>
    </row>
    <row r="360" spans="1:36" s="48" customFormat="1">
      <c r="A360" s="48">
        <v>5545</v>
      </c>
      <c r="F360" s="48">
        <v>8970</v>
      </c>
      <c r="H360" s="48">
        <f>VLOOKUP(F360,Postcode[],6,FALSE)</f>
        <v>0</v>
      </c>
      <c r="L360" s="51"/>
      <c r="M360" s="47"/>
      <c r="Q360" s="47"/>
      <c r="W360" s="48">
        <f>IFERROR(VLOOKUP(A360,Januari!$A$2:$C$370,3,FALSE),0)</f>
        <v>0</v>
      </c>
      <c r="X360" s="48">
        <f>IFERROR(VLOOKUP(A360,Februari!$A$2:$C$370,3,FALSE),0)</f>
        <v>0</v>
      </c>
      <c r="Y360" s="48">
        <f>IFERROR(VLOOKUP(A360,Maart!$A$2:$C$370,3,FALSE),0)</f>
        <v>0</v>
      </c>
      <c r="Z360" s="48">
        <f>IFERROR(VLOOKUP(A360,April!$A$2:$C$370,3,FALSE),0)</f>
        <v>0</v>
      </c>
      <c r="AA360" s="48">
        <f>IFERROR(VLOOKUP(A360,Mei!$A$2:$C$370,3,FALSE),0)</f>
        <v>0</v>
      </c>
      <c r="AB360" s="48">
        <f>IFERROR(VLOOKUP(A360,Juni!$A$2:$C$370,3,FALSE),0)</f>
        <v>0</v>
      </c>
      <c r="AC360" s="48">
        <f>IFERROR(VLOOKUP(A360,Juli!$A$2:$C$370,3,FALSE),0)</f>
        <v>0</v>
      </c>
      <c r="AD360" s="48">
        <f>IFERROR(VLOOKUP(A360,Augustus!$A$2:$C$370,3,FALSE),0)</f>
        <v>0</v>
      </c>
      <c r="AJ360" s="48">
        <f t="shared" si="6"/>
        <v>0</v>
      </c>
    </row>
    <row r="361" spans="1:36" s="48" customFormat="1">
      <c r="A361" s="48">
        <v>5601</v>
      </c>
      <c r="F361" s="48">
        <v>8970</v>
      </c>
      <c r="H361" s="48">
        <f>VLOOKUP(F361,Postcode[],6,FALSE)</f>
        <v>0</v>
      </c>
      <c r="L361" s="51"/>
      <c r="M361" s="47"/>
      <c r="Q361" s="47"/>
      <c r="W361" s="48">
        <f>IFERROR(VLOOKUP(A361,Januari!$A$2:$C$370,3,FALSE),0)</f>
        <v>0</v>
      </c>
      <c r="X361" s="48">
        <f>IFERROR(VLOOKUP(A361,Februari!$A$2:$C$370,3,FALSE),0)</f>
        <v>0</v>
      </c>
      <c r="Y361" s="48">
        <f>IFERROR(VLOOKUP(A361,Maart!$A$2:$C$370,3,FALSE),0)</f>
        <v>0</v>
      </c>
      <c r="Z361" s="48">
        <f>IFERROR(VLOOKUP(A361,April!$A$2:$C$370,3,FALSE),0)</f>
        <v>0</v>
      </c>
      <c r="AA361" s="48">
        <f>IFERROR(VLOOKUP(A361,Mei!$A$2:$C$370,3,FALSE),0)</f>
        <v>0</v>
      </c>
      <c r="AB361" s="48">
        <f>IFERROR(VLOOKUP(A361,Juni!$A$2:$C$370,3,FALSE),0)</f>
        <v>0</v>
      </c>
      <c r="AC361" s="48">
        <f>IFERROR(VLOOKUP(A361,Juli!$A$2:$C$370,3,FALSE),0)</f>
        <v>0</v>
      </c>
      <c r="AD361" s="48">
        <f>IFERROR(VLOOKUP(A361,Augustus!$A$2:$C$370,3,FALSE),0)</f>
        <v>0</v>
      </c>
      <c r="AJ361" s="48">
        <f t="shared" si="6"/>
        <v>0</v>
      </c>
    </row>
    <row r="362" spans="1:36" s="48" customFormat="1">
      <c r="A362" s="48">
        <v>6121</v>
      </c>
      <c r="F362" s="48">
        <v>8970</v>
      </c>
      <c r="H362" s="48">
        <f>VLOOKUP(F362,Postcode[],6,FALSE)</f>
        <v>0</v>
      </c>
      <c r="M362" s="50"/>
      <c r="Q362" s="47"/>
      <c r="W362" s="48">
        <f>IFERROR(VLOOKUP(A362,Januari!$A$2:$C$370,3,FALSE),0)</f>
        <v>0</v>
      </c>
      <c r="X362" s="48">
        <f>IFERROR(VLOOKUP(A362,Februari!$A$2:$C$370,3,FALSE),0)</f>
        <v>0</v>
      </c>
      <c r="Y362" s="48">
        <f>IFERROR(VLOOKUP(A362,Maart!$A$2:$C$370,3,FALSE),0)</f>
        <v>0</v>
      </c>
      <c r="Z362" s="48">
        <f>IFERROR(VLOOKUP(A362,April!$A$2:$C$370,3,FALSE),0)</f>
        <v>0</v>
      </c>
      <c r="AA362" s="48">
        <f>IFERROR(VLOOKUP(A362,Mei!$A$2:$C$370,3,FALSE),0)</f>
        <v>0</v>
      </c>
      <c r="AB362" s="48">
        <f>IFERROR(VLOOKUP(A362,Juni!$A$2:$C$370,3,FALSE),0)</f>
        <v>0</v>
      </c>
      <c r="AC362" s="48">
        <f>IFERROR(VLOOKUP(A362,Juli!$A$2:$C$370,3,FALSE),0)</f>
        <v>0</v>
      </c>
      <c r="AD362" s="48">
        <f>IFERROR(VLOOKUP(A362,Augustus!$A$2:$C$370,3,FALSE),0)</f>
        <v>0</v>
      </c>
      <c r="AJ362" s="48">
        <f t="shared" si="6"/>
        <v>0</v>
      </c>
    </row>
    <row r="363" spans="1:36" s="48" customFormat="1">
      <c r="A363" s="48">
        <v>6269</v>
      </c>
      <c r="F363" s="48">
        <v>8970</v>
      </c>
      <c r="H363" s="48">
        <f>VLOOKUP(F363,Postcode[],6,FALSE)</f>
        <v>0</v>
      </c>
      <c r="M363" s="50"/>
      <c r="Q363" s="47"/>
      <c r="W363" s="48">
        <f>IFERROR(VLOOKUP(A363,Januari!$A$2:$C$370,3,FALSE),0)</f>
        <v>0</v>
      </c>
      <c r="X363" s="48">
        <f>IFERROR(VLOOKUP(A363,Februari!$A$2:$C$370,3,FALSE),0)</f>
        <v>0</v>
      </c>
      <c r="Y363" s="48">
        <f>IFERROR(VLOOKUP(A363,Maart!$A$2:$C$370,3,FALSE),0)</f>
        <v>0</v>
      </c>
      <c r="Z363" s="48">
        <f>IFERROR(VLOOKUP(A363,April!$A$2:$C$370,3,FALSE),0)</f>
        <v>0</v>
      </c>
      <c r="AA363" s="48">
        <f>IFERROR(VLOOKUP(A363,Mei!$A$2:$C$370,3,FALSE),0)</f>
        <v>0</v>
      </c>
      <c r="AB363" s="48">
        <f>IFERROR(VLOOKUP(A363,Juni!$A$2:$C$370,3,FALSE),0)</f>
        <v>0</v>
      </c>
      <c r="AC363" s="48">
        <f>IFERROR(VLOOKUP(A363,Juli!$A$2:$C$370,3,FALSE),0)</f>
        <v>0</v>
      </c>
      <c r="AD363" s="48">
        <f>IFERROR(VLOOKUP(A363,Augustus!$A$2:$C$370,3,FALSE),0)</f>
        <v>0</v>
      </c>
      <c r="AJ363" s="48">
        <f t="shared" si="6"/>
        <v>0</v>
      </c>
    </row>
    <row r="364" spans="1:36" s="48" customFormat="1">
      <c r="A364" s="48">
        <v>7707</v>
      </c>
      <c r="F364" s="48">
        <v>8970</v>
      </c>
      <c r="H364" s="48">
        <f>VLOOKUP(F364,Postcode[],6,FALSE)</f>
        <v>0</v>
      </c>
      <c r="M364" s="50"/>
      <c r="Q364" s="47"/>
      <c r="W364" s="48">
        <f>IFERROR(VLOOKUP(A364,Januari!$A$2:$C$370,3,FALSE),0)</f>
        <v>0</v>
      </c>
      <c r="X364" s="48">
        <f>IFERROR(VLOOKUP(A364,Februari!$A$2:$C$370,3,FALSE),0)</f>
        <v>0</v>
      </c>
      <c r="Y364" s="48">
        <f>IFERROR(VLOOKUP(A364,Maart!$A$2:$C$370,3,FALSE),0)</f>
        <v>0</v>
      </c>
      <c r="Z364" s="48">
        <f>IFERROR(VLOOKUP(A364,April!$A$2:$C$370,3,FALSE),0)</f>
        <v>0</v>
      </c>
      <c r="AA364" s="48">
        <f>IFERROR(VLOOKUP(A364,Mei!$A$2:$C$370,3,FALSE),0)</f>
        <v>0</v>
      </c>
      <c r="AB364" s="48">
        <f>IFERROR(VLOOKUP(A364,Juni!$A$2:$C$370,3,FALSE),0)</f>
        <v>0</v>
      </c>
      <c r="AC364" s="48">
        <f>IFERROR(VLOOKUP(A364,Juli!$A$2:$C$370,3,FALSE),0)</f>
        <v>0</v>
      </c>
      <c r="AD364" s="48">
        <f>IFERROR(VLOOKUP(A364,Augustus!$A$2:$C$370,3,FALSE),0)</f>
        <v>0</v>
      </c>
      <c r="AJ364" s="48">
        <f t="shared" si="6"/>
        <v>0</v>
      </c>
    </row>
    <row r="365" spans="1:36" s="48" customFormat="1">
      <c r="A365" s="48">
        <v>8697</v>
      </c>
      <c r="B365" s="47"/>
      <c r="C365" s="47"/>
      <c r="D365" s="47"/>
      <c r="E365" s="47"/>
      <c r="F365" s="48">
        <v>8970</v>
      </c>
      <c r="H365" s="48">
        <f>VLOOKUP(F365,Postcode[],6,FALSE)</f>
        <v>0</v>
      </c>
      <c r="L365" s="51"/>
      <c r="M365" s="50"/>
      <c r="Q365" s="47"/>
      <c r="W365" s="48">
        <f>IFERROR(VLOOKUP(A365,Januari!$A$2:$C$370,3,FALSE),0)</f>
        <v>0</v>
      </c>
      <c r="X365" s="48">
        <f>IFERROR(VLOOKUP(A365,Februari!$A$2:$C$370,3,FALSE),0)</f>
        <v>0</v>
      </c>
      <c r="Y365" s="48">
        <f>IFERROR(VLOOKUP(A365,Maart!$A$2:$C$370,3,FALSE),0)</f>
        <v>0</v>
      </c>
      <c r="Z365" s="48">
        <f>IFERROR(VLOOKUP(A365,April!$A$2:$C$370,3,FALSE),0)</f>
        <v>0</v>
      </c>
      <c r="AA365" s="48">
        <f>IFERROR(VLOOKUP(A365,Mei!$A$2:$C$370,3,FALSE),0)</f>
        <v>0</v>
      </c>
      <c r="AB365" s="48">
        <f>IFERROR(VLOOKUP(A365,Juni!$A$2:$C$370,3,FALSE),0)</f>
        <v>0</v>
      </c>
      <c r="AC365" s="48">
        <f>IFERROR(VLOOKUP(A365,Juli!$A$2:$C$370,3,FALSE),0)</f>
        <v>0</v>
      </c>
      <c r="AD365" s="48">
        <f>IFERROR(VLOOKUP(A365,Augustus!$A$2:$C$370,3,FALSE),0)</f>
        <v>0</v>
      </c>
      <c r="AJ365" s="48">
        <f t="shared" si="6"/>
        <v>0</v>
      </c>
    </row>
    <row r="366" spans="1:36" s="48" customFormat="1">
      <c r="A366" s="47">
        <v>8741</v>
      </c>
      <c r="B366" s="47"/>
      <c r="C366" s="47"/>
      <c r="D366" s="47"/>
      <c r="E366" s="47"/>
      <c r="F366" s="48">
        <v>8970</v>
      </c>
      <c r="H366" s="48">
        <f>VLOOKUP(F366,Postcode[],6,FALSE)</f>
        <v>0</v>
      </c>
      <c r="I366" s="47"/>
      <c r="J366" s="47"/>
      <c r="K366" s="47"/>
      <c r="L366" s="51"/>
      <c r="M366" s="50"/>
      <c r="N366" s="47"/>
      <c r="O366" s="47"/>
      <c r="P366" s="47"/>
      <c r="Q366" s="47"/>
      <c r="R366" s="47"/>
      <c r="S366" s="47"/>
      <c r="T366" s="47"/>
      <c r="U366" s="47"/>
      <c r="V366" s="47"/>
      <c r="W366" s="48">
        <f>IFERROR(VLOOKUP(A366,Januari!$A$2:$C$370,3,FALSE),0)</f>
        <v>0</v>
      </c>
      <c r="X366" s="48">
        <f>IFERROR(VLOOKUP(A366,Februari!$A$2:$C$370,3,FALSE),0)</f>
        <v>0</v>
      </c>
      <c r="Y366" s="48">
        <f>IFERROR(VLOOKUP(A366,Maart!$A$2:$C$370,3,FALSE),0)</f>
        <v>0</v>
      </c>
      <c r="Z366" s="48">
        <f>IFERROR(VLOOKUP(A366,April!$A$2:$C$370,3,FALSE),0)</f>
        <v>0</v>
      </c>
      <c r="AA366" s="48">
        <f>IFERROR(VLOOKUP(A366,Mei!$A$2:$C$370,3,FALSE),0)</f>
        <v>0</v>
      </c>
      <c r="AB366" s="48">
        <f>IFERROR(VLOOKUP(A366,Juni!$A$2:$C$370,3,FALSE),0)</f>
        <v>0</v>
      </c>
      <c r="AC366" s="48">
        <f>IFERROR(VLOOKUP(A366,Juli!$A$2:$C$370,3,FALSE),0)</f>
        <v>0</v>
      </c>
      <c r="AD366" s="48">
        <f>IFERROR(VLOOKUP(A366,Augustus!$A$2:$C$370,3,FALSE),0)</f>
        <v>0</v>
      </c>
      <c r="AJ366" s="48">
        <f t="shared" si="6"/>
        <v>0</v>
      </c>
    </row>
    <row r="367" spans="1:36" s="48" customFormat="1">
      <c r="C367" s="47"/>
      <c r="E367" s="47"/>
      <c r="F367" s="48">
        <v>8970</v>
      </c>
      <c r="H367" s="48">
        <f>VLOOKUP(F367,Postcode[],6,FALSE)</f>
        <v>0</v>
      </c>
      <c r="L367" s="51"/>
      <c r="M367" s="50"/>
      <c r="Q367" s="47"/>
      <c r="W367" s="48">
        <f>IFERROR(VLOOKUP(A367,Januari!$A$2:$C$370,3,FALSE),0)</f>
        <v>0</v>
      </c>
      <c r="X367" s="48">
        <f>IFERROR(VLOOKUP(A367,Februari!$A$2:$C$370,3,FALSE),0)</f>
        <v>0</v>
      </c>
      <c r="Y367" s="48">
        <f>IFERROR(VLOOKUP(A367,Maart!$A$2:$C$370,3,FALSE),0)</f>
        <v>0</v>
      </c>
      <c r="Z367" s="48">
        <f>IFERROR(VLOOKUP(A367,April!$A$2:$C$370,3,FALSE),0)</f>
        <v>0</v>
      </c>
      <c r="AA367" s="48">
        <f>IFERROR(VLOOKUP(A367,Mei!$A$2:$C$370,3,FALSE),0)</f>
        <v>0</v>
      </c>
      <c r="AB367" s="48">
        <f>IFERROR(VLOOKUP(A367,Juni!$A$2:$C$370,3,FALSE),0)</f>
        <v>0</v>
      </c>
      <c r="AC367" s="48">
        <f>IFERROR(VLOOKUP(A367,Juli!$A$2:$C$370,3,FALSE),0)</f>
        <v>0</v>
      </c>
      <c r="AD367" s="48">
        <f>IFERROR(VLOOKUP(A367,Augustus!$A$2:$C$370,3,FALSE),0)</f>
        <v>0</v>
      </c>
      <c r="AJ367" s="48">
        <f t="shared" si="6"/>
        <v>0</v>
      </c>
    </row>
    <row r="368" spans="1:36" s="48" customFormat="1">
      <c r="C368" s="47"/>
      <c r="D368" s="47"/>
      <c r="E368" s="47"/>
      <c r="F368" s="48">
        <v>8970</v>
      </c>
      <c r="H368" s="48">
        <f>VLOOKUP(F368,Postcode[],6,FALSE)</f>
        <v>0</v>
      </c>
      <c r="L368" s="51"/>
      <c r="M368" s="50"/>
      <c r="Q368" s="47"/>
      <c r="W368" s="48">
        <f>IFERROR(VLOOKUP(A368,Januari!$A$2:$C$370,3,FALSE),0)</f>
        <v>0</v>
      </c>
      <c r="X368" s="48">
        <f>IFERROR(VLOOKUP(A368,Februari!$A$2:$C$370,3,FALSE),0)</f>
        <v>0</v>
      </c>
      <c r="Y368" s="48">
        <f>IFERROR(VLOOKUP(A368,Maart!$A$2:$C$370,3,FALSE),0)</f>
        <v>0</v>
      </c>
      <c r="Z368" s="48">
        <f>IFERROR(VLOOKUP(A368,April!$A$2:$C$370,3,FALSE),0)</f>
        <v>0</v>
      </c>
      <c r="AA368" s="48">
        <f>IFERROR(VLOOKUP(A368,Mei!$A$2:$C$370,3,FALSE),0)</f>
        <v>0</v>
      </c>
      <c r="AB368" s="48">
        <f>IFERROR(VLOOKUP(A368,Juni!$A$2:$C$370,3,FALSE),0)</f>
        <v>0</v>
      </c>
      <c r="AC368" s="48">
        <f>IFERROR(VLOOKUP(A368,Juli!$A$2:$C$370,3,FALSE),0)</f>
        <v>0</v>
      </c>
      <c r="AD368" s="48">
        <f>IFERROR(VLOOKUP(A368,Augustus!$A$2:$C$370,3,FALSE),0)</f>
        <v>0</v>
      </c>
      <c r="AJ368" s="48">
        <f t="shared" si="6"/>
        <v>0</v>
      </c>
    </row>
    <row r="369" spans="1:36" s="48" customFormat="1">
      <c r="B369" s="47"/>
      <c r="C369" s="47"/>
      <c r="D369" s="47"/>
      <c r="E369" s="47"/>
      <c r="F369" s="48">
        <v>8970</v>
      </c>
      <c r="H369" s="48">
        <f>VLOOKUP(F369,Postcode[],6,FALSE)</f>
        <v>0</v>
      </c>
      <c r="J369" s="47"/>
      <c r="L369" s="51"/>
      <c r="M369" s="47"/>
      <c r="Q369" s="47"/>
      <c r="W369" s="48">
        <f>IFERROR(VLOOKUP(A369,Januari!$A$2:$C$370,3,FALSE),0)</f>
        <v>0</v>
      </c>
      <c r="X369" s="48">
        <f>IFERROR(VLOOKUP(A369,Februari!$A$2:$C$370,3,FALSE),0)</f>
        <v>0</v>
      </c>
      <c r="Y369" s="48">
        <f>IFERROR(VLOOKUP(A369,Maart!$A$2:$C$370,3,FALSE),0)</f>
        <v>0</v>
      </c>
      <c r="Z369" s="48">
        <f>IFERROR(VLOOKUP(A369,April!$A$2:$C$370,3,FALSE),0)</f>
        <v>0</v>
      </c>
      <c r="AA369" s="48">
        <f>IFERROR(VLOOKUP(A369,Mei!$A$2:$C$370,3,FALSE),0)</f>
        <v>0</v>
      </c>
      <c r="AB369" s="48">
        <f>IFERROR(VLOOKUP(A369,Juni!$A$2:$C$370,3,FALSE),0)</f>
        <v>0</v>
      </c>
      <c r="AC369" s="48">
        <f>IFERROR(VLOOKUP(A369,Juli!$A$2:$C$370,3,FALSE),0)</f>
        <v>0</v>
      </c>
      <c r="AD369" s="48">
        <f>IFERROR(VLOOKUP(A369,Augustus!$A$2:$C$370,3,FALSE),0)</f>
        <v>0</v>
      </c>
      <c r="AJ369" s="48">
        <f t="shared" si="6"/>
        <v>0</v>
      </c>
    </row>
    <row r="370" spans="1:36" s="48" customFormat="1">
      <c r="C370" s="47"/>
      <c r="F370" s="48">
        <v>8970</v>
      </c>
      <c r="H370" s="48">
        <f>VLOOKUP(F370,Postcode[],6,FALSE)</f>
        <v>0</v>
      </c>
      <c r="J370" s="47"/>
      <c r="L370" s="51"/>
      <c r="M370" s="47"/>
      <c r="Q370" s="49"/>
      <c r="W370" s="48">
        <f>IFERROR(VLOOKUP(A370,Januari!$A$2:$C$370,3,FALSE),0)</f>
        <v>0</v>
      </c>
      <c r="X370" s="48">
        <f>IFERROR(VLOOKUP(A370,Februari!$A$2:$C$370,3,FALSE),0)</f>
        <v>0</v>
      </c>
      <c r="Y370" s="48">
        <f>IFERROR(VLOOKUP(A370,Maart!$A$2:$C$370,3,FALSE),0)</f>
        <v>0</v>
      </c>
      <c r="Z370" s="48">
        <f>IFERROR(VLOOKUP(A370,April!$A$2:$C$370,3,FALSE),0)</f>
        <v>0</v>
      </c>
      <c r="AA370" s="48">
        <f>IFERROR(VLOOKUP(A370,Mei!$A$2:$C$370,3,FALSE),0)</f>
        <v>0</v>
      </c>
      <c r="AB370" s="48">
        <f>IFERROR(VLOOKUP(A370,Juni!$A$2:$C$370,3,FALSE),0)</f>
        <v>0</v>
      </c>
      <c r="AC370" s="48">
        <f>IFERROR(VLOOKUP(A370,Juli!$A$2:$C$370,3,FALSE),0)</f>
        <v>0</v>
      </c>
      <c r="AD370" s="48">
        <f>IFERROR(VLOOKUP(A370,Augustus!$A$2:$C$370,3,FALSE),0)</f>
        <v>0</v>
      </c>
      <c r="AJ370" s="48">
        <f t="shared" si="6"/>
        <v>0</v>
      </c>
    </row>
    <row r="371" spans="1:36" s="48" customFormat="1">
      <c r="A371" s="48">
        <v>5968</v>
      </c>
      <c r="F371" s="48">
        <v>8972</v>
      </c>
      <c r="H371" s="48">
        <f>VLOOKUP(F371,Postcode[],6,FALSE)</f>
        <v>0</v>
      </c>
      <c r="M371" s="47"/>
      <c r="Q371" s="47"/>
      <c r="W371" s="48">
        <f>IFERROR(VLOOKUP(A371,Januari!$A$2:$C$370,3,FALSE),0)</f>
        <v>0</v>
      </c>
      <c r="X371" s="48">
        <f>IFERROR(VLOOKUP(A371,Februari!$A$2:$C$370,3,FALSE),0)</f>
        <v>0</v>
      </c>
      <c r="Y371" s="48">
        <f>IFERROR(VLOOKUP(A371,Maart!$A$2:$C$370,3,FALSE),0)</f>
        <v>0</v>
      </c>
      <c r="Z371" s="48">
        <f>IFERROR(VLOOKUP(A371,April!$A$2:$C$370,3,FALSE),0)</f>
        <v>0</v>
      </c>
      <c r="AA371" s="48">
        <f>IFERROR(VLOOKUP(A371,Mei!$A$2:$C$370,3,FALSE),0)</f>
        <v>0</v>
      </c>
      <c r="AB371" s="48">
        <f>IFERROR(VLOOKUP(A371,Juni!$A$2:$C$370,3,FALSE),0)</f>
        <v>0</v>
      </c>
      <c r="AC371" s="48">
        <f>IFERROR(VLOOKUP(A371,Juli!$A$2:$C$370,3,FALSE),0)</f>
        <v>0</v>
      </c>
      <c r="AD371" s="48">
        <f>IFERROR(VLOOKUP(A371,Augustus!$A$2:$C$370,3,FALSE),0)</f>
        <v>0</v>
      </c>
      <c r="AJ371" s="48">
        <f t="shared" si="6"/>
        <v>0</v>
      </c>
    </row>
    <row r="372" spans="1:36" s="48" customFormat="1">
      <c r="A372" s="48">
        <v>6463</v>
      </c>
      <c r="F372" s="48">
        <v>8972</v>
      </c>
      <c r="H372" s="48">
        <f>VLOOKUP(F372,Postcode[],6,FALSE)</f>
        <v>0</v>
      </c>
      <c r="M372" s="47"/>
      <c r="Q372" s="47"/>
      <c r="W372" s="48">
        <f>IFERROR(VLOOKUP(A372,Januari!$A$2:$C$370,3,FALSE),0)</f>
        <v>0</v>
      </c>
      <c r="X372" s="48">
        <f>IFERROR(VLOOKUP(A372,Februari!$A$2:$C$370,3,FALSE),0)</f>
        <v>0</v>
      </c>
      <c r="Y372" s="48">
        <f>IFERROR(VLOOKUP(A372,Maart!$A$2:$C$370,3,FALSE),0)</f>
        <v>0</v>
      </c>
      <c r="Z372" s="48">
        <f>IFERROR(VLOOKUP(A372,April!$A$2:$C$370,3,FALSE),0)</f>
        <v>0</v>
      </c>
      <c r="AA372" s="48">
        <f>IFERROR(VLOOKUP(A372,Mei!$A$2:$C$370,3,FALSE),0)</f>
        <v>0</v>
      </c>
      <c r="AB372" s="48">
        <f>IFERROR(VLOOKUP(A372,Juni!$A$2:$C$370,3,FALSE),0)</f>
        <v>0</v>
      </c>
      <c r="AC372" s="48">
        <f>IFERROR(VLOOKUP(A372,Juli!$A$2:$C$370,3,FALSE),0)</f>
        <v>0</v>
      </c>
      <c r="AD372" s="48">
        <f>IFERROR(VLOOKUP(A372,Augustus!$A$2:$C$370,3,FALSE),0)</f>
        <v>0</v>
      </c>
      <c r="AJ372" s="48">
        <f t="shared" si="6"/>
        <v>0</v>
      </c>
    </row>
    <row r="373" spans="1:36" s="48" customFormat="1">
      <c r="A373" s="48">
        <v>5641</v>
      </c>
      <c r="F373" s="48">
        <v>8972</v>
      </c>
      <c r="H373" s="48">
        <f>VLOOKUP(F373,Postcode[],6,FALSE)</f>
        <v>0</v>
      </c>
      <c r="M373" s="50"/>
      <c r="Q373" s="47"/>
      <c r="W373" s="48">
        <f>IFERROR(VLOOKUP(A373,Januari!$A$2:$C$370,3,FALSE),0)</f>
        <v>0</v>
      </c>
      <c r="X373" s="48">
        <f>IFERROR(VLOOKUP(A373,Februari!$A$2:$C$370,3,FALSE),0)</f>
        <v>0</v>
      </c>
      <c r="Y373" s="48">
        <f>IFERROR(VLOOKUP(A373,Maart!$A$2:$C$370,3,FALSE),0)</f>
        <v>0</v>
      </c>
      <c r="Z373" s="48">
        <f>IFERROR(VLOOKUP(A373,April!$A$2:$C$370,3,FALSE),0)</f>
        <v>0</v>
      </c>
      <c r="AA373" s="48">
        <f>IFERROR(VLOOKUP(A373,Mei!$A$2:$C$370,3,FALSE),0)</f>
        <v>0</v>
      </c>
      <c r="AB373" s="48">
        <f>IFERROR(VLOOKUP(A373,Juni!$A$2:$C$370,3,FALSE),0)</f>
        <v>0</v>
      </c>
      <c r="AC373" s="48">
        <f>IFERROR(VLOOKUP(A373,Juli!$A$2:$C$370,3,FALSE),0)</f>
        <v>0</v>
      </c>
      <c r="AD373" s="48">
        <f>IFERROR(VLOOKUP(A373,Augustus!$A$2:$C$370,3,FALSE),0)</f>
        <v>0</v>
      </c>
      <c r="AJ373" s="48">
        <f t="shared" si="6"/>
        <v>0</v>
      </c>
    </row>
    <row r="374" spans="1:36" s="48" customFormat="1">
      <c r="A374" s="48">
        <v>6328</v>
      </c>
      <c r="F374" s="48">
        <v>8972</v>
      </c>
      <c r="H374" s="48">
        <f>VLOOKUP(F374,Postcode[],6,FALSE)</f>
        <v>0</v>
      </c>
      <c r="M374" s="50"/>
      <c r="Q374" s="47"/>
      <c r="W374" s="48">
        <f>IFERROR(VLOOKUP(A374,Januari!$A$2:$C$370,3,FALSE),0)</f>
        <v>0</v>
      </c>
      <c r="X374" s="48">
        <f>IFERROR(VLOOKUP(A374,Februari!$A$2:$C$370,3,FALSE),0)</f>
        <v>0</v>
      </c>
      <c r="Y374" s="48">
        <f>IFERROR(VLOOKUP(A374,Maart!$A$2:$C$370,3,FALSE),0)</f>
        <v>0</v>
      </c>
      <c r="Z374" s="48">
        <f>IFERROR(VLOOKUP(A374,April!$A$2:$C$370,3,FALSE),0)</f>
        <v>0</v>
      </c>
      <c r="AA374" s="48">
        <f>IFERROR(VLOOKUP(A374,Mei!$A$2:$C$370,3,FALSE),0)</f>
        <v>0</v>
      </c>
      <c r="AB374" s="48">
        <f>IFERROR(VLOOKUP(A374,Juni!$A$2:$C$370,3,FALSE),0)</f>
        <v>0</v>
      </c>
      <c r="AC374" s="48">
        <f>IFERROR(VLOOKUP(A374,Juli!$A$2:$C$370,3,FALSE),0)</f>
        <v>0</v>
      </c>
      <c r="AD374" s="48">
        <f>IFERROR(VLOOKUP(A374,Augustus!$A$2:$C$370,3,FALSE),0)</f>
        <v>0</v>
      </c>
      <c r="AJ374" s="48">
        <f t="shared" si="6"/>
        <v>0</v>
      </c>
    </row>
    <row r="375" spans="1:36" s="48" customFormat="1">
      <c r="A375" s="48">
        <v>7586</v>
      </c>
      <c r="F375" s="48">
        <v>8972</v>
      </c>
      <c r="H375" s="48">
        <f>VLOOKUP(F375,Postcode[],6,FALSE)</f>
        <v>0</v>
      </c>
      <c r="M375" s="47"/>
      <c r="Q375" s="47"/>
      <c r="W375" s="48">
        <f>IFERROR(VLOOKUP(A375,Januari!$A$2:$C$370,3,FALSE),0)</f>
        <v>0</v>
      </c>
      <c r="X375" s="48">
        <f>IFERROR(VLOOKUP(A375,Februari!$A$2:$C$370,3,FALSE),0)</f>
        <v>0</v>
      </c>
      <c r="Y375" s="48">
        <f>IFERROR(VLOOKUP(A375,Maart!$A$2:$C$370,3,FALSE),0)</f>
        <v>0</v>
      </c>
      <c r="Z375" s="48">
        <f>IFERROR(VLOOKUP(A375,April!$A$2:$C$370,3,FALSE),0)</f>
        <v>0</v>
      </c>
      <c r="AA375" s="48">
        <f>IFERROR(VLOOKUP(A375,Mei!$A$2:$C$370,3,FALSE),0)</f>
        <v>0</v>
      </c>
      <c r="AB375" s="48">
        <f>IFERROR(VLOOKUP(A375,Juni!$A$2:$C$370,3,FALSE),0)</f>
        <v>0</v>
      </c>
      <c r="AC375" s="48">
        <f>IFERROR(VLOOKUP(A375,Juli!$A$2:$C$370,3,FALSE),0)</f>
        <v>0</v>
      </c>
      <c r="AD375" s="48">
        <f>IFERROR(VLOOKUP(A375,Augustus!$A$2:$C$370,3,FALSE),0)</f>
        <v>0</v>
      </c>
      <c r="AJ375" s="48">
        <f t="shared" si="6"/>
        <v>0</v>
      </c>
    </row>
    <row r="376" spans="1:36" s="48" customFormat="1">
      <c r="A376" s="48">
        <v>1605</v>
      </c>
      <c r="F376" s="48">
        <v>8972</v>
      </c>
      <c r="H376" s="48">
        <f>VLOOKUP(F376,Postcode[],6,FALSE)</f>
        <v>0</v>
      </c>
      <c r="M376" s="50"/>
      <c r="Q376" s="47"/>
      <c r="W376" s="48">
        <f>IFERROR(VLOOKUP(A376,Januari!$A$2:$C$370,3,FALSE),0)</f>
        <v>0</v>
      </c>
      <c r="X376" s="48">
        <f>IFERROR(VLOOKUP(A376,Februari!$A$2:$C$370,3,FALSE),0)</f>
        <v>0</v>
      </c>
      <c r="Y376" s="48">
        <f>IFERROR(VLOOKUP(A376,Maart!$A$2:$C$370,3,FALSE),0)</f>
        <v>0</v>
      </c>
      <c r="Z376" s="48">
        <f>IFERROR(VLOOKUP(A376,April!$A$2:$C$370,3,FALSE),0)</f>
        <v>0</v>
      </c>
      <c r="AA376" s="48">
        <f>IFERROR(VLOOKUP(A376,Mei!$A$2:$C$370,3,FALSE),0)</f>
        <v>0</v>
      </c>
      <c r="AB376" s="48">
        <f>IFERROR(VLOOKUP(A376,Juni!$A$2:$C$370,3,FALSE),0)</f>
        <v>0</v>
      </c>
      <c r="AC376" s="48">
        <f>IFERROR(VLOOKUP(A376,Juli!$A$2:$C$370,3,FALSE),0)</f>
        <v>0</v>
      </c>
      <c r="AD376" s="48">
        <f>IFERROR(VLOOKUP(A376,Augustus!$A$2:$C$370,3,FALSE),0)</f>
        <v>0</v>
      </c>
      <c r="AJ376" s="48">
        <f t="shared" si="6"/>
        <v>0</v>
      </c>
    </row>
    <row r="377" spans="1:36" s="48" customFormat="1">
      <c r="A377" s="48">
        <v>1725</v>
      </c>
      <c r="F377" s="48">
        <v>8972</v>
      </c>
      <c r="H377" s="48">
        <f>VLOOKUP(F377,Postcode[],6,FALSE)</f>
        <v>0</v>
      </c>
      <c r="M377" s="47"/>
      <c r="Q377" s="47"/>
      <c r="W377" s="48">
        <f>IFERROR(VLOOKUP(A377,Januari!$A$2:$C$370,3,FALSE),0)</f>
        <v>0</v>
      </c>
      <c r="X377" s="48">
        <f>IFERROR(VLOOKUP(A377,Februari!$A$2:$C$370,3,FALSE),0)</f>
        <v>0</v>
      </c>
      <c r="Y377" s="48">
        <f>IFERROR(VLOOKUP(A377,Maart!$A$2:$C$370,3,FALSE),0)</f>
        <v>0</v>
      </c>
      <c r="Z377" s="48">
        <f>IFERROR(VLOOKUP(A377,April!$A$2:$C$370,3,FALSE),0)</f>
        <v>0</v>
      </c>
      <c r="AA377" s="48">
        <f>IFERROR(VLOOKUP(A377,Mei!$A$2:$C$370,3,FALSE),0)</f>
        <v>0</v>
      </c>
      <c r="AB377" s="48">
        <f>IFERROR(VLOOKUP(A377,Juni!$A$2:$C$370,3,FALSE),0)</f>
        <v>0</v>
      </c>
      <c r="AC377" s="48">
        <f>IFERROR(VLOOKUP(A377,Juli!$A$2:$C$370,3,FALSE),0)</f>
        <v>0</v>
      </c>
      <c r="AD377" s="48">
        <f>IFERROR(VLOOKUP(A377,Augustus!$A$2:$C$370,3,FALSE),0)</f>
        <v>0</v>
      </c>
      <c r="AJ377" s="48">
        <f t="shared" si="6"/>
        <v>0</v>
      </c>
    </row>
    <row r="378" spans="1:36" s="48" customFormat="1">
      <c r="A378" s="48">
        <v>4225</v>
      </c>
      <c r="F378" s="48">
        <v>8972</v>
      </c>
      <c r="H378" s="48">
        <f>VLOOKUP(F378,Postcode[],6,FALSE)</f>
        <v>0</v>
      </c>
      <c r="M378" s="47"/>
      <c r="Q378" s="47"/>
      <c r="W378" s="48">
        <f>IFERROR(VLOOKUP(A378,Januari!$A$2:$C$370,3,FALSE),0)</f>
        <v>0</v>
      </c>
      <c r="X378" s="48">
        <f>IFERROR(VLOOKUP(A378,Februari!$A$2:$C$370,3,FALSE),0)</f>
        <v>0</v>
      </c>
      <c r="Y378" s="48">
        <f>IFERROR(VLOOKUP(A378,Maart!$A$2:$C$370,3,FALSE),0)</f>
        <v>0</v>
      </c>
      <c r="Z378" s="48">
        <f>IFERROR(VLOOKUP(A378,April!$A$2:$C$370,3,FALSE),0)</f>
        <v>0</v>
      </c>
      <c r="AA378" s="48">
        <f>IFERROR(VLOOKUP(A378,Mei!$A$2:$C$370,3,FALSE),0)</f>
        <v>0</v>
      </c>
      <c r="AB378" s="48">
        <f>IFERROR(VLOOKUP(A378,Juni!$A$2:$C$370,3,FALSE),0)</f>
        <v>0</v>
      </c>
      <c r="AC378" s="48">
        <f>IFERROR(VLOOKUP(A378,Juli!$A$2:$C$370,3,FALSE),0)</f>
        <v>0</v>
      </c>
      <c r="AD378" s="48">
        <f>IFERROR(VLOOKUP(A378,Augustus!$A$2:$C$370,3,FALSE),0)</f>
        <v>0</v>
      </c>
      <c r="AJ378" s="48">
        <f t="shared" si="6"/>
        <v>0</v>
      </c>
    </row>
    <row r="379" spans="1:36" s="48" customFormat="1">
      <c r="A379" s="48">
        <v>4619</v>
      </c>
      <c r="F379" s="48">
        <v>8972</v>
      </c>
      <c r="H379" s="48">
        <f>VLOOKUP(F379,Postcode[],6,FALSE)</f>
        <v>0</v>
      </c>
      <c r="M379" s="50"/>
      <c r="Q379" s="47"/>
      <c r="W379" s="48">
        <f>IFERROR(VLOOKUP(A379,Januari!$A$2:$C$370,3,FALSE),0)</f>
        <v>0</v>
      </c>
      <c r="X379" s="48">
        <f>IFERROR(VLOOKUP(A379,Februari!$A$2:$C$370,3,FALSE),0)</f>
        <v>0</v>
      </c>
      <c r="Y379" s="48">
        <f>IFERROR(VLOOKUP(A379,Maart!$A$2:$C$370,3,FALSE),0)</f>
        <v>0</v>
      </c>
      <c r="Z379" s="48">
        <f>IFERROR(VLOOKUP(A379,April!$A$2:$C$370,3,FALSE),0)</f>
        <v>0</v>
      </c>
      <c r="AA379" s="48">
        <f>IFERROR(VLOOKUP(A379,Mei!$A$2:$C$370,3,FALSE),0)</f>
        <v>0</v>
      </c>
      <c r="AB379" s="48">
        <f>IFERROR(VLOOKUP(A379,Juni!$A$2:$C$370,3,FALSE),0)</f>
        <v>0</v>
      </c>
      <c r="AC379" s="48">
        <f>IFERROR(VLOOKUP(A379,Juli!$A$2:$C$370,3,FALSE),0)</f>
        <v>0</v>
      </c>
      <c r="AD379" s="48">
        <f>IFERROR(VLOOKUP(A379,Augustus!$A$2:$C$370,3,FALSE),0)</f>
        <v>0</v>
      </c>
      <c r="AJ379" s="48">
        <f t="shared" si="6"/>
        <v>0</v>
      </c>
    </row>
    <row r="380" spans="1:36" s="48" customFormat="1">
      <c r="A380" s="48">
        <v>6733</v>
      </c>
      <c r="F380" s="48">
        <v>8972</v>
      </c>
      <c r="H380" s="48">
        <f>VLOOKUP(F380,Postcode[],6,FALSE)</f>
        <v>0</v>
      </c>
      <c r="M380" s="50"/>
      <c r="Q380" s="47"/>
      <c r="W380" s="48">
        <f>IFERROR(VLOOKUP(A380,Januari!$A$2:$C$370,3,FALSE),0)</f>
        <v>0</v>
      </c>
      <c r="X380" s="48">
        <f>IFERROR(VLOOKUP(A380,Februari!$A$2:$C$370,3,FALSE),0)</f>
        <v>0</v>
      </c>
      <c r="Y380" s="48">
        <f>IFERROR(VLOOKUP(A380,Maart!$A$2:$C$370,3,FALSE),0)</f>
        <v>0</v>
      </c>
      <c r="Z380" s="48">
        <f>IFERROR(VLOOKUP(A380,April!$A$2:$C$370,3,FALSE),0)</f>
        <v>0</v>
      </c>
      <c r="AA380" s="48">
        <f>IFERROR(VLOOKUP(A380,Mei!$A$2:$C$370,3,FALSE),0)</f>
        <v>0</v>
      </c>
      <c r="AB380" s="48">
        <f>IFERROR(VLOOKUP(A380,Juni!$A$2:$C$370,3,FALSE),0)</f>
        <v>0</v>
      </c>
      <c r="AC380" s="48">
        <f>IFERROR(VLOOKUP(A380,Juli!$A$2:$C$370,3,FALSE),0)</f>
        <v>0</v>
      </c>
      <c r="AD380" s="48">
        <f>IFERROR(VLOOKUP(A380,Augustus!$A$2:$C$370,3,FALSE),0)</f>
        <v>0</v>
      </c>
      <c r="AJ380" s="48">
        <f t="shared" si="6"/>
        <v>0</v>
      </c>
    </row>
    <row r="381" spans="1:36" s="48" customFormat="1">
      <c r="A381" s="48">
        <v>8013</v>
      </c>
      <c r="F381" s="48">
        <v>8972</v>
      </c>
      <c r="H381" s="48">
        <f>VLOOKUP(F381,Postcode[],6,FALSE)</f>
        <v>0</v>
      </c>
      <c r="M381" s="47"/>
      <c r="Q381" s="47"/>
      <c r="W381" s="48">
        <f>IFERROR(VLOOKUP(A381,Januari!$A$2:$C$370,3,FALSE),0)</f>
        <v>0</v>
      </c>
      <c r="X381" s="48">
        <f>IFERROR(VLOOKUP(A381,Februari!$A$2:$C$370,3,FALSE),0)</f>
        <v>0</v>
      </c>
      <c r="Y381" s="48">
        <f>IFERROR(VLOOKUP(A381,Maart!$A$2:$C$370,3,FALSE),0)</f>
        <v>0</v>
      </c>
      <c r="Z381" s="48">
        <f>IFERROR(VLOOKUP(A381,April!$A$2:$C$370,3,FALSE),0)</f>
        <v>0</v>
      </c>
      <c r="AA381" s="48">
        <f>IFERROR(VLOOKUP(A381,Mei!$A$2:$C$370,3,FALSE),0)</f>
        <v>0</v>
      </c>
      <c r="AB381" s="48">
        <f>IFERROR(VLOOKUP(A381,Juni!$A$2:$C$370,3,FALSE),0)</f>
        <v>0</v>
      </c>
      <c r="AC381" s="48">
        <f>IFERROR(VLOOKUP(A381,Juli!$A$2:$C$370,3,FALSE),0)</f>
        <v>0</v>
      </c>
      <c r="AD381" s="48">
        <f>IFERROR(VLOOKUP(A381,Augustus!$A$2:$C$370,3,FALSE),0)</f>
        <v>0</v>
      </c>
      <c r="AJ381" s="48">
        <f t="shared" si="6"/>
        <v>0</v>
      </c>
    </row>
    <row r="382" spans="1:36" s="48" customFormat="1">
      <c r="A382" s="48">
        <v>8091</v>
      </c>
      <c r="F382" s="48">
        <v>8972</v>
      </c>
      <c r="H382" s="48">
        <f>VLOOKUP(F382,Postcode[],6,FALSE)</f>
        <v>0</v>
      </c>
      <c r="M382" s="50"/>
      <c r="Q382" s="47"/>
      <c r="W382" s="48">
        <f>IFERROR(VLOOKUP(A382,Januari!$A$2:$C$370,3,FALSE),0)</f>
        <v>0</v>
      </c>
      <c r="X382" s="48">
        <f>IFERROR(VLOOKUP(A382,Februari!$A$2:$C$370,3,FALSE),0)</f>
        <v>0</v>
      </c>
      <c r="Y382" s="48">
        <f>IFERROR(VLOOKUP(A382,Maart!$A$2:$C$370,3,FALSE),0)</f>
        <v>0</v>
      </c>
      <c r="Z382" s="48">
        <f>IFERROR(VLOOKUP(A382,April!$A$2:$C$370,3,FALSE),0)</f>
        <v>0</v>
      </c>
      <c r="AA382" s="48">
        <f>IFERROR(VLOOKUP(A382,Mei!$A$2:$C$370,3,FALSE),0)</f>
        <v>0</v>
      </c>
      <c r="AB382" s="48">
        <f>IFERROR(VLOOKUP(A382,Juni!$A$2:$C$370,3,FALSE),0)</f>
        <v>0</v>
      </c>
      <c r="AC382" s="48">
        <f>IFERROR(VLOOKUP(A382,Juli!$A$2:$C$370,3,FALSE),0)</f>
        <v>0</v>
      </c>
      <c r="AD382" s="48">
        <f>IFERROR(VLOOKUP(A382,Augustus!$A$2:$C$370,3,FALSE),0)</f>
        <v>0</v>
      </c>
      <c r="AJ382" s="48">
        <f t="shared" si="6"/>
        <v>0</v>
      </c>
    </row>
    <row r="383" spans="1:36" s="48" customFormat="1">
      <c r="A383" s="48">
        <v>8526</v>
      </c>
      <c r="B383" s="60"/>
      <c r="F383" s="48">
        <v>8972</v>
      </c>
      <c r="H383" s="48">
        <f>VLOOKUP(F383,Postcode[],6,FALSE)</f>
        <v>0</v>
      </c>
      <c r="L383" s="51"/>
      <c r="M383" s="50"/>
      <c r="Q383" s="47"/>
      <c r="W383" s="48">
        <f>IFERROR(VLOOKUP(A383,Januari!$A$2:$C$370,3,FALSE),0)</f>
        <v>0</v>
      </c>
      <c r="X383" s="48">
        <f>IFERROR(VLOOKUP(A383,Februari!$A$2:$C$370,3,FALSE),0)</f>
        <v>0</v>
      </c>
      <c r="Y383" s="48">
        <f>IFERROR(VLOOKUP(A383,Maart!$A$2:$C$370,3,FALSE),0)</f>
        <v>0</v>
      </c>
      <c r="Z383" s="48">
        <f>IFERROR(VLOOKUP(A383,April!$A$2:$C$370,3,FALSE),0)</f>
        <v>0</v>
      </c>
      <c r="AA383" s="48">
        <f>IFERROR(VLOOKUP(A383,Mei!$A$2:$C$370,3,FALSE),0)</f>
        <v>0</v>
      </c>
      <c r="AB383" s="48">
        <f>IFERROR(VLOOKUP(A383,Juni!$A$2:$C$370,3,FALSE),0)</f>
        <v>0</v>
      </c>
      <c r="AC383" s="48">
        <f>IFERROR(VLOOKUP(A383,Juli!$A$2:$C$370,3,FALSE),0)</f>
        <v>0</v>
      </c>
      <c r="AD383" s="48">
        <f>IFERROR(VLOOKUP(A383,Augustus!$A$2:$C$370,3,FALSE),0)</f>
        <v>0</v>
      </c>
      <c r="AJ383" s="48">
        <f t="shared" si="6"/>
        <v>0</v>
      </c>
    </row>
    <row r="384" spans="1:36" s="48" customFormat="1">
      <c r="B384" s="47"/>
      <c r="C384" s="47"/>
      <c r="D384" s="47"/>
      <c r="E384" s="47"/>
      <c r="F384" s="48">
        <v>8972</v>
      </c>
      <c r="H384" s="48">
        <f>VLOOKUP(F384,Postcode[],6,FALSE)</f>
        <v>0</v>
      </c>
      <c r="J384" s="47"/>
      <c r="L384" s="51"/>
      <c r="M384" s="50"/>
      <c r="Q384" s="47"/>
      <c r="W384" s="48">
        <f>IFERROR(VLOOKUP(A384,Januari!$A$2:$C$370,3,FALSE),0)</f>
        <v>0</v>
      </c>
      <c r="X384" s="48">
        <f>IFERROR(VLOOKUP(A384,Februari!$A$2:$C$370,3,FALSE),0)</f>
        <v>0</v>
      </c>
      <c r="Y384" s="48">
        <f>IFERROR(VLOOKUP(A384,Maart!$A$2:$C$370,3,FALSE),0)</f>
        <v>0</v>
      </c>
      <c r="Z384" s="48">
        <f>IFERROR(VLOOKUP(A384,April!$A$2:$C$370,3,FALSE),0)</f>
        <v>0</v>
      </c>
      <c r="AA384" s="48">
        <f>IFERROR(VLOOKUP(A384,Mei!$A$2:$C$370,3,FALSE),0)</f>
        <v>0</v>
      </c>
      <c r="AB384" s="48">
        <f>IFERROR(VLOOKUP(A384,Juni!$A$2:$C$370,3,FALSE),0)</f>
        <v>0</v>
      </c>
      <c r="AC384" s="48">
        <f>IFERROR(VLOOKUP(A384,Juli!$A$2:$C$370,3,FALSE),0)</f>
        <v>0</v>
      </c>
      <c r="AD384" s="48">
        <f>IFERROR(VLOOKUP(A384,Augustus!$A$2:$C$370,3,FALSE),0)</f>
        <v>0</v>
      </c>
      <c r="AJ384" s="48">
        <f t="shared" si="6"/>
        <v>0</v>
      </c>
    </row>
    <row r="385" spans="1:36" s="48" customFormat="1">
      <c r="B385" s="60"/>
      <c r="F385" s="48">
        <v>8972</v>
      </c>
      <c r="H385" s="48">
        <f>VLOOKUP(F385,Postcode[],6,FALSE)</f>
        <v>0</v>
      </c>
      <c r="M385" s="47"/>
      <c r="Q385" s="47"/>
      <c r="W385" s="48">
        <f>IFERROR(VLOOKUP(A385,Januari!$A$2:$C$370,3,FALSE),0)</f>
        <v>0</v>
      </c>
      <c r="X385" s="48">
        <f>IFERROR(VLOOKUP(A385,Februari!$A$2:$C$370,3,FALSE),0)</f>
        <v>0</v>
      </c>
      <c r="Y385" s="48">
        <f>IFERROR(VLOOKUP(A385,Maart!$A$2:$C$370,3,FALSE),0)</f>
        <v>0</v>
      </c>
      <c r="Z385" s="48">
        <f>IFERROR(VLOOKUP(A385,April!$A$2:$C$370,3,FALSE),0)</f>
        <v>0</v>
      </c>
      <c r="AA385" s="48">
        <f>IFERROR(VLOOKUP(A385,Mei!$A$2:$C$370,3,FALSE),0)</f>
        <v>0</v>
      </c>
      <c r="AB385" s="48">
        <f>IFERROR(VLOOKUP(A385,Juni!$A$2:$C$370,3,FALSE),0)</f>
        <v>0</v>
      </c>
      <c r="AC385" s="48">
        <f>IFERROR(VLOOKUP(A385,Juli!$A$2:$C$370,3,FALSE),0)</f>
        <v>0</v>
      </c>
      <c r="AD385" s="48">
        <f>IFERROR(VLOOKUP(A385,Augustus!$A$2:$C$370,3,FALSE),0)</f>
        <v>0</v>
      </c>
      <c r="AJ385" s="48">
        <f t="shared" si="6"/>
        <v>0</v>
      </c>
    </row>
    <row r="386" spans="1:36" s="48" customFormat="1">
      <c r="A386" s="48">
        <v>1296</v>
      </c>
      <c r="F386" s="48">
        <v>8978</v>
      </c>
      <c r="G386" s="48" t="s">
        <v>2612</v>
      </c>
      <c r="H386" s="48">
        <f>VLOOKUP(F386,Postcode[],6,FALSE)</f>
        <v>0</v>
      </c>
      <c r="M386" s="50"/>
      <c r="Q386" s="47"/>
      <c r="W386" s="48">
        <f>IFERROR(VLOOKUP(A386,Januari!$A$2:$C$370,3,FALSE),0)</f>
        <v>0</v>
      </c>
      <c r="X386" s="48">
        <f>IFERROR(VLOOKUP(A386,Februari!$A$2:$C$370,3,FALSE),0)</f>
        <v>0</v>
      </c>
      <c r="Y386" s="48">
        <f>IFERROR(VLOOKUP(A386,Maart!$A$2:$C$370,3,FALSE),0)</f>
        <v>0</v>
      </c>
      <c r="Z386" s="48">
        <f>IFERROR(VLOOKUP(A386,April!$A$2:$C$370,3,FALSE),0)</f>
        <v>0</v>
      </c>
      <c r="AA386" s="48">
        <f>IFERROR(VLOOKUP(A386,Mei!$A$2:$C$370,3,FALSE),0)</f>
        <v>0</v>
      </c>
      <c r="AB386" s="48">
        <f>IFERROR(VLOOKUP(A386,Juni!$A$2:$C$370,3,FALSE),0)</f>
        <v>0</v>
      </c>
      <c r="AC386" s="48">
        <f>IFERROR(VLOOKUP(A386,Juli!$A$2:$C$370,3,FALSE),0)</f>
        <v>0</v>
      </c>
      <c r="AD386" s="48">
        <f>IFERROR(VLOOKUP(A386,Augustus!$A$2:$C$370,3,FALSE),0)</f>
        <v>0</v>
      </c>
      <c r="AJ386" s="48">
        <f t="shared" si="6"/>
        <v>0</v>
      </c>
    </row>
    <row r="387" spans="1:36" s="48" customFormat="1">
      <c r="A387" s="48">
        <v>6645</v>
      </c>
      <c r="F387" s="48">
        <v>8978</v>
      </c>
      <c r="G387" s="48" t="s">
        <v>2612</v>
      </c>
      <c r="H387" s="48">
        <f>VLOOKUP(F387,Postcode[],6,FALSE)</f>
        <v>0</v>
      </c>
      <c r="M387" s="50"/>
      <c r="Q387" s="47"/>
      <c r="W387" s="48">
        <f>IFERROR(VLOOKUP(A387,Januari!$A$2:$C$370,3,FALSE),0)</f>
        <v>0</v>
      </c>
      <c r="X387" s="48">
        <f>IFERROR(VLOOKUP(A387,Februari!$A$2:$C$370,3,FALSE),0)</f>
        <v>0</v>
      </c>
      <c r="Y387" s="48">
        <f>IFERROR(VLOOKUP(A387,Maart!$A$2:$C$370,3,FALSE),0)</f>
        <v>0</v>
      </c>
      <c r="Z387" s="48">
        <f>IFERROR(VLOOKUP(A387,April!$A$2:$C$370,3,FALSE),0)</f>
        <v>0</v>
      </c>
      <c r="AA387" s="48">
        <f>IFERROR(VLOOKUP(A387,Mei!$A$2:$C$370,3,FALSE),0)</f>
        <v>0</v>
      </c>
      <c r="AB387" s="48">
        <f>IFERROR(VLOOKUP(A387,Juni!$A$2:$C$370,3,FALSE),0)</f>
        <v>0</v>
      </c>
      <c r="AC387" s="48">
        <f>IFERROR(VLOOKUP(A387,Juli!$A$2:$C$370,3,FALSE),0)</f>
        <v>0</v>
      </c>
      <c r="AD387" s="48">
        <f>IFERROR(VLOOKUP(A387,Augustus!$A$2:$C$370,3,FALSE),0)</f>
        <v>0</v>
      </c>
      <c r="AJ387" s="48">
        <f t="shared" ref="AJ387:AJ450" si="7">SUM(W387:AI387)</f>
        <v>0</v>
      </c>
    </row>
    <row r="388" spans="1:36" s="48" customFormat="1">
      <c r="C388" s="47"/>
      <c r="E388" s="47"/>
      <c r="F388" s="48">
        <v>8978</v>
      </c>
      <c r="G388" s="48" t="s">
        <v>2612</v>
      </c>
      <c r="H388" s="48">
        <f>VLOOKUP(F388,Postcode[],6,FALSE)</f>
        <v>0</v>
      </c>
      <c r="L388" s="51"/>
      <c r="M388" s="50"/>
      <c r="Q388" s="47"/>
      <c r="W388" s="48">
        <f>IFERROR(VLOOKUP(A388,Januari!$A$2:$C$370,3,FALSE),0)</f>
        <v>0</v>
      </c>
      <c r="X388" s="48">
        <f>IFERROR(VLOOKUP(A388,Februari!$A$2:$C$370,3,FALSE),0)</f>
        <v>0</v>
      </c>
      <c r="Y388" s="48">
        <f>IFERROR(VLOOKUP(A388,Maart!$A$2:$C$370,3,FALSE),0)</f>
        <v>0</v>
      </c>
      <c r="Z388" s="48">
        <f>IFERROR(VLOOKUP(A388,April!$A$2:$C$370,3,FALSE),0)</f>
        <v>0</v>
      </c>
      <c r="AA388" s="48">
        <f>IFERROR(VLOOKUP(A388,Mei!$A$2:$C$370,3,FALSE),0)</f>
        <v>0</v>
      </c>
      <c r="AB388" s="48">
        <f>IFERROR(VLOOKUP(A388,Juni!$A$2:$C$370,3,FALSE),0)</f>
        <v>0</v>
      </c>
      <c r="AC388" s="48">
        <f>IFERROR(VLOOKUP(A388,Juli!$A$2:$C$370,3,FALSE),0)</f>
        <v>0</v>
      </c>
      <c r="AD388" s="48">
        <f>IFERROR(VLOOKUP(A388,Augustus!$A$2:$C$370,3,FALSE),0)</f>
        <v>0</v>
      </c>
      <c r="AJ388" s="48">
        <f t="shared" si="7"/>
        <v>0</v>
      </c>
    </row>
    <row r="389" spans="1:36" s="48" customFormat="1">
      <c r="A389" s="48">
        <v>5397</v>
      </c>
      <c r="F389" s="48">
        <v>8980</v>
      </c>
      <c r="H389" s="48">
        <f>VLOOKUP(F389,Postcode[],6,FALSE)</f>
        <v>0</v>
      </c>
      <c r="M389" s="47"/>
      <c r="Q389" s="47"/>
      <c r="W389" s="48">
        <f>IFERROR(VLOOKUP(A389,Januari!$A$2:$C$370,3,FALSE),0)</f>
        <v>0</v>
      </c>
      <c r="X389" s="48">
        <f>IFERROR(VLOOKUP(A389,Februari!$A$2:$C$370,3,FALSE),0)</f>
        <v>0</v>
      </c>
      <c r="Y389" s="48">
        <f>IFERROR(VLOOKUP(A389,Maart!$A$2:$C$370,3,FALSE),0)</f>
        <v>0</v>
      </c>
      <c r="Z389" s="48">
        <f>IFERROR(VLOOKUP(A389,April!$A$2:$C$370,3,FALSE),0)</f>
        <v>0</v>
      </c>
      <c r="AA389" s="48">
        <f>IFERROR(VLOOKUP(A389,Mei!$A$2:$C$370,3,FALSE),0)</f>
        <v>0</v>
      </c>
      <c r="AB389" s="48">
        <f>IFERROR(VLOOKUP(A389,Juni!$A$2:$C$370,3,FALSE),0)</f>
        <v>0</v>
      </c>
      <c r="AC389" s="48">
        <f>IFERROR(VLOOKUP(A389,Juli!$A$2:$C$370,3,FALSE),0)</f>
        <v>0</v>
      </c>
      <c r="AD389" s="48">
        <f>IFERROR(VLOOKUP(A389,Augustus!$A$2:$C$370,3,FALSE),0)</f>
        <v>0</v>
      </c>
      <c r="AJ389" s="48">
        <f t="shared" si="7"/>
        <v>0</v>
      </c>
    </row>
    <row r="390" spans="1:36" s="48" customFormat="1">
      <c r="A390" s="48">
        <v>285</v>
      </c>
      <c r="F390" s="48">
        <v>8980</v>
      </c>
      <c r="H390" s="48">
        <f>VLOOKUP(F390,Postcode[],6,FALSE)</f>
        <v>0</v>
      </c>
      <c r="M390" s="50"/>
      <c r="Q390" s="47"/>
      <c r="W390" s="48">
        <f>IFERROR(VLOOKUP(A390,Januari!$A$2:$C$370,3,FALSE),0)</f>
        <v>0</v>
      </c>
      <c r="X390" s="48">
        <f>IFERROR(VLOOKUP(A390,Februari!$A$2:$C$370,3,FALSE),0)</f>
        <v>0</v>
      </c>
      <c r="Y390" s="48">
        <f>IFERROR(VLOOKUP(A390,Maart!$A$2:$C$370,3,FALSE),0)</f>
        <v>0</v>
      </c>
      <c r="Z390" s="48">
        <f>IFERROR(VLOOKUP(A390,April!$A$2:$C$370,3,FALSE),0)</f>
        <v>0</v>
      </c>
      <c r="AA390" s="48">
        <f>IFERROR(VLOOKUP(A390,Mei!$A$2:$C$370,3,FALSE),0)</f>
        <v>0</v>
      </c>
      <c r="AB390" s="48">
        <f>IFERROR(VLOOKUP(A390,Juni!$A$2:$C$370,3,FALSE),0)</f>
        <v>0</v>
      </c>
      <c r="AC390" s="48">
        <f>IFERROR(VLOOKUP(A390,Juli!$A$2:$C$370,3,FALSE),0)</f>
        <v>0</v>
      </c>
      <c r="AD390" s="48">
        <f>IFERROR(VLOOKUP(A390,Augustus!$A$2:$C$370,3,FALSE),0)</f>
        <v>0</v>
      </c>
      <c r="AJ390" s="48">
        <f t="shared" si="7"/>
        <v>0</v>
      </c>
    </row>
    <row r="391" spans="1:36" s="48" customFormat="1">
      <c r="A391" s="48">
        <v>6145</v>
      </c>
      <c r="F391" s="48">
        <v>8980</v>
      </c>
      <c r="H391" s="48">
        <f>VLOOKUP(F391,Postcode[],6,FALSE)</f>
        <v>0</v>
      </c>
      <c r="M391" s="50"/>
      <c r="Q391" s="47"/>
      <c r="W391" s="48">
        <f>IFERROR(VLOOKUP(A391,Januari!$A$2:$C$370,3,FALSE),0)</f>
        <v>0</v>
      </c>
      <c r="X391" s="48">
        <f>IFERROR(VLOOKUP(A391,Februari!$A$2:$C$370,3,FALSE),0)</f>
        <v>0</v>
      </c>
      <c r="Y391" s="48">
        <f>IFERROR(VLOOKUP(A391,Maart!$A$2:$C$370,3,FALSE),0)</f>
        <v>0</v>
      </c>
      <c r="Z391" s="48">
        <f>IFERROR(VLOOKUP(A391,April!$A$2:$C$370,3,FALSE),0)</f>
        <v>0</v>
      </c>
      <c r="AA391" s="48">
        <f>IFERROR(VLOOKUP(A391,Mei!$A$2:$C$370,3,FALSE),0)</f>
        <v>0</v>
      </c>
      <c r="AB391" s="48">
        <f>IFERROR(VLOOKUP(A391,Juni!$A$2:$C$370,3,FALSE),0)</f>
        <v>0</v>
      </c>
      <c r="AC391" s="48">
        <f>IFERROR(VLOOKUP(A391,Juli!$A$2:$C$370,3,FALSE),0)</f>
        <v>0</v>
      </c>
      <c r="AD391" s="48">
        <f>IFERROR(VLOOKUP(A391,Augustus!$A$2:$C$370,3,FALSE),0)</f>
        <v>0</v>
      </c>
      <c r="AJ391" s="48">
        <f t="shared" si="7"/>
        <v>0</v>
      </c>
    </row>
    <row r="392" spans="1:36" s="48" customFormat="1">
      <c r="A392" s="48">
        <v>5867</v>
      </c>
      <c r="F392" s="48">
        <v>8980</v>
      </c>
      <c r="H392" s="48">
        <f>VLOOKUP(F392,Postcode[],6,FALSE)</f>
        <v>0</v>
      </c>
      <c r="M392" s="50"/>
      <c r="Q392" s="47"/>
      <c r="W392" s="48">
        <f>IFERROR(VLOOKUP(A392,Januari!$A$2:$C$370,3,FALSE),0)</f>
        <v>0</v>
      </c>
      <c r="X392" s="48">
        <f>IFERROR(VLOOKUP(A392,Februari!$A$2:$C$370,3,FALSE),0)</f>
        <v>0</v>
      </c>
      <c r="Y392" s="48">
        <f>IFERROR(VLOOKUP(A392,Maart!$A$2:$C$370,3,FALSE),0)</f>
        <v>0</v>
      </c>
      <c r="Z392" s="48">
        <f>IFERROR(VLOOKUP(A392,April!$A$2:$C$370,3,FALSE),0)</f>
        <v>0</v>
      </c>
      <c r="AA392" s="48">
        <f>IFERROR(VLOOKUP(A392,Mei!$A$2:$C$370,3,FALSE),0)</f>
        <v>0</v>
      </c>
      <c r="AB392" s="48">
        <f>IFERROR(VLOOKUP(A392,Juni!$A$2:$C$370,3,FALSE),0)</f>
        <v>0</v>
      </c>
      <c r="AC392" s="48">
        <f>IFERROR(VLOOKUP(A392,Juli!$A$2:$C$370,3,FALSE),0)</f>
        <v>0</v>
      </c>
      <c r="AD392" s="48">
        <f>IFERROR(VLOOKUP(A392,Augustus!$A$2:$C$370,3,FALSE),0)</f>
        <v>0</v>
      </c>
      <c r="AJ392" s="48">
        <f t="shared" si="7"/>
        <v>0</v>
      </c>
    </row>
    <row r="393" spans="1:36" s="48" customFormat="1">
      <c r="A393" s="48">
        <v>6296</v>
      </c>
      <c r="F393" s="48">
        <v>8980</v>
      </c>
      <c r="H393" s="48">
        <f>VLOOKUP(F393,Postcode[],6,FALSE)</f>
        <v>0</v>
      </c>
      <c r="M393" s="50"/>
      <c r="Q393" s="47"/>
      <c r="W393" s="48">
        <f>IFERROR(VLOOKUP(A393,Januari!$A$2:$C$370,3,FALSE),0)</f>
        <v>0</v>
      </c>
      <c r="X393" s="48">
        <f>IFERROR(VLOOKUP(A393,Februari!$A$2:$C$370,3,FALSE),0)</f>
        <v>0</v>
      </c>
      <c r="Y393" s="48">
        <f>IFERROR(VLOOKUP(A393,Maart!$A$2:$C$370,3,FALSE),0)</f>
        <v>0</v>
      </c>
      <c r="Z393" s="48">
        <f>IFERROR(VLOOKUP(A393,April!$A$2:$C$370,3,FALSE),0)</f>
        <v>0</v>
      </c>
      <c r="AA393" s="48">
        <f>IFERROR(VLOOKUP(A393,Mei!$A$2:$C$370,3,FALSE),0)</f>
        <v>0</v>
      </c>
      <c r="AB393" s="48">
        <f>IFERROR(VLOOKUP(A393,Juni!$A$2:$C$370,3,FALSE),0)</f>
        <v>0</v>
      </c>
      <c r="AC393" s="48">
        <f>IFERROR(VLOOKUP(A393,Juli!$A$2:$C$370,3,FALSE),0)</f>
        <v>0</v>
      </c>
      <c r="AD393" s="48">
        <f>IFERROR(VLOOKUP(A393,Augustus!$A$2:$C$370,3,FALSE),0)</f>
        <v>0</v>
      </c>
      <c r="AJ393" s="48">
        <f t="shared" si="7"/>
        <v>0</v>
      </c>
    </row>
    <row r="394" spans="1:36" s="48" customFormat="1">
      <c r="A394" s="48">
        <v>5310</v>
      </c>
      <c r="C394" s="47"/>
      <c r="E394" s="47"/>
      <c r="F394" s="48">
        <v>8980</v>
      </c>
      <c r="H394" s="48">
        <f>VLOOKUP(F394,Postcode[],6,FALSE)</f>
        <v>0</v>
      </c>
      <c r="M394" s="50"/>
      <c r="Q394" s="47"/>
      <c r="W394" s="48">
        <f>IFERROR(VLOOKUP(A394,Januari!$A$2:$C$370,3,FALSE),0)</f>
        <v>0</v>
      </c>
      <c r="X394" s="48">
        <f>IFERROR(VLOOKUP(A394,Februari!$A$2:$C$370,3,FALSE),0)</f>
        <v>0</v>
      </c>
      <c r="Y394" s="48">
        <f>IFERROR(VLOOKUP(A394,Maart!$A$2:$C$370,3,FALSE),0)</f>
        <v>0</v>
      </c>
      <c r="Z394" s="48">
        <f>IFERROR(VLOOKUP(A394,April!$A$2:$C$370,3,FALSE),0)</f>
        <v>0</v>
      </c>
      <c r="AA394" s="48">
        <f>IFERROR(VLOOKUP(A394,Mei!$A$2:$C$370,3,FALSE),0)</f>
        <v>0</v>
      </c>
      <c r="AB394" s="48">
        <f>IFERROR(VLOOKUP(A394,Juni!$A$2:$C$370,3,FALSE),0)</f>
        <v>0</v>
      </c>
      <c r="AC394" s="48">
        <f>IFERROR(VLOOKUP(A394,Juli!$A$2:$C$370,3,FALSE),0)</f>
        <v>0</v>
      </c>
      <c r="AD394" s="48">
        <f>IFERROR(VLOOKUP(A394,Augustus!$A$2:$C$370,3,FALSE),0)</f>
        <v>0</v>
      </c>
      <c r="AJ394" s="48">
        <f t="shared" si="7"/>
        <v>0</v>
      </c>
    </row>
    <row r="395" spans="1:36" s="48" customFormat="1">
      <c r="A395" s="48">
        <v>3869</v>
      </c>
      <c r="F395" s="48">
        <v>8980</v>
      </c>
      <c r="H395" s="48">
        <f>VLOOKUP(F395,Postcode[],6,FALSE)</f>
        <v>0</v>
      </c>
      <c r="M395" s="47"/>
      <c r="Q395" s="47"/>
      <c r="W395" s="48">
        <f>IFERROR(VLOOKUP(A395,Januari!$A$2:$C$370,3,FALSE),0)</f>
        <v>0</v>
      </c>
      <c r="X395" s="48">
        <f>IFERROR(VLOOKUP(A395,Februari!$A$2:$C$370,3,FALSE),0)</f>
        <v>0</v>
      </c>
      <c r="Y395" s="48">
        <f>IFERROR(VLOOKUP(A395,Maart!$A$2:$C$370,3,FALSE),0)</f>
        <v>0</v>
      </c>
      <c r="Z395" s="48">
        <f>IFERROR(VLOOKUP(A395,April!$A$2:$C$370,3,FALSE),0)</f>
        <v>0</v>
      </c>
      <c r="AA395" s="48">
        <f>IFERROR(VLOOKUP(A395,Mei!$A$2:$C$370,3,FALSE),0)</f>
        <v>0</v>
      </c>
      <c r="AB395" s="48">
        <f>IFERROR(VLOOKUP(A395,Juni!$A$2:$C$370,3,FALSE),0)</f>
        <v>0</v>
      </c>
      <c r="AC395" s="48">
        <f>IFERROR(VLOOKUP(A395,Juli!$A$2:$C$370,3,FALSE),0)</f>
        <v>0</v>
      </c>
      <c r="AD395" s="48">
        <f>IFERROR(VLOOKUP(A395,Augustus!$A$2:$C$370,3,FALSE),0)</f>
        <v>0</v>
      </c>
      <c r="AJ395" s="48">
        <f t="shared" si="7"/>
        <v>0</v>
      </c>
    </row>
    <row r="396" spans="1:36" s="48" customFormat="1">
      <c r="A396" s="48">
        <v>6582</v>
      </c>
      <c r="F396" s="48">
        <v>8980</v>
      </c>
      <c r="H396" s="48">
        <f>VLOOKUP(F396,Postcode[],6,FALSE)</f>
        <v>0</v>
      </c>
      <c r="M396" s="47"/>
      <c r="Q396" s="47"/>
      <c r="W396" s="48">
        <f>IFERROR(VLOOKUP(A396,Januari!$A$2:$C$370,3,FALSE),0)</f>
        <v>0</v>
      </c>
      <c r="X396" s="48">
        <f>IFERROR(VLOOKUP(A396,Februari!$A$2:$C$370,3,FALSE),0)</f>
        <v>0</v>
      </c>
      <c r="Y396" s="48">
        <f>IFERROR(VLOOKUP(A396,Maart!$A$2:$C$370,3,FALSE),0)</f>
        <v>0</v>
      </c>
      <c r="Z396" s="48">
        <f>IFERROR(VLOOKUP(A396,April!$A$2:$C$370,3,FALSE),0)</f>
        <v>0</v>
      </c>
      <c r="AA396" s="48">
        <f>IFERROR(VLOOKUP(A396,Mei!$A$2:$C$370,3,FALSE),0)</f>
        <v>0</v>
      </c>
      <c r="AB396" s="48">
        <f>IFERROR(VLOOKUP(A396,Juni!$A$2:$C$370,3,FALSE),0)</f>
        <v>0</v>
      </c>
      <c r="AC396" s="48">
        <f>IFERROR(VLOOKUP(A396,Juli!$A$2:$C$370,3,FALSE),0)</f>
        <v>0</v>
      </c>
      <c r="AD396" s="48">
        <f>IFERROR(VLOOKUP(A396,Augustus!$A$2:$C$370,3,FALSE),0)</f>
        <v>0</v>
      </c>
      <c r="AJ396" s="48">
        <f t="shared" si="7"/>
        <v>0</v>
      </c>
    </row>
    <row r="397" spans="1:36" s="48" customFormat="1">
      <c r="A397" s="48">
        <v>7748</v>
      </c>
      <c r="F397" s="48">
        <v>8980</v>
      </c>
      <c r="H397" s="48">
        <f>VLOOKUP(F397,Postcode[],6,FALSE)</f>
        <v>0</v>
      </c>
      <c r="M397" s="50"/>
      <c r="Q397" s="47"/>
      <c r="W397" s="48">
        <f>IFERROR(VLOOKUP(A397,Januari!$A$2:$C$370,3,FALSE),0)</f>
        <v>0</v>
      </c>
      <c r="X397" s="48">
        <f>IFERROR(VLOOKUP(A397,Februari!$A$2:$C$370,3,FALSE),0)</f>
        <v>0</v>
      </c>
      <c r="Y397" s="48">
        <f>IFERROR(VLOOKUP(A397,Maart!$A$2:$C$370,3,FALSE),0)</f>
        <v>0</v>
      </c>
      <c r="Z397" s="48">
        <f>IFERROR(VLOOKUP(A397,April!$A$2:$C$370,3,FALSE),0)</f>
        <v>0</v>
      </c>
      <c r="AA397" s="48">
        <f>IFERROR(VLOOKUP(A397,Mei!$A$2:$C$370,3,FALSE),0)</f>
        <v>0</v>
      </c>
      <c r="AB397" s="48">
        <f>IFERROR(VLOOKUP(A397,Juni!$A$2:$C$370,3,FALSE),0)</f>
        <v>0</v>
      </c>
      <c r="AC397" s="48">
        <f>IFERROR(VLOOKUP(A397,Juli!$A$2:$C$370,3,FALSE),0)</f>
        <v>0</v>
      </c>
      <c r="AD397" s="48">
        <f>IFERROR(VLOOKUP(A397,Augustus!$A$2:$C$370,3,FALSE),0)</f>
        <v>0</v>
      </c>
      <c r="AJ397" s="48">
        <f t="shared" si="7"/>
        <v>0</v>
      </c>
    </row>
    <row r="398" spans="1:36" s="48" customFormat="1">
      <c r="A398" s="48">
        <v>7823</v>
      </c>
      <c r="F398" s="48">
        <v>8980</v>
      </c>
      <c r="H398" s="48">
        <f>VLOOKUP(F398,Postcode[],6,FALSE)</f>
        <v>0</v>
      </c>
      <c r="M398" s="50"/>
      <c r="Q398" s="47"/>
      <c r="W398" s="48">
        <f>IFERROR(VLOOKUP(A398,Januari!$A$2:$C$370,3,FALSE),0)</f>
        <v>0</v>
      </c>
      <c r="X398" s="48">
        <f>IFERROR(VLOOKUP(A398,Februari!$A$2:$C$370,3,FALSE),0)</f>
        <v>0</v>
      </c>
      <c r="Y398" s="48">
        <f>IFERROR(VLOOKUP(A398,Maart!$A$2:$C$370,3,FALSE),0)</f>
        <v>0</v>
      </c>
      <c r="Z398" s="48">
        <f>IFERROR(VLOOKUP(A398,April!$A$2:$C$370,3,FALSE),0)</f>
        <v>0</v>
      </c>
      <c r="AA398" s="48">
        <f>IFERROR(VLOOKUP(A398,Mei!$A$2:$C$370,3,FALSE),0)</f>
        <v>0</v>
      </c>
      <c r="AB398" s="48">
        <f>IFERROR(VLOOKUP(A398,Juni!$A$2:$C$370,3,FALSE),0)</f>
        <v>0</v>
      </c>
      <c r="AC398" s="48">
        <f>IFERROR(VLOOKUP(A398,Juli!$A$2:$C$370,3,FALSE),0)</f>
        <v>0</v>
      </c>
      <c r="AD398" s="48">
        <f>IFERROR(VLOOKUP(A398,Augustus!$A$2:$C$370,3,FALSE),0)</f>
        <v>0</v>
      </c>
      <c r="AJ398" s="48">
        <f t="shared" si="7"/>
        <v>0</v>
      </c>
    </row>
    <row r="399" spans="1:36" s="48" customFormat="1">
      <c r="F399" s="48">
        <v>8980</v>
      </c>
      <c r="H399" s="48">
        <f>VLOOKUP(F399,Postcode[],6,FALSE)</f>
        <v>0</v>
      </c>
      <c r="L399" s="51"/>
      <c r="M399" s="50"/>
      <c r="Q399" s="47"/>
      <c r="W399" s="48">
        <f>IFERROR(VLOOKUP(A399,Januari!$A$2:$C$370,3,FALSE),0)</f>
        <v>0</v>
      </c>
      <c r="X399" s="48">
        <f>IFERROR(VLOOKUP(A399,Februari!$A$2:$C$370,3,FALSE),0)</f>
        <v>0</v>
      </c>
      <c r="Y399" s="48">
        <f>IFERROR(VLOOKUP(A399,Maart!$A$2:$C$370,3,FALSE),0)</f>
        <v>0</v>
      </c>
      <c r="Z399" s="48">
        <f>IFERROR(VLOOKUP(A399,April!$A$2:$C$370,3,FALSE),0)</f>
        <v>0</v>
      </c>
      <c r="AA399" s="48">
        <f>IFERROR(VLOOKUP(A399,Mei!$A$2:$C$370,3,FALSE),0)</f>
        <v>0</v>
      </c>
      <c r="AB399" s="48">
        <f>IFERROR(VLOOKUP(A399,Juni!$A$2:$C$370,3,FALSE),0)</f>
        <v>0</v>
      </c>
      <c r="AC399" s="48">
        <f>IFERROR(VLOOKUP(A399,Juli!$A$2:$C$370,3,FALSE),0)</f>
        <v>0</v>
      </c>
      <c r="AD399" s="48">
        <f>IFERROR(VLOOKUP(A399,Augustus!$A$2:$C$370,3,FALSE),0)</f>
        <v>0</v>
      </c>
      <c r="AJ399" s="48">
        <f t="shared" si="7"/>
        <v>0</v>
      </c>
    </row>
    <row r="400" spans="1:36" s="48" customFormat="1">
      <c r="A400" s="48">
        <v>5283</v>
      </c>
      <c r="F400" s="48">
        <v>8980</v>
      </c>
      <c r="H400" s="48">
        <f>VLOOKUP(F400,Postcode[],6,FALSE)</f>
        <v>0</v>
      </c>
      <c r="M400" s="47"/>
      <c r="Q400" s="47"/>
      <c r="W400" s="48">
        <f>IFERROR(VLOOKUP(A400,Januari!$A$2:$C$370,3,FALSE),0)</f>
        <v>0</v>
      </c>
      <c r="X400" s="48">
        <f>IFERROR(VLOOKUP(A400,Februari!$A$2:$C$370,3,FALSE),0)</f>
        <v>0</v>
      </c>
      <c r="Y400" s="48">
        <f>IFERROR(VLOOKUP(A400,Maart!$A$2:$C$370,3,FALSE),0)</f>
        <v>0</v>
      </c>
      <c r="Z400" s="48">
        <f>IFERROR(VLOOKUP(A400,April!$A$2:$C$370,3,FALSE),0)</f>
        <v>0</v>
      </c>
      <c r="AA400" s="48">
        <f>IFERROR(VLOOKUP(A400,Mei!$A$2:$C$370,3,FALSE),0)</f>
        <v>0</v>
      </c>
      <c r="AB400" s="48">
        <f>IFERROR(VLOOKUP(A400,Juni!$A$2:$C$370,3,FALSE),0)</f>
        <v>0</v>
      </c>
      <c r="AC400" s="48">
        <f>IFERROR(VLOOKUP(A400,Juli!$A$2:$C$370,3,FALSE),0)</f>
        <v>0</v>
      </c>
      <c r="AD400" s="48">
        <f>IFERROR(VLOOKUP(A400,Augustus!$A$2:$C$370,3,FALSE),0)</f>
        <v>0</v>
      </c>
      <c r="AJ400" s="48">
        <f t="shared" si="7"/>
        <v>0</v>
      </c>
    </row>
    <row r="401" spans="1:36" s="48" customFormat="1">
      <c r="B401" s="47"/>
      <c r="F401" s="48">
        <v>8980</v>
      </c>
      <c r="H401" s="48">
        <f>VLOOKUP(F401,Postcode[],6,FALSE)</f>
        <v>0</v>
      </c>
      <c r="M401" s="50"/>
      <c r="Q401" s="47"/>
      <c r="W401" s="48">
        <f>IFERROR(VLOOKUP(A401,Januari!$A$2:$C$370,3,FALSE),0)</f>
        <v>0</v>
      </c>
      <c r="X401" s="48">
        <f>IFERROR(VLOOKUP(A401,Februari!$A$2:$C$370,3,FALSE),0)</f>
        <v>0</v>
      </c>
      <c r="Y401" s="48">
        <f>IFERROR(VLOOKUP(A401,Maart!$A$2:$C$370,3,FALSE),0)</f>
        <v>0</v>
      </c>
      <c r="Z401" s="48">
        <f>IFERROR(VLOOKUP(A401,April!$A$2:$C$370,3,FALSE),0)</f>
        <v>0</v>
      </c>
      <c r="AA401" s="48">
        <f>IFERROR(VLOOKUP(A401,Mei!$A$2:$C$370,3,FALSE),0)</f>
        <v>0</v>
      </c>
      <c r="AB401" s="48">
        <f>IFERROR(VLOOKUP(A401,Juni!$A$2:$C$370,3,FALSE),0)</f>
        <v>0</v>
      </c>
      <c r="AC401" s="48">
        <f>IFERROR(VLOOKUP(A401,Juli!$A$2:$C$370,3,FALSE),0)</f>
        <v>0</v>
      </c>
      <c r="AD401" s="48">
        <f>IFERROR(VLOOKUP(A401,Augustus!$A$2:$C$370,3,FALSE),0)</f>
        <v>0</v>
      </c>
      <c r="AJ401" s="48">
        <f t="shared" si="7"/>
        <v>0</v>
      </c>
    </row>
    <row r="402" spans="1:36" s="48" customFormat="1">
      <c r="B402" s="47"/>
      <c r="F402" s="48">
        <v>8980</v>
      </c>
      <c r="H402" s="48">
        <f>VLOOKUP(F402,Postcode[],6,FALSE)</f>
        <v>0</v>
      </c>
      <c r="M402" s="50"/>
      <c r="Q402" s="47"/>
      <c r="W402" s="48">
        <f>IFERROR(VLOOKUP(A402,Januari!$A$2:$C$370,3,FALSE),0)</f>
        <v>0</v>
      </c>
      <c r="X402" s="48">
        <f>IFERROR(VLOOKUP(A402,Februari!$A$2:$C$370,3,FALSE),0)</f>
        <v>0</v>
      </c>
      <c r="Y402" s="48">
        <f>IFERROR(VLOOKUP(A402,Maart!$A$2:$C$370,3,FALSE),0)</f>
        <v>0</v>
      </c>
      <c r="Z402" s="48">
        <f>IFERROR(VLOOKUP(A402,April!$A$2:$C$370,3,FALSE),0)</f>
        <v>0</v>
      </c>
      <c r="AA402" s="48">
        <f>IFERROR(VLOOKUP(A402,Mei!$A$2:$C$370,3,FALSE),0)</f>
        <v>0</v>
      </c>
      <c r="AB402" s="48">
        <f>IFERROR(VLOOKUP(A402,Juni!$A$2:$C$370,3,FALSE),0)</f>
        <v>0</v>
      </c>
      <c r="AC402" s="48">
        <f>IFERROR(VLOOKUP(A402,Juli!$A$2:$C$370,3,FALSE),0)</f>
        <v>0</v>
      </c>
      <c r="AD402" s="48">
        <f>IFERROR(VLOOKUP(A402,Augustus!$A$2:$C$370,3,FALSE),0)</f>
        <v>0</v>
      </c>
      <c r="AJ402" s="48">
        <f t="shared" si="7"/>
        <v>0</v>
      </c>
    </row>
    <row r="403" spans="1:36" s="48" customFormat="1">
      <c r="B403" s="47"/>
      <c r="C403" s="47"/>
      <c r="E403" s="47"/>
      <c r="F403" s="48">
        <v>8980</v>
      </c>
      <c r="H403" s="48">
        <f>VLOOKUP(F403,Postcode[],6,FALSE)</f>
        <v>0</v>
      </c>
      <c r="J403" s="47"/>
      <c r="L403" s="51"/>
      <c r="M403" s="50"/>
      <c r="P403" s="51"/>
      <c r="Q403" s="47"/>
      <c r="W403" s="48">
        <f>IFERROR(VLOOKUP(A403,Januari!$A$2:$C$370,3,FALSE),0)</f>
        <v>0</v>
      </c>
      <c r="X403" s="48">
        <f>IFERROR(VLOOKUP(A403,Februari!$A$2:$C$370,3,FALSE),0)</f>
        <v>0</v>
      </c>
      <c r="Y403" s="48">
        <f>IFERROR(VLOOKUP(A403,Maart!$A$2:$C$370,3,FALSE),0)</f>
        <v>0</v>
      </c>
      <c r="Z403" s="48">
        <f>IFERROR(VLOOKUP(A403,April!$A$2:$C$370,3,FALSE),0)</f>
        <v>0</v>
      </c>
      <c r="AA403" s="48">
        <f>IFERROR(VLOOKUP(A403,Mei!$A$2:$C$370,3,FALSE),0)</f>
        <v>0</v>
      </c>
      <c r="AB403" s="48">
        <f>IFERROR(VLOOKUP(A403,Juni!$A$2:$C$370,3,FALSE),0)</f>
        <v>0</v>
      </c>
      <c r="AC403" s="48">
        <f>IFERROR(VLOOKUP(A403,Juli!$A$2:$C$370,3,FALSE),0)</f>
        <v>0</v>
      </c>
      <c r="AD403" s="48">
        <f>IFERROR(VLOOKUP(A403,Augustus!$A$2:$C$370,3,FALSE),0)</f>
        <v>0</v>
      </c>
      <c r="AJ403" s="48">
        <f t="shared" si="7"/>
        <v>0</v>
      </c>
    </row>
    <row r="404" spans="1:36" s="48" customFormat="1">
      <c r="C404" s="47"/>
      <c r="E404" s="47"/>
      <c r="F404" s="48">
        <v>8980</v>
      </c>
      <c r="H404" s="48">
        <f>VLOOKUP(F404,Postcode[],6,FALSE)</f>
        <v>0</v>
      </c>
      <c r="L404" s="51"/>
      <c r="M404" s="47"/>
      <c r="Q404" s="47"/>
      <c r="W404" s="48">
        <f>IFERROR(VLOOKUP(A404,Januari!$A$2:$C$370,3,FALSE),0)</f>
        <v>0</v>
      </c>
      <c r="X404" s="48">
        <f>IFERROR(VLOOKUP(A404,Februari!$A$2:$C$370,3,FALSE),0)</f>
        <v>0</v>
      </c>
      <c r="Y404" s="48">
        <f>IFERROR(VLOOKUP(A404,Maart!$A$2:$C$370,3,FALSE),0)</f>
        <v>0</v>
      </c>
      <c r="Z404" s="48">
        <f>IFERROR(VLOOKUP(A404,April!$A$2:$C$370,3,FALSE),0)</f>
        <v>0</v>
      </c>
      <c r="AA404" s="48">
        <f>IFERROR(VLOOKUP(A404,Mei!$A$2:$C$370,3,FALSE),0)</f>
        <v>0</v>
      </c>
      <c r="AB404" s="48">
        <f>IFERROR(VLOOKUP(A404,Juni!$A$2:$C$370,3,FALSE),0)</f>
        <v>0</v>
      </c>
      <c r="AC404" s="48">
        <f>IFERROR(VLOOKUP(A404,Juli!$A$2:$C$370,3,FALSE),0)</f>
        <v>0</v>
      </c>
      <c r="AD404" s="48">
        <f>IFERROR(VLOOKUP(A404,Augustus!$A$2:$C$370,3,FALSE),0)</f>
        <v>0</v>
      </c>
      <c r="AJ404" s="48">
        <f t="shared" si="7"/>
        <v>0</v>
      </c>
    </row>
    <row r="405" spans="1:36" s="48" customFormat="1">
      <c r="B405" s="47"/>
      <c r="C405" s="47"/>
      <c r="E405" s="47"/>
      <c r="F405" s="47">
        <v>8980</v>
      </c>
      <c r="H405" s="48">
        <f>VLOOKUP(F405,Postcode[],6,FALSE)</f>
        <v>0</v>
      </c>
      <c r="J405" s="47"/>
      <c r="M405" s="47"/>
      <c r="P405" s="50"/>
      <c r="Q405" s="49"/>
      <c r="W405" s="48">
        <f>IFERROR(VLOOKUP(A405,Januari!$A$2:$C$370,3,FALSE),0)</f>
        <v>0</v>
      </c>
      <c r="X405" s="48">
        <f>IFERROR(VLOOKUP(A405,Februari!$A$2:$C$370,3,FALSE),0)</f>
        <v>0</v>
      </c>
      <c r="Y405" s="48">
        <f>IFERROR(VLOOKUP(A405,Maart!$A$2:$C$370,3,FALSE),0)</f>
        <v>0</v>
      </c>
      <c r="Z405" s="48">
        <f>IFERROR(VLOOKUP(A405,April!$A$2:$C$370,3,FALSE),0)</f>
        <v>0</v>
      </c>
      <c r="AA405" s="48">
        <f>IFERROR(VLOOKUP(A405,Mei!$A$2:$C$370,3,FALSE),0)</f>
        <v>0</v>
      </c>
      <c r="AB405" s="48">
        <f>IFERROR(VLOOKUP(A405,Juni!$A$2:$C$370,3,FALSE),0)</f>
        <v>0</v>
      </c>
      <c r="AC405" s="48">
        <f>IFERROR(VLOOKUP(A405,Juli!$A$2:$C$370,3,FALSE),0)</f>
        <v>0</v>
      </c>
      <c r="AD405" s="48">
        <f>IFERROR(VLOOKUP(A405,Augustus!$A$2:$C$370,3,FALSE),0)</f>
        <v>0</v>
      </c>
      <c r="AJ405" s="48">
        <f t="shared" si="7"/>
        <v>0</v>
      </c>
    </row>
    <row r="406" spans="1:36" s="48" customFormat="1">
      <c r="A406" s="48">
        <v>791</v>
      </c>
      <c r="F406" s="48">
        <v>7780</v>
      </c>
      <c r="H406" s="48">
        <f>VLOOKUP(F406,Postcode[],6,FALSE)</f>
        <v>0</v>
      </c>
      <c r="M406" s="50"/>
      <c r="Q406" s="47"/>
      <c r="W406" s="48">
        <f>IFERROR(VLOOKUP(A406,Januari!$A$2:$C$370,3,FALSE),0)</f>
        <v>0</v>
      </c>
      <c r="X406" s="48">
        <f>IFERROR(VLOOKUP(A406,Februari!$A$2:$C$370,3,FALSE),0)</f>
        <v>0</v>
      </c>
      <c r="Y406" s="48">
        <f>IFERROR(VLOOKUP(A406,Maart!$A$2:$C$370,3,FALSE),0)</f>
        <v>0</v>
      </c>
      <c r="Z406" s="48">
        <f>IFERROR(VLOOKUP(A406,April!$A$2:$C$370,3,FALSE),0)</f>
        <v>0</v>
      </c>
      <c r="AA406" s="48">
        <f>IFERROR(VLOOKUP(A406,Mei!$A$2:$C$370,3,FALSE),0)</f>
        <v>0</v>
      </c>
      <c r="AB406" s="48">
        <f>IFERROR(VLOOKUP(A406,Juni!$A$2:$C$370,3,FALSE),0)</f>
        <v>0</v>
      </c>
      <c r="AC406" s="48">
        <f>IFERROR(VLOOKUP(A406,Juli!$A$2:$C$370,3,FALSE),0)</f>
        <v>0</v>
      </c>
      <c r="AD406" s="48">
        <f>IFERROR(VLOOKUP(A406,Augustus!$A$2:$C$370,3,FALSE),0)</f>
        <v>0</v>
      </c>
      <c r="AJ406" s="48">
        <f t="shared" si="7"/>
        <v>0</v>
      </c>
    </row>
    <row r="407" spans="1:36" s="48" customFormat="1">
      <c r="A407" s="48">
        <v>4094</v>
      </c>
      <c r="F407" s="48">
        <v>7780</v>
      </c>
      <c r="H407" s="48">
        <f>VLOOKUP(F407,Postcode[],6,FALSE)</f>
        <v>0</v>
      </c>
      <c r="M407" s="50"/>
      <c r="Q407" s="47"/>
      <c r="W407" s="48">
        <f>IFERROR(VLOOKUP(A407,Januari!$A$2:$C$370,3,FALSE),0)</f>
        <v>0</v>
      </c>
      <c r="X407" s="48">
        <f>IFERROR(VLOOKUP(A407,Februari!$A$2:$C$370,3,FALSE),0)</f>
        <v>0</v>
      </c>
      <c r="Y407" s="48">
        <f>IFERROR(VLOOKUP(A407,Maart!$A$2:$C$370,3,FALSE),0)</f>
        <v>0</v>
      </c>
      <c r="Z407" s="48">
        <f>IFERROR(VLOOKUP(A407,April!$A$2:$C$370,3,FALSE),0)</f>
        <v>0</v>
      </c>
      <c r="AA407" s="48">
        <f>IFERROR(VLOOKUP(A407,Mei!$A$2:$C$370,3,FALSE),0)</f>
        <v>0</v>
      </c>
      <c r="AB407" s="48">
        <f>IFERROR(VLOOKUP(A407,Juni!$A$2:$C$370,3,FALSE),0)</f>
        <v>0</v>
      </c>
      <c r="AC407" s="48">
        <f>IFERROR(VLOOKUP(A407,Juli!$A$2:$C$370,3,FALSE),0)</f>
        <v>0</v>
      </c>
      <c r="AD407" s="48">
        <f>IFERROR(VLOOKUP(A407,Augustus!$A$2:$C$370,3,FALSE),0)</f>
        <v>0</v>
      </c>
      <c r="AJ407" s="48">
        <f t="shared" si="7"/>
        <v>0</v>
      </c>
    </row>
    <row r="408" spans="1:36" s="48" customFormat="1">
      <c r="A408" s="48">
        <v>4791</v>
      </c>
      <c r="F408" s="48">
        <v>7780</v>
      </c>
      <c r="H408" s="48">
        <f>VLOOKUP(F408,Postcode[],6,FALSE)</f>
        <v>0</v>
      </c>
      <c r="M408" s="47"/>
      <c r="Q408" s="47"/>
      <c r="W408" s="48">
        <f>IFERROR(VLOOKUP(A408,Januari!$A$2:$C$370,3,FALSE),0)</f>
        <v>0</v>
      </c>
      <c r="X408" s="48">
        <f>IFERROR(VLOOKUP(A408,Februari!$A$2:$C$370,3,FALSE),0)</f>
        <v>0</v>
      </c>
      <c r="Y408" s="48">
        <f>IFERROR(VLOOKUP(A408,Maart!$A$2:$C$370,3,FALSE),0)</f>
        <v>0</v>
      </c>
      <c r="Z408" s="48">
        <f>IFERROR(VLOOKUP(A408,April!$A$2:$C$370,3,FALSE),0)</f>
        <v>0</v>
      </c>
      <c r="AA408" s="48">
        <f>IFERROR(VLOOKUP(A408,Mei!$A$2:$C$370,3,FALSE),0)</f>
        <v>0</v>
      </c>
      <c r="AB408" s="48">
        <f>IFERROR(VLOOKUP(A408,Juni!$A$2:$C$370,3,FALSE),0)</f>
        <v>0</v>
      </c>
      <c r="AC408" s="48">
        <f>IFERROR(VLOOKUP(A408,Juli!$A$2:$C$370,3,FALSE),0)</f>
        <v>0</v>
      </c>
      <c r="AD408" s="48">
        <f>IFERROR(VLOOKUP(A408,Augustus!$A$2:$C$370,3,FALSE),0)</f>
        <v>0</v>
      </c>
      <c r="AJ408" s="48">
        <f t="shared" si="7"/>
        <v>0</v>
      </c>
    </row>
    <row r="409" spans="1:36" s="48" customFormat="1">
      <c r="A409" s="48">
        <v>3042</v>
      </c>
      <c r="F409" s="48">
        <v>8500</v>
      </c>
      <c r="G409" s="48" t="s">
        <v>47</v>
      </c>
      <c r="H409" s="48">
        <f>VLOOKUP(F409,Postcode[],6,FALSE)</f>
        <v>0</v>
      </c>
      <c r="M409" s="47"/>
      <c r="Q409" s="47"/>
      <c r="W409" s="48">
        <f>IFERROR(VLOOKUP(A409,Januari!$A$2:$C$370,3,FALSE),0)</f>
        <v>0</v>
      </c>
      <c r="X409" s="48">
        <f>IFERROR(VLOOKUP(A409,Februari!$A$2:$C$370,3,FALSE),0)</f>
        <v>0</v>
      </c>
      <c r="Y409" s="48">
        <f>IFERROR(VLOOKUP(A409,Maart!$A$2:$C$370,3,FALSE),0)</f>
        <v>0</v>
      </c>
      <c r="Z409" s="48">
        <f>IFERROR(VLOOKUP(A409,April!$A$2:$C$370,3,FALSE),0)</f>
        <v>0</v>
      </c>
      <c r="AA409" s="48">
        <f>IFERROR(VLOOKUP(A409,Mei!$A$2:$C$370,3,FALSE),0)</f>
        <v>0</v>
      </c>
      <c r="AB409" s="48">
        <f>IFERROR(VLOOKUP(A409,Juni!$A$2:$C$370,3,FALSE),0)</f>
        <v>0</v>
      </c>
      <c r="AC409" s="48">
        <f>IFERROR(VLOOKUP(A409,Juli!$A$2:$C$370,3,FALSE),0)</f>
        <v>0</v>
      </c>
      <c r="AD409" s="48">
        <f>IFERROR(VLOOKUP(A409,Augustus!$A$2:$C$370,3,FALSE),0)</f>
        <v>0</v>
      </c>
      <c r="AJ409" s="48">
        <f t="shared" si="7"/>
        <v>0</v>
      </c>
    </row>
    <row r="410" spans="1:36" s="48" customFormat="1">
      <c r="A410" s="48">
        <v>9317</v>
      </c>
      <c r="B410" s="47"/>
      <c r="C410" s="47"/>
      <c r="D410" s="47"/>
      <c r="E410" s="50"/>
      <c r="F410" s="47">
        <v>8501</v>
      </c>
      <c r="H410" s="48">
        <f>VLOOKUP(F410,Postcode[],6,FALSE)</f>
        <v>0</v>
      </c>
      <c r="J410" s="47"/>
      <c r="L410" s="51"/>
      <c r="M410" s="50"/>
      <c r="O410" s="47"/>
      <c r="Q410" s="47"/>
      <c r="T410" s="47"/>
      <c r="W410" s="48">
        <f>IFERROR(VLOOKUP(A410,Januari!$A$2:$C$370,3,FALSE),0)</f>
        <v>0</v>
      </c>
      <c r="X410" s="48">
        <f>IFERROR(VLOOKUP(A410,Februari!$A$2:$C$370,3,FALSE),0)</f>
        <v>0</v>
      </c>
      <c r="Y410" s="48">
        <f>IFERROR(VLOOKUP(A410,Maart!$A$2:$C$370,3,FALSE),0)</f>
        <v>0</v>
      </c>
      <c r="Z410" s="48">
        <f>IFERROR(VLOOKUP(A410,April!$A$2:$C$370,3,FALSE),0)</f>
        <v>0</v>
      </c>
      <c r="AA410" s="48">
        <f>IFERROR(VLOOKUP(A410,Mei!$A$2:$C$370,3,FALSE),0)</f>
        <v>0</v>
      </c>
      <c r="AB410" s="48">
        <f>IFERROR(VLOOKUP(A410,Juni!$A$2:$C$370,3,FALSE),0)</f>
        <v>0</v>
      </c>
      <c r="AC410" s="48">
        <f>IFERROR(VLOOKUP(A410,Juli!$A$2:$C$370,3,FALSE),0)</f>
        <v>0</v>
      </c>
      <c r="AD410" s="48">
        <f>IFERROR(VLOOKUP(A410,Augustus!$A$2:$C$370,3,FALSE),0)</f>
        <v>0</v>
      </c>
      <c r="AJ410" s="48">
        <f t="shared" si="7"/>
        <v>0</v>
      </c>
    </row>
    <row r="411" spans="1:36" s="48" customFormat="1">
      <c r="A411" s="48">
        <v>1480</v>
      </c>
      <c r="F411" s="48">
        <v>8501</v>
      </c>
      <c r="H411" s="48">
        <f>VLOOKUP(F411,Postcode[],6,FALSE)</f>
        <v>0</v>
      </c>
      <c r="M411" s="47"/>
      <c r="Q411" s="47"/>
      <c r="W411" s="48">
        <f>IFERROR(VLOOKUP(A411,Januari!$A$2:$C$370,3,FALSE),0)</f>
        <v>0</v>
      </c>
      <c r="X411" s="48">
        <f>IFERROR(VLOOKUP(A411,Februari!$A$2:$C$370,3,FALSE),0)</f>
        <v>0</v>
      </c>
      <c r="Y411" s="48">
        <f>IFERROR(VLOOKUP(A411,Maart!$A$2:$C$370,3,FALSE),0)</f>
        <v>0</v>
      </c>
      <c r="Z411" s="48">
        <f>IFERROR(VLOOKUP(A411,April!$A$2:$C$370,3,FALSE),0)</f>
        <v>0</v>
      </c>
      <c r="AA411" s="48">
        <f>IFERROR(VLOOKUP(A411,Mei!$A$2:$C$370,3,FALSE),0)</f>
        <v>0</v>
      </c>
      <c r="AB411" s="48">
        <f>IFERROR(VLOOKUP(A411,Juni!$A$2:$C$370,3,FALSE),0)</f>
        <v>0</v>
      </c>
      <c r="AC411" s="48">
        <f>IFERROR(VLOOKUP(A411,Juli!$A$2:$C$370,3,FALSE),0)</f>
        <v>0</v>
      </c>
      <c r="AD411" s="48">
        <f>IFERROR(VLOOKUP(A411,Augustus!$A$2:$C$370,3,FALSE),0)</f>
        <v>0</v>
      </c>
      <c r="AJ411" s="48">
        <f t="shared" si="7"/>
        <v>0</v>
      </c>
    </row>
    <row r="412" spans="1:36" s="48" customFormat="1">
      <c r="B412" s="47"/>
      <c r="E412" s="47"/>
      <c r="F412" s="47">
        <v>8501</v>
      </c>
      <c r="H412" s="48">
        <f>VLOOKUP(F412,Postcode[],6,FALSE)</f>
        <v>0</v>
      </c>
      <c r="L412" s="51"/>
      <c r="M412" s="50"/>
      <c r="P412" s="51"/>
      <c r="Q412" s="47"/>
      <c r="W412" s="48">
        <f>IFERROR(VLOOKUP(A412,Januari!$A$2:$C$370,3,FALSE),0)</f>
        <v>0</v>
      </c>
      <c r="X412" s="48">
        <f>IFERROR(VLOOKUP(A412,Februari!$A$2:$C$370,3,FALSE),0)</f>
        <v>0</v>
      </c>
      <c r="Y412" s="48">
        <f>IFERROR(VLOOKUP(A412,Maart!$A$2:$C$370,3,FALSE),0)</f>
        <v>0</v>
      </c>
      <c r="Z412" s="48">
        <f>IFERROR(VLOOKUP(A412,April!$A$2:$C$370,3,FALSE),0)</f>
        <v>0</v>
      </c>
      <c r="AA412" s="48">
        <f>IFERROR(VLOOKUP(A412,Mei!$A$2:$C$370,3,FALSE),0)</f>
        <v>0</v>
      </c>
      <c r="AB412" s="48">
        <f>IFERROR(VLOOKUP(A412,Juni!$A$2:$C$370,3,FALSE),0)</f>
        <v>0</v>
      </c>
      <c r="AC412" s="48">
        <f>IFERROR(VLOOKUP(A412,Juli!$A$2:$C$370,3,FALSE),0)</f>
        <v>0</v>
      </c>
      <c r="AD412" s="48">
        <f>IFERROR(VLOOKUP(A412,Augustus!$A$2:$C$370,3,FALSE),0)</f>
        <v>0</v>
      </c>
      <c r="AJ412" s="48">
        <f t="shared" si="7"/>
        <v>0</v>
      </c>
    </row>
    <row r="413" spans="1:36" s="48" customFormat="1">
      <c r="B413" s="47"/>
      <c r="C413" s="47"/>
      <c r="E413" s="47"/>
      <c r="F413" s="47">
        <v>8501</v>
      </c>
      <c r="H413" s="48">
        <f>VLOOKUP(F413,Postcode[],6,FALSE)</f>
        <v>0</v>
      </c>
      <c r="L413" s="51"/>
      <c r="M413" s="47"/>
      <c r="Q413" s="47"/>
      <c r="W413" s="48">
        <f>IFERROR(VLOOKUP(A413,Januari!$A$2:$C$370,3,FALSE),0)</f>
        <v>0</v>
      </c>
      <c r="X413" s="48">
        <f>IFERROR(VLOOKUP(A413,Februari!$A$2:$C$370,3,FALSE),0)</f>
        <v>0</v>
      </c>
      <c r="Y413" s="48">
        <f>IFERROR(VLOOKUP(A413,Maart!$A$2:$C$370,3,FALSE),0)</f>
        <v>0</v>
      </c>
      <c r="Z413" s="48">
        <f>IFERROR(VLOOKUP(A413,April!$A$2:$C$370,3,FALSE),0)</f>
        <v>0</v>
      </c>
      <c r="AA413" s="48">
        <f>IFERROR(VLOOKUP(A413,Mei!$A$2:$C$370,3,FALSE),0)</f>
        <v>0</v>
      </c>
      <c r="AB413" s="48">
        <f>IFERROR(VLOOKUP(A413,Juni!$A$2:$C$370,3,FALSE),0)</f>
        <v>0</v>
      </c>
      <c r="AC413" s="48">
        <f>IFERROR(VLOOKUP(A413,Juli!$A$2:$C$370,3,FALSE),0)</f>
        <v>0</v>
      </c>
      <c r="AD413" s="48">
        <f>IFERROR(VLOOKUP(A413,Augustus!$A$2:$C$370,3,FALSE),0)</f>
        <v>0</v>
      </c>
      <c r="AJ413" s="48">
        <f t="shared" si="7"/>
        <v>0</v>
      </c>
    </row>
    <row r="414" spans="1:36" s="48" customFormat="1">
      <c r="A414" s="48">
        <v>2746</v>
      </c>
      <c r="F414" s="48">
        <v>8510</v>
      </c>
      <c r="H414" s="48">
        <f>VLOOKUP(F414,Postcode[],6,FALSE)</f>
        <v>0</v>
      </c>
      <c r="M414" s="47"/>
      <c r="Q414" s="47"/>
      <c r="W414" s="48">
        <f>IFERROR(VLOOKUP(A414,Januari!$A$2:$C$370,3,FALSE),0)</f>
        <v>0</v>
      </c>
      <c r="X414" s="48">
        <f>IFERROR(VLOOKUP(A414,Februari!$A$2:$C$370,3,FALSE),0)</f>
        <v>0</v>
      </c>
      <c r="Y414" s="48">
        <f>IFERROR(VLOOKUP(A414,Maart!$A$2:$C$370,3,FALSE),0)</f>
        <v>0</v>
      </c>
      <c r="Z414" s="48">
        <f>IFERROR(VLOOKUP(A414,April!$A$2:$C$370,3,FALSE),0)</f>
        <v>0</v>
      </c>
      <c r="AA414" s="48">
        <f>IFERROR(VLOOKUP(A414,Mei!$A$2:$C$370,3,FALSE),0)</f>
        <v>0</v>
      </c>
      <c r="AB414" s="48">
        <f>IFERROR(VLOOKUP(A414,Juni!$A$2:$C$370,3,FALSE),0)</f>
        <v>0</v>
      </c>
      <c r="AC414" s="48">
        <f>IFERROR(VLOOKUP(A414,Juli!$A$2:$C$370,3,FALSE),0)</f>
        <v>0</v>
      </c>
      <c r="AD414" s="48">
        <f>IFERROR(VLOOKUP(A414,Augustus!$A$2:$C$370,3,FALSE),0)</f>
        <v>0</v>
      </c>
      <c r="AJ414" s="48">
        <f t="shared" si="7"/>
        <v>0</v>
      </c>
    </row>
    <row r="415" spans="1:36" s="48" customFormat="1">
      <c r="A415" s="48">
        <v>4471</v>
      </c>
      <c r="F415" s="48">
        <v>8510</v>
      </c>
      <c r="H415" s="48">
        <f>VLOOKUP(F415,Postcode[],6,FALSE)</f>
        <v>0</v>
      </c>
      <c r="M415" s="50"/>
      <c r="Q415" s="47"/>
      <c r="W415" s="48">
        <f>IFERROR(VLOOKUP(A415,Januari!$A$2:$C$370,3,FALSE),0)</f>
        <v>0</v>
      </c>
      <c r="X415" s="48">
        <f>IFERROR(VLOOKUP(A415,Februari!$A$2:$C$370,3,FALSE),0)</f>
        <v>0</v>
      </c>
      <c r="Y415" s="48">
        <f>IFERROR(VLOOKUP(A415,Maart!$A$2:$C$370,3,FALSE),0)</f>
        <v>0</v>
      </c>
      <c r="Z415" s="48">
        <f>IFERROR(VLOOKUP(A415,April!$A$2:$C$370,3,FALSE),0)</f>
        <v>0</v>
      </c>
      <c r="AA415" s="48">
        <f>IFERROR(VLOOKUP(A415,Mei!$A$2:$C$370,3,FALSE),0)</f>
        <v>0</v>
      </c>
      <c r="AB415" s="48">
        <f>IFERROR(VLOOKUP(A415,Juni!$A$2:$C$370,3,FALSE),0)</f>
        <v>0</v>
      </c>
      <c r="AC415" s="48">
        <f>IFERROR(VLOOKUP(A415,Juli!$A$2:$C$370,3,FALSE),0)</f>
        <v>0</v>
      </c>
      <c r="AD415" s="48">
        <f>IFERROR(VLOOKUP(A415,Augustus!$A$2:$C$370,3,FALSE),0)</f>
        <v>0</v>
      </c>
      <c r="AJ415" s="48">
        <f t="shared" si="7"/>
        <v>0</v>
      </c>
    </row>
    <row r="416" spans="1:36" s="48" customFormat="1">
      <c r="B416" s="47"/>
      <c r="C416" s="47"/>
      <c r="E416" s="47"/>
      <c r="F416" s="48">
        <v>8510</v>
      </c>
      <c r="H416" s="48">
        <f>VLOOKUP(F416,Postcode[],6,FALSE)</f>
        <v>0</v>
      </c>
      <c r="J416" s="47"/>
      <c r="L416" s="51"/>
      <c r="M416" s="50"/>
      <c r="P416" s="51"/>
      <c r="Q416" s="47"/>
      <c r="W416" s="48">
        <f>IFERROR(VLOOKUP(A416,Januari!$A$2:$C$370,3,FALSE),0)</f>
        <v>0</v>
      </c>
      <c r="X416" s="48">
        <f>IFERROR(VLOOKUP(A416,Februari!$A$2:$C$370,3,FALSE),0)</f>
        <v>0</v>
      </c>
      <c r="Y416" s="48">
        <f>IFERROR(VLOOKUP(A416,Maart!$A$2:$C$370,3,FALSE),0)</f>
        <v>0</v>
      </c>
      <c r="Z416" s="48">
        <f>IFERROR(VLOOKUP(A416,April!$A$2:$C$370,3,FALSE),0)</f>
        <v>0</v>
      </c>
      <c r="AA416" s="48">
        <f>IFERROR(VLOOKUP(A416,Mei!$A$2:$C$370,3,FALSE),0)</f>
        <v>0</v>
      </c>
      <c r="AB416" s="48">
        <f>IFERROR(VLOOKUP(A416,Juni!$A$2:$C$370,3,FALSE),0)</f>
        <v>0</v>
      </c>
      <c r="AC416" s="48">
        <f>IFERROR(VLOOKUP(A416,Juli!$A$2:$C$370,3,FALSE),0)</f>
        <v>0</v>
      </c>
      <c r="AD416" s="48">
        <f>IFERROR(VLOOKUP(A416,Augustus!$A$2:$C$370,3,FALSE),0)</f>
        <v>0</v>
      </c>
      <c r="AJ416" s="48">
        <f t="shared" si="7"/>
        <v>0</v>
      </c>
    </row>
    <row r="417" spans="1:36" s="48" customFormat="1">
      <c r="A417" s="48">
        <v>1369</v>
      </c>
      <c r="F417" s="48">
        <v>8520</v>
      </c>
      <c r="G417" s="48" t="s">
        <v>75</v>
      </c>
      <c r="H417" s="48">
        <f>VLOOKUP(F417,Postcode[],6,FALSE)</f>
        <v>0</v>
      </c>
      <c r="M417" s="47"/>
      <c r="Q417" s="47"/>
      <c r="W417" s="48">
        <f>IFERROR(VLOOKUP(A417,Januari!$A$2:$C$370,3,FALSE),0)</f>
        <v>0</v>
      </c>
      <c r="X417" s="48">
        <f>IFERROR(VLOOKUP(A417,Februari!$A$2:$C$370,3,FALSE),0)</f>
        <v>0</v>
      </c>
      <c r="Y417" s="48">
        <f>IFERROR(VLOOKUP(A417,Maart!$A$2:$C$370,3,FALSE),0)</f>
        <v>0</v>
      </c>
      <c r="Z417" s="48">
        <f>IFERROR(VLOOKUP(A417,April!$A$2:$C$370,3,FALSE),0)</f>
        <v>0</v>
      </c>
      <c r="AA417" s="48">
        <f>IFERROR(VLOOKUP(A417,Mei!$A$2:$C$370,3,FALSE),0)</f>
        <v>0</v>
      </c>
      <c r="AB417" s="48">
        <f>IFERROR(VLOOKUP(A417,Juni!$A$2:$C$370,3,FALSE),0)</f>
        <v>0</v>
      </c>
      <c r="AC417" s="48">
        <f>IFERROR(VLOOKUP(A417,Juli!$A$2:$C$370,3,FALSE),0)</f>
        <v>0</v>
      </c>
      <c r="AD417" s="48">
        <f>IFERROR(VLOOKUP(A417,Augustus!$A$2:$C$370,3,FALSE),0)</f>
        <v>0</v>
      </c>
      <c r="AJ417" s="48">
        <f t="shared" si="7"/>
        <v>0</v>
      </c>
    </row>
    <row r="418" spans="1:36" s="48" customFormat="1">
      <c r="A418" s="48">
        <v>7128</v>
      </c>
      <c r="F418" s="48">
        <v>8520</v>
      </c>
      <c r="G418" s="48" t="s">
        <v>75</v>
      </c>
      <c r="H418" s="48">
        <f>VLOOKUP(F418,Postcode[],6,FALSE)</f>
        <v>0</v>
      </c>
      <c r="M418" s="50"/>
      <c r="Q418" s="47"/>
      <c r="W418" s="48">
        <f>IFERROR(VLOOKUP(A418,Januari!$A$2:$C$370,3,FALSE),0)</f>
        <v>0</v>
      </c>
      <c r="X418" s="48">
        <f>IFERROR(VLOOKUP(A418,Februari!$A$2:$C$370,3,FALSE),0)</f>
        <v>0</v>
      </c>
      <c r="Y418" s="48">
        <f>IFERROR(VLOOKUP(A418,Maart!$A$2:$C$370,3,FALSE),0)</f>
        <v>0</v>
      </c>
      <c r="Z418" s="48">
        <f>IFERROR(VLOOKUP(A418,April!$A$2:$C$370,3,FALSE),0)</f>
        <v>0</v>
      </c>
      <c r="AA418" s="48">
        <f>IFERROR(VLOOKUP(A418,Mei!$A$2:$C$370,3,FALSE),0)</f>
        <v>0</v>
      </c>
      <c r="AB418" s="48">
        <f>IFERROR(VLOOKUP(A418,Juni!$A$2:$C$370,3,FALSE),0)</f>
        <v>0</v>
      </c>
      <c r="AC418" s="48">
        <f>IFERROR(VLOOKUP(A418,Juli!$A$2:$C$370,3,FALSE),0)</f>
        <v>0</v>
      </c>
      <c r="AD418" s="48">
        <f>IFERROR(VLOOKUP(A418,Augustus!$A$2:$C$370,3,FALSE),0)</f>
        <v>0</v>
      </c>
      <c r="AJ418" s="48">
        <f t="shared" si="7"/>
        <v>0</v>
      </c>
    </row>
    <row r="419" spans="1:36" s="48" customFormat="1">
      <c r="A419" s="48">
        <v>2616</v>
      </c>
      <c r="F419" s="48">
        <v>8530</v>
      </c>
      <c r="G419" s="48" t="s">
        <v>53</v>
      </c>
      <c r="H419" s="48">
        <f>VLOOKUP(F419,Postcode[],6,FALSE)</f>
        <v>0</v>
      </c>
      <c r="M419" s="47"/>
      <c r="Q419" s="47"/>
      <c r="W419" s="48">
        <f>IFERROR(VLOOKUP(A419,Januari!$A$2:$C$370,3,FALSE),0)</f>
        <v>0</v>
      </c>
      <c r="X419" s="48">
        <f>IFERROR(VLOOKUP(A419,Februari!$A$2:$C$370,3,FALSE),0)</f>
        <v>0</v>
      </c>
      <c r="Y419" s="48">
        <f>IFERROR(VLOOKUP(A419,Maart!$A$2:$C$370,3,FALSE),0)</f>
        <v>0</v>
      </c>
      <c r="Z419" s="48">
        <f>IFERROR(VLOOKUP(A419,April!$A$2:$C$370,3,FALSE),0)</f>
        <v>0</v>
      </c>
      <c r="AA419" s="48">
        <f>IFERROR(VLOOKUP(A419,Mei!$A$2:$C$370,3,FALSE),0)</f>
        <v>0</v>
      </c>
      <c r="AB419" s="48">
        <f>IFERROR(VLOOKUP(A419,Juni!$A$2:$C$370,3,FALSE),0)</f>
        <v>0</v>
      </c>
      <c r="AC419" s="48">
        <f>IFERROR(VLOOKUP(A419,Juli!$A$2:$C$370,3,FALSE),0)</f>
        <v>0</v>
      </c>
      <c r="AD419" s="48">
        <f>IFERROR(VLOOKUP(A419,Augustus!$A$2:$C$370,3,FALSE),0)</f>
        <v>0</v>
      </c>
      <c r="AJ419" s="48">
        <f t="shared" si="7"/>
        <v>0</v>
      </c>
    </row>
    <row r="420" spans="1:36" s="48" customFormat="1">
      <c r="A420" s="48">
        <v>6310</v>
      </c>
      <c r="F420" s="48">
        <v>8530</v>
      </c>
      <c r="G420" s="48" t="s">
        <v>53</v>
      </c>
      <c r="H420" s="48">
        <f>VLOOKUP(F420,Postcode[],6,FALSE)</f>
        <v>0</v>
      </c>
      <c r="M420" s="50"/>
      <c r="Q420" s="47"/>
      <c r="W420" s="48">
        <f>IFERROR(VLOOKUP(A420,Januari!$A$2:$C$370,3,FALSE),0)</f>
        <v>0</v>
      </c>
      <c r="X420" s="48">
        <f>IFERROR(VLOOKUP(A420,Februari!$A$2:$C$370,3,FALSE),0)</f>
        <v>0</v>
      </c>
      <c r="Y420" s="48">
        <f>IFERROR(VLOOKUP(A420,Maart!$A$2:$C$370,3,FALSE),0)</f>
        <v>0</v>
      </c>
      <c r="Z420" s="48">
        <f>IFERROR(VLOOKUP(A420,April!$A$2:$C$370,3,FALSE),0)</f>
        <v>0</v>
      </c>
      <c r="AA420" s="48">
        <f>IFERROR(VLOOKUP(A420,Mei!$A$2:$C$370,3,FALSE),0)</f>
        <v>0</v>
      </c>
      <c r="AB420" s="48">
        <f>IFERROR(VLOOKUP(A420,Juni!$A$2:$C$370,3,FALSE),0)</f>
        <v>0</v>
      </c>
      <c r="AC420" s="48">
        <f>IFERROR(VLOOKUP(A420,Juli!$A$2:$C$370,3,FALSE),0)</f>
        <v>0</v>
      </c>
      <c r="AD420" s="48">
        <f>IFERROR(VLOOKUP(A420,Augustus!$A$2:$C$370,3,FALSE),0)</f>
        <v>0</v>
      </c>
      <c r="AJ420" s="48">
        <f t="shared" si="7"/>
        <v>0</v>
      </c>
    </row>
    <row r="421" spans="1:36" s="48" customFormat="1">
      <c r="C421" s="47"/>
      <c r="E421" s="47"/>
      <c r="F421" s="48">
        <v>8530</v>
      </c>
      <c r="G421" s="48" t="s">
        <v>53</v>
      </c>
      <c r="H421" s="48">
        <f>VLOOKUP(F421,Postcode[],6,FALSE)</f>
        <v>0</v>
      </c>
      <c r="L421" s="51"/>
      <c r="M421" s="50"/>
      <c r="Q421" s="8"/>
      <c r="W421" s="48">
        <f>IFERROR(VLOOKUP(A421,Januari!$A$2:$C$370,3,FALSE),0)</f>
        <v>0</v>
      </c>
      <c r="X421" s="48">
        <f>IFERROR(VLOOKUP(A421,Februari!$A$2:$C$370,3,FALSE),0)</f>
        <v>0</v>
      </c>
      <c r="Y421" s="48">
        <f>IFERROR(VLOOKUP(A421,Maart!$A$2:$C$370,3,FALSE),0)</f>
        <v>0</v>
      </c>
      <c r="Z421" s="48">
        <f>IFERROR(VLOOKUP(A421,April!$A$2:$C$370,3,FALSE),0)</f>
        <v>0</v>
      </c>
      <c r="AA421" s="48">
        <f>IFERROR(VLOOKUP(A421,Mei!$A$2:$C$370,3,FALSE),0)</f>
        <v>0</v>
      </c>
      <c r="AB421" s="48">
        <f>IFERROR(VLOOKUP(A421,Juni!$A$2:$C$370,3,FALSE),0)</f>
        <v>0</v>
      </c>
      <c r="AC421" s="48">
        <f>IFERROR(VLOOKUP(A421,Juli!$A$2:$C$370,3,FALSE),0)</f>
        <v>0</v>
      </c>
      <c r="AD421" s="48">
        <f>IFERROR(VLOOKUP(A421,Augustus!$A$2:$C$370,3,FALSE),0)</f>
        <v>0</v>
      </c>
      <c r="AJ421" s="48">
        <f t="shared" si="7"/>
        <v>0</v>
      </c>
    </row>
    <row r="422" spans="1:36" s="48" customFormat="1">
      <c r="A422" s="48">
        <v>1337</v>
      </c>
      <c r="F422" s="48">
        <v>8531</v>
      </c>
      <c r="H422" s="48">
        <f>VLOOKUP(F422,Postcode[],6,FALSE)</f>
        <v>0</v>
      </c>
      <c r="M422" s="47"/>
      <c r="Q422" s="47"/>
      <c r="W422" s="48">
        <f>IFERROR(VLOOKUP(A422,Januari!$A$2:$C$370,3,FALSE),0)</f>
        <v>0</v>
      </c>
      <c r="X422" s="48">
        <f>IFERROR(VLOOKUP(A422,Februari!$A$2:$C$370,3,FALSE),0)</f>
        <v>0</v>
      </c>
      <c r="Y422" s="48">
        <f>IFERROR(VLOOKUP(A422,Maart!$A$2:$C$370,3,FALSE),0)</f>
        <v>0</v>
      </c>
      <c r="Z422" s="48">
        <f>IFERROR(VLOOKUP(A422,April!$A$2:$C$370,3,FALSE),0)</f>
        <v>0</v>
      </c>
      <c r="AA422" s="48">
        <f>IFERROR(VLOOKUP(A422,Mei!$A$2:$C$370,3,FALSE),0)</f>
        <v>0</v>
      </c>
      <c r="AB422" s="48">
        <f>IFERROR(VLOOKUP(A422,Juni!$A$2:$C$370,3,FALSE),0)</f>
        <v>0</v>
      </c>
      <c r="AC422" s="48">
        <f>IFERROR(VLOOKUP(A422,Juli!$A$2:$C$370,3,FALSE),0)</f>
        <v>0</v>
      </c>
      <c r="AD422" s="48">
        <f>IFERROR(VLOOKUP(A422,Augustus!$A$2:$C$370,3,FALSE),0)</f>
        <v>0</v>
      </c>
      <c r="AJ422" s="48">
        <f t="shared" si="7"/>
        <v>0</v>
      </c>
    </row>
    <row r="423" spans="1:36" s="48" customFormat="1">
      <c r="A423" s="48">
        <v>5632</v>
      </c>
      <c r="F423" s="48">
        <v>8540</v>
      </c>
      <c r="G423" s="48" t="s">
        <v>72</v>
      </c>
      <c r="H423" s="48">
        <f>VLOOKUP(F423,Postcode[],6,FALSE)</f>
        <v>0</v>
      </c>
      <c r="M423" s="47"/>
      <c r="Q423" s="47"/>
      <c r="W423" s="48">
        <f>IFERROR(VLOOKUP(A423,Januari!$A$2:$C$370,3,FALSE),0)</f>
        <v>0</v>
      </c>
      <c r="X423" s="48">
        <f>IFERROR(VLOOKUP(A423,Februari!$A$2:$C$370,3,FALSE),0)</f>
        <v>0</v>
      </c>
      <c r="Y423" s="48">
        <f>IFERROR(VLOOKUP(A423,Maart!$A$2:$C$370,3,FALSE),0)</f>
        <v>0</v>
      </c>
      <c r="Z423" s="48">
        <f>IFERROR(VLOOKUP(A423,April!$A$2:$C$370,3,FALSE),0)</f>
        <v>0</v>
      </c>
      <c r="AA423" s="48">
        <f>IFERROR(VLOOKUP(A423,Mei!$A$2:$C$370,3,FALSE),0)</f>
        <v>0</v>
      </c>
      <c r="AB423" s="48">
        <f>IFERROR(VLOOKUP(A423,Juni!$A$2:$C$370,3,FALSE),0)</f>
        <v>0</v>
      </c>
      <c r="AC423" s="48">
        <f>IFERROR(VLOOKUP(A423,Juli!$A$2:$C$370,3,FALSE),0)</f>
        <v>0</v>
      </c>
      <c r="AD423" s="48">
        <f>IFERROR(VLOOKUP(A423,Augustus!$A$2:$C$370,3,FALSE),0)</f>
        <v>0</v>
      </c>
      <c r="AJ423" s="48">
        <f t="shared" si="7"/>
        <v>0</v>
      </c>
    </row>
    <row r="424" spans="1:36" s="48" customFormat="1">
      <c r="A424" s="48">
        <v>7702</v>
      </c>
      <c r="F424" s="48">
        <v>8560</v>
      </c>
      <c r="H424" s="48">
        <f>VLOOKUP(F424,Postcode[],6,FALSE)</f>
        <v>0</v>
      </c>
      <c r="M424" s="50"/>
      <c r="Q424" s="47"/>
      <c r="W424" s="48">
        <f>IFERROR(VLOOKUP(A424,Januari!$A$2:$C$370,3,FALSE),0)</f>
        <v>0</v>
      </c>
      <c r="X424" s="48">
        <f>IFERROR(VLOOKUP(A424,Februari!$A$2:$C$370,3,FALSE),0)</f>
        <v>0</v>
      </c>
      <c r="Y424" s="48">
        <f>IFERROR(VLOOKUP(A424,Maart!$A$2:$C$370,3,FALSE),0)</f>
        <v>0</v>
      </c>
      <c r="Z424" s="48">
        <f>IFERROR(VLOOKUP(A424,April!$A$2:$C$370,3,FALSE),0)</f>
        <v>0</v>
      </c>
      <c r="AA424" s="48">
        <f>IFERROR(VLOOKUP(A424,Mei!$A$2:$C$370,3,FALSE),0)</f>
        <v>0</v>
      </c>
      <c r="AB424" s="48">
        <f>IFERROR(VLOOKUP(A424,Juni!$A$2:$C$370,3,FALSE),0)</f>
        <v>0</v>
      </c>
      <c r="AC424" s="48">
        <f>IFERROR(VLOOKUP(A424,Juli!$A$2:$C$370,3,FALSE),0)</f>
        <v>0</v>
      </c>
      <c r="AD424" s="48">
        <f>IFERROR(VLOOKUP(A424,Augustus!$A$2:$C$370,3,FALSE),0)</f>
        <v>0</v>
      </c>
      <c r="AJ424" s="48">
        <f t="shared" si="7"/>
        <v>0</v>
      </c>
    </row>
    <row r="425" spans="1:36" s="48" customFormat="1">
      <c r="A425" s="48">
        <v>5362</v>
      </c>
      <c r="F425" s="48">
        <v>8560</v>
      </c>
      <c r="H425" s="48">
        <f>VLOOKUP(F425,Postcode[],6,FALSE)</f>
        <v>0</v>
      </c>
      <c r="L425" s="51"/>
      <c r="M425" s="50"/>
      <c r="Q425" s="47"/>
      <c r="W425" s="48">
        <f>IFERROR(VLOOKUP(A425,Januari!$A$2:$C$370,3,FALSE),0)</f>
        <v>0</v>
      </c>
      <c r="X425" s="48">
        <f>IFERROR(VLOOKUP(A425,Februari!$A$2:$C$370,3,FALSE),0)</f>
        <v>0</v>
      </c>
      <c r="Y425" s="48">
        <f>IFERROR(VLOOKUP(A425,Maart!$A$2:$C$370,3,FALSE),0)</f>
        <v>0</v>
      </c>
      <c r="Z425" s="48">
        <f>IFERROR(VLOOKUP(A425,April!$A$2:$C$370,3,FALSE),0)</f>
        <v>0</v>
      </c>
      <c r="AA425" s="48">
        <f>IFERROR(VLOOKUP(A425,Mei!$A$2:$C$370,3,FALSE),0)</f>
        <v>0</v>
      </c>
      <c r="AB425" s="48">
        <f>IFERROR(VLOOKUP(A425,Juni!$A$2:$C$370,3,FALSE),0)</f>
        <v>0</v>
      </c>
      <c r="AC425" s="48">
        <f>IFERROR(VLOOKUP(A425,Juli!$A$2:$C$370,3,FALSE),0)</f>
        <v>0</v>
      </c>
      <c r="AD425" s="48">
        <f>IFERROR(VLOOKUP(A425,Augustus!$A$2:$C$370,3,FALSE),0)</f>
        <v>0</v>
      </c>
      <c r="AJ425" s="48">
        <f t="shared" si="7"/>
        <v>0</v>
      </c>
    </row>
    <row r="426" spans="1:36" s="48" customFormat="1">
      <c r="A426" s="48">
        <v>3458</v>
      </c>
      <c r="F426" s="48">
        <v>8560</v>
      </c>
      <c r="H426" s="48">
        <f>VLOOKUP(F426,Postcode[],6,FALSE)</f>
        <v>0</v>
      </c>
      <c r="M426" s="50"/>
      <c r="Q426" s="47"/>
      <c r="W426" s="48">
        <f>IFERROR(VLOOKUP(A426,Januari!$A$2:$C$370,3,FALSE),0)</f>
        <v>0</v>
      </c>
      <c r="X426" s="48">
        <f>IFERROR(VLOOKUP(A426,Februari!$A$2:$C$370,3,FALSE),0)</f>
        <v>0</v>
      </c>
      <c r="Y426" s="48">
        <f>IFERROR(VLOOKUP(A426,Maart!$A$2:$C$370,3,FALSE),0)</f>
        <v>0</v>
      </c>
      <c r="Z426" s="48">
        <f>IFERROR(VLOOKUP(A426,April!$A$2:$C$370,3,FALSE),0)</f>
        <v>0</v>
      </c>
      <c r="AA426" s="48">
        <f>IFERROR(VLOOKUP(A426,Mei!$A$2:$C$370,3,FALSE),0)</f>
        <v>0</v>
      </c>
      <c r="AB426" s="48">
        <f>IFERROR(VLOOKUP(A426,Juni!$A$2:$C$370,3,FALSE),0)</f>
        <v>0</v>
      </c>
      <c r="AC426" s="48">
        <f>IFERROR(VLOOKUP(A426,Juli!$A$2:$C$370,3,FALSE),0)</f>
        <v>0</v>
      </c>
      <c r="AD426" s="48">
        <f>IFERROR(VLOOKUP(A426,Augustus!$A$2:$C$370,3,FALSE),0)</f>
        <v>0</v>
      </c>
      <c r="AJ426" s="48">
        <f t="shared" si="7"/>
        <v>0</v>
      </c>
    </row>
    <row r="427" spans="1:36" s="48" customFormat="1">
      <c r="A427" s="48">
        <v>710</v>
      </c>
      <c r="F427" s="48">
        <v>8560</v>
      </c>
      <c r="H427" s="48">
        <f>VLOOKUP(F427,Postcode[],6,FALSE)</f>
        <v>0</v>
      </c>
      <c r="M427" s="50"/>
      <c r="Q427" s="47"/>
      <c r="W427" s="48">
        <f>IFERROR(VLOOKUP(A427,Januari!$A$2:$C$370,3,FALSE),0)</f>
        <v>0</v>
      </c>
      <c r="X427" s="48">
        <f>IFERROR(VLOOKUP(A427,Februari!$A$2:$C$370,3,FALSE),0)</f>
        <v>0</v>
      </c>
      <c r="Y427" s="48">
        <f>IFERROR(VLOOKUP(A427,Maart!$A$2:$C$370,3,FALSE),0)</f>
        <v>0</v>
      </c>
      <c r="Z427" s="48">
        <f>IFERROR(VLOOKUP(A427,April!$A$2:$C$370,3,FALSE),0)</f>
        <v>0</v>
      </c>
      <c r="AA427" s="48">
        <f>IFERROR(VLOOKUP(A427,Mei!$A$2:$C$370,3,FALSE),0)</f>
        <v>0</v>
      </c>
      <c r="AB427" s="48">
        <f>IFERROR(VLOOKUP(A427,Juni!$A$2:$C$370,3,FALSE),0)</f>
        <v>0</v>
      </c>
      <c r="AC427" s="48">
        <f>IFERROR(VLOOKUP(A427,Juli!$A$2:$C$370,3,FALSE),0)</f>
        <v>0</v>
      </c>
      <c r="AD427" s="48">
        <f>IFERROR(VLOOKUP(A427,Augustus!$A$2:$C$370,3,FALSE),0)</f>
        <v>0</v>
      </c>
      <c r="AJ427" s="48">
        <f t="shared" si="7"/>
        <v>0</v>
      </c>
    </row>
    <row r="428" spans="1:36" s="48" customFormat="1">
      <c r="A428" s="48">
        <v>4105</v>
      </c>
      <c r="F428" s="48">
        <v>8560</v>
      </c>
      <c r="H428" s="48">
        <f>VLOOKUP(F428,Postcode[],6,FALSE)</f>
        <v>0</v>
      </c>
      <c r="M428" s="50"/>
      <c r="Q428" s="47"/>
      <c r="W428" s="48">
        <f>IFERROR(VLOOKUP(A428,Januari!$A$2:$C$370,3,FALSE),0)</f>
        <v>0</v>
      </c>
      <c r="X428" s="48">
        <f>IFERROR(VLOOKUP(A428,Februari!$A$2:$C$370,3,FALSE),0)</f>
        <v>0</v>
      </c>
      <c r="Y428" s="48">
        <f>IFERROR(VLOOKUP(A428,Maart!$A$2:$C$370,3,FALSE),0)</f>
        <v>0</v>
      </c>
      <c r="Z428" s="48">
        <f>IFERROR(VLOOKUP(A428,April!$A$2:$C$370,3,FALSE),0)</f>
        <v>0</v>
      </c>
      <c r="AA428" s="48">
        <f>IFERROR(VLOOKUP(A428,Mei!$A$2:$C$370,3,FALSE),0)</f>
        <v>0</v>
      </c>
      <c r="AB428" s="48">
        <f>IFERROR(VLOOKUP(A428,Juni!$A$2:$C$370,3,FALSE),0)</f>
        <v>0</v>
      </c>
      <c r="AC428" s="48">
        <f>IFERROR(VLOOKUP(A428,Juli!$A$2:$C$370,3,FALSE),0)</f>
        <v>0</v>
      </c>
      <c r="AD428" s="48">
        <f>IFERROR(VLOOKUP(A428,Augustus!$A$2:$C$370,3,FALSE),0)</f>
        <v>0</v>
      </c>
      <c r="AJ428" s="48">
        <f t="shared" si="7"/>
        <v>0</v>
      </c>
    </row>
    <row r="429" spans="1:36" s="48" customFormat="1">
      <c r="A429" s="48">
        <v>3667</v>
      </c>
      <c r="F429" s="48">
        <v>8560</v>
      </c>
      <c r="H429" s="48">
        <f>VLOOKUP(F429,Postcode[],6,FALSE)</f>
        <v>0</v>
      </c>
      <c r="M429" s="50"/>
      <c r="Q429" s="47"/>
      <c r="W429" s="48">
        <f>IFERROR(VLOOKUP(A429,Januari!$A$2:$C$370,3,FALSE),0)</f>
        <v>0</v>
      </c>
      <c r="X429" s="48">
        <f>IFERROR(VLOOKUP(A429,Februari!$A$2:$C$370,3,FALSE),0)</f>
        <v>0</v>
      </c>
      <c r="Y429" s="48">
        <f>IFERROR(VLOOKUP(A429,Maart!$A$2:$C$370,3,FALSE),0)</f>
        <v>0</v>
      </c>
      <c r="Z429" s="48">
        <f>IFERROR(VLOOKUP(A429,April!$A$2:$C$370,3,FALSE),0)</f>
        <v>0</v>
      </c>
      <c r="AA429" s="48">
        <f>IFERROR(VLOOKUP(A429,Mei!$A$2:$C$370,3,FALSE),0)</f>
        <v>0</v>
      </c>
      <c r="AB429" s="48">
        <f>IFERROR(VLOOKUP(A429,Juni!$A$2:$C$370,3,FALSE),0)</f>
        <v>0</v>
      </c>
      <c r="AC429" s="48">
        <f>IFERROR(VLOOKUP(A429,Juli!$A$2:$C$370,3,FALSE),0)</f>
        <v>0</v>
      </c>
      <c r="AD429" s="48">
        <f>IFERROR(VLOOKUP(A429,Augustus!$A$2:$C$370,3,FALSE),0)</f>
        <v>0</v>
      </c>
      <c r="AJ429" s="48">
        <f t="shared" si="7"/>
        <v>0</v>
      </c>
    </row>
    <row r="430" spans="1:36" s="48" customFormat="1">
      <c r="A430" s="48">
        <v>1103</v>
      </c>
      <c r="F430" s="48">
        <v>8560</v>
      </c>
      <c r="H430" s="48">
        <f>VLOOKUP(F430,Postcode[],6,FALSE)</f>
        <v>0</v>
      </c>
      <c r="M430" s="47"/>
      <c r="Q430" s="47"/>
      <c r="W430" s="48">
        <f>IFERROR(VLOOKUP(A430,Januari!$A$2:$C$370,3,FALSE),0)</f>
        <v>0</v>
      </c>
      <c r="X430" s="48">
        <f>IFERROR(VLOOKUP(A430,Februari!$A$2:$C$370,3,FALSE),0)</f>
        <v>0</v>
      </c>
      <c r="Y430" s="48">
        <f>IFERROR(VLOOKUP(A430,Maart!$A$2:$C$370,3,FALSE),0)</f>
        <v>0</v>
      </c>
      <c r="Z430" s="48">
        <f>IFERROR(VLOOKUP(A430,April!$A$2:$C$370,3,FALSE),0)</f>
        <v>0</v>
      </c>
      <c r="AA430" s="48">
        <f>IFERROR(VLOOKUP(A430,Mei!$A$2:$C$370,3,FALSE),0)</f>
        <v>0</v>
      </c>
      <c r="AB430" s="48">
        <f>IFERROR(VLOOKUP(A430,Juni!$A$2:$C$370,3,FALSE),0)</f>
        <v>0</v>
      </c>
      <c r="AC430" s="48">
        <f>IFERROR(VLOOKUP(A430,Juli!$A$2:$C$370,3,FALSE),0)</f>
        <v>0</v>
      </c>
      <c r="AD430" s="48">
        <f>IFERROR(VLOOKUP(A430,Augustus!$A$2:$C$370,3,FALSE),0)</f>
        <v>0</v>
      </c>
      <c r="AJ430" s="48">
        <f t="shared" si="7"/>
        <v>0</v>
      </c>
    </row>
    <row r="431" spans="1:36" s="48" customFormat="1">
      <c r="A431" s="48">
        <v>1604</v>
      </c>
      <c r="F431" s="48">
        <v>8560</v>
      </c>
      <c r="H431" s="48">
        <f>VLOOKUP(F431,Postcode[],6,FALSE)</f>
        <v>0</v>
      </c>
      <c r="M431" s="47"/>
      <c r="Q431" s="47"/>
      <c r="W431" s="48">
        <f>IFERROR(VLOOKUP(A431,Januari!$A$2:$C$370,3,FALSE),0)</f>
        <v>0</v>
      </c>
      <c r="X431" s="48">
        <f>IFERROR(VLOOKUP(A431,Februari!$A$2:$C$370,3,FALSE),0)</f>
        <v>0</v>
      </c>
      <c r="Y431" s="48">
        <f>IFERROR(VLOOKUP(A431,Maart!$A$2:$C$370,3,FALSE),0)</f>
        <v>0</v>
      </c>
      <c r="Z431" s="48">
        <f>IFERROR(VLOOKUP(A431,April!$A$2:$C$370,3,FALSE),0)</f>
        <v>0</v>
      </c>
      <c r="AA431" s="48">
        <f>IFERROR(VLOOKUP(A431,Mei!$A$2:$C$370,3,FALSE),0)</f>
        <v>0</v>
      </c>
      <c r="AB431" s="48">
        <f>IFERROR(VLOOKUP(A431,Juni!$A$2:$C$370,3,FALSE),0)</f>
        <v>0</v>
      </c>
      <c r="AC431" s="48">
        <f>IFERROR(VLOOKUP(A431,Juli!$A$2:$C$370,3,FALSE),0)</f>
        <v>0</v>
      </c>
      <c r="AD431" s="48">
        <f>IFERROR(VLOOKUP(A431,Augustus!$A$2:$C$370,3,FALSE),0)</f>
        <v>0</v>
      </c>
      <c r="AJ431" s="48">
        <f t="shared" si="7"/>
        <v>0</v>
      </c>
    </row>
    <row r="432" spans="1:36" s="48" customFormat="1">
      <c r="A432" s="48">
        <v>1818</v>
      </c>
      <c r="F432" s="48">
        <v>8560</v>
      </c>
      <c r="H432" s="48">
        <f>VLOOKUP(F432,Postcode[],6,FALSE)</f>
        <v>0</v>
      </c>
      <c r="M432" s="47"/>
      <c r="Q432" s="47"/>
      <c r="W432" s="48">
        <f>IFERROR(VLOOKUP(A432,Januari!$A$2:$C$370,3,FALSE),0)</f>
        <v>0</v>
      </c>
      <c r="X432" s="48">
        <f>IFERROR(VLOOKUP(A432,Februari!$A$2:$C$370,3,FALSE),0)</f>
        <v>0</v>
      </c>
      <c r="Y432" s="48">
        <f>IFERROR(VLOOKUP(A432,Maart!$A$2:$C$370,3,FALSE),0)</f>
        <v>0</v>
      </c>
      <c r="Z432" s="48">
        <f>IFERROR(VLOOKUP(A432,April!$A$2:$C$370,3,FALSE),0)</f>
        <v>0</v>
      </c>
      <c r="AA432" s="48">
        <f>IFERROR(VLOOKUP(A432,Mei!$A$2:$C$370,3,FALSE),0)</f>
        <v>0</v>
      </c>
      <c r="AB432" s="48">
        <f>IFERROR(VLOOKUP(A432,Juni!$A$2:$C$370,3,FALSE),0)</f>
        <v>0</v>
      </c>
      <c r="AC432" s="48">
        <f>IFERROR(VLOOKUP(A432,Juli!$A$2:$C$370,3,FALSE),0)</f>
        <v>0</v>
      </c>
      <c r="AD432" s="48">
        <f>IFERROR(VLOOKUP(A432,Augustus!$A$2:$C$370,3,FALSE),0)</f>
        <v>0</v>
      </c>
      <c r="AJ432" s="48">
        <f t="shared" si="7"/>
        <v>0</v>
      </c>
    </row>
    <row r="433" spans="1:36" s="48" customFormat="1">
      <c r="A433" s="48">
        <v>7093</v>
      </c>
      <c r="F433" s="48">
        <v>8560</v>
      </c>
      <c r="H433" s="48">
        <f>VLOOKUP(F433,Postcode[],6,FALSE)</f>
        <v>0</v>
      </c>
      <c r="M433" s="50"/>
      <c r="Q433" s="47"/>
      <c r="W433" s="48">
        <f>IFERROR(VLOOKUP(A433,Januari!$A$2:$C$370,3,FALSE),0)</f>
        <v>0</v>
      </c>
      <c r="X433" s="48">
        <f>IFERROR(VLOOKUP(A433,Februari!$A$2:$C$370,3,FALSE),0)</f>
        <v>0</v>
      </c>
      <c r="Y433" s="48">
        <f>IFERROR(VLOOKUP(A433,Maart!$A$2:$C$370,3,FALSE),0)</f>
        <v>0</v>
      </c>
      <c r="Z433" s="48">
        <f>IFERROR(VLOOKUP(A433,April!$A$2:$C$370,3,FALSE),0)</f>
        <v>0</v>
      </c>
      <c r="AA433" s="48">
        <f>IFERROR(VLOOKUP(A433,Mei!$A$2:$C$370,3,FALSE),0)</f>
        <v>0</v>
      </c>
      <c r="AB433" s="48">
        <f>IFERROR(VLOOKUP(A433,Juni!$A$2:$C$370,3,FALSE),0)</f>
        <v>0</v>
      </c>
      <c r="AC433" s="48">
        <f>IFERROR(VLOOKUP(A433,Juli!$A$2:$C$370,3,FALSE),0)</f>
        <v>0</v>
      </c>
      <c r="AD433" s="48">
        <f>IFERROR(VLOOKUP(A433,Augustus!$A$2:$C$370,3,FALSE),0)</f>
        <v>0</v>
      </c>
      <c r="AJ433" s="48">
        <f t="shared" si="7"/>
        <v>0</v>
      </c>
    </row>
    <row r="434" spans="1:36" s="48" customFormat="1">
      <c r="B434" s="60"/>
      <c r="F434" s="48">
        <v>8560</v>
      </c>
      <c r="H434" s="48">
        <f>VLOOKUP(F434,Postcode[],6,FALSE)</f>
        <v>0</v>
      </c>
      <c r="L434" s="51"/>
      <c r="M434" s="50"/>
      <c r="Q434" s="47"/>
      <c r="W434" s="48">
        <f>IFERROR(VLOOKUP(A434,Januari!$A$2:$C$370,3,FALSE),0)</f>
        <v>0</v>
      </c>
      <c r="X434" s="48">
        <f>IFERROR(VLOOKUP(A434,Februari!$A$2:$C$370,3,FALSE),0)</f>
        <v>0</v>
      </c>
      <c r="Y434" s="48">
        <f>IFERROR(VLOOKUP(A434,Maart!$A$2:$C$370,3,FALSE),0)</f>
        <v>0</v>
      </c>
      <c r="Z434" s="48">
        <f>IFERROR(VLOOKUP(A434,April!$A$2:$C$370,3,FALSE),0)</f>
        <v>0</v>
      </c>
      <c r="AA434" s="48">
        <f>IFERROR(VLOOKUP(A434,Mei!$A$2:$C$370,3,FALSE),0)</f>
        <v>0</v>
      </c>
      <c r="AB434" s="48">
        <f>IFERROR(VLOOKUP(A434,Juni!$A$2:$C$370,3,FALSE),0)</f>
        <v>0</v>
      </c>
      <c r="AC434" s="48">
        <f>IFERROR(VLOOKUP(A434,Juli!$A$2:$C$370,3,FALSE),0)</f>
        <v>0</v>
      </c>
      <c r="AD434" s="48">
        <f>IFERROR(VLOOKUP(A434,Augustus!$A$2:$C$370,3,FALSE),0)</f>
        <v>0</v>
      </c>
      <c r="AJ434" s="48">
        <f t="shared" si="7"/>
        <v>0</v>
      </c>
    </row>
    <row r="435" spans="1:36" s="48" customFormat="1">
      <c r="B435" s="47"/>
      <c r="C435" s="47"/>
      <c r="D435" s="47"/>
      <c r="E435" s="47"/>
      <c r="F435" s="48">
        <v>8560</v>
      </c>
      <c r="H435" s="48">
        <f>VLOOKUP(F435,Postcode[],6,FALSE)</f>
        <v>0</v>
      </c>
      <c r="L435" s="51"/>
      <c r="M435" s="47"/>
      <c r="Q435" s="67"/>
      <c r="W435" s="48">
        <f>IFERROR(VLOOKUP(A435,Januari!$A$2:$C$370,3,FALSE),0)</f>
        <v>0</v>
      </c>
      <c r="X435" s="48">
        <f>IFERROR(VLOOKUP(A435,Februari!$A$2:$C$370,3,FALSE),0)</f>
        <v>0</v>
      </c>
      <c r="Y435" s="48">
        <f>IFERROR(VLOOKUP(A435,Maart!$A$2:$C$370,3,FALSE),0)</f>
        <v>0</v>
      </c>
      <c r="Z435" s="48">
        <f>IFERROR(VLOOKUP(A435,April!$A$2:$C$370,3,FALSE),0)</f>
        <v>0</v>
      </c>
      <c r="AA435" s="48">
        <f>IFERROR(VLOOKUP(A435,Mei!$A$2:$C$370,3,FALSE),0)</f>
        <v>0</v>
      </c>
      <c r="AB435" s="48">
        <f>IFERROR(VLOOKUP(A435,Juni!$A$2:$C$370,3,FALSE),0)</f>
        <v>0</v>
      </c>
      <c r="AC435" s="48">
        <f>IFERROR(VLOOKUP(A435,Juli!$A$2:$C$370,3,FALSE),0)</f>
        <v>0</v>
      </c>
      <c r="AD435" s="48">
        <f>IFERROR(VLOOKUP(A435,Augustus!$A$2:$C$370,3,FALSE),0)</f>
        <v>0</v>
      </c>
      <c r="AJ435" s="48">
        <f t="shared" si="7"/>
        <v>0</v>
      </c>
    </row>
    <row r="436" spans="1:36" s="48" customFormat="1">
      <c r="B436" s="47"/>
      <c r="C436" s="47"/>
      <c r="D436" s="47"/>
      <c r="F436" s="48">
        <v>8560</v>
      </c>
      <c r="H436" s="48">
        <f>VLOOKUP(F436,Postcode[],6,FALSE)</f>
        <v>0</v>
      </c>
      <c r="L436" s="51"/>
      <c r="M436" s="50"/>
      <c r="Q436" s="47"/>
      <c r="W436" s="48">
        <f>IFERROR(VLOOKUP(A436,Januari!$A$2:$C$370,3,FALSE),0)</f>
        <v>0</v>
      </c>
      <c r="X436" s="48">
        <f>IFERROR(VLOOKUP(A436,Februari!$A$2:$C$370,3,FALSE),0)</f>
        <v>0</v>
      </c>
      <c r="Y436" s="48">
        <f>IFERROR(VLOOKUP(A436,Maart!$A$2:$C$370,3,FALSE),0)</f>
        <v>0</v>
      </c>
      <c r="Z436" s="48">
        <f>IFERROR(VLOOKUP(A436,April!$A$2:$C$370,3,FALSE),0)</f>
        <v>0</v>
      </c>
      <c r="AA436" s="48">
        <f>IFERROR(VLOOKUP(A436,Mei!$A$2:$C$370,3,FALSE),0)</f>
        <v>0</v>
      </c>
      <c r="AB436" s="48">
        <f>IFERROR(VLOOKUP(A436,Juni!$A$2:$C$370,3,FALSE),0)</f>
        <v>0</v>
      </c>
      <c r="AC436" s="48">
        <f>IFERROR(VLOOKUP(A436,Juli!$A$2:$C$370,3,FALSE),0)</f>
        <v>0</v>
      </c>
      <c r="AD436" s="48">
        <f>IFERROR(VLOOKUP(A436,Augustus!$A$2:$C$370,3,FALSE),0)</f>
        <v>0</v>
      </c>
      <c r="AJ436" s="48">
        <f t="shared" si="7"/>
        <v>0</v>
      </c>
    </row>
    <row r="437" spans="1:36" s="48" customFormat="1">
      <c r="C437" s="47"/>
      <c r="E437" s="47"/>
      <c r="F437" s="47">
        <v>8570</v>
      </c>
      <c r="H437" s="48">
        <f>VLOOKUP(F437,Postcode[],6,FALSE)</f>
        <v>0</v>
      </c>
      <c r="L437" s="51"/>
      <c r="M437" s="50"/>
      <c r="P437" s="51"/>
      <c r="Q437" s="74"/>
      <c r="W437" s="48">
        <f>IFERROR(VLOOKUP(A437,Januari!$A$2:$C$370,3,FALSE),0)</f>
        <v>0</v>
      </c>
      <c r="X437" s="48">
        <f>IFERROR(VLOOKUP(A437,Februari!$A$2:$C$370,3,FALSE),0)</f>
        <v>0</v>
      </c>
      <c r="Y437" s="48">
        <f>IFERROR(VLOOKUP(A437,Maart!$A$2:$C$370,3,FALSE),0)</f>
        <v>0</v>
      </c>
      <c r="Z437" s="48">
        <f>IFERROR(VLOOKUP(A437,April!$A$2:$C$370,3,FALSE),0)</f>
        <v>0</v>
      </c>
      <c r="AA437" s="48">
        <f>IFERROR(VLOOKUP(A437,Mei!$A$2:$C$370,3,FALSE),0)</f>
        <v>0</v>
      </c>
      <c r="AB437" s="48">
        <f>IFERROR(VLOOKUP(A437,Juni!$A$2:$C$370,3,FALSE),0)</f>
        <v>0</v>
      </c>
      <c r="AC437" s="48">
        <f>IFERROR(VLOOKUP(A437,Juli!$A$2:$C$370,3,FALSE),0)</f>
        <v>0</v>
      </c>
      <c r="AD437" s="48">
        <f>IFERROR(VLOOKUP(A437,Augustus!$A$2:$C$370,3,FALSE),0)</f>
        <v>0</v>
      </c>
      <c r="AJ437" s="48">
        <f t="shared" si="7"/>
        <v>0</v>
      </c>
    </row>
    <row r="438" spans="1:36" s="48" customFormat="1">
      <c r="A438" s="48">
        <v>2029</v>
      </c>
      <c r="F438" s="48">
        <v>8580</v>
      </c>
      <c r="G438" s="48" t="s">
        <v>240</v>
      </c>
      <c r="H438" s="48">
        <f>VLOOKUP(F438,Postcode[],6,FALSE)</f>
        <v>0</v>
      </c>
      <c r="M438" s="50"/>
      <c r="Q438" s="47"/>
      <c r="W438" s="48">
        <f>IFERROR(VLOOKUP(A438,Januari!$A$2:$C$370,3,FALSE),0)</f>
        <v>0</v>
      </c>
      <c r="X438" s="48">
        <f>IFERROR(VLOOKUP(A438,Februari!$A$2:$C$370,3,FALSE),0)</f>
        <v>0</v>
      </c>
      <c r="Y438" s="48">
        <f>IFERROR(VLOOKUP(A438,Maart!$A$2:$C$370,3,FALSE),0)</f>
        <v>0</v>
      </c>
      <c r="Z438" s="48">
        <f>IFERROR(VLOOKUP(A438,April!$A$2:$C$370,3,FALSE),0)</f>
        <v>0</v>
      </c>
      <c r="AA438" s="48">
        <f>IFERROR(VLOOKUP(A438,Mei!$A$2:$C$370,3,FALSE),0)</f>
        <v>0</v>
      </c>
      <c r="AB438" s="48">
        <f>IFERROR(VLOOKUP(A438,Juni!$A$2:$C$370,3,FALSE),0)</f>
        <v>0</v>
      </c>
      <c r="AC438" s="48">
        <f>IFERROR(VLOOKUP(A438,Juli!$A$2:$C$370,3,FALSE),0)</f>
        <v>0</v>
      </c>
      <c r="AD438" s="48">
        <f>IFERROR(VLOOKUP(A438,Augustus!$A$2:$C$370,3,FALSE),0)</f>
        <v>0</v>
      </c>
      <c r="AJ438" s="48">
        <f t="shared" si="7"/>
        <v>0</v>
      </c>
    </row>
    <row r="439" spans="1:36" s="48" customFormat="1">
      <c r="A439" s="48">
        <v>1400</v>
      </c>
      <c r="F439" s="48">
        <v>8930</v>
      </c>
      <c r="H439" s="48">
        <f>VLOOKUP(F439,Postcode[],6,FALSE)</f>
        <v>0</v>
      </c>
      <c r="M439" s="50"/>
      <c r="Q439" s="47"/>
      <c r="W439" s="48">
        <f>IFERROR(VLOOKUP(A439,Januari!$A$2:$C$370,3,FALSE),0)</f>
        <v>0</v>
      </c>
      <c r="X439" s="48">
        <f>IFERROR(VLOOKUP(A439,Februari!$A$2:$C$370,3,FALSE),0)</f>
        <v>0</v>
      </c>
      <c r="Y439" s="48">
        <f>IFERROR(VLOOKUP(A439,Maart!$A$2:$C$370,3,FALSE),0)</f>
        <v>0</v>
      </c>
      <c r="Z439" s="48">
        <f>IFERROR(VLOOKUP(A439,April!$A$2:$C$370,3,FALSE),0)</f>
        <v>0</v>
      </c>
      <c r="AA439" s="48">
        <f>IFERROR(VLOOKUP(A439,Mei!$A$2:$C$370,3,FALSE),0)</f>
        <v>0</v>
      </c>
      <c r="AB439" s="48">
        <f>IFERROR(VLOOKUP(A439,Juni!$A$2:$C$370,3,FALSE),0)</f>
        <v>0</v>
      </c>
      <c r="AC439" s="48">
        <f>IFERROR(VLOOKUP(A439,Juli!$A$2:$C$370,3,FALSE),0)</f>
        <v>0</v>
      </c>
      <c r="AD439" s="48">
        <f>IFERROR(VLOOKUP(A439,Augustus!$A$2:$C$370,3,FALSE),0)</f>
        <v>0</v>
      </c>
      <c r="AJ439" s="48">
        <f t="shared" si="7"/>
        <v>0</v>
      </c>
    </row>
    <row r="440" spans="1:36" s="48" customFormat="1">
      <c r="A440" s="48">
        <v>7858</v>
      </c>
      <c r="F440" s="48">
        <v>8930</v>
      </c>
      <c r="H440" s="48">
        <f>VLOOKUP(F440,Postcode[],6,FALSE)</f>
        <v>0</v>
      </c>
      <c r="L440" s="51"/>
      <c r="M440" s="50"/>
      <c r="P440" s="51"/>
      <c r="Q440" s="47"/>
      <c r="W440" s="48">
        <f>IFERROR(VLOOKUP(A440,Januari!$A$2:$C$370,3,FALSE),0)</f>
        <v>0</v>
      </c>
      <c r="X440" s="48">
        <f>IFERROR(VLOOKUP(A440,Februari!$A$2:$C$370,3,FALSE),0)</f>
        <v>0</v>
      </c>
      <c r="Y440" s="48">
        <f>IFERROR(VLOOKUP(A440,Maart!$A$2:$C$370,3,FALSE),0)</f>
        <v>0</v>
      </c>
      <c r="Z440" s="48">
        <f>IFERROR(VLOOKUP(A440,April!$A$2:$C$370,3,FALSE),0)</f>
        <v>0</v>
      </c>
      <c r="AA440" s="48">
        <f>IFERROR(VLOOKUP(A440,Mei!$A$2:$C$370,3,FALSE),0)</f>
        <v>0</v>
      </c>
      <c r="AB440" s="48">
        <f>IFERROR(VLOOKUP(A440,Juni!$A$2:$C$370,3,FALSE),0)</f>
        <v>0</v>
      </c>
      <c r="AC440" s="48">
        <f>IFERROR(VLOOKUP(A440,Juli!$A$2:$C$370,3,FALSE),0)</f>
        <v>0</v>
      </c>
      <c r="AD440" s="48">
        <f>IFERROR(VLOOKUP(A440,Augustus!$A$2:$C$370,3,FALSE),0)</f>
        <v>0</v>
      </c>
      <c r="AJ440" s="48">
        <f t="shared" si="7"/>
        <v>0</v>
      </c>
    </row>
    <row r="441" spans="1:36" s="48" customFormat="1">
      <c r="A441" s="48">
        <v>4130</v>
      </c>
      <c r="F441" s="48">
        <v>8930</v>
      </c>
      <c r="H441" s="48">
        <f>VLOOKUP(F441,Postcode[],6,FALSE)</f>
        <v>0</v>
      </c>
      <c r="M441" s="50"/>
      <c r="Q441" s="47"/>
      <c r="W441" s="48">
        <f>IFERROR(VLOOKUP(A441,Januari!$A$2:$C$370,3,FALSE),0)</f>
        <v>0</v>
      </c>
      <c r="X441" s="48">
        <f>IFERROR(VLOOKUP(A441,Februari!$A$2:$C$370,3,FALSE),0)</f>
        <v>0</v>
      </c>
      <c r="Y441" s="48">
        <f>IFERROR(VLOOKUP(A441,Maart!$A$2:$C$370,3,FALSE),0)</f>
        <v>0</v>
      </c>
      <c r="Z441" s="48">
        <f>IFERROR(VLOOKUP(A441,April!$A$2:$C$370,3,FALSE),0)</f>
        <v>0</v>
      </c>
      <c r="AA441" s="48">
        <f>IFERROR(VLOOKUP(A441,Mei!$A$2:$C$370,3,FALSE),0)</f>
        <v>0</v>
      </c>
      <c r="AB441" s="48">
        <f>IFERROR(VLOOKUP(A441,Juni!$A$2:$C$370,3,FALSE),0)</f>
        <v>0</v>
      </c>
      <c r="AC441" s="48">
        <f>IFERROR(VLOOKUP(A441,Juli!$A$2:$C$370,3,FALSE),0)</f>
        <v>0</v>
      </c>
      <c r="AD441" s="48">
        <f>IFERROR(VLOOKUP(A441,Augustus!$A$2:$C$370,3,FALSE),0)</f>
        <v>0</v>
      </c>
      <c r="AJ441" s="48">
        <f t="shared" si="7"/>
        <v>0</v>
      </c>
    </row>
    <row r="442" spans="1:36" s="48" customFormat="1">
      <c r="A442" s="48">
        <v>454</v>
      </c>
      <c r="F442" s="48">
        <v>8930</v>
      </c>
      <c r="H442" s="48">
        <f>VLOOKUP(F442,Postcode[],6,FALSE)</f>
        <v>0</v>
      </c>
      <c r="M442" s="47"/>
      <c r="Q442" s="47"/>
      <c r="W442" s="48">
        <f>IFERROR(VLOOKUP(A442,Januari!$A$2:$C$370,3,FALSE),0)</f>
        <v>0</v>
      </c>
      <c r="X442" s="48">
        <f>IFERROR(VLOOKUP(A442,Februari!$A$2:$C$370,3,FALSE),0)</f>
        <v>0</v>
      </c>
      <c r="Y442" s="48">
        <f>IFERROR(VLOOKUP(A442,Maart!$A$2:$C$370,3,FALSE),0)</f>
        <v>0</v>
      </c>
      <c r="Z442" s="48">
        <f>IFERROR(VLOOKUP(A442,April!$A$2:$C$370,3,FALSE),0)</f>
        <v>0</v>
      </c>
      <c r="AA442" s="48">
        <f>IFERROR(VLOOKUP(A442,Mei!$A$2:$C$370,3,FALSE),0)</f>
        <v>0</v>
      </c>
      <c r="AB442" s="48">
        <f>IFERROR(VLOOKUP(A442,Juni!$A$2:$C$370,3,FALSE),0)</f>
        <v>0</v>
      </c>
      <c r="AC442" s="48">
        <f>IFERROR(VLOOKUP(A442,Juli!$A$2:$C$370,3,FALSE),0)</f>
        <v>0</v>
      </c>
      <c r="AD442" s="48">
        <f>IFERROR(VLOOKUP(A442,Augustus!$A$2:$C$370,3,FALSE),0)</f>
        <v>0</v>
      </c>
      <c r="AJ442" s="48">
        <f t="shared" si="7"/>
        <v>0</v>
      </c>
    </row>
    <row r="443" spans="1:36" s="48" customFormat="1">
      <c r="A443" s="48">
        <v>1483</v>
      </c>
      <c r="F443" s="48">
        <v>8930</v>
      </c>
      <c r="H443" s="48">
        <f>VLOOKUP(F443,Postcode[],6,FALSE)</f>
        <v>0</v>
      </c>
      <c r="M443" s="50"/>
      <c r="Q443" s="47"/>
      <c r="W443" s="48">
        <f>IFERROR(VLOOKUP(A443,Januari!$A$2:$C$370,3,FALSE),0)</f>
        <v>0</v>
      </c>
      <c r="X443" s="48">
        <f>IFERROR(VLOOKUP(A443,Februari!$A$2:$C$370,3,FALSE),0)</f>
        <v>0</v>
      </c>
      <c r="Y443" s="48">
        <f>IFERROR(VLOOKUP(A443,Maart!$A$2:$C$370,3,FALSE),0)</f>
        <v>0</v>
      </c>
      <c r="Z443" s="48">
        <f>IFERROR(VLOOKUP(A443,April!$A$2:$C$370,3,FALSE),0)</f>
        <v>0</v>
      </c>
      <c r="AA443" s="48">
        <f>IFERROR(VLOOKUP(A443,Mei!$A$2:$C$370,3,FALSE),0)</f>
        <v>0</v>
      </c>
      <c r="AB443" s="48">
        <f>IFERROR(VLOOKUP(A443,Juni!$A$2:$C$370,3,FALSE),0)</f>
        <v>0</v>
      </c>
      <c r="AC443" s="48">
        <f>IFERROR(VLOOKUP(A443,Juli!$A$2:$C$370,3,FALSE),0)</f>
        <v>0</v>
      </c>
      <c r="AD443" s="48">
        <f>IFERROR(VLOOKUP(A443,Augustus!$A$2:$C$370,3,FALSE),0)</f>
        <v>0</v>
      </c>
      <c r="AJ443" s="48">
        <f t="shared" si="7"/>
        <v>0</v>
      </c>
    </row>
    <row r="444" spans="1:36" s="48" customFormat="1">
      <c r="A444" s="48">
        <v>3263</v>
      </c>
      <c r="F444" s="48">
        <v>8930</v>
      </c>
      <c r="H444" s="48">
        <f>VLOOKUP(F444,Postcode[],6,FALSE)</f>
        <v>0</v>
      </c>
      <c r="M444" s="50"/>
      <c r="Q444" s="47"/>
      <c r="W444" s="48">
        <f>IFERROR(VLOOKUP(A444,Januari!$A$2:$C$370,3,FALSE),0)</f>
        <v>0</v>
      </c>
      <c r="X444" s="48">
        <f>IFERROR(VLOOKUP(A444,Februari!$A$2:$C$370,3,FALSE),0)</f>
        <v>0</v>
      </c>
      <c r="Y444" s="48">
        <f>IFERROR(VLOOKUP(A444,Maart!$A$2:$C$370,3,FALSE),0)</f>
        <v>0</v>
      </c>
      <c r="Z444" s="48">
        <f>IFERROR(VLOOKUP(A444,April!$A$2:$C$370,3,FALSE),0)</f>
        <v>0</v>
      </c>
      <c r="AA444" s="48">
        <f>IFERROR(VLOOKUP(A444,Mei!$A$2:$C$370,3,FALSE),0)</f>
        <v>0</v>
      </c>
      <c r="AB444" s="48">
        <f>IFERROR(VLOOKUP(A444,Juni!$A$2:$C$370,3,FALSE),0)</f>
        <v>0</v>
      </c>
      <c r="AC444" s="48">
        <f>IFERROR(VLOOKUP(A444,Juli!$A$2:$C$370,3,FALSE),0)</f>
        <v>0</v>
      </c>
      <c r="AD444" s="48">
        <f>IFERROR(VLOOKUP(A444,Augustus!$A$2:$C$370,3,FALSE),0)</f>
        <v>0</v>
      </c>
      <c r="AJ444" s="48">
        <f t="shared" si="7"/>
        <v>0</v>
      </c>
    </row>
    <row r="445" spans="1:36" s="48" customFormat="1">
      <c r="A445" s="48">
        <v>7064</v>
      </c>
      <c r="F445" s="48">
        <v>8930</v>
      </c>
      <c r="H445" s="48">
        <f>VLOOKUP(F445,Postcode[],6,FALSE)</f>
        <v>0</v>
      </c>
      <c r="M445" s="50"/>
      <c r="Q445" s="47"/>
      <c r="W445" s="48">
        <f>IFERROR(VLOOKUP(A445,Januari!$A$2:$C$370,3,FALSE),0)</f>
        <v>0</v>
      </c>
      <c r="X445" s="48">
        <f>IFERROR(VLOOKUP(A445,Februari!$A$2:$C$370,3,FALSE),0)</f>
        <v>0</v>
      </c>
      <c r="Y445" s="48">
        <f>IFERROR(VLOOKUP(A445,Maart!$A$2:$C$370,3,FALSE),0)</f>
        <v>0</v>
      </c>
      <c r="Z445" s="48">
        <f>IFERROR(VLOOKUP(A445,April!$A$2:$C$370,3,FALSE),0)</f>
        <v>0</v>
      </c>
      <c r="AA445" s="48">
        <f>IFERROR(VLOOKUP(A445,Mei!$A$2:$C$370,3,FALSE),0)</f>
        <v>0</v>
      </c>
      <c r="AB445" s="48">
        <f>IFERROR(VLOOKUP(A445,Juni!$A$2:$C$370,3,FALSE),0)</f>
        <v>0</v>
      </c>
      <c r="AC445" s="48">
        <f>IFERROR(VLOOKUP(A445,Juli!$A$2:$C$370,3,FALSE),0)</f>
        <v>0</v>
      </c>
      <c r="AD445" s="48">
        <f>IFERROR(VLOOKUP(A445,Augustus!$A$2:$C$370,3,FALSE),0)</f>
        <v>0</v>
      </c>
      <c r="AJ445" s="48">
        <f t="shared" si="7"/>
        <v>0</v>
      </c>
    </row>
    <row r="446" spans="1:36" s="48" customFormat="1">
      <c r="A446" s="48">
        <v>7901</v>
      </c>
      <c r="F446" s="48">
        <v>8930</v>
      </c>
      <c r="H446" s="48">
        <f>VLOOKUP(F446,Postcode[],6,FALSE)</f>
        <v>0</v>
      </c>
      <c r="M446" s="50"/>
      <c r="Q446" s="47"/>
      <c r="W446" s="48">
        <f>IFERROR(VLOOKUP(A446,Januari!$A$2:$C$370,3,FALSE),0)</f>
        <v>0</v>
      </c>
      <c r="X446" s="48">
        <f>IFERROR(VLOOKUP(A446,Februari!$A$2:$C$370,3,FALSE),0)</f>
        <v>0</v>
      </c>
      <c r="Y446" s="48">
        <f>IFERROR(VLOOKUP(A446,Maart!$A$2:$C$370,3,FALSE),0)</f>
        <v>0</v>
      </c>
      <c r="Z446" s="48">
        <f>IFERROR(VLOOKUP(A446,April!$A$2:$C$370,3,FALSE),0)</f>
        <v>0</v>
      </c>
      <c r="AA446" s="48">
        <f>IFERROR(VLOOKUP(A446,Mei!$A$2:$C$370,3,FALSE),0)</f>
        <v>0</v>
      </c>
      <c r="AB446" s="48">
        <f>IFERROR(VLOOKUP(A446,Juni!$A$2:$C$370,3,FALSE),0)</f>
        <v>0</v>
      </c>
      <c r="AC446" s="48">
        <f>IFERROR(VLOOKUP(A446,Juli!$A$2:$C$370,3,FALSE),0)</f>
        <v>0</v>
      </c>
      <c r="AD446" s="48">
        <f>IFERROR(VLOOKUP(A446,Augustus!$A$2:$C$370,3,FALSE),0)</f>
        <v>0</v>
      </c>
      <c r="AJ446" s="48">
        <f t="shared" si="7"/>
        <v>0</v>
      </c>
    </row>
    <row r="447" spans="1:36" s="48" customFormat="1">
      <c r="A447" s="47"/>
      <c r="B447" s="47"/>
      <c r="C447" s="47"/>
      <c r="D447" s="47"/>
      <c r="E447" s="47"/>
      <c r="F447" s="48">
        <v>8930</v>
      </c>
      <c r="H447" s="48">
        <f>VLOOKUP(F447,Postcode[],6,FALSE)</f>
        <v>0</v>
      </c>
      <c r="K447" s="47"/>
      <c r="L447" s="51"/>
      <c r="M447" s="50"/>
      <c r="N447" s="47"/>
      <c r="O447" s="47"/>
      <c r="P447" s="47"/>
      <c r="Q447" s="47"/>
      <c r="R447" s="47"/>
      <c r="S447" s="47"/>
      <c r="T447" s="47"/>
      <c r="U447" s="47"/>
      <c r="V447" s="47"/>
      <c r="W447" s="48">
        <f>IFERROR(VLOOKUP(A447,Januari!$A$2:$C$370,3,FALSE),0)</f>
        <v>0</v>
      </c>
      <c r="X447" s="48">
        <f>IFERROR(VLOOKUP(A447,Februari!$A$2:$C$370,3,FALSE),0)</f>
        <v>0</v>
      </c>
      <c r="Y447" s="48">
        <f>IFERROR(VLOOKUP(A447,Maart!$A$2:$C$370,3,FALSE),0)</f>
        <v>0</v>
      </c>
      <c r="Z447" s="48">
        <f>IFERROR(VLOOKUP(A447,April!$A$2:$C$370,3,FALSE),0)</f>
        <v>0</v>
      </c>
      <c r="AA447" s="48">
        <f>IFERROR(VLOOKUP(A447,Mei!$A$2:$C$370,3,FALSE),0)</f>
        <v>0</v>
      </c>
      <c r="AB447" s="48">
        <f>IFERROR(VLOOKUP(A447,Juni!$A$2:$C$370,3,FALSE),0)</f>
        <v>0</v>
      </c>
      <c r="AC447" s="48">
        <f>IFERROR(VLOOKUP(A447,Juli!$A$2:$C$370,3,FALSE),0)</f>
        <v>0</v>
      </c>
      <c r="AD447" s="48">
        <f>IFERROR(VLOOKUP(A447,Augustus!$A$2:$C$370,3,FALSE),0)</f>
        <v>0</v>
      </c>
      <c r="AJ447" s="48">
        <f t="shared" si="7"/>
        <v>0</v>
      </c>
    </row>
    <row r="448" spans="1:36" s="48" customFormat="1">
      <c r="A448" s="48">
        <v>4403</v>
      </c>
      <c r="F448" s="48">
        <v>8940</v>
      </c>
      <c r="H448" s="48">
        <f>VLOOKUP(F448,Postcode[],6,FALSE)</f>
        <v>0</v>
      </c>
      <c r="M448" s="50"/>
      <c r="Q448" s="47"/>
      <c r="W448" s="48">
        <f>IFERROR(VLOOKUP(A448,Januari!$A$2:$C$370,3,FALSE),0)</f>
        <v>0</v>
      </c>
      <c r="X448" s="48">
        <f>IFERROR(VLOOKUP(A448,Februari!$A$2:$C$370,3,FALSE),0)</f>
        <v>0</v>
      </c>
      <c r="Y448" s="48">
        <f>IFERROR(VLOOKUP(A448,Maart!$A$2:$C$370,3,FALSE),0)</f>
        <v>0</v>
      </c>
      <c r="Z448" s="48">
        <f>IFERROR(VLOOKUP(A448,April!$A$2:$C$370,3,FALSE),0)</f>
        <v>0</v>
      </c>
      <c r="AA448" s="48">
        <f>IFERROR(VLOOKUP(A448,Mei!$A$2:$C$370,3,FALSE),0)</f>
        <v>0</v>
      </c>
      <c r="AB448" s="48">
        <f>IFERROR(VLOOKUP(A448,Juni!$A$2:$C$370,3,FALSE),0)</f>
        <v>0</v>
      </c>
      <c r="AC448" s="48">
        <f>IFERROR(VLOOKUP(A448,Juli!$A$2:$C$370,3,FALSE),0)</f>
        <v>0</v>
      </c>
      <c r="AD448" s="48">
        <f>IFERROR(VLOOKUP(A448,Augustus!$A$2:$C$370,3,FALSE),0)</f>
        <v>0</v>
      </c>
      <c r="AJ448" s="48">
        <f t="shared" si="7"/>
        <v>0</v>
      </c>
    </row>
    <row r="449" spans="1:36" s="48" customFormat="1">
      <c r="A449" s="48">
        <v>2712</v>
      </c>
      <c r="F449" s="48">
        <v>8940</v>
      </c>
      <c r="H449" s="48">
        <f>VLOOKUP(F449,Postcode[],6,FALSE)</f>
        <v>0</v>
      </c>
      <c r="M449" s="50"/>
      <c r="Q449" s="47"/>
      <c r="W449" s="48">
        <f>IFERROR(VLOOKUP(A449,Januari!$A$2:$C$370,3,FALSE),0)</f>
        <v>0</v>
      </c>
      <c r="X449" s="48">
        <f>IFERROR(VLOOKUP(A449,Februari!$A$2:$C$370,3,FALSE),0)</f>
        <v>0</v>
      </c>
      <c r="Y449" s="48">
        <f>IFERROR(VLOOKUP(A449,Maart!$A$2:$C$370,3,FALSE),0)</f>
        <v>0</v>
      </c>
      <c r="Z449" s="48">
        <f>IFERROR(VLOOKUP(A449,April!$A$2:$C$370,3,FALSE),0)</f>
        <v>0</v>
      </c>
      <c r="AA449" s="48">
        <f>IFERROR(VLOOKUP(A449,Mei!$A$2:$C$370,3,FALSE),0)</f>
        <v>0</v>
      </c>
      <c r="AB449" s="48">
        <f>IFERROR(VLOOKUP(A449,Juni!$A$2:$C$370,3,FALSE),0)</f>
        <v>0</v>
      </c>
      <c r="AC449" s="48">
        <f>IFERROR(VLOOKUP(A449,Juli!$A$2:$C$370,3,FALSE),0)</f>
        <v>0</v>
      </c>
      <c r="AD449" s="48">
        <f>IFERROR(VLOOKUP(A449,Augustus!$A$2:$C$370,3,FALSE),0)</f>
        <v>0</v>
      </c>
      <c r="AJ449" s="48">
        <f t="shared" si="7"/>
        <v>0</v>
      </c>
    </row>
    <row r="450" spans="1:36" s="48" customFormat="1">
      <c r="A450" s="48">
        <v>5177</v>
      </c>
      <c r="F450" s="48">
        <v>8940</v>
      </c>
      <c r="H450" s="48">
        <f>VLOOKUP(F450,Postcode[],6,FALSE)</f>
        <v>0</v>
      </c>
      <c r="M450" s="50"/>
      <c r="Q450" s="47"/>
      <c r="W450" s="48">
        <f>IFERROR(VLOOKUP(A450,Januari!$A$2:$C$370,3,FALSE),0)</f>
        <v>0</v>
      </c>
      <c r="X450" s="48">
        <f>IFERROR(VLOOKUP(A450,Februari!$A$2:$C$370,3,FALSE),0)</f>
        <v>0</v>
      </c>
      <c r="Y450" s="48">
        <f>IFERROR(VLOOKUP(A450,Maart!$A$2:$C$370,3,FALSE),0)</f>
        <v>0</v>
      </c>
      <c r="Z450" s="48">
        <f>IFERROR(VLOOKUP(A450,April!$A$2:$C$370,3,FALSE),0)</f>
        <v>0</v>
      </c>
      <c r="AA450" s="48">
        <f>IFERROR(VLOOKUP(A450,Mei!$A$2:$C$370,3,FALSE),0)</f>
        <v>0</v>
      </c>
      <c r="AB450" s="48">
        <f>IFERROR(VLOOKUP(A450,Juni!$A$2:$C$370,3,FALSE),0)</f>
        <v>0</v>
      </c>
      <c r="AC450" s="48">
        <f>IFERROR(VLOOKUP(A450,Juli!$A$2:$C$370,3,FALSE),0)</f>
        <v>0</v>
      </c>
      <c r="AD450" s="48">
        <f>IFERROR(VLOOKUP(A450,Augustus!$A$2:$C$370,3,FALSE),0)</f>
        <v>0</v>
      </c>
      <c r="AJ450" s="48">
        <f t="shared" si="7"/>
        <v>0</v>
      </c>
    </row>
    <row r="451" spans="1:36" s="48" customFormat="1">
      <c r="A451" s="48">
        <v>9217</v>
      </c>
      <c r="F451" s="48">
        <v>8940</v>
      </c>
      <c r="H451" s="48">
        <f>VLOOKUP(F451,Postcode[],6,FALSE)</f>
        <v>0</v>
      </c>
      <c r="M451" s="47"/>
      <c r="Q451" s="47"/>
      <c r="W451" s="48">
        <f>IFERROR(VLOOKUP(A451,Januari!$A$2:$C$370,3,FALSE),0)</f>
        <v>0</v>
      </c>
      <c r="X451" s="48">
        <f>IFERROR(VLOOKUP(A451,Februari!$A$2:$C$370,3,FALSE),0)</f>
        <v>0</v>
      </c>
      <c r="Y451" s="48">
        <f>IFERROR(VLOOKUP(A451,Maart!$A$2:$C$370,3,FALSE),0)</f>
        <v>0</v>
      </c>
      <c r="Z451" s="48">
        <f>IFERROR(VLOOKUP(A451,April!$A$2:$C$370,3,FALSE),0)</f>
        <v>0</v>
      </c>
      <c r="AA451" s="48">
        <f>IFERROR(VLOOKUP(A451,Mei!$A$2:$C$370,3,FALSE),0)</f>
        <v>0</v>
      </c>
      <c r="AB451" s="48">
        <f>IFERROR(VLOOKUP(A451,Juni!$A$2:$C$370,3,FALSE),0)</f>
        <v>0</v>
      </c>
      <c r="AC451" s="48">
        <f>IFERROR(VLOOKUP(A451,Juli!$A$2:$C$370,3,FALSE),0)</f>
        <v>0</v>
      </c>
      <c r="AD451" s="48">
        <f>IFERROR(VLOOKUP(A451,Augustus!$A$2:$C$370,3,FALSE),0)</f>
        <v>0</v>
      </c>
      <c r="AJ451" s="48">
        <f t="shared" ref="AJ451:AJ514" si="8">SUM(W451:AI451)</f>
        <v>0</v>
      </c>
    </row>
    <row r="452" spans="1:36" s="48" customFormat="1">
      <c r="A452" s="48">
        <v>245</v>
      </c>
      <c r="F452" s="48">
        <v>8940</v>
      </c>
      <c r="H452" s="48">
        <f>VLOOKUP(F452,Postcode[],6,FALSE)</f>
        <v>0</v>
      </c>
      <c r="M452" s="47"/>
      <c r="Q452" s="47"/>
      <c r="W452" s="48">
        <f>IFERROR(VLOOKUP(A452,Januari!$A$2:$C$370,3,FALSE),0)</f>
        <v>0</v>
      </c>
      <c r="X452" s="48">
        <f>IFERROR(VLOOKUP(A452,Februari!$A$2:$C$370,3,FALSE),0)</f>
        <v>0</v>
      </c>
      <c r="Y452" s="48">
        <f>IFERROR(VLOOKUP(A452,Maart!$A$2:$C$370,3,FALSE),0)</f>
        <v>0</v>
      </c>
      <c r="Z452" s="48">
        <f>IFERROR(VLOOKUP(A452,April!$A$2:$C$370,3,FALSE),0)</f>
        <v>0</v>
      </c>
      <c r="AA452" s="48">
        <f>IFERROR(VLOOKUP(A452,Mei!$A$2:$C$370,3,FALSE),0)</f>
        <v>0</v>
      </c>
      <c r="AB452" s="48">
        <f>IFERROR(VLOOKUP(A452,Juni!$A$2:$C$370,3,FALSE),0)</f>
        <v>0</v>
      </c>
      <c r="AC452" s="48">
        <f>IFERROR(VLOOKUP(A452,Juli!$A$2:$C$370,3,FALSE),0)</f>
        <v>0</v>
      </c>
      <c r="AD452" s="48">
        <f>IFERROR(VLOOKUP(A452,Augustus!$A$2:$C$370,3,FALSE),0)</f>
        <v>0</v>
      </c>
      <c r="AJ452" s="48">
        <f t="shared" si="8"/>
        <v>0</v>
      </c>
    </row>
    <row r="453" spans="1:36" s="48" customFormat="1">
      <c r="A453" s="48">
        <v>7553</v>
      </c>
      <c r="F453" s="48">
        <v>8940</v>
      </c>
      <c r="H453" s="48">
        <f>VLOOKUP(F453,Postcode[],6,FALSE)</f>
        <v>0</v>
      </c>
      <c r="M453" s="47"/>
      <c r="Q453" s="47"/>
      <c r="W453" s="48">
        <f>IFERROR(VLOOKUP(A453,Januari!$A$2:$C$370,3,FALSE),0)</f>
        <v>0</v>
      </c>
      <c r="X453" s="48">
        <f>IFERROR(VLOOKUP(A453,Februari!$A$2:$C$370,3,FALSE),0)</f>
        <v>0</v>
      </c>
      <c r="Y453" s="48">
        <f>IFERROR(VLOOKUP(A453,Maart!$A$2:$C$370,3,FALSE),0)</f>
        <v>0</v>
      </c>
      <c r="Z453" s="48">
        <f>IFERROR(VLOOKUP(A453,April!$A$2:$C$370,3,FALSE),0)</f>
        <v>0</v>
      </c>
      <c r="AA453" s="48">
        <f>IFERROR(VLOOKUP(A453,Mei!$A$2:$C$370,3,FALSE),0)</f>
        <v>0</v>
      </c>
      <c r="AB453" s="48">
        <f>IFERROR(VLOOKUP(A453,Juni!$A$2:$C$370,3,FALSE),0)</f>
        <v>0</v>
      </c>
      <c r="AC453" s="48">
        <f>IFERROR(VLOOKUP(A453,Juli!$A$2:$C$370,3,FALSE),0)</f>
        <v>0</v>
      </c>
      <c r="AD453" s="48">
        <f>IFERROR(VLOOKUP(A453,Augustus!$A$2:$C$370,3,FALSE),0)</f>
        <v>0</v>
      </c>
      <c r="AJ453" s="48">
        <f t="shared" si="8"/>
        <v>0</v>
      </c>
    </row>
    <row r="454" spans="1:36" s="48" customFormat="1">
      <c r="A454" s="48">
        <v>392</v>
      </c>
      <c r="F454" s="48">
        <v>8940</v>
      </c>
      <c r="H454" s="48">
        <f>VLOOKUP(F454,Postcode[],6,FALSE)</f>
        <v>0</v>
      </c>
      <c r="M454" s="50"/>
      <c r="Q454" s="47"/>
      <c r="W454" s="48">
        <f>IFERROR(VLOOKUP(A454,Januari!$A$2:$C$370,3,FALSE),0)</f>
        <v>0</v>
      </c>
      <c r="X454" s="48">
        <f>IFERROR(VLOOKUP(A454,Februari!$A$2:$C$370,3,FALSE),0)</f>
        <v>0</v>
      </c>
      <c r="Y454" s="48">
        <f>IFERROR(VLOOKUP(A454,Maart!$A$2:$C$370,3,FALSE),0)</f>
        <v>0</v>
      </c>
      <c r="Z454" s="48">
        <f>IFERROR(VLOOKUP(A454,April!$A$2:$C$370,3,FALSE),0)</f>
        <v>0</v>
      </c>
      <c r="AA454" s="48">
        <f>IFERROR(VLOOKUP(A454,Mei!$A$2:$C$370,3,FALSE),0)</f>
        <v>0</v>
      </c>
      <c r="AB454" s="48">
        <f>IFERROR(VLOOKUP(A454,Juni!$A$2:$C$370,3,FALSE),0)</f>
        <v>0</v>
      </c>
      <c r="AC454" s="48">
        <f>IFERROR(VLOOKUP(A454,Juli!$A$2:$C$370,3,FALSE),0)</f>
        <v>0</v>
      </c>
      <c r="AD454" s="48">
        <f>IFERROR(VLOOKUP(A454,Augustus!$A$2:$C$370,3,FALSE),0)</f>
        <v>0</v>
      </c>
      <c r="AJ454" s="48">
        <f t="shared" si="8"/>
        <v>0</v>
      </c>
    </row>
    <row r="455" spans="1:36" s="48" customFormat="1">
      <c r="A455" s="48">
        <v>4718</v>
      </c>
      <c r="F455" s="48">
        <v>8940</v>
      </c>
      <c r="H455" s="48">
        <f>VLOOKUP(F455,Postcode[],6,FALSE)</f>
        <v>0</v>
      </c>
      <c r="M455" s="50"/>
      <c r="Q455" s="47"/>
      <c r="W455" s="48">
        <f>IFERROR(VLOOKUP(A455,Januari!$A$2:$C$370,3,FALSE),0)</f>
        <v>0</v>
      </c>
      <c r="X455" s="48">
        <f>IFERROR(VLOOKUP(A455,Februari!$A$2:$C$370,3,FALSE),0)</f>
        <v>0</v>
      </c>
      <c r="Y455" s="48">
        <f>IFERROR(VLOOKUP(A455,Maart!$A$2:$C$370,3,FALSE),0)</f>
        <v>0</v>
      </c>
      <c r="Z455" s="48">
        <f>IFERROR(VLOOKUP(A455,April!$A$2:$C$370,3,FALSE),0)</f>
        <v>0</v>
      </c>
      <c r="AA455" s="48">
        <f>IFERROR(VLOOKUP(A455,Mei!$A$2:$C$370,3,FALSE),0)</f>
        <v>0</v>
      </c>
      <c r="AB455" s="48">
        <f>IFERROR(VLOOKUP(A455,Juni!$A$2:$C$370,3,FALSE),0)</f>
        <v>0</v>
      </c>
      <c r="AC455" s="48">
        <f>IFERROR(VLOOKUP(A455,Juli!$A$2:$C$370,3,FALSE),0)</f>
        <v>0</v>
      </c>
      <c r="AD455" s="48">
        <f>IFERROR(VLOOKUP(A455,Augustus!$A$2:$C$370,3,FALSE),0)</f>
        <v>0</v>
      </c>
      <c r="AJ455" s="48">
        <f t="shared" si="8"/>
        <v>0</v>
      </c>
    </row>
    <row r="456" spans="1:36" s="48" customFormat="1">
      <c r="A456" s="48">
        <v>7031</v>
      </c>
      <c r="F456" s="48">
        <v>8940</v>
      </c>
      <c r="H456" s="48">
        <f>VLOOKUP(F456,Postcode[],6,FALSE)</f>
        <v>0</v>
      </c>
      <c r="M456" s="50"/>
      <c r="Q456" s="47"/>
      <c r="W456" s="48">
        <f>IFERROR(VLOOKUP(A456,Januari!$A$2:$C$370,3,FALSE),0)</f>
        <v>0</v>
      </c>
      <c r="X456" s="48">
        <f>IFERROR(VLOOKUP(A456,Februari!$A$2:$C$370,3,FALSE),0)</f>
        <v>0</v>
      </c>
      <c r="Y456" s="48">
        <f>IFERROR(VLOOKUP(A456,Maart!$A$2:$C$370,3,FALSE),0)</f>
        <v>0</v>
      </c>
      <c r="Z456" s="48">
        <f>IFERROR(VLOOKUP(A456,April!$A$2:$C$370,3,FALSE),0)</f>
        <v>0</v>
      </c>
      <c r="AA456" s="48">
        <f>IFERROR(VLOOKUP(A456,Mei!$A$2:$C$370,3,FALSE),0)</f>
        <v>0</v>
      </c>
      <c r="AB456" s="48">
        <f>IFERROR(VLOOKUP(A456,Juni!$A$2:$C$370,3,FALSE),0)</f>
        <v>0</v>
      </c>
      <c r="AC456" s="48">
        <f>IFERROR(VLOOKUP(A456,Juli!$A$2:$C$370,3,FALSE),0)</f>
        <v>0</v>
      </c>
      <c r="AD456" s="48">
        <f>IFERROR(VLOOKUP(A456,Augustus!$A$2:$C$370,3,FALSE),0)</f>
        <v>0</v>
      </c>
      <c r="AJ456" s="48">
        <f t="shared" si="8"/>
        <v>0</v>
      </c>
    </row>
    <row r="457" spans="1:36" s="48" customFormat="1">
      <c r="A457" s="48">
        <v>224</v>
      </c>
      <c r="F457" s="48">
        <v>8940</v>
      </c>
      <c r="H457" s="48">
        <f>VLOOKUP(F457,Postcode[],6,FALSE)</f>
        <v>0</v>
      </c>
      <c r="M457" s="50"/>
      <c r="Q457" s="47"/>
      <c r="W457" s="48">
        <f>IFERROR(VLOOKUP(A457,Januari!$A$2:$C$370,3,FALSE),0)</f>
        <v>0</v>
      </c>
      <c r="X457" s="48">
        <f>IFERROR(VLOOKUP(A457,Februari!$A$2:$C$370,3,FALSE),0)</f>
        <v>0</v>
      </c>
      <c r="Y457" s="48">
        <f>IFERROR(VLOOKUP(A457,Maart!$A$2:$C$370,3,FALSE),0)</f>
        <v>0</v>
      </c>
      <c r="Z457" s="48">
        <f>IFERROR(VLOOKUP(A457,April!$A$2:$C$370,3,FALSE),0)</f>
        <v>0</v>
      </c>
      <c r="AA457" s="48">
        <f>IFERROR(VLOOKUP(A457,Mei!$A$2:$C$370,3,FALSE),0)</f>
        <v>0</v>
      </c>
      <c r="AB457" s="48">
        <f>IFERROR(VLOOKUP(A457,Juni!$A$2:$C$370,3,FALSE),0)</f>
        <v>0</v>
      </c>
      <c r="AC457" s="48">
        <f>IFERROR(VLOOKUP(A457,Juli!$A$2:$C$370,3,FALSE),0)</f>
        <v>0</v>
      </c>
      <c r="AD457" s="48">
        <f>IFERROR(VLOOKUP(A457,Augustus!$A$2:$C$370,3,FALSE),0)</f>
        <v>0</v>
      </c>
      <c r="AJ457" s="48">
        <f t="shared" si="8"/>
        <v>0</v>
      </c>
    </row>
    <row r="458" spans="1:36" s="48" customFormat="1">
      <c r="A458" s="48">
        <v>420</v>
      </c>
      <c r="F458" s="48">
        <v>8940</v>
      </c>
      <c r="H458" s="48">
        <f>VLOOKUP(F458,Postcode[],6,FALSE)</f>
        <v>0</v>
      </c>
      <c r="M458" s="47"/>
      <c r="Q458" s="47"/>
      <c r="W458" s="48">
        <f>IFERROR(VLOOKUP(A458,Januari!$A$2:$C$370,3,FALSE),0)</f>
        <v>0</v>
      </c>
      <c r="X458" s="48">
        <f>IFERROR(VLOOKUP(A458,Februari!$A$2:$C$370,3,FALSE),0)</f>
        <v>0</v>
      </c>
      <c r="Y458" s="48">
        <f>IFERROR(VLOOKUP(A458,Maart!$A$2:$C$370,3,FALSE),0)</f>
        <v>0</v>
      </c>
      <c r="Z458" s="48">
        <f>IFERROR(VLOOKUP(A458,April!$A$2:$C$370,3,FALSE),0)</f>
        <v>0</v>
      </c>
      <c r="AA458" s="48">
        <f>IFERROR(VLOOKUP(A458,Mei!$A$2:$C$370,3,FALSE),0)</f>
        <v>0</v>
      </c>
      <c r="AB458" s="48">
        <f>IFERROR(VLOOKUP(A458,Juni!$A$2:$C$370,3,FALSE),0)</f>
        <v>0</v>
      </c>
      <c r="AC458" s="48">
        <f>IFERROR(VLOOKUP(A458,Juli!$A$2:$C$370,3,FALSE),0)</f>
        <v>0</v>
      </c>
      <c r="AD458" s="48">
        <f>IFERROR(VLOOKUP(A458,Augustus!$A$2:$C$370,3,FALSE),0)</f>
        <v>0</v>
      </c>
      <c r="AJ458" s="48">
        <f t="shared" si="8"/>
        <v>0</v>
      </c>
    </row>
    <row r="459" spans="1:36" s="48" customFormat="1">
      <c r="A459" s="48">
        <v>5826</v>
      </c>
      <c r="F459" s="48">
        <v>8940</v>
      </c>
      <c r="H459" s="48">
        <f>VLOOKUP(F459,Postcode[],6,FALSE)</f>
        <v>0</v>
      </c>
      <c r="M459" s="50"/>
      <c r="Q459" s="47"/>
      <c r="W459" s="48">
        <f>IFERROR(VLOOKUP(A459,Januari!$A$2:$C$370,3,FALSE),0)</f>
        <v>0</v>
      </c>
      <c r="X459" s="48">
        <f>IFERROR(VLOOKUP(A459,Februari!$A$2:$C$370,3,FALSE),0)</f>
        <v>0</v>
      </c>
      <c r="Y459" s="48">
        <f>IFERROR(VLOOKUP(A459,Maart!$A$2:$C$370,3,FALSE),0)</f>
        <v>0</v>
      </c>
      <c r="Z459" s="48">
        <f>IFERROR(VLOOKUP(A459,April!$A$2:$C$370,3,FALSE),0)</f>
        <v>0</v>
      </c>
      <c r="AA459" s="48">
        <f>IFERROR(VLOOKUP(A459,Mei!$A$2:$C$370,3,FALSE),0)</f>
        <v>0</v>
      </c>
      <c r="AB459" s="48">
        <f>IFERROR(VLOOKUP(A459,Juni!$A$2:$C$370,3,FALSE),0)</f>
        <v>0</v>
      </c>
      <c r="AC459" s="48">
        <f>IFERROR(VLOOKUP(A459,Juli!$A$2:$C$370,3,FALSE),0)</f>
        <v>0</v>
      </c>
      <c r="AD459" s="48">
        <f>IFERROR(VLOOKUP(A459,Augustus!$A$2:$C$370,3,FALSE),0)</f>
        <v>0</v>
      </c>
      <c r="AJ459" s="48">
        <f t="shared" si="8"/>
        <v>0</v>
      </c>
    </row>
    <row r="460" spans="1:36" s="48" customFormat="1">
      <c r="A460" s="48">
        <v>6951</v>
      </c>
      <c r="F460" s="48">
        <v>8940</v>
      </c>
      <c r="H460" s="48">
        <f>VLOOKUP(F460,Postcode[],6,FALSE)</f>
        <v>0</v>
      </c>
      <c r="M460" s="47"/>
      <c r="Q460" s="47"/>
      <c r="W460" s="48">
        <f>IFERROR(VLOOKUP(A460,Januari!$A$2:$C$370,3,FALSE),0)</f>
        <v>0</v>
      </c>
      <c r="X460" s="48">
        <f>IFERROR(VLOOKUP(A460,Februari!$A$2:$C$370,3,FALSE),0)</f>
        <v>0</v>
      </c>
      <c r="Y460" s="48">
        <f>IFERROR(VLOOKUP(A460,Maart!$A$2:$C$370,3,FALSE),0)</f>
        <v>0</v>
      </c>
      <c r="Z460" s="48">
        <f>IFERROR(VLOOKUP(A460,April!$A$2:$C$370,3,FALSE),0)</f>
        <v>0</v>
      </c>
      <c r="AA460" s="48">
        <f>IFERROR(VLOOKUP(A460,Mei!$A$2:$C$370,3,FALSE),0)</f>
        <v>0</v>
      </c>
      <c r="AB460" s="48">
        <f>IFERROR(VLOOKUP(A460,Juni!$A$2:$C$370,3,FALSE),0)</f>
        <v>0</v>
      </c>
      <c r="AC460" s="48">
        <f>IFERROR(VLOOKUP(A460,Juli!$A$2:$C$370,3,FALSE),0)</f>
        <v>0</v>
      </c>
      <c r="AD460" s="48">
        <f>IFERROR(VLOOKUP(A460,Augustus!$A$2:$C$370,3,FALSE),0)</f>
        <v>0</v>
      </c>
      <c r="AJ460" s="48">
        <f t="shared" si="8"/>
        <v>0</v>
      </c>
    </row>
    <row r="461" spans="1:36" s="48" customFormat="1">
      <c r="A461" s="48">
        <v>7710</v>
      </c>
      <c r="F461" s="48">
        <v>8940</v>
      </c>
      <c r="H461" s="48">
        <f>VLOOKUP(F461,Postcode[],6,FALSE)</f>
        <v>0</v>
      </c>
      <c r="M461" s="47"/>
      <c r="Q461" s="47"/>
      <c r="W461" s="48">
        <f>IFERROR(VLOOKUP(A461,Januari!$A$2:$C$370,3,FALSE),0)</f>
        <v>0</v>
      </c>
      <c r="X461" s="48">
        <f>IFERROR(VLOOKUP(A461,Februari!$A$2:$C$370,3,FALSE),0)</f>
        <v>0</v>
      </c>
      <c r="Y461" s="48">
        <f>IFERROR(VLOOKUP(A461,Maart!$A$2:$C$370,3,FALSE),0)</f>
        <v>0</v>
      </c>
      <c r="Z461" s="48">
        <f>IFERROR(VLOOKUP(A461,April!$A$2:$C$370,3,FALSE),0)</f>
        <v>0</v>
      </c>
      <c r="AA461" s="48">
        <f>IFERROR(VLOOKUP(A461,Mei!$A$2:$C$370,3,FALSE),0)</f>
        <v>0</v>
      </c>
      <c r="AB461" s="48">
        <f>IFERROR(VLOOKUP(A461,Juni!$A$2:$C$370,3,FALSE),0)</f>
        <v>0</v>
      </c>
      <c r="AC461" s="48">
        <f>IFERROR(VLOOKUP(A461,Juli!$A$2:$C$370,3,FALSE),0)</f>
        <v>0</v>
      </c>
      <c r="AD461" s="48">
        <f>IFERROR(VLOOKUP(A461,Augustus!$A$2:$C$370,3,FALSE),0)</f>
        <v>0</v>
      </c>
      <c r="AJ461" s="48">
        <f t="shared" si="8"/>
        <v>0</v>
      </c>
    </row>
    <row r="462" spans="1:36" s="48" customFormat="1">
      <c r="A462" s="48">
        <v>4236</v>
      </c>
      <c r="C462" s="47"/>
      <c r="E462" s="47"/>
      <c r="F462" s="48">
        <v>8800</v>
      </c>
      <c r="H462" s="48">
        <f>VLOOKUP(F462,Postcode[],6,FALSE)</f>
        <v>0</v>
      </c>
      <c r="M462" s="47"/>
      <c r="Q462" s="47"/>
      <c r="W462" s="48">
        <f>IFERROR(VLOOKUP(A462,Januari!$A$2:$C$370,3,FALSE),0)</f>
        <v>0</v>
      </c>
      <c r="X462" s="48">
        <f>IFERROR(VLOOKUP(A462,Februari!$A$2:$C$370,3,FALSE),0)</f>
        <v>0</v>
      </c>
      <c r="Y462" s="48">
        <f>IFERROR(VLOOKUP(A462,Maart!$A$2:$C$370,3,FALSE),0)</f>
        <v>0</v>
      </c>
      <c r="Z462" s="48">
        <f>IFERROR(VLOOKUP(A462,April!$A$2:$C$370,3,FALSE),0)</f>
        <v>0</v>
      </c>
      <c r="AA462" s="48">
        <f>IFERROR(VLOOKUP(A462,Mei!$A$2:$C$370,3,FALSE),0)</f>
        <v>0</v>
      </c>
      <c r="AB462" s="48">
        <f>IFERROR(VLOOKUP(A462,Juni!$A$2:$C$370,3,FALSE),0)</f>
        <v>0</v>
      </c>
      <c r="AC462" s="48">
        <f>IFERROR(VLOOKUP(A462,Juli!$A$2:$C$370,3,FALSE),0)</f>
        <v>0</v>
      </c>
      <c r="AD462" s="48">
        <f>IFERROR(VLOOKUP(A462,Augustus!$A$2:$C$370,3,FALSE),0)</f>
        <v>0</v>
      </c>
      <c r="AJ462" s="48">
        <f t="shared" si="8"/>
        <v>0</v>
      </c>
    </row>
    <row r="463" spans="1:36" s="48" customFormat="1">
      <c r="A463" s="48">
        <v>504</v>
      </c>
      <c r="C463" s="47"/>
      <c r="E463" s="47"/>
      <c r="F463" s="48">
        <v>8800</v>
      </c>
      <c r="H463" s="48">
        <f>VLOOKUP(F463,Postcode[],6,FALSE)</f>
        <v>0</v>
      </c>
      <c r="M463" s="50"/>
      <c r="P463" s="51"/>
      <c r="Q463" s="47"/>
      <c r="W463" s="48">
        <f>IFERROR(VLOOKUP(A463,Januari!$A$2:$C$370,3,FALSE),0)</f>
        <v>0</v>
      </c>
      <c r="X463" s="48">
        <f>IFERROR(VLOOKUP(A463,Februari!$A$2:$C$370,3,FALSE),0)</f>
        <v>0</v>
      </c>
      <c r="Y463" s="48">
        <f>IFERROR(VLOOKUP(A463,Maart!$A$2:$C$370,3,FALSE),0)</f>
        <v>0</v>
      </c>
      <c r="Z463" s="48">
        <f>IFERROR(VLOOKUP(A463,April!$A$2:$C$370,3,FALSE),0)</f>
        <v>0</v>
      </c>
      <c r="AA463" s="48">
        <f>IFERROR(VLOOKUP(A463,Mei!$A$2:$C$370,3,FALSE),0)</f>
        <v>0</v>
      </c>
      <c r="AB463" s="48">
        <f>IFERROR(VLOOKUP(A463,Juni!$A$2:$C$370,3,FALSE),0)</f>
        <v>0</v>
      </c>
      <c r="AC463" s="48">
        <f>IFERROR(VLOOKUP(A463,Juli!$A$2:$C$370,3,FALSE),0)</f>
        <v>0</v>
      </c>
      <c r="AD463" s="48">
        <f>IFERROR(VLOOKUP(A463,Augustus!$A$2:$C$370,3,FALSE),0)</f>
        <v>0</v>
      </c>
      <c r="AJ463" s="48">
        <f t="shared" si="8"/>
        <v>0</v>
      </c>
    </row>
    <row r="464" spans="1:36" s="48" customFormat="1">
      <c r="A464" s="48">
        <v>4909</v>
      </c>
      <c r="C464" s="47"/>
      <c r="E464" s="47"/>
      <c r="F464" s="48">
        <v>8800</v>
      </c>
      <c r="H464" s="48">
        <f>VLOOKUP(F464,Postcode[],6,FALSE)</f>
        <v>0</v>
      </c>
      <c r="M464" s="50"/>
      <c r="Q464" s="47"/>
      <c r="W464" s="48">
        <f>IFERROR(VLOOKUP(A464,Januari!$A$2:$C$370,3,FALSE),0)</f>
        <v>0</v>
      </c>
      <c r="X464" s="48">
        <f>IFERROR(VLOOKUP(A464,Februari!$A$2:$C$370,3,FALSE),0)</f>
        <v>0</v>
      </c>
      <c r="Y464" s="48">
        <f>IFERROR(VLOOKUP(A464,Maart!$A$2:$C$370,3,FALSE),0)</f>
        <v>0</v>
      </c>
      <c r="Z464" s="48">
        <f>IFERROR(VLOOKUP(A464,April!$A$2:$C$370,3,FALSE),0)</f>
        <v>0</v>
      </c>
      <c r="AA464" s="48">
        <f>IFERROR(VLOOKUP(A464,Mei!$A$2:$C$370,3,FALSE),0)</f>
        <v>0</v>
      </c>
      <c r="AB464" s="48">
        <f>IFERROR(VLOOKUP(A464,Juni!$A$2:$C$370,3,FALSE),0)</f>
        <v>0</v>
      </c>
      <c r="AC464" s="48">
        <f>IFERROR(VLOOKUP(A464,Juli!$A$2:$C$370,3,FALSE),0)</f>
        <v>0</v>
      </c>
      <c r="AD464" s="48">
        <f>IFERROR(VLOOKUP(A464,Augustus!$A$2:$C$370,3,FALSE),0)</f>
        <v>0</v>
      </c>
      <c r="AJ464" s="48">
        <f t="shared" si="8"/>
        <v>0</v>
      </c>
    </row>
    <row r="465" spans="1:36" s="48" customFormat="1" ht="13.15" customHeight="1">
      <c r="A465" s="48">
        <v>3077</v>
      </c>
      <c r="C465" s="47"/>
      <c r="E465" s="47"/>
      <c r="F465" s="48">
        <v>8800</v>
      </c>
      <c r="H465" s="48">
        <f>VLOOKUP(F465,Postcode[],6,FALSE)</f>
        <v>0</v>
      </c>
      <c r="M465" s="50"/>
      <c r="Q465" s="47"/>
      <c r="W465" s="48">
        <f>IFERROR(VLOOKUP(A465,Januari!$A$2:$C$370,3,FALSE),0)</f>
        <v>0</v>
      </c>
      <c r="X465" s="48">
        <f>IFERROR(VLOOKUP(A465,Februari!$A$2:$C$370,3,FALSE),0)</f>
        <v>0</v>
      </c>
      <c r="Y465" s="48">
        <f>IFERROR(VLOOKUP(A465,Maart!$A$2:$C$370,3,FALSE),0)</f>
        <v>0</v>
      </c>
      <c r="Z465" s="48">
        <f>IFERROR(VLOOKUP(A465,April!$A$2:$C$370,3,FALSE),0)</f>
        <v>0</v>
      </c>
      <c r="AA465" s="48">
        <f>IFERROR(VLOOKUP(A465,Mei!$A$2:$C$370,3,FALSE),0)</f>
        <v>0</v>
      </c>
      <c r="AB465" s="48">
        <f>IFERROR(VLOOKUP(A465,Juni!$A$2:$C$370,3,FALSE),0)</f>
        <v>0</v>
      </c>
      <c r="AC465" s="48">
        <f>IFERROR(VLOOKUP(A465,Juli!$A$2:$C$370,3,FALSE),0)</f>
        <v>0</v>
      </c>
      <c r="AD465" s="48">
        <f>IFERROR(VLOOKUP(A465,Augustus!$A$2:$C$370,3,FALSE),0)</f>
        <v>0</v>
      </c>
      <c r="AJ465" s="48">
        <f t="shared" si="8"/>
        <v>0</v>
      </c>
    </row>
    <row r="466" spans="1:36" s="47" customFormat="1">
      <c r="A466" s="48">
        <v>648</v>
      </c>
      <c r="B466" s="48"/>
      <c r="C466" s="48"/>
      <c r="E466" s="48"/>
      <c r="F466" s="48">
        <v>8800</v>
      </c>
      <c r="G466" s="48"/>
      <c r="H466" s="48">
        <f>VLOOKUP(F466,Postcode[],6,FALSE)</f>
        <v>0</v>
      </c>
      <c r="I466" s="48"/>
      <c r="J466" s="48"/>
      <c r="K466" s="48"/>
      <c r="L466" s="48"/>
      <c r="N466" s="48"/>
      <c r="O466" s="48"/>
      <c r="P466" s="48"/>
      <c r="R466" s="48"/>
      <c r="S466" s="48"/>
      <c r="T466" s="48"/>
      <c r="U466" s="48"/>
      <c r="V466" s="48"/>
      <c r="W466" s="48">
        <f>IFERROR(VLOOKUP(A466,Januari!$A$2:$C$370,3,FALSE),0)</f>
        <v>0</v>
      </c>
      <c r="X466" s="48">
        <f>IFERROR(VLOOKUP(A466,Februari!$A$2:$C$370,3,FALSE),0)</f>
        <v>0</v>
      </c>
      <c r="Y466" s="48">
        <f>IFERROR(VLOOKUP(A466,Maart!$A$2:$C$370,3,FALSE),0)</f>
        <v>0</v>
      </c>
      <c r="Z466" s="48">
        <f>IFERROR(VLOOKUP(A466,April!$A$2:$C$370,3,FALSE),0)</f>
        <v>0</v>
      </c>
      <c r="AA466" s="48">
        <f>IFERROR(VLOOKUP(A466,Mei!$A$2:$C$370,3,FALSE),0)</f>
        <v>0</v>
      </c>
      <c r="AB466" s="48">
        <f>IFERROR(VLOOKUP(A466,Juni!$A$2:$C$370,3,FALSE),0)</f>
        <v>0</v>
      </c>
      <c r="AC466" s="48">
        <f>IFERROR(VLOOKUP(A466,Juli!$A$2:$C$370,3,FALSE),0)</f>
        <v>0</v>
      </c>
      <c r="AD466" s="48">
        <f>IFERROR(VLOOKUP(A466,Augustus!$A$2:$C$370,3,FALSE),0)</f>
        <v>0</v>
      </c>
      <c r="AE466" s="48"/>
      <c r="AF466" s="48"/>
      <c r="AG466" s="48"/>
      <c r="AH466" s="48"/>
      <c r="AI466" s="48"/>
      <c r="AJ466" s="48">
        <f t="shared" si="8"/>
        <v>0</v>
      </c>
    </row>
    <row r="467" spans="1:36" s="47" customFormat="1">
      <c r="A467" s="48">
        <v>1180</v>
      </c>
      <c r="B467" s="48"/>
      <c r="C467" s="48"/>
      <c r="D467" s="48"/>
      <c r="E467" s="48"/>
      <c r="F467" s="48">
        <v>8800</v>
      </c>
      <c r="G467" s="48"/>
      <c r="H467" s="48">
        <f>VLOOKUP(F467,Postcode[],6,FALSE)</f>
        <v>0</v>
      </c>
      <c r="I467" s="48"/>
      <c r="J467" s="48"/>
      <c r="K467" s="48"/>
      <c r="L467" s="48"/>
      <c r="N467" s="48"/>
      <c r="O467" s="48"/>
      <c r="P467" s="48"/>
      <c r="R467" s="48"/>
      <c r="S467" s="48"/>
      <c r="T467" s="48"/>
      <c r="U467" s="48"/>
      <c r="V467" s="48"/>
      <c r="W467" s="48">
        <f>IFERROR(VLOOKUP(A467,Januari!$A$2:$C$370,3,FALSE),0)</f>
        <v>0</v>
      </c>
      <c r="X467" s="48">
        <f>IFERROR(VLOOKUP(A467,Februari!$A$2:$C$370,3,FALSE),0)</f>
        <v>0</v>
      </c>
      <c r="Y467" s="48">
        <f>IFERROR(VLOOKUP(A467,Maart!$A$2:$C$370,3,FALSE),0)</f>
        <v>0</v>
      </c>
      <c r="Z467" s="48">
        <f>IFERROR(VLOOKUP(A467,April!$A$2:$C$370,3,FALSE),0)</f>
        <v>0</v>
      </c>
      <c r="AA467" s="48">
        <f>IFERROR(VLOOKUP(A467,Mei!$A$2:$C$370,3,FALSE),0)</f>
        <v>0</v>
      </c>
      <c r="AB467" s="48">
        <f>IFERROR(VLOOKUP(A467,Juni!$A$2:$C$370,3,FALSE),0)</f>
        <v>0</v>
      </c>
      <c r="AC467" s="48">
        <f>IFERROR(VLOOKUP(A467,Juli!$A$2:$C$370,3,FALSE),0)</f>
        <v>0</v>
      </c>
      <c r="AD467" s="48">
        <f>IFERROR(VLOOKUP(A467,Augustus!$A$2:$C$370,3,FALSE),0)</f>
        <v>0</v>
      </c>
      <c r="AE467" s="48"/>
      <c r="AF467" s="48"/>
      <c r="AG467" s="48"/>
      <c r="AH467" s="48"/>
      <c r="AI467" s="48"/>
      <c r="AJ467" s="48">
        <f t="shared" si="8"/>
        <v>0</v>
      </c>
    </row>
    <row r="468" spans="1:36" s="48" customFormat="1">
      <c r="A468" s="48">
        <v>2569</v>
      </c>
      <c r="F468" s="48">
        <v>8800</v>
      </c>
      <c r="H468" s="48">
        <f>VLOOKUP(F468,Postcode[],6,FALSE)</f>
        <v>0</v>
      </c>
      <c r="M468" s="47"/>
      <c r="Q468" s="47"/>
      <c r="W468" s="48">
        <f>IFERROR(VLOOKUP(A468,Januari!$A$2:$C$370,3,FALSE),0)</f>
        <v>0</v>
      </c>
      <c r="X468" s="48">
        <f>IFERROR(VLOOKUP(A468,Februari!$A$2:$C$370,3,FALSE),0)</f>
        <v>0</v>
      </c>
      <c r="Y468" s="48">
        <f>IFERROR(VLOOKUP(A468,Maart!$A$2:$C$370,3,FALSE),0)</f>
        <v>0</v>
      </c>
      <c r="Z468" s="48">
        <f>IFERROR(VLOOKUP(A468,April!$A$2:$C$370,3,FALSE),0)</f>
        <v>0</v>
      </c>
      <c r="AA468" s="48">
        <f>IFERROR(VLOOKUP(A468,Mei!$A$2:$C$370,3,FALSE),0)</f>
        <v>0</v>
      </c>
      <c r="AB468" s="48">
        <f>IFERROR(VLOOKUP(A468,Juni!$A$2:$C$370,3,FALSE),0)</f>
        <v>0</v>
      </c>
      <c r="AC468" s="48">
        <f>IFERROR(VLOOKUP(A468,Juli!$A$2:$C$370,3,FALSE),0)</f>
        <v>0</v>
      </c>
      <c r="AD468" s="48">
        <f>IFERROR(VLOOKUP(A468,Augustus!$A$2:$C$370,3,FALSE),0)</f>
        <v>0</v>
      </c>
      <c r="AJ468" s="48">
        <f t="shared" si="8"/>
        <v>0</v>
      </c>
    </row>
    <row r="469" spans="1:36" s="47" customFormat="1">
      <c r="A469" s="48">
        <v>6756</v>
      </c>
      <c r="B469" s="48"/>
      <c r="C469" s="48"/>
      <c r="D469" s="48"/>
      <c r="E469" s="48"/>
      <c r="F469" s="48">
        <v>8800</v>
      </c>
      <c r="G469" s="48"/>
      <c r="H469" s="48">
        <f>VLOOKUP(F469,Postcode[],6,FALSE)</f>
        <v>0</v>
      </c>
      <c r="I469" s="48"/>
      <c r="J469" s="48"/>
      <c r="K469" s="48"/>
      <c r="L469" s="48"/>
      <c r="M469" s="50"/>
      <c r="N469" s="48"/>
      <c r="O469" s="48"/>
      <c r="P469" s="48"/>
      <c r="R469" s="48"/>
      <c r="S469" s="48"/>
      <c r="T469" s="48"/>
      <c r="U469" s="48"/>
      <c r="V469" s="48"/>
      <c r="W469" s="48">
        <f>IFERROR(VLOOKUP(A469,Januari!$A$2:$C$370,3,FALSE),0)</f>
        <v>0</v>
      </c>
      <c r="X469" s="48">
        <f>IFERROR(VLOOKUP(A469,Februari!$A$2:$C$370,3,FALSE),0)</f>
        <v>0</v>
      </c>
      <c r="Y469" s="48">
        <f>IFERROR(VLOOKUP(A469,Maart!$A$2:$C$370,3,FALSE),0)</f>
        <v>0</v>
      </c>
      <c r="Z469" s="48">
        <f>IFERROR(VLOOKUP(A469,April!$A$2:$C$370,3,FALSE),0)</f>
        <v>0</v>
      </c>
      <c r="AA469" s="48">
        <f>IFERROR(VLOOKUP(A469,Mei!$A$2:$C$370,3,FALSE),0)</f>
        <v>0</v>
      </c>
      <c r="AB469" s="48">
        <f>IFERROR(VLOOKUP(A469,Juni!$A$2:$C$370,3,FALSE),0)</f>
        <v>0</v>
      </c>
      <c r="AC469" s="48">
        <f>IFERROR(VLOOKUP(A469,Juli!$A$2:$C$370,3,FALSE),0)</f>
        <v>0</v>
      </c>
      <c r="AD469" s="48">
        <f>IFERROR(VLOOKUP(A469,Augustus!$A$2:$C$370,3,FALSE),0)</f>
        <v>0</v>
      </c>
      <c r="AE469" s="48"/>
      <c r="AF469" s="48"/>
      <c r="AG469" s="48"/>
      <c r="AH469" s="48"/>
      <c r="AI469" s="48"/>
      <c r="AJ469" s="48">
        <f t="shared" si="8"/>
        <v>0</v>
      </c>
    </row>
    <row r="470" spans="1:36" s="48" customFormat="1">
      <c r="A470" s="48">
        <v>7118</v>
      </c>
      <c r="F470" s="48">
        <v>8800</v>
      </c>
      <c r="H470" s="48">
        <f>VLOOKUP(F470,Postcode[],6,FALSE)</f>
        <v>0</v>
      </c>
      <c r="L470" s="51"/>
      <c r="M470" s="50"/>
      <c r="Q470" s="47"/>
      <c r="W470" s="48">
        <f>IFERROR(VLOOKUP(A470,Januari!$A$2:$C$370,3,FALSE),0)</f>
        <v>0</v>
      </c>
      <c r="X470" s="48">
        <f>IFERROR(VLOOKUP(A470,Februari!$A$2:$C$370,3,FALSE),0)</f>
        <v>0</v>
      </c>
      <c r="Y470" s="48">
        <f>IFERROR(VLOOKUP(A470,Maart!$A$2:$C$370,3,FALSE),0)</f>
        <v>0</v>
      </c>
      <c r="Z470" s="48">
        <f>IFERROR(VLOOKUP(A470,April!$A$2:$C$370,3,FALSE),0)</f>
        <v>0</v>
      </c>
      <c r="AA470" s="48">
        <f>IFERROR(VLOOKUP(A470,Mei!$A$2:$C$370,3,FALSE),0)</f>
        <v>0</v>
      </c>
      <c r="AB470" s="48">
        <f>IFERROR(VLOOKUP(A470,Juni!$A$2:$C$370,3,FALSE),0)</f>
        <v>0</v>
      </c>
      <c r="AC470" s="48">
        <f>IFERROR(VLOOKUP(A470,Juli!$A$2:$C$370,3,FALSE),0)</f>
        <v>0</v>
      </c>
      <c r="AD470" s="48">
        <f>IFERROR(VLOOKUP(A470,Augustus!$A$2:$C$370,3,FALSE),0)</f>
        <v>0</v>
      </c>
      <c r="AJ470" s="48">
        <f t="shared" si="8"/>
        <v>0</v>
      </c>
    </row>
    <row r="471" spans="1:36" s="47" customFormat="1">
      <c r="A471" s="48">
        <v>3719</v>
      </c>
      <c r="B471" s="48"/>
      <c r="F471" s="48">
        <v>8800</v>
      </c>
      <c r="G471" s="48"/>
      <c r="H471" s="48">
        <f>VLOOKUP(F471,Postcode[],6,FALSE)</f>
        <v>0</v>
      </c>
      <c r="I471" s="48"/>
      <c r="J471" s="48"/>
      <c r="K471" s="48"/>
      <c r="L471" s="48"/>
      <c r="N471" s="48"/>
      <c r="O471" s="48"/>
      <c r="P471" s="48"/>
      <c r="R471" s="48"/>
      <c r="S471" s="48"/>
      <c r="T471" s="48"/>
      <c r="U471" s="48"/>
      <c r="V471" s="48"/>
      <c r="W471" s="48">
        <f>IFERROR(VLOOKUP(A471,Januari!$A$2:$C$370,3,FALSE),0)</f>
        <v>0</v>
      </c>
      <c r="X471" s="48">
        <f>IFERROR(VLOOKUP(A471,Februari!$A$2:$C$370,3,FALSE),0)</f>
        <v>0</v>
      </c>
      <c r="Y471" s="48">
        <f>IFERROR(VLOOKUP(A471,Maart!$A$2:$C$370,3,FALSE),0)</f>
        <v>0</v>
      </c>
      <c r="Z471" s="48">
        <f>IFERROR(VLOOKUP(A471,April!$A$2:$C$370,3,FALSE),0)</f>
        <v>0</v>
      </c>
      <c r="AA471" s="48">
        <f>IFERROR(VLOOKUP(A471,Mei!$A$2:$C$370,3,FALSE),0)</f>
        <v>0</v>
      </c>
      <c r="AB471" s="48">
        <f>IFERROR(VLOOKUP(A471,Juni!$A$2:$C$370,3,FALSE),0)</f>
        <v>0</v>
      </c>
      <c r="AC471" s="48">
        <f>IFERROR(VLOOKUP(A471,Juli!$A$2:$C$370,3,FALSE),0)</f>
        <v>0</v>
      </c>
      <c r="AD471" s="48">
        <f>IFERROR(VLOOKUP(A471,Augustus!$A$2:$C$370,3,FALSE),0)</f>
        <v>0</v>
      </c>
      <c r="AE471" s="48"/>
      <c r="AF471" s="48"/>
      <c r="AG471" s="48"/>
      <c r="AH471" s="48"/>
      <c r="AI471" s="48"/>
      <c r="AJ471" s="48">
        <f t="shared" si="8"/>
        <v>0</v>
      </c>
    </row>
    <row r="472" spans="1:36" s="47" customFormat="1">
      <c r="A472" s="48">
        <v>3806</v>
      </c>
      <c r="B472" s="48"/>
      <c r="D472" s="48"/>
      <c r="F472" s="48">
        <v>8800</v>
      </c>
      <c r="G472" s="48"/>
      <c r="H472" s="48">
        <f>VLOOKUP(F472,Postcode[],6,FALSE)</f>
        <v>0</v>
      </c>
      <c r="I472" s="48"/>
      <c r="J472" s="48"/>
      <c r="K472" s="48"/>
      <c r="L472" s="48"/>
      <c r="M472" s="50"/>
      <c r="N472" s="48"/>
      <c r="O472" s="48"/>
      <c r="P472" s="48"/>
      <c r="R472" s="48"/>
      <c r="S472" s="48"/>
      <c r="T472" s="48"/>
      <c r="U472" s="48"/>
      <c r="V472" s="48"/>
      <c r="W472" s="48">
        <f>IFERROR(VLOOKUP(A472,Januari!$A$2:$C$370,3,FALSE),0)</f>
        <v>0</v>
      </c>
      <c r="X472" s="48">
        <f>IFERROR(VLOOKUP(A472,Februari!$A$2:$C$370,3,FALSE),0)</f>
        <v>0</v>
      </c>
      <c r="Y472" s="48">
        <f>IFERROR(VLOOKUP(A472,Maart!$A$2:$C$370,3,FALSE),0)</f>
        <v>0</v>
      </c>
      <c r="Z472" s="48">
        <f>IFERROR(VLOOKUP(A472,April!$A$2:$C$370,3,FALSE),0)</f>
        <v>0</v>
      </c>
      <c r="AA472" s="48">
        <f>IFERROR(VLOOKUP(A472,Mei!$A$2:$C$370,3,FALSE),0)</f>
        <v>0</v>
      </c>
      <c r="AB472" s="48">
        <f>IFERROR(VLOOKUP(A472,Juni!$A$2:$C$370,3,FALSE),0)</f>
        <v>0</v>
      </c>
      <c r="AC472" s="48">
        <f>IFERROR(VLOOKUP(A472,Juli!$A$2:$C$370,3,FALSE),0)</f>
        <v>0</v>
      </c>
      <c r="AD472" s="48">
        <f>IFERROR(VLOOKUP(A472,Augustus!$A$2:$C$370,3,FALSE),0)</f>
        <v>0</v>
      </c>
      <c r="AE472" s="48"/>
      <c r="AF472" s="48"/>
      <c r="AG472" s="48"/>
      <c r="AH472" s="48"/>
      <c r="AI472" s="48"/>
      <c r="AJ472" s="48">
        <f t="shared" si="8"/>
        <v>0</v>
      </c>
    </row>
    <row r="473" spans="1:36" s="47" customFormat="1">
      <c r="A473" s="48">
        <v>4277</v>
      </c>
      <c r="B473" s="48"/>
      <c r="D473" s="48"/>
      <c r="F473" s="48">
        <v>8800</v>
      </c>
      <c r="G473" s="48"/>
      <c r="H473" s="48">
        <f>VLOOKUP(F473,Postcode[],6,FALSE)</f>
        <v>0</v>
      </c>
      <c r="I473" s="48"/>
      <c r="J473" s="48"/>
      <c r="K473" s="48"/>
      <c r="L473" s="48"/>
      <c r="M473" s="50"/>
      <c r="N473" s="48"/>
      <c r="O473" s="48"/>
      <c r="P473" s="48"/>
      <c r="R473" s="48"/>
      <c r="S473" s="48"/>
      <c r="T473" s="48"/>
      <c r="U473" s="48"/>
      <c r="V473" s="48"/>
      <c r="W473" s="48">
        <f>IFERROR(VLOOKUP(A473,Januari!$A$2:$C$370,3,FALSE),0)</f>
        <v>0</v>
      </c>
      <c r="X473" s="48">
        <f>IFERROR(VLOOKUP(A473,Februari!$A$2:$C$370,3,FALSE),0)</f>
        <v>0</v>
      </c>
      <c r="Y473" s="48">
        <f>IFERROR(VLOOKUP(A473,Maart!$A$2:$C$370,3,FALSE),0)</f>
        <v>0</v>
      </c>
      <c r="Z473" s="48">
        <f>IFERROR(VLOOKUP(A473,April!$A$2:$C$370,3,FALSE),0)</f>
        <v>0</v>
      </c>
      <c r="AA473" s="48">
        <f>IFERROR(VLOOKUP(A473,Mei!$A$2:$C$370,3,FALSE),0)</f>
        <v>0</v>
      </c>
      <c r="AB473" s="48">
        <f>IFERROR(VLOOKUP(A473,Juni!$A$2:$C$370,3,FALSE),0)</f>
        <v>0</v>
      </c>
      <c r="AC473" s="48">
        <f>IFERROR(VLOOKUP(A473,Juli!$A$2:$C$370,3,FALSE),0)</f>
        <v>0</v>
      </c>
      <c r="AD473" s="48">
        <f>IFERROR(VLOOKUP(A473,Augustus!$A$2:$C$370,3,FALSE),0)</f>
        <v>0</v>
      </c>
      <c r="AE473" s="48"/>
      <c r="AF473" s="48"/>
      <c r="AG473" s="48"/>
      <c r="AH473" s="48"/>
      <c r="AI473" s="48"/>
      <c r="AJ473" s="48">
        <f t="shared" si="8"/>
        <v>0</v>
      </c>
    </row>
    <row r="474" spans="1:36" s="47" customFormat="1">
      <c r="A474" s="48">
        <v>5519</v>
      </c>
      <c r="B474" s="48"/>
      <c r="D474" s="48"/>
      <c r="F474" s="48">
        <v>8800</v>
      </c>
      <c r="G474" s="48"/>
      <c r="H474" s="48">
        <f>VLOOKUP(F474,Postcode[],6,FALSE)</f>
        <v>0</v>
      </c>
      <c r="I474" s="48"/>
      <c r="J474" s="48"/>
      <c r="K474" s="48"/>
      <c r="L474" s="51"/>
      <c r="M474" s="50"/>
      <c r="N474" s="48"/>
      <c r="O474" s="48"/>
      <c r="P474" s="51"/>
      <c r="R474" s="48"/>
      <c r="S474" s="48"/>
      <c r="T474" s="48"/>
      <c r="U474" s="48"/>
      <c r="V474" s="48"/>
      <c r="W474" s="48">
        <f>IFERROR(VLOOKUP(A474,Januari!$A$2:$C$370,3,FALSE),0)</f>
        <v>0</v>
      </c>
      <c r="X474" s="48">
        <f>IFERROR(VLOOKUP(A474,Februari!$A$2:$C$370,3,FALSE),0)</f>
        <v>0</v>
      </c>
      <c r="Y474" s="48">
        <f>IFERROR(VLOOKUP(A474,Maart!$A$2:$C$370,3,FALSE),0)</f>
        <v>0</v>
      </c>
      <c r="Z474" s="48">
        <f>IFERROR(VLOOKUP(A474,April!$A$2:$C$370,3,FALSE),0)</f>
        <v>0</v>
      </c>
      <c r="AA474" s="48">
        <f>IFERROR(VLOOKUP(A474,Mei!$A$2:$C$370,3,FALSE),0)</f>
        <v>0</v>
      </c>
      <c r="AB474" s="48">
        <f>IFERROR(VLOOKUP(A474,Juni!$A$2:$C$370,3,FALSE),0)</f>
        <v>0</v>
      </c>
      <c r="AC474" s="48">
        <f>IFERROR(VLOOKUP(A474,Juli!$A$2:$C$370,3,FALSE),0)</f>
        <v>0</v>
      </c>
      <c r="AD474" s="48">
        <f>IFERROR(VLOOKUP(A474,Augustus!$A$2:$C$370,3,FALSE),0)</f>
        <v>0</v>
      </c>
      <c r="AE474" s="48"/>
      <c r="AF474" s="48"/>
      <c r="AG474" s="48"/>
      <c r="AH474" s="48"/>
      <c r="AI474" s="48"/>
      <c r="AJ474" s="48">
        <f t="shared" si="8"/>
        <v>0</v>
      </c>
    </row>
    <row r="475" spans="1:36" s="47" customFormat="1">
      <c r="A475" s="48">
        <v>6986</v>
      </c>
      <c r="B475" s="48"/>
      <c r="D475" s="48"/>
      <c r="F475" s="48">
        <v>8800</v>
      </c>
      <c r="G475" s="48"/>
      <c r="H475" s="48">
        <f>VLOOKUP(F475,Postcode[],6,FALSE)</f>
        <v>0</v>
      </c>
      <c r="I475" s="48"/>
      <c r="J475" s="48"/>
      <c r="K475" s="48"/>
      <c r="L475" s="48"/>
      <c r="M475" s="50"/>
      <c r="N475" s="48"/>
      <c r="O475" s="48"/>
      <c r="P475" s="48"/>
      <c r="R475" s="48"/>
      <c r="S475" s="48"/>
      <c r="T475" s="48"/>
      <c r="U475" s="48"/>
      <c r="V475" s="48"/>
      <c r="W475" s="48">
        <f>IFERROR(VLOOKUP(A475,Januari!$A$2:$C$370,3,FALSE),0)</f>
        <v>0</v>
      </c>
      <c r="X475" s="48">
        <f>IFERROR(VLOOKUP(A475,Februari!$A$2:$C$370,3,FALSE),0)</f>
        <v>0</v>
      </c>
      <c r="Y475" s="48">
        <f>IFERROR(VLOOKUP(A475,Maart!$A$2:$C$370,3,FALSE),0)</f>
        <v>0</v>
      </c>
      <c r="Z475" s="48">
        <f>IFERROR(VLOOKUP(A475,April!$A$2:$C$370,3,FALSE),0)</f>
        <v>0</v>
      </c>
      <c r="AA475" s="48">
        <f>IFERROR(VLOOKUP(A475,Mei!$A$2:$C$370,3,FALSE),0)</f>
        <v>0</v>
      </c>
      <c r="AB475" s="48">
        <f>IFERROR(VLOOKUP(A475,Juni!$A$2:$C$370,3,FALSE),0)</f>
        <v>0</v>
      </c>
      <c r="AC475" s="48">
        <f>IFERROR(VLOOKUP(A475,Juli!$A$2:$C$370,3,FALSE),0)</f>
        <v>0</v>
      </c>
      <c r="AD475" s="48">
        <f>IFERROR(VLOOKUP(A475,Augustus!$A$2:$C$370,3,FALSE),0)</f>
        <v>0</v>
      </c>
      <c r="AE475" s="48"/>
      <c r="AF475" s="48"/>
      <c r="AG475" s="48"/>
      <c r="AH475" s="48"/>
      <c r="AI475" s="48"/>
      <c r="AJ475" s="48">
        <f t="shared" si="8"/>
        <v>0</v>
      </c>
    </row>
    <row r="476" spans="1:36" s="47" customFormat="1">
      <c r="A476" s="47">
        <v>8259</v>
      </c>
      <c r="F476" s="48">
        <v>8800</v>
      </c>
      <c r="G476" s="48"/>
      <c r="H476" s="48">
        <f>VLOOKUP(F476,Postcode[],6,FALSE)</f>
        <v>0</v>
      </c>
      <c r="L476" s="51"/>
      <c r="M476" s="50"/>
      <c r="W476" s="48">
        <f>IFERROR(VLOOKUP(A476,Januari!$A$2:$C$370,3,FALSE),0)</f>
        <v>0</v>
      </c>
      <c r="X476" s="48">
        <f>IFERROR(VLOOKUP(A476,Februari!$A$2:$C$370,3,FALSE),0)</f>
        <v>0</v>
      </c>
      <c r="Y476" s="48">
        <f>IFERROR(VLOOKUP(A476,Maart!$A$2:$C$370,3,FALSE),0)</f>
        <v>0</v>
      </c>
      <c r="Z476" s="48">
        <f>IFERROR(VLOOKUP(A476,April!$A$2:$C$370,3,FALSE),0)</f>
        <v>0</v>
      </c>
      <c r="AA476" s="48">
        <f>IFERROR(VLOOKUP(A476,Mei!$A$2:$C$370,3,FALSE),0)</f>
        <v>0</v>
      </c>
      <c r="AB476" s="48">
        <f>IFERROR(VLOOKUP(A476,Juni!$A$2:$C$370,3,FALSE),0)</f>
        <v>0</v>
      </c>
      <c r="AC476" s="48">
        <f>IFERROR(VLOOKUP(A476,Juli!$A$2:$C$370,3,FALSE),0)</f>
        <v>0</v>
      </c>
      <c r="AD476" s="48">
        <f>IFERROR(VLOOKUP(A476,Augustus!$A$2:$C$370,3,FALSE),0)</f>
        <v>0</v>
      </c>
      <c r="AE476" s="48"/>
      <c r="AF476" s="48"/>
      <c r="AG476" s="48"/>
      <c r="AH476" s="48"/>
      <c r="AI476" s="48"/>
      <c r="AJ476" s="48">
        <f t="shared" si="8"/>
        <v>0</v>
      </c>
    </row>
    <row r="477" spans="1:36" s="48" customFormat="1">
      <c r="B477" s="60"/>
      <c r="F477" s="48">
        <v>8800</v>
      </c>
      <c r="H477" s="48">
        <f>VLOOKUP(F477,Postcode[],6,FALSE)</f>
        <v>0</v>
      </c>
      <c r="I477" s="60"/>
      <c r="K477" s="60"/>
      <c r="L477" s="51"/>
      <c r="M477" s="50"/>
      <c r="Q477" s="55"/>
      <c r="W477" s="48">
        <f>IFERROR(VLOOKUP(A477,Januari!$A$2:$C$370,3,FALSE),0)</f>
        <v>0</v>
      </c>
      <c r="X477" s="48">
        <f>IFERROR(VLOOKUP(A477,Februari!$A$2:$C$370,3,FALSE),0)</f>
        <v>0</v>
      </c>
      <c r="Y477" s="48">
        <f>IFERROR(VLOOKUP(A477,Maart!$A$2:$C$370,3,FALSE),0)</f>
        <v>0</v>
      </c>
      <c r="Z477" s="48">
        <f>IFERROR(VLOOKUP(A477,April!$A$2:$C$370,3,FALSE),0)</f>
        <v>0</v>
      </c>
      <c r="AA477" s="48">
        <f>IFERROR(VLOOKUP(A477,Mei!$A$2:$C$370,3,FALSE),0)</f>
        <v>0</v>
      </c>
      <c r="AB477" s="48">
        <f>IFERROR(VLOOKUP(A477,Juni!$A$2:$C$370,3,FALSE),0)</f>
        <v>0</v>
      </c>
      <c r="AC477" s="48">
        <f>IFERROR(VLOOKUP(A477,Juli!$A$2:$C$370,3,FALSE),0)</f>
        <v>0</v>
      </c>
      <c r="AD477" s="48">
        <f>IFERROR(VLOOKUP(A477,Augustus!$A$2:$C$370,3,FALSE),0)</f>
        <v>0</v>
      </c>
      <c r="AJ477" s="48">
        <f t="shared" si="8"/>
        <v>0</v>
      </c>
    </row>
    <row r="478" spans="1:36" s="47" customFormat="1">
      <c r="A478" s="48"/>
      <c r="B478" s="48"/>
      <c r="D478" s="48"/>
      <c r="F478" s="48">
        <v>8800</v>
      </c>
      <c r="G478" s="48"/>
      <c r="H478" s="48">
        <f>VLOOKUP(F478,Postcode[],6,FALSE)</f>
        <v>0</v>
      </c>
      <c r="I478" s="48"/>
      <c r="J478" s="48"/>
      <c r="K478" s="48"/>
      <c r="L478" s="48"/>
      <c r="M478" s="50"/>
      <c r="N478" s="48"/>
      <c r="O478" s="48"/>
      <c r="P478" s="48"/>
      <c r="R478" s="48"/>
      <c r="S478" s="48"/>
      <c r="T478" s="48"/>
      <c r="U478" s="48"/>
      <c r="V478" s="48"/>
      <c r="W478" s="48">
        <f>IFERROR(VLOOKUP(A478,Januari!$A$2:$C$370,3,FALSE),0)</f>
        <v>0</v>
      </c>
      <c r="X478" s="48">
        <f>IFERROR(VLOOKUP(A478,Februari!$A$2:$C$370,3,FALSE),0)</f>
        <v>0</v>
      </c>
      <c r="Y478" s="48">
        <f>IFERROR(VLOOKUP(A478,Maart!$A$2:$C$370,3,FALSE),0)</f>
        <v>0</v>
      </c>
      <c r="Z478" s="48">
        <f>IFERROR(VLOOKUP(A478,April!$A$2:$C$370,3,FALSE),0)</f>
        <v>0</v>
      </c>
      <c r="AA478" s="48">
        <f>IFERROR(VLOOKUP(A478,Mei!$A$2:$C$370,3,FALSE),0)</f>
        <v>0</v>
      </c>
      <c r="AB478" s="48">
        <f>IFERROR(VLOOKUP(A478,Juni!$A$2:$C$370,3,FALSE),0)</f>
        <v>0</v>
      </c>
      <c r="AC478" s="48">
        <f>IFERROR(VLOOKUP(A478,Juli!$A$2:$C$370,3,FALSE),0)</f>
        <v>0</v>
      </c>
      <c r="AD478" s="48">
        <f>IFERROR(VLOOKUP(A478,Augustus!$A$2:$C$370,3,FALSE),0)</f>
        <v>0</v>
      </c>
      <c r="AE478" s="48"/>
      <c r="AF478" s="48"/>
      <c r="AG478" s="48"/>
      <c r="AH478" s="48"/>
      <c r="AI478" s="48"/>
      <c r="AJ478" s="48">
        <f t="shared" si="8"/>
        <v>0</v>
      </c>
    </row>
    <row r="479" spans="1:36" s="47" customFormat="1">
      <c r="A479" s="48"/>
      <c r="D479" s="48"/>
      <c r="F479" s="48">
        <v>8800</v>
      </c>
      <c r="G479" s="48"/>
      <c r="H479" s="48">
        <f>VLOOKUP(F479,Postcode[],6,FALSE)</f>
        <v>0</v>
      </c>
      <c r="I479" s="48"/>
      <c r="J479" s="11"/>
      <c r="K479" s="48"/>
      <c r="L479" s="12"/>
      <c r="M479" s="14"/>
      <c r="N479" s="48"/>
      <c r="O479" s="48"/>
      <c r="P479" s="51"/>
      <c r="R479" s="48"/>
      <c r="S479" s="48"/>
      <c r="T479" s="48"/>
      <c r="U479" s="48"/>
      <c r="V479" s="48"/>
      <c r="W479" s="48">
        <f>IFERROR(VLOOKUP(A479,Januari!$A$2:$C$370,3,FALSE),0)</f>
        <v>0</v>
      </c>
      <c r="X479" s="48">
        <f>IFERROR(VLOOKUP(A479,Februari!$A$2:$C$370,3,FALSE),0)</f>
        <v>0</v>
      </c>
      <c r="Y479" s="48">
        <f>IFERROR(VLOOKUP(A479,Maart!$A$2:$C$370,3,FALSE),0)</f>
        <v>0</v>
      </c>
      <c r="Z479" s="48">
        <f>IFERROR(VLOOKUP(A479,April!$A$2:$C$370,3,FALSE),0)</f>
        <v>0</v>
      </c>
      <c r="AA479" s="48">
        <f>IFERROR(VLOOKUP(A479,Mei!$A$2:$C$370,3,FALSE),0)</f>
        <v>0</v>
      </c>
      <c r="AB479" s="48">
        <f>IFERROR(VLOOKUP(A479,Juni!$A$2:$C$370,3,FALSE),0)</f>
        <v>0</v>
      </c>
      <c r="AC479" s="48">
        <f>IFERROR(VLOOKUP(A479,Juli!$A$2:$C$370,3,FALSE),0)</f>
        <v>0</v>
      </c>
      <c r="AD479" s="48">
        <f>IFERROR(VLOOKUP(A479,Augustus!$A$2:$C$370,3,FALSE),0)</f>
        <v>0</v>
      </c>
      <c r="AE479" s="48"/>
      <c r="AF479" s="48"/>
      <c r="AG479" s="48"/>
      <c r="AH479" s="48"/>
      <c r="AI479" s="48"/>
      <c r="AJ479" s="48">
        <f t="shared" si="8"/>
        <v>0</v>
      </c>
    </row>
    <row r="480" spans="1:36" s="47" customFormat="1">
      <c r="A480" s="48"/>
      <c r="F480" s="48">
        <v>8800</v>
      </c>
      <c r="G480" s="48"/>
      <c r="H480" s="48">
        <f>VLOOKUP(F480,Postcode[],6,FALSE)</f>
        <v>0</v>
      </c>
      <c r="I480" s="48"/>
      <c r="J480" s="50"/>
      <c r="K480" s="48"/>
      <c r="L480" s="51"/>
      <c r="M480" s="50"/>
      <c r="N480" s="48"/>
      <c r="O480" s="48"/>
      <c r="P480" s="48"/>
      <c r="R480" s="48"/>
      <c r="S480" s="48"/>
      <c r="T480" s="48"/>
      <c r="U480" s="48"/>
      <c r="V480" s="48"/>
      <c r="W480" s="48">
        <f>IFERROR(VLOOKUP(A480,Januari!$A$2:$C$370,3,FALSE),0)</f>
        <v>0</v>
      </c>
      <c r="X480" s="48">
        <f>IFERROR(VLOOKUP(A480,Februari!$A$2:$C$370,3,FALSE),0)</f>
        <v>0</v>
      </c>
      <c r="Y480" s="48">
        <f>IFERROR(VLOOKUP(A480,Maart!$A$2:$C$370,3,FALSE),0)</f>
        <v>0</v>
      </c>
      <c r="Z480" s="48">
        <f>IFERROR(VLOOKUP(A480,April!$A$2:$C$370,3,FALSE),0)</f>
        <v>0</v>
      </c>
      <c r="AA480" s="48">
        <f>IFERROR(VLOOKUP(A480,Mei!$A$2:$C$370,3,FALSE),0)</f>
        <v>0</v>
      </c>
      <c r="AB480" s="48">
        <f>IFERROR(VLOOKUP(A480,Juni!$A$2:$C$370,3,FALSE),0)</f>
        <v>0</v>
      </c>
      <c r="AC480" s="48">
        <f>IFERROR(VLOOKUP(A480,Juli!$A$2:$C$370,3,FALSE),0)</f>
        <v>0</v>
      </c>
      <c r="AD480" s="48">
        <f>IFERROR(VLOOKUP(A480,Augustus!$A$2:$C$370,3,FALSE),0)</f>
        <v>0</v>
      </c>
      <c r="AE480" s="48"/>
      <c r="AF480" s="48"/>
      <c r="AG480" s="48"/>
      <c r="AH480" s="48"/>
      <c r="AI480" s="48"/>
      <c r="AJ480" s="48">
        <f t="shared" si="8"/>
        <v>0</v>
      </c>
    </row>
    <row r="481" spans="1:36" s="48" customFormat="1">
      <c r="B481" s="47"/>
      <c r="C481" s="47"/>
      <c r="D481" s="47"/>
      <c r="E481" s="47"/>
      <c r="F481" s="48">
        <v>8800</v>
      </c>
      <c r="H481" s="48">
        <f>VLOOKUP(F481,Postcode[],6,FALSE)</f>
        <v>0</v>
      </c>
      <c r="L481" s="51"/>
      <c r="M481" s="50"/>
      <c r="Q481" s="47"/>
      <c r="W481" s="48">
        <f>IFERROR(VLOOKUP(A481,Januari!$A$2:$C$370,3,FALSE),0)</f>
        <v>0</v>
      </c>
      <c r="X481" s="48">
        <f>IFERROR(VLOOKUP(A481,Februari!$A$2:$C$370,3,FALSE),0)</f>
        <v>0</v>
      </c>
      <c r="Y481" s="48">
        <f>IFERROR(VLOOKUP(A481,Maart!$A$2:$C$370,3,FALSE),0)</f>
        <v>0</v>
      </c>
      <c r="Z481" s="48">
        <f>IFERROR(VLOOKUP(A481,April!$A$2:$C$370,3,FALSE),0)</f>
        <v>0</v>
      </c>
      <c r="AA481" s="48">
        <f>IFERROR(VLOOKUP(A481,Mei!$A$2:$C$370,3,FALSE),0)</f>
        <v>0</v>
      </c>
      <c r="AB481" s="48">
        <f>IFERROR(VLOOKUP(A481,Juni!$A$2:$C$370,3,FALSE),0)</f>
        <v>0</v>
      </c>
      <c r="AC481" s="48">
        <f>IFERROR(VLOOKUP(A481,Juli!$A$2:$C$370,3,FALSE),0)</f>
        <v>0</v>
      </c>
      <c r="AD481" s="48">
        <f>IFERROR(VLOOKUP(A481,Augustus!$A$2:$C$370,3,FALSE),0)</f>
        <v>0</v>
      </c>
      <c r="AJ481" s="48">
        <f t="shared" si="8"/>
        <v>0</v>
      </c>
    </row>
    <row r="482" spans="1:36" s="47" customFormat="1">
      <c r="A482" s="48">
        <v>6456</v>
      </c>
      <c r="B482" s="48"/>
      <c r="D482" s="48"/>
      <c r="F482" s="48">
        <v>8800</v>
      </c>
      <c r="G482" s="48"/>
      <c r="H482" s="48">
        <f>VLOOKUP(F482,Postcode[],6,FALSE)</f>
        <v>0</v>
      </c>
      <c r="I482" s="48"/>
      <c r="J482" s="48"/>
      <c r="K482" s="48"/>
      <c r="L482" s="51"/>
      <c r="M482" s="50"/>
      <c r="N482" s="48"/>
      <c r="O482" s="48"/>
      <c r="P482" s="48"/>
      <c r="R482" s="48"/>
      <c r="S482" s="48"/>
      <c r="T482" s="48"/>
      <c r="U482" s="48"/>
      <c r="V482" s="48"/>
      <c r="W482" s="48">
        <f>IFERROR(VLOOKUP(A482,Januari!$A$2:$C$370,3,FALSE),0)</f>
        <v>0</v>
      </c>
      <c r="X482" s="48">
        <f>IFERROR(VLOOKUP(A482,Februari!$A$2:$C$370,3,FALSE),0)</f>
        <v>0</v>
      </c>
      <c r="Y482" s="48">
        <f>IFERROR(VLOOKUP(A482,Maart!$A$2:$C$370,3,FALSE),0)</f>
        <v>0</v>
      </c>
      <c r="Z482" s="48">
        <f>IFERROR(VLOOKUP(A482,April!$A$2:$C$370,3,FALSE),0)</f>
        <v>0</v>
      </c>
      <c r="AA482" s="48">
        <f>IFERROR(VLOOKUP(A482,Mei!$A$2:$C$370,3,FALSE),0)</f>
        <v>0</v>
      </c>
      <c r="AB482" s="48">
        <f>IFERROR(VLOOKUP(A482,Juni!$A$2:$C$370,3,FALSE),0)</f>
        <v>0</v>
      </c>
      <c r="AC482" s="48">
        <f>IFERROR(VLOOKUP(A482,Juli!$A$2:$C$370,3,FALSE),0)</f>
        <v>0</v>
      </c>
      <c r="AD482" s="48">
        <f>IFERROR(VLOOKUP(A482,Augustus!$A$2:$C$370,3,FALSE),0)</f>
        <v>0</v>
      </c>
      <c r="AE482" s="48"/>
      <c r="AF482" s="48"/>
      <c r="AG482" s="48"/>
      <c r="AH482" s="48"/>
      <c r="AI482" s="48"/>
      <c r="AJ482" s="48">
        <f t="shared" si="8"/>
        <v>0</v>
      </c>
    </row>
    <row r="483" spans="1:36" s="47" customFormat="1">
      <c r="A483" s="48"/>
      <c r="F483" s="48">
        <v>8800</v>
      </c>
      <c r="G483" s="48"/>
      <c r="H483" s="48">
        <f>VLOOKUP(F483,Postcode[],6,FALSE)</f>
        <v>0</v>
      </c>
      <c r="I483" s="48"/>
      <c r="J483" s="48"/>
      <c r="K483" s="48"/>
      <c r="L483" s="51"/>
      <c r="M483" s="50"/>
      <c r="N483" s="48"/>
      <c r="O483" s="48"/>
      <c r="P483" s="48"/>
      <c r="R483" s="48"/>
      <c r="S483" s="48"/>
      <c r="T483" s="48"/>
      <c r="U483" s="48"/>
      <c r="V483" s="48"/>
      <c r="W483" s="48">
        <f>IFERROR(VLOOKUP(A483,Januari!$A$2:$C$370,3,FALSE),0)</f>
        <v>0</v>
      </c>
      <c r="X483" s="48">
        <f>IFERROR(VLOOKUP(A483,Februari!$A$2:$C$370,3,FALSE),0)</f>
        <v>0</v>
      </c>
      <c r="Y483" s="48">
        <f>IFERROR(VLOOKUP(A483,Maart!$A$2:$C$370,3,FALSE),0)</f>
        <v>0</v>
      </c>
      <c r="Z483" s="48">
        <f>IFERROR(VLOOKUP(A483,April!$A$2:$C$370,3,FALSE),0)</f>
        <v>0</v>
      </c>
      <c r="AA483" s="48">
        <f>IFERROR(VLOOKUP(A483,Mei!$A$2:$C$370,3,FALSE),0)</f>
        <v>0</v>
      </c>
      <c r="AB483" s="48">
        <f>IFERROR(VLOOKUP(A483,Juni!$A$2:$C$370,3,FALSE),0)</f>
        <v>0</v>
      </c>
      <c r="AC483" s="48">
        <f>IFERROR(VLOOKUP(A483,Juli!$A$2:$C$370,3,FALSE),0)</f>
        <v>0</v>
      </c>
      <c r="AD483" s="48">
        <f>IFERROR(VLOOKUP(A483,Augustus!$A$2:$C$370,3,FALSE),0)</f>
        <v>0</v>
      </c>
      <c r="AE483" s="48"/>
      <c r="AF483" s="48"/>
      <c r="AG483" s="48"/>
      <c r="AH483" s="48"/>
      <c r="AI483" s="48"/>
      <c r="AJ483" s="48">
        <f t="shared" si="8"/>
        <v>0</v>
      </c>
    </row>
    <row r="484" spans="1:36" s="48" customFormat="1">
      <c r="B484" s="47"/>
      <c r="C484" s="47"/>
      <c r="D484" s="47"/>
      <c r="E484" s="47"/>
      <c r="F484" s="48">
        <v>8800</v>
      </c>
      <c r="H484" s="48">
        <f>VLOOKUP(F484,Postcode[],6,FALSE)</f>
        <v>0</v>
      </c>
      <c r="L484" s="51"/>
      <c r="M484" s="47"/>
      <c r="Q484" s="69"/>
      <c r="W484" s="48">
        <f>IFERROR(VLOOKUP(A484,Januari!$A$2:$C$370,3,FALSE),0)</f>
        <v>0</v>
      </c>
      <c r="X484" s="48">
        <f>IFERROR(VLOOKUP(A484,Februari!$A$2:$C$370,3,FALSE),0)</f>
        <v>0</v>
      </c>
      <c r="Y484" s="48">
        <f>IFERROR(VLOOKUP(A484,Maart!$A$2:$C$370,3,FALSE),0)</f>
        <v>0</v>
      </c>
      <c r="Z484" s="48">
        <f>IFERROR(VLOOKUP(A484,April!$A$2:$C$370,3,FALSE),0)</f>
        <v>0</v>
      </c>
      <c r="AA484" s="48">
        <f>IFERROR(VLOOKUP(A484,Mei!$A$2:$C$370,3,FALSE),0)</f>
        <v>0</v>
      </c>
      <c r="AB484" s="48">
        <f>IFERROR(VLOOKUP(A484,Juni!$A$2:$C$370,3,FALSE),0)</f>
        <v>0</v>
      </c>
      <c r="AC484" s="48">
        <f>IFERROR(VLOOKUP(A484,Juli!$A$2:$C$370,3,FALSE),0)</f>
        <v>0</v>
      </c>
      <c r="AD484" s="48">
        <f>IFERROR(VLOOKUP(A484,Augustus!$A$2:$C$370,3,FALSE),0)</f>
        <v>0</v>
      </c>
      <c r="AJ484" s="48">
        <f t="shared" si="8"/>
        <v>0</v>
      </c>
    </row>
    <row r="485" spans="1:36" s="48" customFormat="1">
      <c r="B485" s="47"/>
      <c r="C485" s="47"/>
      <c r="D485" s="47"/>
      <c r="E485" s="47"/>
      <c r="F485" s="47">
        <v>8800</v>
      </c>
      <c r="H485" s="48">
        <f>VLOOKUP(F485,Postcode[],6,FALSE)</f>
        <v>0</v>
      </c>
      <c r="L485" s="51"/>
      <c r="M485" s="47"/>
      <c r="P485" s="51"/>
      <c r="Q485" s="47"/>
      <c r="U485" s="47"/>
      <c r="W485" s="48">
        <f>IFERROR(VLOOKUP(A485,Januari!$A$2:$C$370,3,FALSE),0)</f>
        <v>0</v>
      </c>
      <c r="X485" s="48">
        <f>IFERROR(VLOOKUP(A485,Februari!$A$2:$C$370,3,FALSE),0)</f>
        <v>0</v>
      </c>
      <c r="Y485" s="48">
        <f>IFERROR(VLOOKUP(A485,Maart!$A$2:$C$370,3,FALSE),0)</f>
        <v>0</v>
      </c>
      <c r="Z485" s="48">
        <f>IFERROR(VLOOKUP(A485,April!$A$2:$C$370,3,FALSE),0)</f>
        <v>0</v>
      </c>
      <c r="AA485" s="48">
        <f>IFERROR(VLOOKUP(A485,Mei!$A$2:$C$370,3,FALSE),0)</f>
        <v>0</v>
      </c>
      <c r="AB485" s="48">
        <f>IFERROR(VLOOKUP(A485,Juni!$A$2:$C$370,3,FALSE),0)</f>
        <v>0</v>
      </c>
      <c r="AC485" s="48">
        <f>IFERROR(VLOOKUP(A485,Juli!$A$2:$C$370,3,FALSE),0)</f>
        <v>0</v>
      </c>
      <c r="AD485" s="48">
        <f>IFERROR(VLOOKUP(A485,Augustus!$A$2:$C$370,3,FALSE),0)</f>
        <v>0</v>
      </c>
      <c r="AJ485" s="48">
        <f t="shared" si="8"/>
        <v>0</v>
      </c>
    </row>
    <row r="486" spans="1:36" s="48" customFormat="1">
      <c r="A486" s="48">
        <v>8264</v>
      </c>
      <c r="F486" s="48">
        <v>8810</v>
      </c>
      <c r="G486" s="48" t="s">
        <v>62</v>
      </c>
      <c r="H486" s="48">
        <f>VLOOKUP(F486,Postcode[],6,FALSE)</f>
        <v>0</v>
      </c>
      <c r="L486" s="51"/>
      <c r="M486" s="50"/>
      <c r="P486" s="51"/>
      <c r="Q486" s="47"/>
      <c r="W486" s="48">
        <f>IFERROR(VLOOKUP(A486,Januari!$A$2:$C$370,3,FALSE),0)</f>
        <v>0</v>
      </c>
      <c r="X486" s="48">
        <f>IFERROR(VLOOKUP(A486,Februari!$A$2:$C$370,3,FALSE),0)</f>
        <v>0</v>
      </c>
      <c r="Y486" s="48">
        <f>IFERROR(VLOOKUP(A486,Maart!$A$2:$C$370,3,FALSE),0)</f>
        <v>0</v>
      </c>
      <c r="Z486" s="48">
        <f>IFERROR(VLOOKUP(A486,April!$A$2:$C$370,3,FALSE),0)</f>
        <v>0</v>
      </c>
      <c r="AA486" s="48">
        <f>IFERROR(VLOOKUP(A486,Mei!$A$2:$C$370,3,FALSE),0)</f>
        <v>0</v>
      </c>
      <c r="AB486" s="48">
        <f>IFERROR(VLOOKUP(A486,Juni!$A$2:$C$370,3,FALSE),0)</f>
        <v>0</v>
      </c>
      <c r="AC486" s="48">
        <f>IFERROR(VLOOKUP(A486,Juli!$A$2:$C$370,3,FALSE),0)</f>
        <v>0</v>
      </c>
      <c r="AD486" s="48">
        <f>IFERROR(VLOOKUP(A486,Augustus!$A$2:$C$370,3,FALSE),0)</f>
        <v>0</v>
      </c>
      <c r="AJ486" s="48">
        <f t="shared" si="8"/>
        <v>0</v>
      </c>
    </row>
    <row r="487" spans="1:36" s="48" customFormat="1">
      <c r="A487" s="48">
        <v>3668</v>
      </c>
      <c r="F487" s="48">
        <v>8810</v>
      </c>
      <c r="G487" s="48" t="s">
        <v>62</v>
      </c>
      <c r="H487" s="48">
        <f>VLOOKUP(F487,Postcode[],6,FALSE)</f>
        <v>0</v>
      </c>
      <c r="M487" s="50"/>
      <c r="Q487" s="47"/>
      <c r="W487" s="48">
        <f>IFERROR(VLOOKUP(A487,Januari!$A$2:$C$370,3,FALSE),0)</f>
        <v>0</v>
      </c>
      <c r="X487" s="48">
        <f>IFERROR(VLOOKUP(A487,Februari!$A$2:$C$370,3,FALSE),0)</f>
        <v>0</v>
      </c>
      <c r="Y487" s="48">
        <f>IFERROR(VLOOKUP(A487,Maart!$A$2:$C$370,3,FALSE),0)</f>
        <v>0</v>
      </c>
      <c r="Z487" s="48">
        <f>IFERROR(VLOOKUP(A487,April!$A$2:$C$370,3,FALSE),0)</f>
        <v>0</v>
      </c>
      <c r="AA487" s="48">
        <f>IFERROR(VLOOKUP(A487,Mei!$A$2:$C$370,3,FALSE),0)</f>
        <v>0</v>
      </c>
      <c r="AB487" s="48">
        <f>IFERROR(VLOOKUP(A487,Juni!$A$2:$C$370,3,FALSE),0)</f>
        <v>0</v>
      </c>
      <c r="AC487" s="48">
        <f>IFERROR(VLOOKUP(A487,Juli!$A$2:$C$370,3,FALSE),0)</f>
        <v>0</v>
      </c>
      <c r="AD487" s="48">
        <f>IFERROR(VLOOKUP(A487,Augustus!$A$2:$C$370,3,FALSE),0)</f>
        <v>0</v>
      </c>
      <c r="AJ487" s="48">
        <f t="shared" si="8"/>
        <v>0</v>
      </c>
    </row>
    <row r="488" spans="1:36" s="48" customFormat="1">
      <c r="A488" s="48">
        <v>5205</v>
      </c>
      <c r="F488" s="48">
        <v>8810</v>
      </c>
      <c r="G488" s="48" t="s">
        <v>62</v>
      </c>
      <c r="H488" s="48">
        <f>VLOOKUP(F488,Postcode[],6,FALSE)</f>
        <v>0</v>
      </c>
      <c r="M488" s="50"/>
      <c r="Q488" s="47"/>
      <c r="W488" s="48">
        <f>IFERROR(VLOOKUP(A488,Januari!$A$2:$C$370,3,FALSE),0)</f>
        <v>0</v>
      </c>
      <c r="X488" s="48">
        <f>IFERROR(VLOOKUP(A488,Februari!$A$2:$C$370,3,FALSE),0)</f>
        <v>0</v>
      </c>
      <c r="Y488" s="48">
        <f>IFERROR(VLOOKUP(A488,Maart!$A$2:$C$370,3,FALSE),0)</f>
        <v>0</v>
      </c>
      <c r="Z488" s="48">
        <f>IFERROR(VLOOKUP(A488,April!$A$2:$C$370,3,FALSE),0)</f>
        <v>0</v>
      </c>
      <c r="AA488" s="48">
        <f>IFERROR(VLOOKUP(A488,Mei!$A$2:$C$370,3,FALSE),0)</f>
        <v>0</v>
      </c>
      <c r="AB488" s="48">
        <f>IFERROR(VLOOKUP(A488,Juni!$A$2:$C$370,3,FALSE),0)</f>
        <v>0</v>
      </c>
      <c r="AC488" s="48">
        <f>IFERROR(VLOOKUP(A488,Juli!$A$2:$C$370,3,FALSE),0)</f>
        <v>0</v>
      </c>
      <c r="AD488" s="48">
        <f>IFERROR(VLOOKUP(A488,Augustus!$A$2:$C$370,3,FALSE),0)</f>
        <v>0</v>
      </c>
      <c r="AJ488" s="48">
        <f t="shared" si="8"/>
        <v>0</v>
      </c>
    </row>
    <row r="489" spans="1:36" s="48" customFormat="1">
      <c r="A489" s="48">
        <v>1161</v>
      </c>
      <c r="F489" s="48">
        <v>8810</v>
      </c>
      <c r="G489" s="48" t="s">
        <v>62</v>
      </c>
      <c r="H489" s="48">
        <f>VLOOKUP(F489,Postcode[],6,FALSE)</f>
        <v>0</v>
      </c>
      <c r="M489" s="47"/>
      <c r="Q489" s="47"/>
      <c r="W489" s="48">
        <f>IFERROR(VLOOKUP(A489,Januari!$A$2:$C$370,3,FALSE),0)</f>
        <v>0</v>
      </c>
      <c r="X489" s="48">
        <f>IFERROR(VLOOKUP(A489,Februari!$A$2:$C$370,3,FALSE),0)</f>
        <v>0</v>
      </c>
      <c r="Y489" s="48">
        <f>IFERROR(VLOOKUP(A489,Maart!$A$2:$C$370,3,FALSE),0)</f>
        <v>0</v>
      </c>
      <c r="Z489" s="48">
        <f>IFERROR(VLOOKUP(A489,April!$A$2:$C$370,3,FALSE),0)</f>
        <v>0</v>
      </c>
      <c r="AA489" s="48">
        <f>IFERROR(VLOOKUP(A489,Mei!$A$2:$C$370,3,FALSE),0)</f>
        <v>0</v>
      </c>
      <c r="AB489" s="48">
        <f>IFERROR(VLOOKUP(A489,Juni!$A$2:$C$370,3,FALSE),0)</f>
        <v>0</v>
      </c>
      <c r="AC489" s="48">
        <f>IFERROR(VLOOKUP(A489,Juli!$A$2:$C$370,3,FALSE),0)</f>
        <v>0</v>
      </c>
      <c r="AD489" s="48">
        <f>IFERROR(VLOOKUP(A489,Augustus!$A$2:$C$370,3,FALSE),0)</f>
        <v>0</v>
      </c>
      <c r="AJ489" s="48">
        <f t="shared" si="8"/>
        <v>0</v>
      </c>
    </row>
    <row r="490" spans="1:36" s="48" customFormat="1">
      <c r="A490" s="48">
        <v>4750</v>
      </c>
      <c r="F490" s="48">
        <v>8810</v>
      </c>
      <c r="G490" s="48" t="s">
        <v>62</v>
      </c>
      <c r="H490" s="48">
        <f>VLOOKUP(F490,Postcode[],6,FALSE)</f>
        <v>0</v>
      </c>
      <c r="M490" s="47"/>
      <c r="Q490" s="47"/>
      <c r="W490" s="48">
        <f>IFERROR(VLOOKUP(A490,Januari!$A$2:$C$370,3,FALSE),0)</f>
        <v>0</v>
      </c>
      <c r="X490" s="48">
        <f>IFERROR(VLOOKUP(A490,Februari!$A$2:$C$370,3,FALSE),0)</f>
        <v>0</v>
      </c>
      <c r="Y490" s="48">
        <f>IFERROR(VLOOKUP(A490,Maart!$A$2:$C$370,3,FALSE),0)</f>
        <v>0</v>
      </c>
      <c r="Z490" s="48">
        <f>IFERROR(VLOOKUP(A490,April!$A$2:$C$370,3,FALSE),0)</f>
        <v>0</v>
      </c>
      <c r="AA490" s="48">
        <f>IFERROR(VLOOKUP(A490,Mei!$A$2:$C$370,3,FALSE),0)</f>
        <v>0</v>
      </c>
      <c r="AB490" s="48">
        <f>IFERROR(VLOOKUP(A490,Juni!$A$2:$C$370,3,FALSE),0)</f>
        <v>0</v>
      </c>
      <c r="AC490" s="48">
        <f>IFERROR(VLOOKUP(A490,Juli!$A$2:$C$370,3,FALSE),0)</f>
        <v>0</v>
      </c>
      <c r="AD490" s="48">
        <f>IFERROR(VLOOKUP(A490,Augustus!$A$2:$C$370,3,FALSE),0)</f>
        <v>0</v>
      </c>
      <c r="AJ490" s="48">
        <f t="shared" si="8"/>
        <v>0</v>
      </c>
    </row>
    <row r="491" spans="1:36" s="48" customFormat="1">
      <c r="A491" s="48">
        <v>5628</v>
      </c>
      <c r="E491" s="47"/>
      <c r="F491" s="48">
        <v>8810</v>
      </c>
      <c r="G491" s="48" t="s">
        <v>62</v>
      </c>
      <c r="H491" s="48">
        <f>VLOOKUP(F491,Postcode[],6,FALSE)</f>
        <v>0</v>
      </c>
      <c r="L491" s="9"/>
      <c r="M491" s="47"/>
      <c r="Q491" s="47"/>
      <c r="W491" s="48">
        <f>IFERROR(VLOOKUP(A491,Januari!$A$2:$C$370,3,FALSE),0)</f>
        <v>0</v>
      </c>
      <c r="X491" s="48">
        <f>IFERROR(VLOOKUP(A491,Februari!$A$2:$C$370,3,FALSE),0)</f>
        <v>0</v>
      </c>
      <c r="Y491" s="48">
        <f>IFERROR(VLOOKUP(A491,Maart!$A$2:$C$370,3,FALSE),0)</f>
        <v>0</v>
      </c>
      <c r="Z491" s="48">
        <f>IFERROR(VLOOKUP(A491,April!$A$2:$C$370,3,FALSE),0)</f>
        <v>0</v>
      </c>
      <c r="AA491" s="48">
        <f>IFERROR(VLOOKUP(A491,Mei!$A$2:$C$370,3,FALSE),0)</f>
        <v>0</v>
      </c>
      <c r="AB491" s="48">
        <f>IFERROR(VLOOKUP(A491,Juni!$A$2:$C$370,3,FALSE),0)</f>
        <v>0</v>
      </c>
      <c r="AC491" s="48">
        <f>IFERROR(VLOOKUP(A491,Juli!$A$2:$C$370,3,FALSE),0)</f>
        <v>0</v>
      </c>
      <c r="AD491" s="48">
        <f>IFERROR(VLOOKUP(A491,Augustus!$A$2:$C$370,3,FALSE),0)</f>
        <v>0</v>
      </c>
      <c r="AJ491" s="48">
        <f t="shared" si="8"/>
        <v>0</v>
      </c>
    </row>
    <row r="492" spans="1:36" s="48" customFormat="1">
      <c r="A492" s="48">
        <v>7510</v>
      </c>
      <c r="F492" s="48">
        <v>8810</v>
      </c>
      <c r="G492" s="48" t="s">
        <v>62</v>
      </c>
      <c r="H492" s="48">
        <f>VLOOKUP(F492,Postcode[],6,FALSE)</f>
        <v>0</v>
      </c>
      <c r="M492" s="50"/>
      <c r="Q492" s="47"/>
      <c r="W492" s="48">
        <f>IFERROR(VLOOKUP(A492,Januari!$A$2:$C$370,3,FALSE),0)</f>
        <v>0</v>
      </c>
      <c r="X492" s="48">
        <f>IFERROR(VLOOKUP(A492,Februari!$A$2:$C$370,3,FALSE),0)</f>
        <v>0</v>
      </c>
      <c r="Y492" s="48">
        <f>IFERROR(VLOOKUP(A492,Maart!$A$2:$C$370,3,FALSE),0)</f>
        <v>0</v>
      </c>
      <c r="Z492" s="48">
        <f>IFERROR(VLOOKUP(A492,April!$A$2:$C$370,3,FALSE),0)</f>
        <v>0</v>
      </c>
      <c r="AA492" s="48">
        <f>IFERROR(VLOOKUP(A492,Mei!$A$2:$C$370,3,FALSE),0)</f>
        <v>0</v>
      </c>
      <c r="AB492" s="48">
        <f>IFERROR(VLOOKUP(A492,Juni!$A$2:$C$370,3,FALSE),0)</f>
        <v>0</v>
      </c>
      <c r="AC492" s="48">
        <f>IFERROR(VLOOKUP(A492,Juli!$A$2:$C$370,3,FALSE),0)</f>
        <v>0</v>
      </c>
      <c r="AD492" s="48">
        <f>IFERROR(VLOOKUP(A492,Augustus!$A$2:$C$370,3,FALSE),0)</f>
        <v>0</v>
      </c>
      <c r="AJ492" s="48">
        <f t="shared" si="8"/>
        <v>0</v>
      </c>
    </row>
    <row r="493" spans="1:36" s="48" customFormat="1">
      <c r="A493" s="48">
        <v>7897</v>
      </c>
      <c r="F493" s="48">
        <v>8810</v>
      </c>
      <c r="G493" s="48" t="s">
        <v>62</v>
      </c>
      <c r="H493" s="48">
        <f>VLOOKUP(F493,Postcode[],6,FALSE)</f>
        <v>0</v>
      </c>
      <c r="M493" s="50"/>
      <c r="Q493" s="47"/>
      <c r="W493" s="48">
        <f>IFERROR(VLOOKUP(A493,Januari!$A$2:$C$370,3,FALSE),0)</f>
        <v>0</v>
      </c>
      <c r="X493" s="48">
        <f>IFERROR(VLOOKUP(A493,Februari!$A$2:$C$370,3,FALSE),0)</f>
        <v>0</v>
      </c>
      <c r="Y493" s="48">
        <f>IFERROR(VLOOKUP(A493,Maart!$A$2:$C$370,3,FALSE),0)</f>
        <v>0</v>
      </c>
      <c r="Z493" s="48">
        <f>IFERROR(VLOOKUP(A493,April!$A$2:$C$370,3,FALSE),0)</f>
        <v>0</v>
      </c>
      <c r="AA493" s="48">
        <f>IFERROR(VLOOKUP(A493,Mei!$A$2:$C$370,3,FALSE),0)</f>
        <v>0</v>
      </c>
      <c r="AB493" s="48">
        <f>IFERROR(VLOOKUP(A493,Juni!$A$2:$C$370,3,FALSE),0)</f>
        <v>0</v>
      </c>
      <c r="AC493" s="48">
        <f>IFERROR(VLOOKUP(A493,Juli!$A$2:$C$370,3,FALSE),0)</f>
        <v>0</v>
      </c>
      <c r="AD493" s="48">
        <f>IFERROR(VLOOKUP(A493,Augustus!$A$2:$C$370,3,FALSE),0)</f>
        <v>0</v>
      </c>
      <c r="AJ493" s="48">
        <f t="shared" si="8"/>
        <v>0</v>
      </c>
    </row>
    <row r="494" spans="1:36" s="48" customFormat="1">
      <c r="A494" s="48">
        <v>7130</v>
      </c>
      <c r="C494" s="47"/>
      <c r="E494" s="47"/>
      <c r="F494" s="48">
        <v>8810</v>
      </c>
      <c r="G494" s="48" t="s">
        <v>62</v>
      </c>
      <c r="H494" s="48">
        <f>VLOOKUP(F494,Postcode[],6,FALSE)</f>
        <v>0</v>
      </c>
      <c r="M494" s="47"/>
      <c r="Q494" s="47"/>
      <c r="W494" s="48">
        <f>IFERROR(VLOOKUP(A494,Januari!$A$2:$C$370,3,FALSE),0)</f>
        <v>0</v>
      </c>
      <c r="X494" s="48">
        <f>IFERROR(VLOOKUP(A494,Februari!$A$2:$C$370,3,FALSE),0)</f>
        <v>0</v>
      </c>
      <c r="Y494" s="48">
        <f>IFERROR(VLOOKUP(A494,Maart!$A$2:$C$370,3,FALSE),0)</f>
        <v>0</v>
      </c>
      <c r="Z494" s="48">
        <f>IFERROR(VLOOKUP(A494,April!$A$2:$C$370,3,FALSE),0)</f>
        <v>0</v>
      </c>
      <c r="AA494" s="48">
        <f>IFERROR(VLOOKUP(A494,Mei!$A$2:$C$370,3,FALSE),0)</f>
        <v>0</v>
      </c>
      <c r="AB494" s="48">
        <f>IFERROR(VLOOKUP(A494,Juni!$A$2:$C$370,3,FALSE),0)</f>
        <v>0</v>
      </c>
      <c r="AC494" s="48">
        <f>IFERROR(VLOOKUP(A494,Juli!$A$2:$C$370,3,FALSE),0)</f>
        <v>0</v>
      </c>
      <c r="AD494" s="48">
        <f>IFERROR(VLOOKUP(A494,Augustus!$A$2:$C$370,3,FALSE),0)</f>
        <v>0</v>
      </c>
      <c r="AJ494" s="48">
        <f t="shared" si="8"/>
        <v>0</v>
      </c>
    </row>
    <row r="495" spans="1:36" s="48" customFormat="1">
      <c r="B495" s="47"/>
      <c r="C495" s="47"/>
      <c r="D495" s="47"/>
      <c r="E495" s="47"/>
      <c r="F495" s="48">
        <v>8810</v>
      </c>
      <c r="G495" s="48" t="s">
        <v>62</v>
      </c>
      <c r="H495" s="48">
        <f>VLOOKUP(F495,Postcode[],6,FALSE)</f>
        <v>0</v>
      </c>
      <c r="J495" s="47"/>
      <c r="L495" s="51"/>
      <c r="M495" s="50"/>
      <c r="Q495" s="47"/>
      <c r="W495" s="48">
        <f>IFERROR(VLOOKUP(A495,Januari!$A$2:$C$370,3,FALSE),0)</f>
        <v>0</v>
      </c>
      <c r="X495" s="48">
        <f>IFERROR(VLOOKUP(A495,Februari!$A$2:$C$370,3,FALSE),0)</f>
        <v>0</v>
      </c>
      <c r="Y495" s="48">
        <f>IFERROR(VLOOKUP(A495,Maart!$A$2:$C$370,3,FALSE),0)</f>
        <v>0</v>
      </c>
      <c r="Z495" s="48">
        <f>IFERROR(VLOOKUP(A495,April!$A$2:$C$370,3,FALSE),0)</f>
        <v>0</v>
      </c>
      <c r="AA495" s="48">
        <f>IFERROR(VLOOKUP(A495,Mei!$A$2:$C$370,3,FALSE),0)</f>
        <v>0</v>
      </c>
      <c r="AB495" s="48">
        <f>IFERROR(VLOOKUP(A495,Juni!$A$2:$C$370,3,FALSE),0)</f>
        <v>0</v>
      </c>
      <c r="AC495" s="48">
        <f>IFERROR(VLOOKUP(A495,Juli!$A$2:$C$370,3,FALSE),0)</f>
        <v>0</v>
      </c>
      <c r="AD495" s="48">
        <f>IFERROR(VLOOKUP(A495,Augustus!$A$2:$C$370,3,FALSE),0)</f>
        <v>0</v>
      </c>
      <c r="AJ495" s="48">
        <f t="shared" si="8"/>
        <v>0</v>
      </c>
    </row>
    <row r="496" spans="1:36" s="48" customFormat="1">
      <c r="A496" s="48">
        <v>4633</v>
      </c>
      <c r="F496" s="48">
        <v>8820</v>
      </c>
      <c r="G496" s="48" t="s">
        <v>32</v>
      </c>
      <c r="H496" s="48">
        <f>VLOOKUP(F496,Postcode[],6,FALSE)</f>
        <v>0</v>
      </c>
      <c r="M496" s="47"/>
      <c r="Q496" s="47"/>
      <c r="W496" s="48">
        <f>IFERROR(VLOOKUP(A496,Januari!$A$2:$C$370,3,FALSE),0)</f>
        <v>0</v>
      </c>
      <c r="X496" s="48">
        <f>IFERROR(VLOOKUP(A496,Februari!$A$2:$C$370,3,FALSE),0)</f>
        <v>0</v>
      </c>
      <c r="Y496" s="48">
        <f>IFERROR(VLOOKUP(A496,Maart!$A$2:$C$370,3,FALSE),0)</f>
        <v>0</v>
      </c>
      <c r="Z496" s="48">
        <f>IFERROR(VLOOKUP(A496,April!$A$2:$C$370,3,FALSE),0)</f>
        <v>0</v>
      </c>
      <c r="AA496" s="48">
        <f>IFERROR(VLOOKUP(A496,Mei!$A$2:$C$370,3,FALSE),0)</f>
        <v>0</v>
      </c>
      <c r="AB496" s="48">
        <f>IFERROR(VLOOKUP(A496,Juni!$A$2:$C$370,3,FALSE),0)</f>
        <v>0</v>
      </c>
      <c r="AC496" s="48">
        <f>IFERROR(VLOOKUP(A496,Juli!$A$2:$C$370,3,FALSE),0)</f>
        <v>0</v>
      </c>
      <c r="AD496" s="48">
        <f>IFERROR(VLOOKUP(A496,Augustus!$A$2:$C$370,3,FALSE),0)</f>
        <v>0</v>
      </c>
      <c r="AJ496" s="48">
        <f t="shared" si="8"/>
        <v>0</v>
      </c>
    </row>
    <row r="497" spans="1:36" s="48" customFormat="1">
      <c r="A497" s="48">
        <v>707</v>
      </c>
      <c r="C497" s="47"/>
      <c r="E497" s="47"/>
      <c r="F497" s="48">
        <v>8820</v>
      </c>
      <c r="G497" s="48" t="s">
        <v>32</v>
      </c>
      <c r="H497" s="48">
        <f>VLOOKUP(F497,Postcode[],6,FALSE)</f>
        <v>0</v>
      </c>
      <c r="M497" s="50"/>
      <c r="P497" s="51"/>
      <c r="Q497" s="47"/>
      <c r="W497" s="48">
        <f>IFERROR(VLOOKUP(A497,Januari!$A$2:$C$370,3,FALSE),0)</f>
        <v>0</v>
      </c>
      <c r="X497" s="48">
        <f>IFERROR(VLOOKUP(A497,Februari!$A$2:$C$370,3,FALSE),0)</f>
        <v>0</v>
      </c>
      <c r="Y497" s="48">
        <f>IFERROR(VLOOKUP(A497,Maart!$A$2:$C$370,3,FALSE),0)</f>
        <v>0</v>
      </c>
      <c r="Z497" s="48">
        <f>IFERROR(VLOOKUP(A497,April!$A$2:$C$370,3,FALSE),0)</f>
        <v>0</v>
      </c>
      <c r="AA497" s="48">
        <f>IFERROR(VLOOKUP(A497,Mei!$A$2:$C$370,3,FALSE),0)</f>
        <v>0</v>
      </c>
      <c r="AB497" s="48">
        <f>IFERROR(VLOOKUP(A497,Juni!$A$2:$C$370,3,FALSE),0)</f>
        <v>0</v>
      </c>
      <c r="AC497" s="48">
        <f>IFERROR(VLOOKUP(A497,Juli!$A$2:$C$370,3,FALSE),0)</f>
        <v>0</v>
      </c>
      <c r="AD497" s="48">
        <f>IFERROR(VLOOKUP(A497,Augustus!$A$2:$C$370,3,FALSE),0)</f>
        <v>0</v>
      </c>
      <c r="AJ497" s="48">
        <f t="shared" si="8"/>
        <v>0</v>
      </c>
    </row>
    <row r="498" spans="1:36" s="48" customFormat="1">
      <c r="A498" s="48">
        <v>5304</v>
      </c>
      <c r="F498" s="48">
        <v>8820</v>
      </c>
      <c r="G498" s="48" t="s">
        <v>32</v>
      </c>
      <c r="H498" s="48">
        <f>VLOOKUP(F498,Postcode[],6,FALSE)</f>
        <v>0</v>
      </c>
      <c r="L498" s="51"/>
      <c r="M498" s="50"/>
      <c r="Q498" s="47"/>
      <c r="W498" s="48">
        <f>IFERROR(VLOOKUP(A498,Januari!$A$2:$C$370,3,FALSE),0)</f>
        <v>0</v>
      </c>
      <c r="X498" s="48">
        <f>IFERROR(VLOOKUP(A498,Februari!$A$2:$C$370,3,FALSE),0)</f>
        <v>0</v>
      </c>
      <c r="Y498" s="48">
        <f>IFERROR(VLOOKUP(A498,Maart!$A$2:$C$370,3,FALSE),0)</f>
        <v>0</v>
      </c>
      <c r="Z498" s="48">
        <f>IFERROR(VLOOKUP(A498,April!$A$2:$C$370,3,FALSE),0)</f>
        <v>0</v>
      </c>
      <c r="AA498" s="48">
        <f>IFERROR(VLOOKUP(A498,Mei!$A$2:$C$370,3,FALSE),0)</f>
        <v>0</v>
      </c>
      <c r="AB498" s="48">
        <f>IFERROR(VLOOKUP(A498,Juni!$A$2:$C$370,3,FALSE),0)</f>
        <v>0</v>
      </c>
      <c r="AC498" s="48">
        <f>IFERROR(VLOOKUP(A498,Juli!$A$2:$C$370,3,FALSE),0)</f>
        <v>0</v>
      </c>
      <c r="AD498" s="48">
        <f>IFERROR(VLOOKUP(A498,Augustus!$A$2:$C$370,3,FALSE),0)</f>
        <v>0</v>
      </c>
      <c r="AJ498" s="48">
        <f t="shared" si="8"/>
        <v>0</v>
      </c>
    </row>
    <row r="499" spans="1:36" s="48" customFormat="1">
      <c r="A499" s="48">
        <v>3880</v>
      </c>
      <c r="C499" s="60"/>
      <c r="D499" s="60"/>
      <c r="E499" s="60"/>
      <c r="F499" s="48">
        <v>8820</v>
      </c>
      <c r="G499" s="48" t="s">
        <v>32</v>
      </c>
      <c r="H499" s="48">
        <f>VLOOKUP(F499,Postcode[],6,FALSE)</f>
        <v>0</v>
      </c>
      <c r="J499" s="2"/>
      <c r="L499" s="64"/>
      <c r="M499" s="50"/>
      <c r="Q499" s="47"/>
      <c r="U499" s="60"/>
      <c r="W499" s="48">
        <f>IFERROR(VLOOKUP(A499,Januari!$A$2:$C$370,3,FALSE),0)</f>
        <v>0</v>
      </c>
      <c r="X499" s="48">
        <f>IFERROR(VLOOKUP(A499,Februari!$A$2:$C$370,3,FALSE),0)</f>
        <v>0</v>
      </c>
      <c r="Y499" s="48">
        <f>IFERROR(VLOOKUP(A499,Maart!$A$2:$C$370,3,FALSE),0)</f>
        <v>0</v>
      </c>
      <c r="Z499" s="48">
        <f>IFERROR(VLOOKUP(A499,April!$A$2:$C$370,3,FALSE),0)</f>
        <v>0</v>
      </c>
      <c r="AA499" s="48">
        <f>IFERROR(VLOOKUP(A499,Mei!$A$2:$C$370,3,FALSE),0)</f>
        <v>0</v>
      </c>
      <c r="AB499" s="48">
        <f>IFERROR(VLOOKUP(A499,Juni!$A$2:$C$370,3,FALSE),0)</f>
        <v>0</v>
      </c>
      <c r="AC499" s="48">
        <f>IFERROR(VLOOKUP(A499,Juli!$A$2:$C$370,3,FALSE),0)</f>
        <v>0</v>
      </c>
      <c r="AD499" s="48">
        <f>IFERROR(VLOOKUP(A499,Augustus!$A$2:$C$370,3,FALSE),0)</f>
        <v>0</v>
      </c>
      <c r="AJ499" s="48">
        <f t="shared" si="8"/>
        <v>0</v>
      </c>
    </row>
    <row r="500" spans="1:36" s="48" customFormat="1">
      <c r="A500" s="48">
        <v>3120</v>
      </c>
      <c r="F500" s="48">
        <v>8820</v>
      </c>
      <c r="G500" s="48" t="s">
        <v>32</v>
      </c>
      <c r="H500" s="48">
        <f>VLOOKUP(F500,Postcode[],6,FALSE)</f>
        <v>0</v>
      </c>
      <c r="M500" s="50"/>
      <c r="Q500" s="47"/>
      <c r="W500" s="48">
        <f>IFERROR(VLOOKUP(A500,Januari!$A$2:$C$370,3,FALSE),0)</f>
        <v>0</v>
      </c>
      <c r="X500" s="48">
        <f>IFERROR(VLOOKUP(A500,Februari!$A$2:$C$370,3,FALSE),0)</f>
        <v>0</v>
      </c>
      <c r="Y500" s="48">
        <f>IFERROR(VLOOKUP(A500,Maart!$A$2:$C$370,3,FALSE),0)</f>
        <v>0</v>
      </c>
      <c r="Z500" s="48">
        <f>IFERROR(VLOOKUP(A500,April!$A$2:$C$370,3,FALSE),0)</f>
        <v>0</v>
      </c>
      <c r="AA500" s="48">
        <f>IFERROR(VLOOKUP(A500,Mei!$A$2:$C$370,3,FALSE),0)</f>
        <v>0</v>
      </c>
      <c r="AB500" s="48">
        <f>IFERROR(VLOOKUP(A500,Juni!$A$2:$C$370,3,FALSE),0)</f>
        <v>0</v>
      </c>
      <c r="AC500" s="48">
        <f>IFERROR(VLOOKUP(A500,Juli!$A$2:$C$370,3,FALSE),0)</f>
        <v>0</v>
      </c>
      <c r="AD500" s="48">
        <f>IFERROR(VLOOKUP(A500,Augustus!$A$2:$C$370,3,FALSE),0)</f>
        <v>0</v>
      </c>
      <c r="AJ500" s="48">
        <f t="shared" si="8"/>
        <v>0</v>
      </c>
    </row>
    <row r="501" spans="1:36" s="48" customFormat="1">
      <c r="A501" s="48">
        <v>5346</v>
      </c>
      <c r="F501" s="48">
        <v>8820</v>
      </c>
      <c r="H501" s="48">
        <f>VLOOKUP(F501,Postcode[],6,FALSE)</f>
        <v>0</v>
      </c>
      <c r="M501" s="50"/>
      <c r="Q501" s="47"/>
      <c r="W501" s="48">
        <f>IFERROR(VLOOKUP(A501,Januari!$A$2:$C$370,3,FALSE),0)</f>
        <v>0</v>
      </c>
      <c r="X501" s="48">
        <f>IFERROR(VLOOKUP(A501,Februari!$A$2:$C$370,3,FALSE),0)</f>
        <v>0</v>
      </c>
      <c r="Y501" s="48">
        <f>IFERROR(VLOOKUP(A501,Maart!$A$2:$C$370,3,FALSE),0)</f>
        <v>0</v>
      </c>
      <c r="Z501" s="48">
        <f>IFERROR(VLOOKUP(A501,April!$A$2:$C$370,3,FALSE),0)</f>
        <v>0</v>
      </c>
      <c r="AA501" s="48">
        <f>IFERROR(VLOOKUP(A501,Mei!$A$2:$C$370,3,FALSE),0)</f>
        <v>0</v>
      </c>
      <c r="AB501" s="48">
        <f>IFERROR(VLOOKUP(A501,Juni!$A$2:$C$370,3,FALSE),0)</f>
        <v>0</v>
      </c>
      <c r="AC501" s="48">
        <f>IFERROR(VLOOKUP(A501,Juli!$A$2:$C$370,3,FALSE),0)</f>
        <v>0</v>
      </c>
      <c r="AD501" s="48">
        <f>IFERROR(VLOOKUP(A501,Augustus!$A$2:$C$370,3,FALSE),0)</f>
        <v>0</v>
      </c>
      <c r="AJ501" s="48">
        <f t="shared" si="8"/>
        <v>0</v>
      </c>
    </row>
    <row r="502" spans="1:36" s="48" customFormat="1">
      <c r="A502" s="48">
        <v>5631</v>
      </c>
      <c r="F502" s="48">
        <v>8820</v>
      </c>
      <c r="H502" s="48">
        <f>VLOOKUP(F502,Postcode[],6,FALSE)</f>
        <v>0</v>
      </c>
      <c r="M502" s="50"/>
      <c r="Q502" s="47"/>
      <c r="W502" s="48">
        <f>IFERROR(VLOOKUP(A502,Januari!$A$2:$C$370,3,FALSE),0)</f>
        <v>0</v>
      </c>
      <c r="X502" s="48">
        <f>IFERROR(VLOOKUP(A502,Februari!$A$2:$C$370,3,FALSE),0)</f>
        <v>0</v>
      </c>
      <c r="Y502" s="48">
        <f>IFERROR(VLOOKUP(A502,Maart!$A$2:$C$370,3,FALSE),0)</f>
        <v>0</v>
      </c>
      <c r="Z502" s="48">
        <f>IFERROR(VLOOKUP(A502,April!$A$2:$C$370,3,FALSE),0)</f>
        <v>0</v>
      </c>
      <c r="AA502" s="48">
        <f>IFERROR(VLOOKUP(A502,Mei!$A$2:$C$370,3,FALSE),0)</f>
        <v>0</v>
      </c>
      <c r="AB502" s="48">
        <f>IFERROR(VLOOKUP(A502,Juni!$A$2:$C$370,3,FALSE),0)</f>
        <v>0</v>
      </c>
      <c r="AC502" s="48">
        <f>IFERROR(VLOOKUP(A502,Juli!$A$2:$C$370,3,FALSE),0)</f>
        <v>0</v>
      </c>
      <c r="AD502" s="48">
        <f>IFERROR(VLOOKUP(A502,Augustus!$A$2:$C$370,3,FALSE),0)</f>
        <v>0</v>
      </c>
      <c r="AJ502" s="48">
        <f t="shared" si="8"/>
        <v>0</v>
      </c>
    </row>
    <row r="503" spans="1:36" s="48" customFormat="1">
      <c r="A503" s="48">
        <v>6082</v>
      </c>
      <c r="F503" s="48">
        <v>8820</v>
      </c>
      <c r="H503" s="48">
        <f>VLOOKUP(F503,Postcode[],6,FALSE)</f>
        <v>0</v>
      </c>
      <c r="M503" s="47"/>
      <c r="Q503" s="47"/>
      <c r="W503" s="48">
        <f>IFERROR(VLOOKUP(A503,Januari!$A$2:$C$370,3,FALSE),0)</f>
        <v>0</v>
      </c>
      <c r="X503" s="48">
        <f>IFERROR(VLOOKUP(A503,Februari!$A$2:$C$370,3,FALSE),0)</f>
        <v>0</v>
      </c>
      <c r="Y503" s="48">
        <f>IFERROR(VLOOKUP(A503,Maart!$A$2:$C$370,3,FALSE),0)</f>
        <v>0</v>
      </c>
      <c r="Z503" s="48">
        <f>IFERROR(VLOOKUP(A503,April!$A$2:$C$370,3,FALSE),0)</f>
        <v>0</v>
      </c>
      <c r="AA503" s="48">
        <f>IFERROR(VLOOKUP(A503,Mei!$A$2:$C$370,3,FALSE),0)</f>
        <v>0</v>
      </c>
      <c r="AB503" s="48">
        <f>IFERROR(VLOOKUP(A503,Juni!$A$2:$C$370,3,FALSE),0)</f>
        <v>0</v>
      </c>
      <c r="AC503" s="48">
        <f>IFERROR(VLOOKUP(A503,Juli!$A$2:$C$370,3,FALSE),0)</f>
        <v>0</v>
      </c>
      <c r="AD503" s="48">
        <f>IFERROR(VLOOKUP(A503,Augustus!$A$2:$C$370,3,FALSE),0)</f>
        <v>0</v>
      </c>
      <c r="AJ503" s="48">
        <f t="shared" si="8"/>
        <v>0</v>
      </c>
    </row>
    <row r="504" spans="1:36" s="48" customFormat="1">
      <c r="A504" s="48">
        <v>6796</v>
      </c>
      <c r="F504" s="48">
        <v>8820</v>
      </c>
      <c r="H504" s="48">
        <f>VLOOKUP(F504,Postcode[],6,FALSE)</f>
        <v>0</v>
      </c>
      <c r="M504" s="47"/>
      <c r="Q504" s="47"/>
      <c r="W504" s="48">
        <f>IFERROR(VLOOKUP(A504,Januari!$A$2:$C$370,3,FALSE),0)</f>
        <v>0</v>
      </c>
      <c r="X504" s="48">
        <f>IFERROR(VLOOKUP(A504,Februari!$A$2:$C$370,3,FALSE),0)</f>
        <v>0</v>
      </c>
      <c r="Y504" s="48">
        <f>IFERROR(VLOOKUP(A504,Maart!$A$2:$C$370,3,FALSE),0)</f>
        <v>0</v>
      </c>
      <c r="Z504" s="48">
        <f>IFERROR(VLOOKUP(A504,April!$A$2:$C$370,3,FALSE),0)</f>
        <v>0</v>
      </c>
      <c r="AA504" s="48">
        <f>IFERROR(VLOOKUP(A504,Mei!$A$2:$C$370,3,FALSE),0)</f>
        <v>0</v>
      </c>
      <c r="AB504" s="48">
        <f>IFERROR(VLOOKUP(A504,Juni!$A$2:$C$370,3,FALSE),0)</f>
        <v>0</v>
      </c>
      <c r="AC504" s="48">
        <f>IFERROR(VLOOKUP(A504,Juli!$A$2:$C$370,3,FALSE),0)</f>
        <v>0</v>
      </c>
      <c r="AD504" s="48">
        <f>IFERROR(VLOOKUP(A504,Augustus!$A$2:$C$370,3,FALSE),0)</f>
        <v>0</v>
      </c>
      <c r="AJ504" s="48">
        <f t="shared" si="8"/>
        <v>0</v>
      </c>
    </row>
    <row r="505" spans="1:36" s="48" customFormat="1">
      <c r="F505" s="48">
        <v>8820</v>
      </c>
      <c r="H505" s="48">
        <f>VLOOKUP(F505,Postcode[],6,FALSE)</f>
        <v>0</v>
      </c>
      <c r="L505" s="51"/>
      <c r="M505" s="50"/>
      <c r="Q505" s="55"/>
      <c r="W505" s="48">
        <f>IFERROR(VLOOKUP(A505,Januari!$A$2:$C$370,3,FALSE),0)</f>
        <v>0</v>
      </c>
      <c r="X505" s="48">
        <f>IFERROR(VLOOKUP(A505,Februari!$A$2:$C$370,3,FALSE),0)</f>
        <v>0</v>
      </c>
      <c r="Y505" s="48">
        <f>IFERROR(VLOOKUP(A505,Maart!$A$2:$C$370,3,FALSE),0)</f>
        <v>0</v>
      </c>
      <c r="Z505" s="48">
        <f>IFERROR(VLOOKUP(A505,April!$A$2:$C$370,3,FALSE),0)</f>
        <v>0</v>
      </c>
      <c r="AA505" s="48">
        <f>IFERROR(VLOOKUP(A505,Mei!$A$2:$C$370,3,FALSE),0)</f>
        <v>0</v>
      </c>
      <c r="AB505" s="48">
        <f>IFERROR(VLOOKUP(A505,Juni!$A$2:$C$370,3,FALSE),0)</f>
        <v>0</v>
      </c>
      <c r="AC505" s="48">
        <f>IFERROR(VLOOKUP(A505,Juli!$A$2:$C$370,3,FALSE),0)</f>
        <v>0</v>
      </c>
      <c r="AD505" s="48">
        <f>IFERROR(VLOOKUP(A505,Augustus!$A$2:$C$370,3,FALSE),0)</f>
        <v>0</v>
      </c>
      <c r="AJ505" s="48">
        <f t="shared" si="8"/>
        <v>0</v>
      </c>
    </row>
    <row r="506" spans="1:36" s="48" customFormat="1">
      <c r="B506" s="47"/>
      <c r="C506" s="47"/>
      <c r="E506" s="47"/>
      <c r="F506" s="48">
        <v>8820</v>
      </c>
      <c r="H506" s="48">
        <f>VLOOKUP(F506,Postcode[],6,FALSE)</f>
        <v>0</v>
      </c>
      <c r="J506" s="47"/>
      <c r="L506" s="51"/>
      <c r="M506" s="50"/>
      <c r="P506" s="51"/>
      <c r="Q506" s="49"/>
      <c r="W506" s="48">
        <f>IFERROR(VLOOKUP(A506,Januari!$A$2:$C$370,3,FALSE),0)</f>
        <v>0</v>
      </c>
      <c r="X506" s="48">
        <f>IFERROR(VLOOKUP(A506,Februari!$A$2:$C$370,3,FALSE),0)</f>
        <v>0</v>
      </c>
      <c r="Y506" s="48">
        <f>IFERROR(VLOOKUP(A506,Maart!$A$2:$C$370,3,FALSE),0)</f>
        <v>0</v>
      </c>
      <c r="Z506" s="48">
        <f>IFERROR(VLOOKUP(A506,April!$A$2:$C$370,3,FALSE),0)</f>
        <v>0</v>
      </c>
      <c r="AA506" s="48">
        <f>IFERROR(VLOOKUP(A506,Mei!$A$2:$C$370,3,FALSE),0)</f>
        <v>0</v>
      </c>
      <c r="AB506" s="48">
        <f>IFERROR(VLOOKUP(A506,Juni!$A$2:$C$370,3,FALSE),0)</f>
        <v>0</v>
      </c>
      <c r="AC506" s="48">
        <f>IFERROR(VLOOKUP(A506,Juli!$A$2:$C$370,3,FALSE),0)</f>
        <v>0</v>
      </c>
      <c r="AD506" s="48">
        <f>IFERROR(VLOOKUP(A506,Augustus!$A$2:$C$370,3,FALSE),0)</f>
        <v>0</v>
      </c>
      <c r="AJ506" s="48">
        <f t="shared" si="8"/>
        <v>0</v>
      </c>
    </row>
    <row r="507" spans="1:36" s="48" customFormat="1">
      <c r="B507" s="47"/>
      <c r="C507" s="47"/>
      <c r="D507" s="47"/>
      <c r="E507" s="47"/>
      <c r="F507" s="48">
        <v>8820</v>
      </c>
      <c r="H507" s="48">
        <f>VLOOKUP(F507,Postcode[],6,FALSE)</f>
        <v>0</v>
      </c>
      <c r="L507" s="51"/>
      <c r="M507" s="47"/>
      <c r="Q507" s="47"/>
      <c r="W507" s="48">
        <f>IFERROR(VLOOKUP(A507,Januari!$A$2:$C$370,3,FALSE),0)</f>
        <v>0</v>
      </c>
      <c r="X507" s="48">
        <f>IFERROR(VLOOKUP(A507,Februari!$A$2:$C$370,3,FALSE),0)</f>
        <v>0</v>
      </c>
      <c r="Y507" s="48">
        <f>IFERROR(VLOOKUP(A507,Maart!$A$2:$C$370,3,FALSE),0)</f>
        <v>0</v>
      </c>
      <c r="Z507" s="48">
        <f>IFERROR(VLOOKUP(A507,April!$A$2:$C$370,3,FALSE),0)</f>
        <v>0</v>
      </c>
      <c r="AA507" s="48">
        <f>IFERROR(VLOOKUP(A507,Mei!$A$2:$C$370,3,FALSE),0)</f>
        <v>0</v>
      </c>
      <c r="AB507" s="48">
        <f>IFERROR(VLOOKUP(A507,Juni!$A$2:$C$370,3,FALSE),0)</f>
        <v>0</v>
      </c>
      <c r="AC507" s="48">
        <f>IFERROR(VLOOKUP(A507,Juli!$A$2:$C$370,3,FALSE),0)</f>
        <v>0</v>
      </c>
      <c r="AD507" s="48">
        <f>IFERROR(VLOOKUP(A507,Augustus!$A$2:$C$370,3,FALSE),0)</f>
        <v>0</v>
      </c>
      <c r="AJ507" s="48">
        <f t="shared" si="8"/>
        <v>0</v>
      </c>
    </row>
    <row r="508" spans="1:36" s="48" customFormat="1">
      <c r="B508" s="47"/>
      <c r="C508" s="47"/>
      <c r="D508" s="47"/>
      <c r="E508" s="47"/>
      <c r="F508" s="48">
        <v>8820</v>
      </c>
      <c r="H508" s="48">
        <f>VLOOKUP(F508,Postcode[],6,FALSE)</f>
        <v>0</v>
      </c>
      <c r="I508" s="47"/>
      <c r="J508" s="47"/>
      <c r="L508" s="51"/>
      <c r="M508" s="50"/>
      <c r="O508" s="47"/>
      <c r="Q508" s="47"/>
      <c r="R508" s="47"/>
      <c r="T508" s="47"/>
      <c r="W508" s="48">
        <f>IFERROR(VLOOKUP(A508,Januari!$A$2:$C$370,3,FALSE),0)</f>
        <v>0</v>
      </c>
      <c r="X508" s="48">
        <f>IFERROR(VLOOKUP(A508,Februari!$A$2:$C$370,3,FALSE),0)</f>
        <v>0</v>
      </c>
      <c r="Y508" s="48">
        <f>IFERROR(VLOOKUP(A508,Maart!$A$2:$C$370,3,FALSE),0)</f>
        <v>0</v>
      </c>
      <c r="Z508" s="48">
        <f>IFERROR(VLOOKUP(A508,April!$A$2:$C$370,3,FALSE),0)</f>
        <v>0</v>
      </c>
      <c r="AA508" s="48">
        <f>IFERROR(VLOOKUP(A508,Mei!$A$2:$C$370,3,FALSE),0)</f>
        <v>0</v>
      </c>
      <c r="AB508" s="48">
        <f>IFERROR(VLOOKUP(A508,Juni!$A$2:$C$370,3,FALSE),0)</f>
        <v>0</v>
      </c>
      <c r="AC508" s="48">
        <f>IFERROR(VLOOKUP(A508,Juli!$A$2:$C$370,3,FALSE),0)</f>
        <v>0</v>
      </c>
      <c r="AD508" s="48">
        <f>IFERROR(VLOOKUP(A508,Augustus!$A$2:$C$370,3,FALSE),0)</f>
        <v>0</v>
      </c>
      <c r="AJ508" s="48">
        <f t="shared" si="8"/>
        <v>0</v>
      </c>
    </row>
    <row r="509" spans="1:36" s="48" customFormat="1">
      <c r="B509" s="47"/>
      <c r="C509" s="47"/>
      <c r="D509" s="47"/>
      <c r="E509" s="47"/>
      <c r="F509" s="48">
        <v>8820</v>
      </c>
      <c r="H509" s="48">
        <f>VLOOKUP(F509,Postcode[],6,FALSE)</f>
        <v>0</v>
      </c>
      <c r="L509" s="51"/>
      <c r="M509" s="50"/>
      <c r="Q509" s="49"/>
      <c r="W509" s="48">
        <f>IFERROR(VLOOKUP(A509,Januari!$A$2:$C$370,3,FALSE),0)</f>
        <v>0</v>
      </c>
      <c r="X509" s="48">
        <f>IFERROR(VLOOKUP(A509,Februari!$A$2:$C$370,3,FALSE),0)</f>
        <v>0</v>
      </c>
      <c r="Y509" s="48">
        <f>IFERROR(VLOOKUP(A509,Maart!$A$2:$C$370,3,FALSE),0)</f>
        <v>0</v>
      </c>
      <c r="Z509" s="48">
        <f>IFERROR(VLOOKUP(A509,April!$A$2:$C$370,3,FALSE),0)</f>
        <v>0</v>
      </c>
      <c r="AA509" s="48">
        <f>IFERROR(VLOOKUP(A509,Mei!$A$2:$C$370,3,FALSE),0)</f>
        <v>0</v>
      </c>
      <c r="AB509" s="48">
        <f>IFERROR(VLOOKUP(A509,Juni!$A$2:$C$370,3,FALSE),0)</f>
        <v>0</v>
      </c>
      <c r="AC509" s="48">
        <f>IFERROR(VLOOKUP(A509,Juli!$A$2:$C$370,3,FALSE),0)</f>
        <v>0</v>
      </c>
      <c r="AD509" s="48">
        <f>IFERROR(VLOOKUP(A509,Augustus!$A$2:$C$370,3,FALSE),0)</f>
        <v>0</v>
      </c>
      <c r="AJ509" s="48">
        <f t="shared" si="8"/>
        <v>0</v>
      </c>
    </row>
    <row r="510" spans="1:36" s="48" customFormat="1">
      <c r="A510" s="48">
        <v>3198</v>
      </c>
      <c r="F510" s="48">
        <v>8830</v>
      </c>
      <c r="H510" s="48">
        <f>VLOOKUP(F510,Postcode[],6,FALSE)</f>
        <v>0</v>
      </c>
      <c r="M510" s="47"/>
      <c r="Q510" s="47"/>
      <c r="W510" s="48">
        <f>IFERROR(VLOOKUP(A510,Januari!$A$2:$C$370,3,FALSE),0)</f>
        <v>0</v>
      </c>
      <c r="X510" s="48">
        <f>IFERROR(VLOOKUP(A510,Februari!$A$2:$C$370,3,FALSE),0)</f>
        <v>0</v>
      </c>
      <c r="Y510" s="48">
        <f>IFERROR(VLOOKUP(A510,Maart!$A$2:$C$370,3,FALSE),0)</f>
        <v>0</v>
      </c>
      <c r="Z510" s="48">
        <f>IFERROR(VLOOKUP(A510,April!$A$2:$C$370,3,FALSE),0)</f>
        <v>0</v>
      </c>
      <c r="AA510" s="48">
        <f>IFERROR(VLOOKUP(A510,Mei!$A$2:$C$370,3,FALSE),0)</f>
        <v>0</v>
      </c>
      <c r="AB510" s="48">
        <f>IFERROR(VLOOKUP(A510,Juni!$A$2:$C$370,3,FALSE),0)</f>
        <v>0</v>
      </c>
      <c r="AC510" s="48">
        <f>IFERROR(VLOOKUP(A510,Juli!$A$2:$C$370,3,FALSE),0)</f>
        <v>0</v>
      </c>
      <c r="AD510" s="48">
        <f>IFERROR(VLOOKUP(A510,Augustus!$A$2:$C$370,3,FALSE),0)</f>
        <v>0</v>
      </c>
      <c r="AJ510" s="48">
        <f t="shared" si="8"/>
        <v>0</v>
      </c>
    </row>
    <row r="511" spans="1:36" s="48" customFormat="1">
      <c r="A511" s="48">
        <v>4883</v>
      </c>
      <c r="F511" s="48">
        <v>8830</v>
      </c>
      <c r="H511" s="48">
        <f>VLOOKUP(F511,Postcode[],6,FALSE)</f>
        <v>0</v>
      </c>
      <c r="M511" s="50"/>
      <c r="Q511" s="47"/>
      <c r="W511" s="48">
        <f>IFERROR(VLOOKUP(A511,Januari!$A$2:$C$370,3,FALSE),0)</f>
        <v>0</v>
      </c>
      <c r="X511" s="48">
        <f>IFERROR(VLOOKUP(A511,Februari!$A$2:$C$370,3,FALSE),0)</f>
        <v>0</v>
      </c>
      <c r="Y511" s="48">
        <f>IFERROR(VLOOKUP(A511,Maart!$A$2:$C$370,3,FALSE),0)</f>
        <v>0</v>
      </c>
      <c r="Z511" s="48">
        <f>IFERROR(VLOOKUP(A511,April!$A$2:$C$370,3,FALSE),0)</f>
        <v>0</v>
      </c>
      <c r="AA511" s="48">
        <f>IFERROR(VLOOKUP(A511,Mei!$A$2:$C$370,3,FALSE),0)</f>
        <v>0</v>
      </c>
      <c r="AB511" s="48">
        <f>IFERROR(VLOOKUP(A511,Juni!$A$2:$C$370,3,FALSE),0)</f>
        <v>0</v>
      </c>
      <c r="AC511" s="48">
        <f>IFERROR(VLOOKUP(A511,Juli!$A$2:$C$370,3,FALSE),0)</f>
        <v>0</v>
      </c>
      <c r="AD511" s="48">
        <f>IFERROR(VLOOKUP(A511,Augustus!$A$2:$C$370,3,FALSE),0)</f>
        <v>0</v>
      </c>
      <c r="AJ511" s="48">
        <f t="shared" si="8"/>
        <v>0</v>
      </c>
    </row>
    <row r="512" spans="1:36" s="48" customFormat="1">
      <c r="A512" s="48">
        <v>1642</v>
      </c>
      <c r="F512" s="48">
        <v>8830</v>
      </c>
      <c r="H512" s="48">
        <f>VLOOKUP(F512,Postcode[],6,FALSE)</f>
        <v>0</v>
      </c>
      <c r="M512" s="47"/>
      <c r="Q512" s="55"/>
      <c r="W512" s="48">
        <f>IFERROR(VLOOKUP(A512,Januari!$A$2:$C$370,3,FALSE),0)</f>
        <v>0</v>
      </c>
      <c r="X512" s="48">
        <f>IFERROR(VLOOKUP(A512,Februari!$A$2:$C$370,3,FALSE),0)</f>
        <v>0</v>
      </c>
      <c r="Y512" s="48">
        <f>IFERROR(VLOOKUP(A512,Maart!$A$2:$C$370,3,FALSE),0)</f>
        <v>0</v>
      </c>
      <c r="Z512" s="48">
        <f>IFERROR(VLOOKUP(A512,April!$A$2:$C$370,3,FALSE),0)</f>
        <v>0</v>
      </c>
      <c r="AA512" s="48">
        <f>IFERROR(VLOOKUP(A512,Mei!$A$2:$C$370,3,FALSE),0)</f>
        <v>0</v>
      </c>
      <c r="AB512" s="48">
        <f>IFERROR(VLOOKUP(A512,Juni!$A$2:$C$370,3,FALSE),0)</f>
        <v>0</v>
      </c>
      <c r="AC512" s="48">
        <f>IFERROR(VLOOKUP(A512,Juli!$A$2:$C$370,3,FALSE),0)</f>
        <v>0</v>
      </c>
      <c r="AD512" s="48">
        <f>IFERROR(VLOOKUP(A512,Augustus!$A$2:$C$370,3,FALSE),0)</f>
        <v>0</v>
      </c>
      <c r="AJ512" s="48">
        <f t="shared" si="8"/>
        <v>0</v>
      </c>
    </row>
    <row r="513" spans="1:36" s="48" customFormat="1">
      <c r="B513" s="47"/>
      <c r="C513" s="47"/>
      <c r="D513" s="47"/>
      <c r="E513" s="47"/>
      <c r="F513" s="48">
        <v>8830</v>
      </c>
      <c r="H513" s="48">
        <f>VLOOKUP(F513,Postcode[],6,FALSE)</f>
        <v>0</v>
      </c>
      <c r="M513" s="47"/>
      <c r="Q513" s="47"/>
      <c r="W513" s="48">
        <f>IFERROR(VLOOKUP(A513,Januari!$A$2:$C$370,3,FALSE),0)</f>
        <v>0</v>
      </c>
      <c r="X513" s="48">
        <f>IFERROR(VLOOKUP(A513,Februari!$A$2:$C$370,3,FALSE),0)</f>
        <v>0</v>
      </c>
      <c r="Y513" s="48">
        <f>IFERROR(VLOOKUP(A513,Maart!$A$2:$C$370,3,FALSE),0)</f>
        <v>0</v>
      </c>
      <c r="Z513" s="48">
        <f>IFERROR(VLOOKUP(A513,April!$A$2:$C$370,3,FALSE),0)</f>
        <v>0</v>
      </c>
      <c r="AA513" s="48">
        <f>IFERROR(VLOOKUP(A513,Mei!$A$2:$C$370,3,FALSE),0)</f>
        <v>0</v>
      </c>
      <c r="AB513" s="48">
        <f>IFERROR(VLOOKUP(A513,Juni!$A$2:$C$370,3,FALSE),0)</f>
        <v>0</v>
      </c>
      <c r="AC513" s="48">
        <f>IFERROR(VLOOKUP(A513,Juli!$A$2:$C$370,3,FALSE),0)</f>
        <v>0</v>
      </c>
      <c r="AD513" s="48">
        <f>IFERROR(VLOOKUP(A513,Augustus!$A$2:$C$370,3,FALSE),0)</f>
        <v>0</v>
      </c>
      <c r="AJ513" s="48">
        <f t="shared" si="8"/>
        <v>0</v>
      </c>
    </row>
    <row r="514" spans="1:36" s="48" customFormat="1">
      <c r="B514" s="47"/>
      <c r="C514" s="47"/>
      <c r="E514" s="47"/>
      <c r="F514" s="47">
        <v>8830</v>
      </c>
      <c r="H514" s="48">
        <f>VLOOKUP(F514,Postcode[],6,FALSE)</f>
        <v>0</v>
      </c>
      <c r="M514" s="47"/>
      <c r="Q514" s="70"/>
      <c r="W514" s="48">
        <f>IFERROR(VLOOKUP(A514,Januari!$A$2:$C$370,3,FALSE),0)</f>
        <v>0</v>
      </c>
      <c r="X514" s="48">
        <f>IFERROR(VLOOKUP(A514,Februari!$A$2:$C$370,3,FALSE),0)</f>
        <v>0</v>
      </c>
      <c r="Y514" s="48">
        <f>IFERROR(VLOOKUP(A514,Maart!$A$2:$C$370,3,FALSE),0)</f>
        <v>0</v>
      </c>
      <c r="Z514" s="48">
        <f>IFERROR(VLOOKUP(A514,April!$A$2:$C$370,3,FALSE),0)</f>
        <v>0</v>
      </c>
      <c r="AA514" s="48">
        <f>IFERROR(VLOOKUP(A514,Mei!$A$2:$C$370,3,FALSE),0)</f>
        <v>0</v>
      </c>
      <c r="AB514" s="48">
        <f>IFERROR(VLOOKUP(A514,Juni!$A$2:$C$370,3,FALSE),0)</f>
        <v>0</v>
      </c>
      <c r="AC514" s="48">
        <f>IFERROR(VLOOKUP(A514,Juli!$A$2:$C$370,3,FALSE),0)</f>
        <v>0</v>
      </c>
      <c r="AD514" s="48">
        <f>IFERROR(VLOOKUP(A514,Augustus!$A$2:$C$370,3,FALSE),0)</f>
        <v>0</v>
      </c>
      <c r="AJ514" s="48">
        <f t="shared" si="8"/>
        <v>0</v>
      </c>
    </row>
    <row r="515" spans="1:36" s="48" customFormat="1">
      <c r="B515" s="47"/>
      <c r="C515" s="47"/>
      <c r="D515" s="47"/>
      <c r="E515" s="47"/>
      <c r="F515" s="47">
        <v>8830</v>
      </c>
      <c r="H515" s="48">
        <f>VLOOKUP(F515,Postcode[],6,FALSE)</f>
        <v>0</v>
      </c>
      <c r="J515" s="47"/>
      <c r="M515" s="47"/>
      <c r="Q515" s="49"/>
      <c r="W515" s="48">
        <f>IFERROR(VLOOKUP(A515,Januari!$A$2:$C$370,3,FALSE),0)</f>
        <v>0</v>
      </c>
      <c r="X515" s="48">
        <f>IFERROR(VLOOKUP(A515,Februari!$A$2:$C$370,3,FALSE),0)</f>
        <v>0</v>
      </c>
      <c r="Y515" s="48">
        <f>IFERROR(VLOOKUP(A515,Maart!$A$2:$C$370,3,FALSE),0)</f>
        <v>0</v>
      </c>
      <c r="Z515" s="48">
        <f>IFERROR(VLOOKUP(A515,April!$A$2:$C$370,3,FALSE),0)</f>
        <v>0</v>
      </c>
      <c r="AA515" s="48">
        <f>IFERROR(VLOOKUP(A515,Mei!$A$2:$C$370,3,FALSE),0)</f>
        <v>0</v>
      </c>
      <c r="AB515" s="48">
        <f>IFERROR(VLOOKUP(A515,Juni!$A$2:$C$370,3,FALSE),0)</f>
        <v>0</v>
      </c>
      <c r="AC515" s="48">
        <f>IFERROR(VLOOKUP(A515,Juli!$A$2:$C$370,3,FALSE),0)</f>
        <v>0</v>
      </c>
      <c r="AD515" s="48">
        <f>IFERROR(VLOOKUP(A515,Augustus!$A$2:$C$370,3,FALSE),0)</f>
        <v>0</v>
      </c>
      <c r="AJ515" s="48">
        <f t="shared" ref="AJ515:AJ578" si="9">SUM(W515:AI515)</f>
        <v>0</v>
      </c>
    </row>
    <row r="516" spans="1:36" s="48" customFormat="1">
      <c r="B516" s="47"/>
      <c r="C516" s="47"/>
      <c r="D516" s="47"/>
      <c r="E516" s="47"/>
      <c r="F516" s="47">
        <v>8830</v>
      </c>
      <c r="H516" s="48">
        <f>VLOOKUP(F516,Postcode[],6,FALSE)</f>
        <v>0</v>
      </c>
      <c r="L516" s="51"/>
      <c r="M516" s="47"/>
      <c r="Q516" s="71"/>
      <c r="S516" s="53"/>
      <c r="W516" s="48">
        <f>IFERROR(VLOOKUP(A516,Januari!$A$2:$C$370,3,FALSE),0)</f>
        <v>0</v>
      </c>
      <c r="X516" s="48">
        <f>IFERROR(VLOOKUP(A516,Februari!$A$2:$C$370,3,FALSE),0)</f>
        <v>0</v>
      </c>
      <c r="Y516" s="48">
        <f>IFERROR(VLOOKUP(A516,Maart!$A$2:$C$370,3,FALSE),0)</f>
        <v>0</v>
      </c>
      <c r="Z516" s="48">
        <f>IFERROR(VLOOKUP(A516,April!$A$2:$C$370,3,FALSE),0)</f>
        <v>0</v>
      </c>
      <c r="AA516" s="48">
        <f>IFERROR(VLOOKUP(A516,Mei!$A$2:$C$370,3,FALSE),0)</f>
        <v>0</v>
      </c>
      <c r="AB516" s="48">
        <f>IFERROR(VLOOKUP(A516,Juni!$A$2:$C$370,3,FALSE),0)</f>
        <v>0</v>
      </c>
      <c r="AC516" s="48">
        <f>IFERROR(VLOOKUP(A516,Juli!$A$2:$C$370,3,FALSE),0)</f>
        <v>0</v>
      </c>
      <c r="AD516" s="48">
        <f>IFERROR(VLOOKUP(A516,Augustus!$A$2:$C$370,3,FALSE),0)</f>
        <v>0</v>
      </c>
      <c r="AJ516" s="48">
        <f t="shared" si="9"/>
        <v>0</v>
      </c>
    </row>
    <row r="517" spans="1:36" s="48" customFormat="1">
      <c r="A517" s="48">
        <v>4927</v>
      </c>
      <c r="C517" s="47"/>
      <c r="E517" s="47"/>
      <c r="F517" s="48">
        <v>8840</v>
      </c>
      <c r="H517" s="48">
        <f>VLOOKUP(F517,Postcode[],6,FALSE)</f>
        <v>0</v>
      </c>
      <c r="M517" s="50"/>
      <c r="Q517" s="47"/>
      <c r="W517" s="48">
        <f>IFERROR(VLOOKUP(A517,Januari!$A$2:$C$370,3,FALSE),0)</f>
        <v>0</v>
      </c>
      <c r="X517" s="48">
        <f>IFERROR(VLOOKUP(A517,Februari!$A$2:$C$370,3,FALSE),0)</f>
        <v>0</v>
      </c>
      <c r="Y517" s="48">
        <f>IFERROR(VLOOKUP(A517,Maart!$A$2:$C$370,3,FALSE),0)</f>
        <v>0</v>
      </c>
      <c r="Z517" s="48">
        <f>IFERROR(VLOOKUP(A517,April!$A$2:$C$370,3,FALSE),0)</f>
        <v>0</v>
      </c>
      <c r="AA517" s="48">
        <f>IFERROR(VLOOKUP(A517,Mei!$A$2:$C$370,3,FALSE),0)</f>
        <v>0</v>
      </c>
      <c r="AB517" s="48">
        <f>IFERROR(VLOOKUP(A517,Juni!$A$2:$C$370,3,FALSE),0)</f>
        <v>0</v>
      </c>
      <c r="AC517" s="48">
        <f>IFERROR(VLOOKUP(A517,Juli!$A$2:$C$370,3,FALSE),0)</f>
        <v>0</v>
      </c>
      <c r="AD517" s="48">
        <f>IFERROR(VLOOKUP(A517,Augustus!$A$2:$C$370,3,FALSE),0)</f>
        <v>0</v>
      </c>
      <c r="AJ517" s="48">
        <f t="shared" si="9"/>
        <v>0</v>
      </c>
    </row>
    <row r="518" spans="1:36" s="48" customFormat="1">
      <c r="A518" s="48">
        <v>1940</v>
      </c>
      <c r="F518" s="48">
        <v>8840</v>
      </c>
      <c r="H518" s="48">
        <f>VLOOKUP(F518,Postcode[],6,FALSE)</f>
        <v>0</v>
      </c>
      <c r="M518" s="50"/>
      <c r="Q518" s="47"/>
      <c r="W518" s="48">
        <f>IFERROR(VLOOKUP(A518,Januari!$A$2:$C$370,3,FALSE),0)</f>
        <v>0</v>
      </c>
      <c r="X518" s="48">
        <f>IFERROR(VLOOKUP(A518,Februari!$A$2:$C$370,3,FALSE),0)</f>
        <v>0</v>
      </c>
      <c r="Y518" s="48">
        <f>IFERROR(VLOOKUP(A518,Maart!$A$2:$C$370,3,FALSE),0)</f>
        <v>0</v>
      </c>
      <c r="Z518" s="48">
        <f>IFERROR(VLOOKUP(A518,April!$A$2:$C$370,3,FALSE),0)</f>
        <v>0</v>
      </c>
      <c r="AA518" s="48">
        <f>IFERROR(VLOOKUP(A518,Mei!$A$2:$C$370,3,FALSE),0)</f>
        <v>0</v>
      </c>
      <c r="AB518" s="48">
        <f>IFERROR(VLOOKUP(A518,Juni!$A$2:$C$370,3,FALSE),0)</f>
        <v>0</v>
      </c>
      <c r="AC518" s="48">
        <f>IFERROR(VLOOKUP(A518,Juli!$A$2:$C$370,3,FALSE),0)</f>
        <v>0</v>
      </c>
      <c r="AD518" s="48">
        <f>IFERROR(VLOOKUP(A518,Augustus!$A$2:$C$370,3,FALSE),0)</f>
        <v>0</v>
      </c>
      <c r="AJ518" s="48">
        <f t="shared" si="9"/>
        <v>0</v>
      </c>
    </row>
    <row r="519" spans="1:36" s="48" customFormat="1">
      <c r="A519" s="48">
        <v>7063</v>
      </c>
      <c r="F519" s="48">
        <v>8840</v>
      </c>
      <c r="H519" s="48">
        <f>VLOOKUP(F519,Postcode[],6,FALSE)</f>
        <v>0</v>
      </c>
      <c r="M519" s="50"/>
      <c r="Q519" s="47"/>
      <c r="W519" s="48">
        <f>IFERROR(VLOOKUP(A519,Januari!$A$2:$C$370,3,FALSE),0)</f>
        <v>0</v>
      </c>
      <c r="X519" s="48">
        <f>IFERROR(VLOOKUP(A519,Februari!$A$2:$C$370,3,FALSE),0)</f>
        <v>0</v>
      </c>
      <c r="Y519" s="48">
        <f>IFERROR(VLOOKUP(A519,Maart!$A$2:$C$370,3,FALSE),0)</f>
        <v>0</v>
      </c>
      <c r="Z519" s="48">
        <f>IFERROR(VLOOKUP(A519,April!$A$2:$C$370,3,FALSE),0)</f>
        <v>0</v>
      </c>
      <c r="AA519" s="48">
        <f>IFERROR(VLOOKUP(A519,Mei!$A$2:$C$370,3,FALSE),0)</f>
        <v>0</v>
      </c>
      <c r="AB519" s="48">
        <f>IFERROR(VLOOKUP(A519,Juni!$A$2:$C$370,3,FALSE),0)</f>
        <v>0</v>
      </c>
      <c r="AC519" s="48">
        <f>IFERROR(VLOOKUP(A519,Juli!$A$2:$C$370,3,FALSE),0)</f>
        <v>0</v>
      </c>
      <c r="AD519" s="48">
        <f>IFERROR(VLOOKUP(A519,Augustus!$A$2:$C$370,3,FALSE),0)</f>
        <v>0</v>
      </c>
      <c r="AJ519" s="48">
        <f t="shared" si="9"/>
        <v>0</v>
      </c>
    </row>
    <row r="520" spans="1:36" s="48" customFormat="1">
      <c r="A520" s="47">
        <v>3112</v>
      </c>
      <c r="B520" s="47"/>
      <c r="C520" s="47"/>
      <c r="D520" s="47"/>
      <c r="E520" s="47"/>
      <c r="F520" s="48">
        <v>8840</v>
      </c>
      <c r="H520" s="48">
        <f>VLOOKUP(F520,Postcode[],6,FALSE)</f>
        <v>0</v>
      </c>
      <c r="M520" s="47"/>
      <c r="Q520" s="47"/>
      <c r="W520" s="48">
        <f>IFERROR(VLOOKUP(A520,Januari!$A$2:$C$370,3,FALSE),0)</f>
        <v>0</v>
      </c>
      <c r="X520" s="48">
        <f>IFERROR(VLOOKUP(A520,Februari!$A$2:$C$370,3,FALSE),0)</f>
        <v>0</v>
      </c>
      <c r="Y520" s="48">
        <f>IFERROR(VLOOKUP(A520,Maart!$A$2:$C$370,3,FALSE),0)</f>
        <v>0</v>
      </c>
      <c r="Z520" s="48">
        <f>IFERROR(VLOOKUP(A520,April!$A$2:$C$370,3,FALSE),0)</f>
        <v>0</v>
      </c>
      <c r="AA520" s="48">
        <f>IFERROR(VLOOKUP(A520,Mei!$A$2:$C$370,3,FALSE),0)</f>
        <v>0</v>
      </c>
      <c r="AB520" s="48">
        <f>IFERROR(VLOOKUP(A520,Juni!$A$2:$C$370,3,FALSE),0)</f>
        <v>0</v>
      </c>
      <c r="AC520" s="48">
        <f>IFERROR(VLOOKUP(A520,Juli!$A$2:$C$370,3,FALSE),0)</f>
        <v>0</v>
      </c>
      <c r="AD520" s="48">
        <f>IFERROR(VLOOKUP(A520,Augustus!$A$2:$C$370,3,FALSE),0)</f>
        <v>0</v>
      </c>
      <c r="AJ520" s="48">
        <f t="shared" si="9"/>
        <v>0</v>
      </c>
    </row>
    <row r="521" spans="1:36" s="47" customFormat="1">
      <c r="A521" s="48">
        <v>7904</v>
      </c>
      <c r="B521" s="48"/>
      <c r="C521" s="48"/>
      <c r="D521" s="48"/>
      <c r="E521" s="48"/>
      <c r="F521" s="48">
        <v>8840</v>
      </c>
      <c r="G521" s="48"/>
      <c r="H521" s="48">
        <f>VLOOKUP(F521,Postcode[],6,FALSE)</f>
        <v>0</v>
      </c>
      <c r="I521" s="48"/>
      <c r="J521" s="48"/>
      <c r="K521" s="48"/>
      <c r="L521" s="48"/>
      <c r="M521" s="50"/>
      <c r="N521" s="48"/>
      <c r="O521" s="48"/>
      <c r="P521" s="48"/>
      <c r="R521" s="48"/>
      <c r="S521" s="48"/>
      <c r="T521" s="48"/>
      <c r="U521" s="48"/>
      <c r="V521" s="48"/>
      <c r="W521" s="48">
        <f>IFERROR(VLOOKUP(A521,Januari!$A$2:$C$370,3,FALSE),0)</f>
        <v>0</v>
      </c>
      <c r="X521" s="48">
        <f>IFERROR(VLOOKUP(A521,Februari!$A$2:$C$370,3,FALSE),0)</f>
        <v>0</v>
      </c>
      <c r="Y521" s="48">
        <f>IFERROR(VLOOKUP(A521,Maart!$A$2:$C$370,3,FALSE),0)</f>
        <v>0</v>
      </c>
      <c r="Z521" s="48">
        <f>IFERROR(VLOOKUP(A521,April!$A$2:$C$370,3,FALSE),0)</f>
        <v>0</v>
      </c>
      <c r="AA521" s="48">
        <f>IFERROR(VLOOKUP(A521,Mei!$A$2:$C$370,3,FALSE),0)</f>
        <v>0</v>
      </c>
      <c r="AB521" s="48">
        <f>IFERROR(VLOOKUP(A521,Juni!$A$2:$C$370,3,FALSE),0)</f>
        <v>0</v>
      </c>
      <c r="AC521" s="48">
        <f>IFERROR(VLOOKUP(A521,Juli!$A$2:$C$370,3,FALSE),0)</f>
        <v>0</v>
      </c>
      <c r="AD521" s="48">
        <f>IFERROR(VLOOKUP(A521,Augustus!$A$2:$C$370,3,FALSE),0)</f>
        <v>0</v>
      </c>
      <c r="AE521" s="48"/>
      <c r="AF521" s="48"/>
      <c r="AG521" s="48"/>
      <c r="AH521" s="48"/>
      <c r="AI521" s="48"/>
      <c r="AJ521" s="48">
        <f t="shared" si="9"/>
        <v>0</v>
      </c>
    </row>
    <row r="522" spans="1:36" s="48" customFormat="1">
      <c r="A522" s="48">
        <v>2940</v>
      </c>
      <c r="F522" s="48">
        <v>8840</v>
      </c>
      <c r="H522" s="48">
        <f>VLOOKUP(F522,Postcode[],6,FALSE)</f>
        <v>0</v>
      </c>
      <c r="M522" s="47"/>
      <c r="Q522" s="47"/>
      <c r="W522" s="48">
        <f>IFERROR(VLOOKUP(A522,Januari!$A$2:$C$370,3,FALSE),0)</f>
        <v>0</v>
      </c>
      <c r="X522" s="48">
        <f>IFERROR(VLOOKUP(A522,Februari!$A$2:$C$370,3,FALSE),0)</f>
        <v>0</v>
      </c>
      <c r="Y522" s="48">
        <f>IFERROR(VLOOKUP(A522,Maart!$A$2:$C$370,3,FALSE),0)</f>
        <v>0</v>
      </c>
      <c r="Z522" s="48">
        <f>IFERROR(VLOOKUP(A522,April!$A$2:$C$370,3,FALSE),0)</f>
        <v>0</v>
      </c>
      <c r="AA522" s="48">
        <f>IFERROR(VLOOKUP(A522,Mei!$A$2:$C$370,3,FALSE),0)</f>
        <v>0</v>
      </c>
      <c r="AB522" s="48">
        <f>IFERROR(VLOOKUP(A522,Juni!$A$2:$C$370,3,FALSE),0)</f>
        <v>0</v>
      </c>
      <c r="AC522" s="48">
        <f>IFERROR(VLOOKUP(A522,Juli!$A$2:$C$370,3,FALSE),0)</f>
        <v>0</v>
      </c>
      <c r="AD522" s="48">
        <f>IFERROR(VLOOKUP(A522,Augustus!$A$2:$C$370,3,FALSE),0)</f>
        <v>0</v>
      </c>
      <c r="AJ522" s="48">
        <f t="shared" si="9"/>
        <v>0</v>
      </c>
    </row>
    <row r="523" spans="1:36" s="48" customFormat="1">
      <c r="A523" s="48">
        <v>3101</v>
      </c>
      <c r="F523" s="48">
        <v>8840</v>
      </c>
      <c r="H523" s="48">
        <f>VLOOKUP(F523,Postcode[],6,FALSE)</f>
        <v>0</v>
      </c>
      <c r="L523" s="51"/>
      <c r="M523" s="47"/>
      <c r="Q523" s="47"/>
      <c r="W523" s="48">
        <f>IFERROR(VLOOKUP(A523,Januari!$A$2:$C$370,3,FALSE),0)</f>
        <v>0</v>
      </c>
      <c r="X523" s="48">
        <f>IFERROR(VLOOKUP(A523,Februari!$A$2:$C$370,3,FALSE),0)</f>
        <v>0</v>
      </c>
      <c r="Y523" s="48">
        <f>IFERROR(VLOOKUP(A523,Maart!$A$2:$C$370,3,FALSE),0)</f>
        <v>0</v>
      </c>
      <c r="Z523" s="48">
        <f>IFERROR(VLOOKUP(A523,April!$A$2:$C$370,3,FALSE),0)</f>
        <v>0</v>
      </c>
      <c r="AA523" s="48">
        <f>IFERROR(VLOOKUP(A523,Mei!$A$2:$C$370,3,FALSE),0)</f>
        <v>0</v>
      </c>
      <c r="AB523" s="48">
        <f>IFERROR(VLOOKUP(A523,Juni!$A$2:$C$370,3,FALSE),0)</f>
        <v>0</v>
      </c>
      <c r="AC523" s="48">
        <f>IFERROR(VLOOKUP(A523,Juli!$A$2:$C$370,3,FALSE),0)</f>
        <v>0</v>
      </c>
      <c r="AD523" s="48">
        <f>IFERROR(VLOOKUP(A523,Augustus!$A$2:$C$370,3,FALSE),0)</f>
        <v>0</v>
      </c>
      <c r="AJ523" s="48">
        <f t="shared" si="9"/>
        <v>0</v>
      </c>
    </row>
    <row r="524" spans="1:36" s="48" customFormat="1">
      <c r="A524" s="48">
        <v>3647</v>
      </c>
      <c r="F524" s="48">
        <v>8840</v>
      </c>
      <c r="H524" s="48">
        <f>VLOOKUP(F524,Postcode[],6,FALSE)</f>
        <v>0</v>
      </c>
      <c r="L524" s="47"/>
      <c r="M524" s="47"/>
      <c r="Q524" s="47"/>
      <c r="W524" s="48">
        <f>IFERROR(VLOOKUP(A524,Januari!$A$2:$C$370,3,FALSE),0)</f>
        <v>0</v>
      </c>
      <c r="X524" s="48">
        <f>IFERROR(VLOOKUP(A524,Februari!$A$2:$C$370,3,FALSE),0)</f>
        <v>0</v>
      </c>
      <c r="Y524" s="48">
        <f>IFERROR(VLOOKUP(A524,Maart!$A$2:$C$370,3,FALSE),0)</f>
        <v>0</v>
      </c>
      <c r="Z524" s="48">
        <f>IFERROR(VLOOKUP(A524,April!$A$2:$C$370,3,FALSE),0)</f>
        <v>0</v>
      </c>
      <c r="AA524" s="48">
        <f>IFERROR(VLOOKUP(A524,Mei!$A$2:$C$370,3,FALSE),0)</f>
        <v>0</v>
      </c>
      <c r="AB524" s="48">
        <f>IFERROR(VLOOKUP(A524,Juni!$A$2:$C$370,3,FALSE),0)</f>
        <v>0</v>
      </c>
      <c r="AC524" s="48">
        <f>IFERROR(VLOOKUP(A524,Juli!$A$2:$C$370,3,FALSE),0)</f>
        <v>0</v>
      </c>
      <c r="AD524" s="48">
        <f>IFERROR(VLOOKUP(A524,Augustus!$A$2:$C$370,3,FALSE),0)</f>
        <v>0</v>
      </c>
      <c r="AJ524" s="48">
        <f t="shared" si="9"/>
        <v>0</v>
      </c>
    </row>
    <row r="525" spans="1:36" s="48" customFormat="1">
      <c r="A525" s="48">
        <v>6031</v>
      </c>
      <c r="F525" s="48">
        <v>8840</v>
      </c>
      <c r="H525" s="48">
        <f>VLOOKUP(F525,Postcode[],6,FALSE)</f>
        <v>0</v>
      </c>
      <c r="M525" s="50"/>
      <c r="Q525" s="47"/>
      <c r="W525" s="48">
        <f>IFERROR(VLOOKUP(A525,Januari!$A$2:$C$370,3,FALSE),0)</f>
        <v>0</v>
      </c>
      <c r="X525" s="48">
        <f>IFERROR(VLOOKUP(A525,Februari!$A$2:$C$370,3,FALSE),0)</f>
        <v>0</v>
      </c>
      <c r="Y525" s="48">
        <f>IFERROR(VLOOKUP(A525,Maart!$A$2:$C$370,3,FALSE),0)</f>
        <v>0</v>
      </c>
      <c r="Z525" s="48">
        <f>IFERROR(VLOOKUP(A525,April!$A$2:$C$370,3,FALSE),0)</f>
        <v>0</v>
      </c>
      <c r="AA525" s="48">
        <f>IFERROR(VLOOKUP(A525,Mei!$A$2:$C$370,3,FALSE),0)</f>
        <v>0</v>
      </c>
      <c r="AB525" s="48">
        <f>IFERROR(VLOOKUP(A525,Juni!$A$2:$C$370,3,FALSE),0)</f>
        <v>0</v>
      </c>
      <c r="AC525" s="48">
        <f>IFERROR(VLOOKUP(A525,Juli!$A$2:$C$370,3,FALSE),0)</f>
        <v>0</v>
      </c>
      <c r="AD525" s="48">
        <f>IFERROR(VLOOKUP(A525,Augustus!$A$2:$C$370,3,FALSE),0)</f>
        <v>0</v>
      </c>
      <c r="AJ525" s="48">
        <f t="shared" si="9"/>
        <v>0</v>
      </c>
    </row>
    <row r="526" spans="1:36" s="48" customFormat="1">
      <c r="A526" s="48">
        <v>7116</v>
      </c>
      <c r="F526" s="48">
        <v>8840</v>
      </c>
      <c r="H526" s="48">
        <f>VLOOKUP(F526,Postcode[],6,FALSE)</f>
        <v>0</v>
      </c>
      <c r="M526" s="50"/>
      <c r="Q526" s="47"/>
      <c r="W526" s="48">
        <f>IFERROR(VLOOKUP(A526,Januari!$A$2:$C$370,3,FALSE),0)</f>
        <v>0</v>
      </c>
      <c r="X526" s="48">
        <f>IFERROR(VLOOKUP(A526,Februari!$A$2:$C$370,3,FALSE),0)</f>
        <v>0</v>
      </c>
      <c r="Y526" s="48">
        <f>IFERROR(VLOOKUP(A526,Maart!$A$2:$C$370,3,FALSE),0)</f>
        <v>0</v>
      </c>
      <c r="Z526" s="48">
        <f>IFERROR(VLOOKUP(A526,April!$A$2:$C$370,3,FALSE),0)</f>
        <v>0</v>
      </c>
      <c r="AA526" s="48">
        <f>IFERROR(VLOOKUP(A526,Mei!$A$2:$C$370,3,FALSE),0)</f>
        <v>0</v>
      </c>
      <c r="AB526" s="48">
        <f>IFERROR(VLOOKUP(A526,Juni!$A$2:$C$370,3,FALSE),0)</f>
        <v>0</v>
      </c>
      <c r="AC526" s="48">
        <f>IFERROR(VLOOKUP(A526,Juli!$A$2:$C$370,3,FALSE),0)</f>
        <v>0</v>
      </c>
      <c r="AD526" s="48">
        <f>IFERROR(VLOOKUP(A526,Augustus!$A$2:$C$370,3,FALSE),0)</f>
        <v>0</v>
      </c>
      <c r="AJ526" s="48">
        <f t="shared" si="9"/>
        <v>0</v>
      </c>
    </row>
    <row r="527" spans="1:36" s="48" customFormat="1">
      <c r="A527" s="48">
        <v>7324</v>
      </c>
      <c r="F527" s="48">
        <v>8840</v>
      </c>
      <c r="H527" s="48">
        <f>VLOOKUP(F527,Postcode[],6,FALSE)</f>
        <v>0</v>
      </c>
      <c r="M527" s="50"/>
      <c r="Q527" s="47"/>
      <c r="W527" s="48">
        <f>IFERROR(VLOOKUP(A527,Januari!$A$2:$C$370,3,FALSE),0)</f>
        <v>0</v>
      </c>
      <c r="X527" s="48">
        <f>IFERROR(VLOOKUP(A527,Februari!$A$2:$C$370,3,FALSE),0)</f>
        <v>0</v>
      </c>
      <c r="Y527" s="48">
        <f>IFERROR(VLOOKUP(A527,Maart!$A$2:$C$370,3,FALSE),0)</f>
        <v>0</v>
      </c>
      <c r="Z527" s="48">
        <f>IFERROR(VLOOKUP(A527,April!$A$2:$C$370,3,FALSE),0)</f>
        <v>0</v>
      </c>
      <c r="AA527" s="48">
        <f>IFERROR(VLOOKUP(A527,Mei!$A$2:$C$370,3,FALSE),0)</f>
        <v>0</v>
      </c>
      <c r="AB527" s="48">
        <f>IFERROR(VLOOKUP(A527,Juni!$A$2:$C$370,3,FALSE),0)</f>
        <v>0</v>
      </c>
      <c r="AC527" s="48">
        <f>IFERROR(VLOOKUP(A527,Juli!$A$2:$C$370,3,FALSE),0)</f>
        <v>0</v>
      </c>
      <c r="AD527" s="48">
        <f>IFERROR(VLOOKUP(A527,Augustus!$A$2:$C$370,3,FALSE),0)</f>
        <v>0</v>
      </c>
      <c r="AJ527" s="48">
        <f t="shared" si="9"/>
        <v>0</v>
      </c>
    </row>
    <row r="528" spans="1:36" s="48" customFormat="1">
      <c r="A528" s="48">
        <v>7528</v>
      </c>
      <c r="F528" s="48">
        <v>8840</v>
      </c>
      <c r="H528" s="48">
        <f>VLOOKUP(F528,Postcode[],6,FALSE)</f>
        <v>0</v>
      </c>
      <c r="M528" s="50"/>
      <c r="Q528" s="47"/>
      <c r="W528" s="48">
        <f>IFERROR(VLOOKUP(A528,Januari!$A$2:$C$370,3,FALSE),0)</f>
        <v>0</v>
      </c>
      <c r="X528" s="48">
        <f>IFERROR(VLOOKUP(A528,Februari!$A$2:$C$370,3,FALSE),0)</f>
        <v>0</v>
      </c>
      <c r="Y528" s="48">
        <f>IFERROR(VLOOKUP(A528,Maart!$A$2:$C$370,3,FALSE),0)</f>
        <v>0</v>
      </c>
      <c r="Z528" s="48">
        <f>IFERROR(VLOOKUP(A528,April!$A$2:$C$370,3,FALSE),0)</f>
        <v>0</v>
      </c>
      <c r="AA528" s="48">
        <f>IFERROR(VLOOKUP(A528,Mei!$A$2:$C$370,3,FALSE),0)</f>
        <v>0</v>
      </c>
      <c r="AB528" s="48">
        <f>IFERROR(VLOOKUP(A528,Juni!$A$2:$C$370,3,FALSE),0)</f>
        <v>0</v>
      </c>
      <c r="AC528" s="48">
        <f>IFERROR(VLOOKUP(A528,Juli!$A$2:$C$370,3,FALSE),0)</f>
        <v>0</v>
      </c>
      <c r="AD528" s="48">
        <f>IFERROR(VLOOKUP(A528,Augustus!$A$2:$C$370,3,FALSE),0)</f>
        <v>0</v>
      </c>
      <c r="AJ528" s="48">
        <f t="shared" si="9"/>
        <v>0</v>
      </c>
    </row>
    <row r="529" spans="1:36" s="48" customFormat="1">
      <c r="A529" s="48">
        <v>2303</v>
      </c>
      <c r="C529" s="47"/>
      <c r="E529" s="47"/>
      <c r="F529" s="48">
        <v>8840</v>
      </c>
      <c r="H529" s="48">
        <f>VLOOKUP(F529,Postcode[],6,FALSE)</f>
        <v>0</v>
      </c>
      <c r="M529" s="50"/>
      <c r="Q529" s="47"/>
      <c r="W529" s="48">
        <f>IFERROR(VLOOKUP(A529,Januari!$A$2:$C$370,3,FALSE),0)</f>
        <v>0</v>
      </c>
      <c r="X529" s="48">
        <f>IFERROR(VLOOKUP(A529,Februari!$A$2:$C$370,3,FALSE),0)</f>
        <v>0</v>
      </c>
      <c r="Y529" s="48">
        <f>IFERROR(VLOOKUP(A529,Maart!$A$2:$C$370,3,FALSE),0)</f>
        <v>0</v>
      </c>
      <c r="Z529" s="48">
        <f>IFERROR(VLOOKUP(A529,April!$A$2:$C$370,3,FALSE),0)</f>
        <v>0</v>
      </c>
      <c r="AA529" s="48">
        <f>IFERROR(VLOOKUP(A529,Mei!$A$2:$C$370,3,FALSE),0)</f>
        <v>0</v>
      </c>
      <c r="AB529" s="48">
        <f>IFERROR(VLOOKUP(A529,Juni!$A$2:$C$370,3,FALSE),0)</f>
        <v>0</v>
      </c>
      <c r="AC529" s="48">
        <f>IFERROR(VLOOKUP(A529,Juli!$A$2:$C$370,3,FALSE),0)</f>
        <v>0</v>
      </c>
      <c r="AD529" s="48">
        <f>IFERROR(VLOOKUP(A529,Augustus!$A$2:$C$370,3,FALSE),0)</f>
        <v>0</v>
      </c>
      <c r="AJ529" s="48">
        <f t="shared" si="9"/>
        <v>0</v>
      </c>
    </row>
    <row r="530" spans="1:36" s="48" customFormat="1">
      <c r="A530" s="48">
        <v>3228</v>
      </c>
      <c r="C530" s="47"/>
      <c r="E530" s="47"/>
      <c r="F530" s="48">
        <v>8840</v>
      </c>
      <c r="H530" s="48">
        <f>VLOOKUP(F530,Postcode[],6,FALSE)</f>
        <v>0</v>
      </c>
      <c r="M530" s="47"/>
      <c r="Q530" s="47"/>
      <c r="W530" s="48">
        <f>IFERROR(VLOOKUP(A530,Januari!$A$2:$C$370,3,FALSE),0)</f>
        <v>0</v>
      </c>
      <c r="X530" s="48">
        <f>IFERROR(VLOOKUP(A530,Februari!$A$2:$C$370,3,FALSE),0)</f>
        <v>0</v>
      </c>
      <c r="Y530" s="48">
        <f>IFERROR(VLOOKUP(A530,Maart!$A$2:$C$370,3,FALSE),0)</f>
        <v>0</v>
      </c>
      <c r="Z530" s="48">
        <f>IFERROR(VLOOKUP(A530,April!$A$2:$C$370,3,FALSE),0)</f>
        <v>0</v>
      </c>
      <c r="AA530" s="48">
        <f>IFERROR(VLOOKUP(A530,Mei!$A$2:$C$370,3,FALSE),0)</f>
        <v>0</v>
      </c>
      <c r="AB530" s="48">
        <f>IFERROR(VLOOKUP(A530,Juni!$A$2:$C$370,3,FALSE),0)</f>
        <v>0</v>
      </c>
      <c r="AC530" s="48">
        <f>IFERROR(VLOOKUP(A530,Juli!$A$2:$C$370,3,FALSE),0)</f>
        <v>0</v>
      </c>
      <c r="AD530" s="48">
        <f>IFERROR(VLOOKUP(A530,Augustus!$A$2:$C$370,3,FALSE),0)</f>
        <v>0</v>
      </c>
      <c r="AJ530" s="48">
        <f t="shared" si="9"/>
        <v>0</v>
      </c>
    </row>
    <row r="531" spans="1:36" s="48" customFormat="1">
      <c r="A531" s="48">
        <v>5328</v>
      </c>
      <c r="C531" s="47"/>
      <c r="E531" s="47"/>
      <c r="F531" s="48">
        <v>8840</v>
      </c>
      <c r="H531" s="48">
        <f>VLOOKUP(F531,Postcode[],6,FALSE)</f>
        <v>0</v>
      </c>
      <c r="M531" s="47"/>
      <c r="P531" s="51"/>
      <c r="Q531" s="47"/>
      <c r="W531" s="48">
        <f>IFERROR(VLOOKUP(A531,Januari!$A$2:$C$370,3,FALSE),0)</f>
        <v>0</v>
      </c>
      <c r="X531" s="48">
        <f>IFERROR(VLOOKUP(A531,Februari!$A$2:$C$370,3,FALSE),0)</f>
        <v>0</v>
      </c>
      <c r="Y531" s="48">
        <f>IFERROR(VLOOKUP(A531,Maart!$A$2:$C$370,3,FALSE),0)</f>
        <v>0</v>
      </c>
      <c r="Z531" s="48">
        <f>IFERROR(VLOOKUP(A531,April!$A$2:$C$370,3,FALSE),0)</f>
        <v>0</v>
      </c>
      <c r="AA531" s="48">
        <f>IFERROR(VLOOKUP(A531,Mei!$A$2:$C$370,3,FALSE),0)</f>
        <v>0</v>
      </c>
      <c r="AB531" s="48">
        <f>IFERROR(VLOOKUP(A531,Juni!$A$2:$C$370,3,FALSE),0)</f>
        <v>0</v>
      </c>
      <c r="AC531" s="48">
        <f>IFERROR(VLOOKUP(A531,Juli!$A$2:$C$370,3,FALSE),0)</f>
        <v>0</v>
      </c>
      <c r="AD531" s="48">
        <f>IFERROR(VLOOKUP(A531,Augustus!$A$2:$C$370,3,FALSE),0)</f>
        <v>0</v>
      </c>
      <c r="AJ531" s="48">
        <f t="shared" si="9"/>
        <v>0</v>
      </c>
    </row>
    <row r="532" spans="1:36" s="48" customFormat="1">
      <c r="B532" s="47"/>
      <c r="C532" s="47"/>
      <c r="D532" s="47"/>
      <c r="E532" s="47"/>
      <c r="F532" s="48">
        <v>8840</v>
      </c>
      <c r="H532" s="48">
        <f>VLOOKUP(F532,Postcode[],6,FALSE)</f>
        <v>0</v>
      </c>
      <c r="M532" s="47"/>
      <c r="Q532" s="47"/>
      <c r="W532" s="48">
        <f>IFERROR(VLOOKUP(A532,Januari!$A$2:$C$370,3,FALSE),0)</f>
        <v>0</v>
      </c>
      <c r="X532" s="48">
        <f>IFERROR(VLOOKUP(A532,Februari!$A$2:$C$370,3,FALSE),0)</f>
        <v>0</v>
      </c>
      <c r="Y532" s="48">
        <f>IFERROR(VLOOKUP(A532,Maart!$A$2:$C$370,3,FALSE),0)</f>
        <v>0</v>
      </c>
      <c r="Z532" s="48">
        <f>IFERROR(VLOOKUP(A532,April!$A$2:$C$370,3,FALSE),0)</f>
        <v>0</v>
      </c>
      <c r="AA532" s="48">
        <f>IFERROR(VLOOKUP(A532,Mei!$A$2:$C$370,3,FALSE),0)</f>
        <v>0</v>
      </c>
      <c r="AB532" s="48">
        <f>IFERROR(VLOOKUP(A532,Juni!$A$2:$C$370,3,FALSE),0)</f>
        <v>0</v>
      </c>
      <c r="AC532" s="48">
        <f>IFERROR(VLOOKUP(A532,Juli!$A$2:$C$370,3,FALSE),0)</f>
        <v>0</v>
      </c>
      <c r="AD532" s="48">
        <f>IFERROR(VLOOKUP(A532,Augustus!$A$2:$C$370,3,FALSE),0)</f>
        <v>0</v>
      </c>
      <c r="AJ532" s="48">
        <f t="shared" si="9"/>
        <v>0</v>
      </c>
    </row>
    <row r="533" spans="1:36" s="48" customFormat="1">
      <c r="B533" s="47"/>
      <c r="F533" s="48">
        <v>8840</v>
      </c>
      <c r="H533" s="48">
        <f>VLOOKUP(F533,Postcode[],6,FALSE)</f>
        <v>0</v>
      </c>
      <c r="M533" s="47"/>
      <c r="Q533" s="47"/>
      <c r="W533" s="48">
        <f>IFERROR(VLOOKUP(A533,Januari!$A$2:$C$370,3,FALSE),0)</f>
        <v>0</v>
      </c>
      <c r="X533" s="48">
        <f>IFERROR(VLOOKUP(A533,Februari!$A$2:$C$370,3,FALSE),0)</f>
        <v>0</v>
      </c>
      <c r="Y533" s="48">
        <f>IFERROR(VLOOKUP(A533,Maart!$A$2:$C$370,3,FALSE),0)</f>
        <v>0</v>
      </c>
      <c r="Z533" s="48">
        <f>IFERROR(VLOOKUP(A533,April!$A$2:$C$370,3,FALSE),0)</f>
        <v>0</v>
      </c>
      <c r="AA533" s="48">
        <f>IFERROR(VLOOKUP(A533,Mei!$A$2:$C$370,3,FALSE),0)</f>
        <v>0</v>
      </c>
      <c r="AB533" s="48">
        <f>IFERROR(VLOOKUP(A533,Juni!$A$2:$C$370,3,FALSE),0)</f>
        <v>0</v>
      </c>
      <c r="AC533" s="48">
        <f>IFERROR(VLOOKUP(A533,Juli!$A$2:$C$370,3,FALSE),0)</f>
        <v>0</v>
      </c>
      <c r="AD533" s="48">
        <f>IFERROR(VLOOKUP(A533,Augustus!$A$2:$C$370,3,FALSE),0)</f>
        <v>0</v>
      </c>
      <c r="AJ533" s="48">
        <f t="shared" si="9"/>
        <v>0</v>
      </c>
    </row>
    <row r="534" spans="1:36" s="48" customFormat="1">
      <c r="C534" s="47"/>
      <c r="D534" s="74"/>
      <c r="E534" s="47"/>
      <c r="F534" s="48">
        <v>8840</v>
      </c>
      <c r="H534" s="48">
        <f>VLOOKUP(F534,Postcode[],6,FALSE)</f>
        <v>0</v>
      </c>
      <c r="I534" s="50"/>
      <c r="L534" s="51"/>
      <c r="M534" s="47"/>
      <c r="Q534" s="47"/>
      <c r="W534" s="48">
        <f>IFERROR(VLOOKUP(A534,Januari!$A$2:$C$370,3,FALSE),0)</f>
        <v>0</v>
      </c>
      <c r="X534" s="48">
        <f>IFERROR(VLOOKUP(A534,Februari!$A$2:$C$370,3,FALSE),0)</f>
        <v>0</v>
      </c>
      <c r="Y534" s="48">
        <f>IFERROR(VLOOKUP(A534,Maart!$A$2:$C$370,3,FALSE),0)</f>
        <v>0</v>
      </c>
      <c r="Z534" s="48">
        <f>IFERROR(VLOOKUP(A534,April!$A$2:$C$370,3,FALSE),0)</f>
        <v>0</v>
      </c>
      <c r="AA534" s="48">
        <f>IFERROR(VLOOKUP(A534,Mei!$A$2:$C$370,3,FALSE),0)</f>
        <v>0</v>
      </c>
      <c r="AB534" s="48">
        <f>IFERROR(VLOOKUP(A534,Juni!$A$2:$C$370,3,FALSE),0)</f>
        <v>0</v>
      </c>
      <c r="AC534" s="48">
        <f>IFERROR(VLOOKUP(A534,Juli!$A$2:$C$370,3,FALSE),0)</f>
        <v>0</v>
      </c>
      <c r="AD534" s="48">
        <f>IFERROR(VLOOKUP(A534,Augustus!$A$2:$C$370,3,FALSE),0)</f>
        <v>0</v>
      </c>
      <c r="AJ534" s="48">
        <f t="shared" si="9"/>
        <v>0</v>
      </c>
    </row>
    <row r="535" spans="1:36" s="48" customFormat="1">
      <c r="A535" s="48">
        <v>42</v>
      </c>
      <c r="F535" s="48">
        <v>8850</v>
      </c>
      <c r="H535" s="48">
        <f>VLOOKUP(F535,Postcode[],6,FALSE)</f>
        <v>0</v>
      </c>
      <c r="M535" s="47"/>
      <c r="Q535" s="47"/>
      <c r="W535" s="48">
        <f>IFERROR(VLOOKUP(A535,Januari!$A$2:$C$370,3,FALSE),0)</f>
        <v>0</v>
      </c>
      <c r="X535" s="48">
        <f>IFERROR(VLOOKUP(A535,Februari!$A$2:$C$370,3,FALSE),0)</f>
        <v>0</v>
      </c>
      <c r="Y535" s="48">
        <f>IFERROR(VLOOKUP(A535,Maart!$A$2:$C$370,3,FALSE),0)</f>
        <v>0</v>
      </c>
      <c r="Z535" s="48">
        <f>IFERROR(VLOOKUP(A535,April!$A$2:$C$370,3,FALSE),0)</f>
        <v>0</v>
      </c>
      <c r="AA535" s="48">
        <f>IFERROR(VLOOKUP(A535,Mei!$A$2:$C$370,3,FALSE),0)</f>
        <v>0</v>
      </c>
      <c r="AB535" s="48">
        <f>IFERROR(VLOOKUP(A535,Juni!$A$2:$C$370,3,FALSE),0)</f>
        <v>0</v>
      </c>
      <c r="AC535" s="48">
        <f>IFERROR(VLOOKUP(A535,Juli!$A$2:$C$370,3,FALSE),0)</f>
        <v>0</v>
      </c>
      <c r="AD535" s="48">
        <f>IFERROR(VLOOKUP(A535,Augustus!$A$2:$C$370,3,FALSE),0)</f>
        <v>0</v>
      </c>
      <c r="AJ535" s="48">
        <f t="shared" si="9"/>
        <v>0</v>
      </c>
    </row>
    <row r="536" spans="1:36" s="48" customFormat="1">
      <c r="A536" s="48">
        <v>658</v>
      </c>
      <c r="C536" s="47"/>
      <c r="E536" s="47"/>
      <c r="F536" s="48">
        <v>8850</v>
      </c>
      <c r="H536" s="48">
        <f>VLOOKUP(F536,Postcode[],6,FALSE)</f>
        <v>0</v>
      </c>
      <c r="M536" s="50"/>
      <c r="Q536" s="47"/>
      <c r="W536" s="48">
        <f>IFERROR(VLOOKUP(A536,Januari!$A$2:$C$370,3,FALSE),0)</f>
        <v>0</v>
      </c>
      <c r="X536" s="48">
        <f>IFERROR(VLOOKUP(A536,Februari!$A$2:$C$370,3,FALSE),0)</f>
        <v>0</v>
      </c>
      <c r="Y536" s="48">
        <f>IFERROR(VLOOKUP(A536,Maart!$A$2:$C$370,3,FALSE),0)</f>
        <v>0</v>
      </c>
      <c r="Z536" s="48">
        <f>IFERROR(VLOOKUP(A536,April!$A$2:$C$370,3,FALSE),0)</f>
        <v>0</v>
      </c>
      <c r="AA536" s="48">
        <f>IFERROR(VLOOKUP(A536,Mei!$A$2:$C$370,3,FALSE),0)</f>
        <v>0</v>
      </c>
      <c r="AB536" s="48">
        <f>IFERROR(VLOOKUP(A536,Juni!$A$2:$C$370,3,FALSE),0)</f>
        <v>0</v>
      </c>
      <c r="AC536" s="48">
        <f>IFERROR(VLOOKUP(A536,Juli!$A$2:$C$370,3,FALSE),0)</f>
        <v>0</v>
      </c>
      <c r="AD536" s="48">
        <f>IFERROR(VLOOKUP(A536,Augustus!$A$2:$C$370,3,FALSE),0)</f>
        <v>0</v>
      </c>
      <c r="AJ536" s="48">
        <f t="shared" si="9"/>
        <v>0</v>
      </c>
    </row>
    <row r="537" spans="1:36" s="48" customFormat="1">
      <c r="A537" s="48">
        <v>1146</v>
      </c>
      <c r="F537" s="48">
        <v>8851</v>
      </c>
      <c r="H537" s="48">
        <f>VLOOKUP(F537,Postcode[],6,FALSE)</f>
        <v>0</v>
      </c>
      <c r="M537" s="47"/>
      <c r="Q537" s="47"/>
      <c r="W537" s="48">
        <f>IFERROR(VLOOKUP(A537,Januari!$A$2:$C$370,3,FALSE),0)</f>
        <v>0</v>
      </c>
      <c r="X537" s="48">
        <f>IFERROR(VLOOKUP(A537,Februari!$A$2:$C$370,3,FALSE),0)</f>
        <v>0</v>
      </c>
      <c r="Y537" s="48">
        <f>IFERROR(VLOOKUP(A537,Maart!$A$2:$C$370,3,FALSE),0)</f>
        <v>0</v>
      </c>
      <c r="Z537" s="48">
        <f>IFERROR(VLOOKUP(A537,April!$A$2:$C$370,3,FALSE),0)</f>
        <v>0</v>
      </c>
      <c r="AA537" s="48">
        <f>IFERROR(VLOOKUP(A537,Mei!$A$2:$C$370,3,FALSE),0)</f>
        <v>0</v>
      </c>
      <c r="AB537" s="48">
        <f>IFERROR(VLOOKUP(A537,Juni!$A$2:$C$370,3,FALSE),0)</f>
        <v>0</v>
      </c>
      <c r="AC537" s="48">
        <f>IFERROR(VLOOKUP(A537,Juli!$A$2:$C$370,3,FALSE),0)</f>
        <v>0</v>
      </c>
      <c r="AD537" s="48">
        <f>IFERROR(VLOOKUP(A537,Augustus!$A$2:$C$370,3,FALSE),0)</f>
        <v>0</v>
      </c>
      <c r="AJ537" s="48">
        <f t="shared" si="9"/>
        <v>0</v>
      </c>
    </row>
    <row r="538" spans="1:36" s="48" customFormat="1">
      <c r="A538" s="48">
        <v>2607</v>
      </c>
      <c r="F538" s="48">
        <v>8870</v>
      </c>
      <c r="H538" s="48">
        <f>VLOOKUP(F538,Postcode[],6,FALSE)</f>
        <v>0</v>
      </c>
      <c r="M538" s="50"/>
      <c r="Q538" s="47"/>
      <c r="W538" s="48">
        <f>IFERROR(VLOOKUP(A538,Januari!$A$2:$C$370,3,FALSE),0)</f>
        <v>0</v>
      </c>
      <c r="X538" s="48">
        <f>IFERROR(VLOOKUP(A538,Februari!$A$2:$C$370,3,FALSE),0)</f>
        <v>0</v>
      </c>
      <c r="Y538" s="48">
        <f>IFERROR(VLOOKUP(A538,Maart!$A$2:$C$370,3,FALSE),0)</f>
        <v>0</v>
      </c>
      <c r="Z538" s="48">
        <f>IFERROR(VLOOKUP(A538,April!$A$2:$C$370,3,FALSE),0)</f>
        <v>0</v>
      </c>
      <c r="AA538" s="48">
        <f>IFERROR(VLOOKUP(A538,Mei!$A$2:$C$370,3,FALSE),0)</f>
        <v>0</v>
      </c>
      <c r="AB538" s="48">
        <f>IFERROR(VLOOKUP(A538,Juni!$A$2:$C$370,3,FALSE),0)</f>
        <v>0</v>
      </c>
      <c r="AC538" s="48">
        <f>IFERROR(VLOOKUP(A538,Juli!$A$2:$C$370,3,FALSE),0)</f>
        <v>0</v>
      </c>
      <c r="AD538" s="48">
        <f>IFERROR(VLOOKUP(A538,Augustus!$A$2:$C$370,3,FALSE),0)</f>
        <v>0</v>
      </c>
      <c r="AJ538" s="48">
        <f t="shared" si="9"/>
        <v>0</v>
      </c>
    </row>
    <row r="539" spans="1:36" s="48" customFormat="1">
      <c r="A539" s="48">
        <v>1772</v>
      </c>
      <c r="F539" s="48">
        <v>8870</v>
      </c>
      <c r="H539" s="48">
        <f>VLOOKUP(F539,Postcode[],6,FALSE)</f>
        <v>0</v>
      </c>
      <c r="M539" s="50"/>
      <c r="Q539" s="47"/>
      <c r="W539" s="48">
        <f>IFERROR(VLOOKUP(A539,Januari!$A$2:$C$370,3,FALSE),0)</f>
        <v>0</v>
      </c>
      <c r="X539" s="48">
        <f>IFERROR(VLOOKUP(A539,Februari!$A$2:$C$370,3,FALSE),0)</f>
        <v>0</v>
      </c>
      <c r="Y539" s="48">
        <f>IFERROR(VLOOKUP(A539,Maart!$A$2:$C$370,3,FALSE),0)</f>
        <v>0</v>
      </c>
      <c r="Z539" s="48">
        <f>IFERROR(VLOOKUP(A539,April!$A$2:$C$370,3,FALSE),0)</f>
        <v>0</v>
      </c>
      <c r="AA539" s="48">
        <f>IFERROR(VLOOKUP(A539,Mei!$A$2:$C$370,3,FALSE),0)</f>
        <v>0</v>
      </c>
      <c r="AB539" s="48">
        <f>IFERROR(VLOOKUP(A539,Juni!$A$2:$C$370,3,FALSE),0)</f>
        <v>0</v>
      </c>
      <c r="AC539" s="48">
        <f>IFERROR(VLOOKUP(A539,Juli!$A$2:$C$370,3,FALSE),0)</f>
        <v>0</v>
      </c>
      <c r="AD539" s="48">
        <f>IFERROR(VLOOKUP(A539,Augustus!$A$2:$C$370,3,FALSE),0)</f>
        <v>0</v>
      </c>
      <c r="AJ539" s="48">
        <f t="shared" si="9"/>
        <v>0</v>
      </c>
    </row>
    <row r="540" spans="1:36" s="48" customFormat="1">
      <c r="A540" s="48">
        <v>5371</v>
      </c>
      <c r="F540" s="48">
        <v>8870</v>
      </c>
      <c r="H540" s="48">
        <f>VLOOKUP(F540,Postcode[],6,FALSE)</f>
        <v>0</v>
      </c>
      <c r="M540" s="47"/>
      <c r="Q540" s="47"/>
      <c r="W540" s="48">
        <f>IFERROR(VLOOKUP(A540,Januari!$A$2:$C$370,3,FALSE),0)</f>
        <v>0</v>
      </c>
      <c r="X540" s="48">
        <f>IFERROR(VLOOKUP(A540,Februari!$A$2:$C$370,3,FALSE),0)</f>
        <v>0</v>
      </c>
      <c r="Y540" s="48">
        <f>IFERROR(VLOOKUP(A540,Maart!$A$2:$C$370,3,FALSE),0)</f>
        <v>0</v>
      </c>
      <c r="Z540" s="48">
        <f>IFERROR(VLOOKUP(A540,April!$A$2:$C$370,3,FALSE),0)</f>
        <v>0</v>
      </c>
      <c r="AA540" s="48">
        <f>IFERROR(VLOOKUP(A540,Mei!$A$2:$C$370,3,FALSE),0)</f>
        <v>0</v>
      </c>
      <c r="AB540" s="48">
        <f>IFERROR(VLOOKUP(A540,Juni!$A$2:$C$370,3,FALSE),0)</f>
        <v>0</v>
      </c>
      <c r="AC540" s="48">
        <f>IFERROR(VLOOKUP(A540,Juli!$A$2:$C$370,3,FALSE),0)</f>
        <v>0</v>
      </c>
      <c r="AD540" s="48">
        <f>IFERROR(VLOOKUP(A540,Augustus!$A$2:$C$370,3,FALSE),0)</f>
        <v>0</v>
      </c>
      <c r="AJ540" s="48">
        <f t="shared" si="9"/>
        <v>0</v>
      </c>
    </row>
    <row r="541" spans="1:36" s="48" customFormat="1">
      <c r="A541" s="48">
        <v>6401</v>
      </c>
      <c r="B541" s="47"/>
      <c r="F541" s="48">
        <v>8870</v>
      </c>
      <c r="H541" s="48">
        <f>VLOOKUP(F541,Postcode[],6,FALSE)</f>
        <v>0</v>
      </c>
      <c r="M541" s="50"/>
      <c r="Q541" s="47"/>
      <c r="W541" s="48">
        <f>IFERROR(VLOOKUP(A541,Januari!$A$2:$C$370,3,FALSE),0)</f>
        <v>0</v>
      </c>
      <c r="X541" s="48">
        <f>IFERROR(VLOOKUP(A541,Februari!$A$2:$C$370,3,FALSE),0)</f>
        <v>0</v>
      </c>
      <c r="Y541" s="48">
        <f>IFERROR(VLOOKUP(A541,Maart!$A$2:$C$370,3,FALSE),0)</f>
        <v>0</v>
      </c>
      <c r="Z541" s="48">
        <f>IFERROR(VLOOKUP(A541,April!$A$2:$C$370,3,FALSE),0)</f>
        <v>0</v>
      </c>
      <c r="AA541" s="48">
        <f>IFERROR(VLOOKUP(A541,Mei!$A$2:$C$370,3,FALSE),0)</f>
        <v>0</v>
      </c>
      <c r="AB541" s="48">
        <f>IFERROR(VLOOKUP(A541,Juni!$A$2:$C$370,3,FALSE),0)</f>
        <v>0</v>
      </c>
      <c r="AC541" s="48">
        <f>IFERROR(VLOOKUP(A541,Juli!$A$2:$C$370,3,FALSE),0)</f>
        <v>0</v>
      </c>
      <c r="AD541" s="48">
        <f>IFERROR(VLOOKUP(A541,Augustus!$A$2:$C$370,3,FALSE),0)</f>
        <v>0</v>
      </c>
      <c r="AJ541" s="48">
        <f t="shared" si="9"/>
        <v>0</v>
      </c>
    </row>
    <row r="542" spans="1:36" s="48" customFormat="1">
      <c r="B542" s="47"/>
      <c r="C542" s="47"/>
      <c r="E542" s="47"/>
      <c r="F542" s="48">
        <v>8870</v>
      </c>
      <c r="H542" s="48">
        <f>VLOOKUP(F542,Postcode[],6,FALSE)</f>
        <v>0</v>
      </c>
      <c r="M542" s="50"/>
      <c r="P542" s="51"/>
      <c r="Q542" s="74"/>
      <c r="W542" s="48">
        <f>IFERROR(VLOOKUP(A542,Januari!$A$2:$C$370,3,FALSE),0)</f>
        <v>0</v>
      </c>
      <c r="X542" s="48">
        <f>IFERROR(VLOOKUP(A542,Februari!$A$2:$C$370,3,FALSE),0)</f>
        <v>0</v>
      </c>
      <c r="Y542" s="48">
        <f>IFERROR(VLOOKUP(A542,Maart!$A$2:$C$370,3,FALSE),0)</f>
        <v>0</v>
      </c>
      <c r="Z542" s="48">
        <f>IFERROR(VLOOKUP(A542,April!$A$2:$C$370,3,FALSE),0)</f>
        <v>0</v>
      </c>
      <c r="AA542" s="48">
        <f>IFERROR(VLOOKUP(A542,Mei!$A$2:$C$370,3,FALSE),0)</f>
        <v>0</v>
      </c>
      <c r="AB542" s="48">
        <f>IFERROR(VLOOKUP(A542,Juni!$A$2:$C$370,3,FALSE),0)</f>
        <v>0</v>
      </c>
      <c r="AC542" s="48">
        <f>IFERROR(VLOOKUP(A542,Juli!$A$2:$C$370,3,FALSE),0)</f>
        <v>0</v>
      </c>
      <c r="AD542" s="48">
        <f>IFERROR(VLOOKUP(A542,Augustus!$A$2:$C$370,3,FALSE),0)</f>
        <v>0</v>
      </c>
      <c r="AJ542" s="48">
        <f t="shared" si="9"/>
        <v>0</v>
      </c>
    </row>
    <row r="543" spans="1:36" s="48" customFormat="1">
      <c r="C543" s="47"/>
      <c r="E543" s="47"/>
      <c r="H543" s="48" t="e">
        <f>VLOOKUP(F543,Postcode[],6,FALSE)</f>
        <v>#N/A</v>
      </c>
      <c r="L543" s="51"/>
      <c r="M543" s="50"/>
      <c r="Q543" s="47"/>
      <c r="W543" s="48">
        <f>IFERROR(VLOOKUP(A543,Januari!$A$2:$C$370,3,FALSE),0)</f>
        <v>0</v>
      </c>
      <c r="X543" s="48">
        <f>IFERROR(VLOOKUP(A543,Februari!$A$2:$C$370,3,FALSE),0)</f>
        <v>0</v>
      </c>
      <c r="Y543" s="48">
        <f>IFERROR(VLOOKUP(A543,Maart!$A$2:$C$370,3,FALSE),0)</f>
        <v>0</v>
      </c>
      <c r="Z543" s="48">
        <f>IFERROR(VLOOKUP(A543,April!$A$2:$C$370,3,FALSE),0)</f>
        <v>0</v>
      </c>
      <c r="AA543" s="48">
        <f>IFERROR(VLOOKUP(A543,Mei!$A$2:$C$370,3,FALSE),0)</f>
        <v>0</v>
      </c>
      <c r="AB543" s="48">
        <f>IFERROR(VLOOKUP(A543,Juni!$A$2:$C$370,3,FALSE),0)</f>
        <v>0</v>
      </c>
      <c r="AC543" s="48">
        <f>IFERROR(VLOOKUP(A543,Juli!$A$2:$C$370,3,FALSE),0)</f>
        <v>0</v>
      </c>
      <c r="AD543" s="48">
        <f>IFERROR(VLOOKUP(A543,Augustus!$A$2:$C$370,3,FALSE),0)</f>
        <v>0</v>
      </c>
      <c r="AJ543" s="48">
        <f t="shared" si="9"/>
        <v>0</v>
      </c>
    </row>
    <row r="544" spans="1:36" s="48" customFormat="1">
      <c r="C544" s="47"/>
      <c r="E544" s="47"/>
      <c r="F544" s="48">
        <v>8570</v>
      </c>
      <c r="H544" s="48">
        <f>VLOOKUP(F544,Postcode[],6,FALSE)</f>
        <v>0</v>
      </c>
      <c r="L544" s="51"/>
      <c r="M544" s="50"/>
      <c r="Q544" s="47"/>
      <c r="W544" s="48">
        <f>IFERROR(VLOOKUP(A544,Januari!$A$2:$C$370,3,FALSE),0)</f>
        <v>0</v>
      </c>
      <c r="X544" s="48">
        <f>IFERROR(VLOOKUP(A544,Februari!$A$2:$C$370,3,FALSE),0)</f>
        <v>0</v>
      </c>
      <c r="Y544" s="48">
        <f>IFERROR(VLOOKUP(A544,Maart!$A$2:$C$370,3,FALSE),0)</f>
        <v>0</v>
      </c>
      <c r="Z544" s="48">
        <f>IFERROR(VLOOKUP(A544,April!$A$2:$C$370,3,FALSE),0)</f>
        <v>0</v>
      </c>
      <c r="AA544" s="48">
        <f>IFERROR(VLOOKUP(A544,Mei!$A$2:$C$370,3,FALSE),0)</f>
        <v>0</v>
      </c>
      <c r="AB544" s="48">
        <f>IFERROR(VLOOKUP(A544,Juni!$A$2:$C$370,3,FALSE),0)</f>
        <v>0</v>
      </c>
      <c r="AC544" s="48">
        <f>IFERROR(VLOOKUP(A544,Juli!$A$2:$C$370,3,FALSE),0)</f>
        <v>0</v>
      </c>
      <c r="AD544" s="48">
        <f>IFERROR(VLOOKUP(A544,Augustus!$A$2:$C$370,3,FALSE),0)</f>
        <v>0</v>
      </c>
      <c r="AJ544" s="48">
        <f t="shared" si="9"/>
        <v>0</v>
      </c>
    </row>
    <row r="545" spans="1:36" s="48" customFormat="1">
      <c r="B545" s="47"/>
      <c r="C545" s="47"/>
      <c r="E545" s="47"/>
      <c r="F545" s="48">
        <v>8870</v>
      </c>
      <c r="H545" s="48">
        <f>VLOOKUP(F545,Postcode[],6,FALSE)</f>
        <v>0</v>
      </c>
      <c r="J545" s="47"/>
      <c r="L545" s="51"/>
      <c r="M545" s="50"/>
      <c r="Q545" s="47"/>
      <c r="W545" s="48">
        <f>IFERROR(VLOOKUP(A545,Januari!$A$2:$C$370,3,FALSE),0)</f>
        <v>0</v>
      </c>
      <c r="X545" s="48">
        <f>IFERROR(VLOOKUP(A545,Februari!$A$2:$C$370,3,FALSE),0)</f>
        <v>0</v>
      </c>
      <c r="Y545" s="48">
        <f>IFERROR(VLOOKUP(A545,Maart!$A$2:$C$370,3,FALSE),0)</f>
        <v>0</v>
      </c>
      <c r="Z545" s="48">
        <f>IFERROR(VLOOKUP(A545,April!$A$2:$C$370,3,FALSE),0)</f>
        <v>0</v>
      </c>
      <c r="AA545" s="48">
        <f>IFERROR(VLOOKUP(A545,Mei!$A$2:$C$370,3,FALSE),0)</f>
        <v>0</v>
      </c>
      <c r="AB545" s="48">
        <f>IFERROR(VLOOKUP(A545,Juni!$A$2:$C$370,3,FALSE),0)</f>
        <v>0</v>
      </c>
      <c r="AC545" s="48">
        <f>IFERROR(VLOOKUP(A545,Juli!$A$2:$C$370,3,FALSE),0)</f>
        <v>0</v>
      </c>
      <c r="AD545" s="48">
        <f>IFERROR(VLOOKUP(A545,Augustus!$A$2:$C$370,3,FALSE),0)</f>
        <v>0</v>
      </c>
      <c r="AJ545" s="48">
        <f t="shared" si="9"/>
        <v>0</v>
      </c>
    </row>
    <row r="546" spans="1:36" s="48" customFormat="1">
      <c r="A546" s="48">
        <v>8891</v>
      </c>
      <c r="B546" s="47"/>
      <c r="F546" s="48">
        <v>8880</v>
      </c>
      <c r="H546" s="48">
        <f>VLOOKUP(F546,Postcode[],6,FALSE)</f>
        <v>0</v>
      </c>
      <c r="L546" s="51"/>
      <c r="M546" s="50"/>
      <c r="Q546" s="47"/>
      <c r="W546" s="48">
        <f>IFERROR(VLOOKUP(A546,Januari!$A$2:$C$370,3,FALSE),0)</f>
        <v>0</v>
      </c>
      <c r="X546" s="48">
        <f>IFERROR(VLOOKUP(A546,Februari!$A$2:$C$370,3,FALSE),0)</f>
        <v>0</v>
      </c>
      <c r="Y546" s="48">
        <f>IFERROR(VLOOKUP(A546,Maart!$A$2:$C$370,3,FALSE),0)</f>
        <v>0</v>
      </c>
      <c r="Z546" s="48">
        <f>IFERROR(VLOOKUP(A546,April!$A$2:$C$370,3,FALSE),0)</f>
        <v>0</v>
      </c>
      <c r="AA546" s="48">
        <f>IFERROR(VLOOKUP(A546,Mei!$A$2:$C$370,3,FALSE),0)</f>
        <v>0</v>
      </c>
      <c r="AB546" s="48">
        <f>IFERROR(VLOOKUP(A546,Juni!$A$2:$C$370,3,FALSE),0)</f>
        <v>0</v>
      </c>
      <c r="AC546" s="48">
        <f>IFERROR(VLOOKUP(A546,Juli!$A$2:$C$370,3,FALSE),0)</f>
        <v>0</v>
      </c>
      <c r="AD546" s="48">
        <f>IFERROR(VLOOKUP(A546,Augustus!$A$2:$C$370,3,FALSE),0)</f>
        <v>0</v>
      </c>
      <c r="AJ546" s="48">
        <f t="shared" si="9"/>
        <v>0</v>
      </c>
    </row>
    <row r="547" spans="1:36" s="48" customFormat="1">
      <c r="A547" s="48">
        <v>6684</v>
      </c>
      <c r="F547" s="48">
        <v>8890</v>
      </c>
      <c r="H547" s="48">
        <f>VLOOKUP(F547,Postcode[],6,FALSE)</f>
        <v>0</v>
      </c>
      <c r="M547" s="50"/>
      <c r="Q547" s="47"/>
      <c r="W547" s="48">
        <f>IFERROR(VLOOKUP(A547,Januari!$A$2:$C$370,3,FALSE),0)</f>
        <v>0</v>
      </c>
      <c r="X547" s="48">
        <f>IFERROR(VLOOKUP(A547,Februari!$A$2:$C$370,3,FALSE),0)</f>
        <v>0</v>
      </c>
      <c r="Y547" s="48">
        <f>IFERROR(VLOOKUP(A547,Maart!$A$2:$C$370,3,FALSE),0)</f>
        <v>0</v>
      </c>
      <c r="Z547" s="48">
        <f>IFERROR(VLOOKUP(A547,April!$A$2:$C$370,3,FALSE),0)</f>
        <v>0</v>
      </c>
      <c r="AA547" s="48">
        <f>IFERROR(VLOOKUP(A547,Mei!$A$2:$C$370,3,FALSE),0)</f>
        <v>0</v>
      </c>
      <c r="AB547" s="48">
        <f>IFERROR(VLOOKUP(A547,Juni!$A$2:$C$370,3,FALSE),0)</f>
        <v>0</v>
      </c>
      <c r="AC547" s="48">
        <f>IFERROR(VLOOKUP(A547,Juli!$A$2:$C$370,3,FALSE),0)</f>
        <v>0</v>
      </c>
      <c r="AD547" s="48">
        <f>IFERROR(VLOOKUP(A547,Augustus!$A$2:$C$370,3,FALSE),0)</f>
        <v>0</v>
      </c>
      <c r="AJ547" s="48">
        <f t="shared" si="9"/>
        <v>0</v>
      </c>
    </row>
    <row r="548" spans="1:36" s="48" customFormat="1">
      <c r="A548" s="48">
        <v>6999</v>
      </c>
      <c r="F548" s="48">
        <v>8890</v>
      </c>
      <c r="H548" s="48">
        <f>VLOOKUP(F548,Postcode[],6,FALSE)</f>
        <v>0</v>
      </c>
      <c r="M548" s="50"/>
      <c r="Q548" s="47"/>
      <c r="W548" s="48">
        <f>IFERROR(VLOOKUP(A548,Januari!$A$2:$C$370,3,FALSE),0)</f>
        <v>0</v>
      </c>
      <c r="X548" s="48">
        <f>IFERROR(VLOOKUP(A548,Februari!$A$2:$C$370,3,FALSE),0)</f>
        <v>0</v>
      </c>
      <c r="Y548" s="48">
        <f>IFERROR(VLOOKUP(A548,Maart!$A$2:$C$370,3,FALSE),0)</f>
        <v>0</v>
      </c>
      <c r="Z548" s="48">
        <f>IFERROR(VLOOKUP(A548,April!$A$2:$C$370,3,FALSE),0)</f>
        <v>0</v>
      </c>
      <c r="AA548" s="48">
        <f>IFERROR(VLOOKUP(A548,Mei!$A$2:$C$370,3,FALSE),0)</f>
        <v>0</v>
      </c>
      <c r="AB548" s="48">
        <f>IFERROR(VLOOKUP(A548,Juni!$A$2:$C$370,3,FALSE),0)</f>
        <v>0</v>
      </c>
      <c r="AC548" s="48">
        <f>IFERROR(VLOOKUP(A548,Juli!$A$2:$C$370,3,FALSE),0)</f>
        <v>0</v>
      </c>
      <c r="AD548" s="48">
        <f>IFERROR(VLOOKUP(A548,Augustus!$A$2:$C$370,3,FALSE),0)</f>
        <v>0</v>
      </c>
      <c r="AJ548" s="48">
        <f t="shared" si="9"/>
        <v>0</v>
      </c>
    </row>
    <row r="549" spans="1:36" s="48" customFormat="1">
      <c r="A549" s="48">
        <v>8139</v>
      </c>
      <c r="F549" s="48">
        <v>8890</v>
      </c>
      <c r="H549" s="48">
        <f>VLOOKUP(F549,Postcode[],6,FALSE)</f>
        <v>0</v>
      </c>
      <c r="M549" s="50"/>
      <c r="Q549" s="47"/>
      <c r="W549" s="48">
        <f>IFERROR(VLOOKUP(A549,Januari!$A$2:$C$370,3,FALSE),0)</f>
        <v>0</v>
      </c>
      <c r="X549" s="48">
        <f>IFERROR(VLOOKUP(A549,Februari!$A$2:$C$370,3,FALSE),0)</f>
        <v>0</v>
      </c>
      <c r="Y549" s="48">
        <f>IFERROR(VLOOKUP(A549,Maart!$A$2:$C$370,3,FALSE),0)</f>
        <v>0</v>
      </c>
      <c r="Z549" s="48">
        <f>IFERROR(VLOOKUP(A549,April!$A$2:$C$370,3,FALSE),0)</f>
        <v>0</v>
      </c>
      <c r="AA549" s="48">
        <f>IFERROR(VLOOKUP(A549,Mei!$A$2:$C$370,3,FALSE),0)</f>
        <v>0</v>
      </c>
      <c r="AB549" s="48">
        <f>IFERROR(VLOOKUP(A549,Juni!$A$2:$C$370,3,FALSE),0)</f>
        <v>0</v>
      </c>
      <c r="AC549" s="48">
        <f>IFERROR(VLOOKUP(A549,Juli!$A$2:$C$370,3,FALSE),0)</f>
        <v>0</v>
      </c>
      <c r="AD549" s="48">
        <f>IFERROR(VLOOKUP(A549,Augustus!$A$2:$C$370,3,FALSE),0)</f>
        <v>0</v>
      </c>
      <c r="AJ549" s="48">
        <f t="shared" si="9"/>
        <v>0</v>
      </c>
    </row>
    <row r="550" spans="1:36" s="48" customFormat="1">
      <c r="B550" s="47"/>
      <c r="C550" s="47"/>
      <c r="D550" s="47"/>
      <c r="E550" s="47"/>
      <c r="F550" s="48">
        <v>8890</v>
      </c>
      <c r="H550" s="48">
        <f>VLOOKUP(F550,Postcode[],6,FALSE)</f>
        <v>0</v>
      </c>
      <c r="J550" s="47"/>
      <c r="L550" s="51"/>
      <c r="M550" s="50"/>
      <c r="P550" s="51"/>
      <c r="Q550" s="47"/>
      <c r="W550" s="48">
        <f>IFERROR(VLOOKUP(A550,Januari!$A$2:$C$370,3,FALSE),0)</f>
        <v>0</v>
      </c>
      <c r="X550" s="48">
        <f>IFERROR(VLOOKUP(A550,Februari!$A$2:$C$370,3,FALSE),0)</f>
        <v>0</v>
      </c>
      <c r="Y550" s="48">
        <f>IFERROR(VLOOKUP(A550,Maart!$A$2:$C$370,3,FALSE),0)</f>
        <v>0</v>
      </c>
      <c r="Z550" s="48">
        <f>IFERROR(VLOOKUP(A550,April!$A$2:$C$370,3,FALSE),0)</f>
        <v>0</v>
      </c>
      <c r="AA550" s="48">
        <f>IFERROR(VLOOKUP(A550,Mei!$A$2:$C$370,3,FALSE),0)</f>
        <v>0</v>
      </c>
      <c r="AB550" s="48">
        <f>IFERROR(VLOOKUP(A550,Juni!$A$2:$C$370,3,FALSE),0)</f>
        <v>0</v>
      </c>
      <c r="AC550" s="48">
        <f>IFERROR(VLOOKUP(A550,Juli!$A$2:$C$370,3,FALSE),0)</f>
        <v>0</v>
      </c>
      <c r="AD550" s="48">
        <f>IFERROR(VLOOKUP(A550,Augustus!$A$2:$C$370,3,FALSE),0)</f>
        <v>0</v>
      </c>
      <c r="AJ550" s="48">
        <f t="shared" si="9"/>
        <v>0</v>
      </c>
    </row>
    <row r="551" spans="1:36" s="48" customFormat="1">
      <c r="B551" s="47"/>
      <c r="C551" s="47"/>
      <c r="D551" s="47"/>
      <c r="E551" s="47"/>
      <c r="F551" s="47">
        <v>8890</v>
      </c>
      <c r="H551" s="48">
        <f>VLOOKUP(F551,Postcode[],6,FALSE)</f>
        <v>0</v>
      </c>
      <c r="J551" s="47"/>
      <c r="L551" s="51"/>
      <c r="M551" s="47"/>
      <c r="Q551" s="47"/>
      <c r="W551" s="48">
        <f>IFERROR(VLOOKUP(A551,Januari!$A$2:$C$370,3,FALSE),0)</f>
        <v>0</v>
      </c>
      <c r="X551" s="48">
        <f>IFERROR(VLOOKUP(A551,Februari!$A$2:$C$370,3,FALSE),0)</f>
        <v>0</v>
      </c>
      <c r="Y551" s="48">
        <f>IFERROR(VLOOKUP(A551,Maart!$A$2:$C$370,3,FALSE),0)</f>
        <v>0</v>
      </c>
      <c r="Z551" s="48">
        <f>IFERROR(VLOOKUP(A551,April!$A$2:$C$370,3,FALSE),0)</f>
        <v>0</v>
      </c>
      <c r="AA551" s="48">
        <f>IFERROR(VLOOKUP(A551,Mei!$A$2:$C$370,3,FALSE),0)</f>
        <v>0</v>
      </c>
      <c r="AB551" s="48">
        <f>IFERROR(VLOOKUP(A551,Juni!$A$2:$C$370,3,FALSE),0)</f>
        <v>0</v>
      </c>
      <c r="AC551" s="48">
        <f>IFERROR(VLOOKUP(A551,Juli!$A$2:$C$370,3,FALSE),0)</f>
        <v>0</v>
      </c>
      <c r="AD551" s="48">
        <f>IFERROR(VLOOKUP(A551,Augustus!$A$2:$C$370,3,FALSE),0)</f>
        <v>0</v>
      </c>
      <c r="AJ551" s="48">
        <f t="shared" si="9"/>
        <v>0</v>
      </c>
    </row>
    <row r="552" spans="1:36" s="48" customFormat="1">
      <c r="B552" s="47"/>
      <c r="C552" s="47"/>
      <c r="D552" s="47"/>
      <c r="E552" s="47"/>
      <c r="F552" s="47">
        <v>8370</v>
      </c>
      <c r="H552" s="48">
        <f>VLOOKUP(F552,Postcode[],6,FALSE)</f>
        <v>0</v>
      </c>
      <c r="L552" s="51"/>
      <c r="M552" s="50"/>
      <c r="Q552" s="47"/>
      <c r="W552" s="48">
        <f>IFERROR(VLOOKUP(A552,Januari!$A$2:$C$370,3,FALSE),0)</f>
        <v>0</v>
      </c>
      <c r="X552" s="48">
        <f>IFERROR(VLOOKUP(A552,Februari!$A$2:$C$370,3,FALSE),0)</f>
        <v>0</v>
      </c>
      <c r="Y552" s="48">
        <f>IFERROR(VLOOKUP(A552,Maart!$A$2:$C$370,3,FALSE),0)</f>
        <v>0</v>
      </c>
      <c r="Z552" s="48">
        <f>IFERROR(VLOOKUP(A552,April!$A$2:$C$370,3,FALSE),0)</f>
        <v>0</v>
      </c>
      <c r="AA552" s="48">
        <f>IFERROR(VLOOKUP(A552,Mei!$A$2:$C$370,3,FALSE),0)</f>
        <v>0</v>
      </c>
      <c r="AB552" s="48">
        <f>IFERROR(VLOOKUP(A552,Juni!$A$2:$C$370,3,FALSE),0)</f>
        <v>0</v>
      </c>
      <c r="AC552" s="48">
        <f>IFERROR(VLOOKUP(A552,Juli!$A$2:$C$370,3,FALSE),0)</f>
        <v>0</v>
      </c>
      <c r="AD552" s="48">
        <f>IFERROR(VLOOKUP(A552,Augustus!$A$2:$C$370,3,FALSE),0)</f>
        <v>0</v>
      </c>
      <c r="AJ552" s="48">
        <f t="shared" si="9"/>
        <v>0</v>
      </c>
    </row>
    <row r="553" spans="1:36" s="48" customFormat="1">
      <c r="A553" s="48">
        <v>6412</v>
      </c>
      <c r="F553" s="48">
        <v>8370</v>
      </c>
      <c r="H553" s="48">
        <f>VLOOKUP(F553,Postcode[],6,FALSE)</f>
        <v>0</v>
      </c>
      <c r="M553" s="47"/>
      <c r="Q553" s="47"/>
      <c r="W553" s="48">
        <f>IFERROR(VLOOKUP(A553,Januari!$A$2:$C$370,3,FALSE),0)</f>
        <v>0</v>
      </c>
      <c r="X553" s="48">
        <f>IFERROR(VLOOKUP(A553,Februari!$A$2:$C$370,3,FALSE),0)</f>
        <v>0</v>
      </c>
      <c r="Y553" s="48">
        <f>IFERROR(VLOOKUP(A553,Maart!$A$2:$C$370,3,FALSE),0)</f>
        <v>0</v>
      </c>
      <c r="Z553" s="48">
        <f>IFERROR(VLOOKUP(A553,April!$A$2:$C$370,3,FALSE),0)</f>
        <v>0</v>
      </c>
      <c r="AA553" s="48">
        <f>IFERROR(VLOOKUP(A553,Mei!$A$2:$C$370,3,FALSE),0)</f>
        <v>0</v>
      </c>
      <c r="AB553" s="48">
        <f>IFERROR(VLOOKUP(A553,Juni!$A$2:$C$370,3,FALSE),0)</f>
        <v>0</v>
      </c>
      <c r="AC553" s="48">
        <f>IFERROR(VLOOKUP(A553,Juli!$A$2:$C$370,3,FALSE),0)</f>
        <v>0</v>
      </c>
      <c r="AD553" s="48">
        <f>IFERROR(VLOOKUP(A553,Augustus!$A$2:$C$370,3,FALSE),0)</f>
        <v>0</v>
      </c>
      <c r="AJ553" s="48">
        <f t="shared" si="9"/>
        <v>0</v>
      </c>
    </row>
    <row r="554" spans="1:36" s="48" customFormat="1">
      <c r="A554" s="48">
        <v>5024</v>
      </c>
      <c r="F554" s="48">
        <v>8370</v>
      </c>
      <c r="H554" s="48">
        <f>VLOOKUP(F554,Postcode[],6,FALSE)</f>
        <v>0</v>
      </c>
      <c r="M554" s="47"/>
      <c r="Q554" s="47"/>
      <c r="W554" s="48">
        <f>IFERROR(VLOOKUP(A554,Januari!$A$2:$C$370,3,FALSE),0)</f>
        <v>0</v>
      </c>
      <c r="X554" s="48">
        <f>IFERROR(VLOOKUP(A554,Februari!$A$2:$C$370,3,FALSE),0)</f>
        <v>0</v>
      </c>
      <c r="Y554" s="48">
        <f>IFERROR(VLOOKUP(A554,Maart!$A$2:$C$370,3,FALSE),0)</f>
        <v>0</v>
      </c>
      <c r="Z554" s="48">
        <f>IFERROR(VLOOKUP(A554,April!$A$2:$C$370,3,FALSE),0)</f>
        <v>0</v>
      </c>
      <c r="AA554" s="48">
        <f>IFERROR(VLOOKUP(A554,Mei!$A$2:$C$370,3,FALSE),0)</f>
        <v>0</v>
      </c>
      <c r="AB554" s="48">
        <f>IFERROR(VLOOKUP(A554,Juni!$A$2:$C$370,3,FALSE),0)</f>
        <v>0</v>
      </c>
      <c r="AC554" s="48">
        <f>IFERROR(VLOOKUP(A554,Juli!$A$2:$C$370,3,FALSE),0)</f>
        <v>0</v>
      </c>
      <c r="AD554" s="48">
        <f>IFERROR(VLOOKUP(A554,Augustus!$A$2:$C$370,3,FALSE),0)</f>
        <v>0</v>
      </c>
      <c r="AJ554" s="48">
        <f t="shared" si="9"/>
        <v>0</v>
      </c>
    </row>
    <row r="555" spans="1:36" s="48" customFormat="1">
      <c r="A555" s="48">
        <v>9250</v>
      </c>
      <c r="F555" s="48">
        <v>8370</v>
      </c>
      <c r="H555" s="48">
        <f>VLOOKUP(F555,Postcode[],6,FALSE)</f>
        <v>0</v>
      </c>
      <c r="M555" s="50"/>
      <c r="Q555" s="47"/>
      <c r="W555" s="48">
        <f>IFERROR(VLOOKUP(A555,Januari!$A$2:$C$370,3,FALSE),0)</f>
        <v>0</v>
      </c>
      <c r="X555" s="48">
        <f>IFERROR(VLOOKUP(A555,Februari!$A$2:$C$370,3,FALSE),0)</f>
        <v>0</v>
      </c>
      <c r="Y555" s="48">
        <f>IFERROR(VLOOKUP(A555,Maart!$A$2:$C$370,3,FALSE),0)</f>
        <v>0</v>
      </c>
      <c r="Z555" s="48">
        <f>IFERROR(VLOOKUP(A555,April!$A$2:$C$370,3,FALSE),0)</f>
        <v>0</v>
      </c>
      <c r="AA555" s="48">
        <f>IFERROR(VLOOKUP(A555,Mei!$A$2:$C$370,3,FALSE),0)</f>
        <v>0</v>
      </c>
      <c r="AB555" s="48">
        <f>IFERROR(VLOOKUP(A555,Juni!$A$2:$C$370,3,FALSE),0)</f>
        <v>0</v>
      </c>
      <c r="AC555" s="48">
        <f>IFERROR(VLOOKUP(A555,Juli!$A$2:$C$370,3,FALSE),0)</f>
        <v>0</v>
      </c>
      <c r="AD555" s="48">
        <f>IFERROR(VLOOKUP(A555,Augustus!$A$2:$C$370,3,FALSE),0)</f>
        <v>0</v>
      </c>
      <c r="AJ555" s="48">
        <f t="shared" si="9"/>
        <v>0</v>
      </c>
    </row>
    <row r="556" spans="1:36" s="48" customFormat="1">
      <c r="A556" s="48">
        <v>5449</v>
      </c>
      <c r="F556" s="48">
        <v>8400</v>
      </c>
      <c r="H556" s="48">
        <f>VLOOKUP(F556,Postcode[],6,FALSE)</f>
        <v>0</v>
      </c>
      <c r="L556" s="51"/>
      <c r="M556" s="50"/>
      <c r="Q556" s="47"/>
      <c r="W556" s="48">
        <f>IFERROR(VLOOKUP(A556,Januari!$A$2:$C$370,3,FALSE),0)</f>
        <v>0</v>
      </c>
      <c r="X556" s="48">
        <f>IFERROR(VLOOKUP(A556,Februari!$A$2:$C$370,3,FALSE),0)</f>
        <v>0</v>
      </c>
      <c r="Y556" s="48">
        <f>IFERROR(VLOOKUP(A556,Maart!$A$2:$C$370,3,FALSE),0)</f>
        <v>0</v>
      </c>
      <c r="Z556" s="48">
        <f>IFERROR(VLOOKUP(A556,April!$A$2:$C$370,3,FALSE),0)</f>
        <v>0</v>
      </c>
      <c r="AA556" s="48">
        <f>IFERROR(VLOOKUP(A556,Mei!$A$2:$C$370,3,FALSE),0)</f>
        <v>0</v>
      </c>
      <c r="AB556" s="48">
        <f>IFERROR(VLOOKUP(A556,Juni!$A$2:$C$370,3,FALSE),0)</f>
        <v>0</v>
      </c>
      <c r="AC556" s="48">
        <f>IFERROR(VLOOKUP(A556,Juli!$A$2:$C$370,3,FALSE),0)</f>
        <v>0</v>
      </c>
      <c r="AD556" s="48">
        <f>IFERROR(VLOOKUP(A556,Augustus!$A$2:$C$370,3,FALSE),0)</f>
        <v>0</v>
      </c>
      <c r="AJ556" s="48">
        <f t="shared" si="9"/>
        <v>0</v>
      </c>
    </row>
    <row r="557" spans="1:36" s="48" customFormat="1">
      <c r="A557" s="48">
        <v>2014</v>
      </c>
      <c r="F557" s="48">
        <v>8400</v>
      </c>
      <c r="H557" s="48">
        <f>VLOOKUP(F557,Postcode[],6,FALSE)</f>
        <v>0</v>
      </c>
      <c r="L557" s="51"/>
      <c r="M557" s="47"/>
      <c r="Q557" s="47"/>
      <c r="W557" s="48">
        <f>IFERROR(VLOOKUP(A557,Januari!$A$2:$C$370,3,FALSE),0)</f>
        <v>0</v>
      </c>
      <c r="X557" s="48">
        <f>IFERROR(VLOOKUP(A557,Februari!$A$2:$C$370,3,FALSE),0)</f>
        <v>0</v>
      </c>
      <c r="Y557" s="48">
        <f>IFERROR(VLOOKUP(A557,Maart!$A$2:$C$370,3,FALSE),0)</f>
        <v>0</v>
      </c>
      <c r="Z557" s="48">
        <f>IFERROR(VLOOKUP(A557,April!$A$2:$C$370,3,FALSE),0)</f>
        <v>0</v>
      </c>
      <c r="AA557" s="48">
        <f>IFERROR(VLOOKUP(A557,Mei!$A$2:$C$370,3,FALSE),0)</f>
        <v>0</v>
      </c>
      <c r="AB557" s="48">
        <f>IFERROR(VLOOKUP(A557,Juni!$A$2:$C$370,3,FALSE),0)</f>
        <v>0</v>
      </c>
      <c r="AC557" s="48">
        <f>IFERROR(VLOOKUP(A557,Juli!$A$2:$C$370,3,FALSE),0)</f>
        <v>0</v>
      </c>
      <c r="AD557" s="48">
        <f>IFERROR(VLOOKUP(A557,Augustus!$A$2:$C$370,3,FALSE),0)</f>
        <v>0</v>
      </c>
      <c r="AJ557" s="48">
        <f t="shared" si="9"/>
        <v>0</v>
      </c>
    </row>
    <row r="558" spans="1:36" s="48" customFormat="1">
      <c r="A558" s="48">
        <v>2741</v>
      </c>
      <c r="F558" s="48">
        <v>8400</v>
      </c>
      <c r="H558" s="48">
        <f>VLOOKUP(F558,Postcode[],6,FALSE)</f>
        <v>0</v>
      </c>
      <c r="M558" s="50"/>
      <c r="Q558" s="47"/>
      <c r="W558" s="48">
        <f>IFERROR(VLOOKUP(A558,Januari!$A$2:$C$370,3,FALSE),0)</f>
        <v>0</v>
      </c>
      <c r="X558" s="48">
        <f>IFERROR(VLOOKUP(A558,Februari!$A$2:$C$370,3,FALSE),0)</f>
        <v>0</v>
      </c>
      <c r="Y558" s="48">
        <f>IFERROR(VLOOKUP(A558,Maart!$A$2:$C$370,3,FALSE),0)</f>
        <v>0</v>
      </c>
      <c r="Z558" s="48">
        <f>IFERROR(VLOOKUP(A558,April!$A$2:$C$370,3,FALSE),0)</f>
        <v>0</v>
      </c>
      <c r="AA558" s="48">
        <f>IFERROR(VLOOKUP(A558,Mei!$A$2:$C$370,3,FALSE),0)</f>
        <v>0</v>
      </c>
      <c r="AB558" s="48">
        <f>IFERROR(VLOOKUP(A558,Juni!$A$2:$C$370,3,FALSE),0)</f>
        <v>0</v>
      </c>
      <c r="AC558" s="48">
        <f>IFERROR(VLOOKUP(A558,Juli!$A$2:$C$370,3,FALSE),0)</f>
        <v>0</v>
      </c>
      <c r="AD558" s="48">
        <f>IFERROR(VLOOKUP(A558,Augustus!$A$2:$C$370,3,FALSE),0)</f>
        <v>0</v>
      </c>
      <c r="AJ558" s="48">
        <f t="shared" si="9"/>
        <v>0</v>
      </c>
    </row>
    <row r="559" spans="1:36" s="48" customFormat="1">
      <c r="A559" s="48">
        <v>4589</v>
      </c>
      <c r="F559" s="48">
        <v>8400</v>
      </c>
      <c r="H559" s="48">
        <f>VLOOKUP(F559,Postcode[],6,FALSE)</f>
        <v>0</v>
      </c>
      <c r="M559" s="50"/>
      <c r="Q559" s="47"/>
      <c r="W559" s="48">
        <f>IFERROR(VLOOKUP(A559,Januari!$A$2:$C$370,3,FALSE),0)</f>
        <v>0</v>
      </c>
      <c r="X559" s="48">
        <f>IFERROR(VLOOKUP(A559,Februari!$A$2:$C$370,3,FALSE),0)</f>
        <v>0</v>
      </c>
      <c r="Y559" s="48">
        <f>IFERROR(VLOOKUP(A559,Maart!$A$2:$C$370,3,FALSE),0)</f>
        <v>0</v>
      </c>
      <c r="Z559" s="48">
        <f>IFERROR(VLOOKUP(A559,April!$A$2:$C$370,3,FALSE),0)</f>
        <v>0</v>
      </c>
      <c r="AA559" s="48">
        <f>IFERROR(VLOOKUP(A559,Mei!$A$2:$C$370,3,FALSE),0)</f>
        <v>0</v>
      </c>
      <c r="AB559" s="48">
        <f>IFERROR(VLOOKUP(A559,Juni!$A$2:$C$370,3,FALSE),0)</f>
        <v>0</v>
      </c>
      <c r="AC559" s="48">
        <f>IFERROR(VLOOKUP(A559,Juli!$A$2:$C$370,3,FALSE),0)</f>
        <v>0</v>
      </c>
      <c r="AD559" s="48">
        <f>IFERROR(VLOOKUP(A559,Augustus!$A$2:$C$370,3,FALSE),0)</f>
        <v>0</v>
      </c>
      <c r="AJ559" s="48">
        <f t="shared" si="9"/>
        <v>0</v>
      </c>
    </row>
    <row r="560" spans="1:36" s="48" customFormat="1">
      <c r="A560" s="48">
        <v>5960</v>
      </c>
      <c r="F560" s="48">
        <v>8400</v>
      </c>
      <c r="H560" s="48">
        <f>VLOOKUP(F560,Postcode[],6,FALSE)</f>
        <v>0</v>
      </c>
      <c r="M560" s="50"/>
      <c r="Q560" s="47"/>
      <c r="W560" s="48">
        <f>IFERROR(VLOOKUP(A560,Januari!$A$2:$C$370,3,FALSE),0)</f>
        <v>0</v>
      </c>
      <c r="X560" s="48">
        <f>IFERROR(VLOOKUP(A560,Februari!$A$2:$C$370,3,FALSE),0)</f>
        <v>0</v>
      </c>
      <c r="Y560" s="48">
        <f>IFERROR(VLOOKUP(A560,Maart!$A$2:$C$370,3,FALSE),0)</f>
        <v>0</v>
      </c>
      <c r="Z560" s="48">
        <f>IFERROR(VLOOKUP(A560,April!$A$2:$C$370,3,FALSE),0)</f>
        <v>0</v>
      </c>
      <c r="AA560" s="48">
        <f>IFERROR(VLOOKUP(A560,Mei!$A$2:$C$370,3,FALSE),0)</f>
        <v>0</v>
      </c>
      <c r="AB560" s="48">
        <f>IFERROR(VLOOKUP(A560,Juni!$A$2:$C$370,3,FALSE),0)</f>
        <v>0</v>
      </c>
      <c r="AC560" s="48">
        <f>IFERROR(VLOOKUP(A560,Juli!$A$2:$C$370,3,FALSE),0)</f>
        <v>0</v>
      </c>
      <c r="AD560" s="48">
        <f>IFERROR(VLOOKUP(A560,Augustus!$A$2:$C$370,3,FALSE),0)</f>
        <v>0</v>
      </c>
      <c r="AJ560" s="48">
        <f t="shared" si="9"/>
        <v>0</v>
      </c>
    </row>
    <row r="561" spans="1:36" s="48" customFormat="1">
      <c r="A561" s="48">
        <v>6088</v>
      </c>
      <c r="F561" s="48">
        <v>8400</v>
      </c>
      <c r="H561" s="48">
        <f>VLOOKUP(F561,Postcode[],6,FALSE)</f>
        <v>0</v>
      </c>
      <c r="M561" s="50"/>
      <c r="Q561" s="47"/>
      <c r="W561" s="48">
        <f>IFERROR(VLOOKUP(A561,Januari!$A$2:$C$370,3,FALSE),0)</f>
        <v>0</v>
      </c>
      <c r="X561" s="48">
        <f>IFERROR(VLOOKUP(A561,Februari!$A$2:$C$370,3,FALSE),0)</f>
        <v>0</v>
      </c>
      <c r="Y561" s="48">
        <f>IFERROR(VLOOKUP(A561,Maart!$A$2:$C$370,3,FALSE),0)</f>
        <v>0</v>
      </c>
      <c r="Z561" s="48">
        <f>IFERROR(VLOOKUP(A561,April!$A$2:$C$370,3,FALSE),0)</f>
        <v>0</v>
      </c>
      <c r="AA561" s="48">
        <f>IFERROR(VLOOKUP(A561,Mei!$A$2:$C$370,3,FALSE),0)</f>
        <v>0</v>
      </c>
      <c r="AB561" s="48">
        <f>IFERROR(VLOOKUP(A561,Juni!$A$2:$C$370,3,FALSE),0)</f>
        <v>0</v>
      </c>
      <c r="AC561" s="48">
        <f>IFERROR(VLOOKUP(A561,Juli!$A$2:$C$370,3,FALSE),0)</f>
        <v>0</v>
      </c>
      <c r="AD561" s="48">
        <f>IFERROR(VLOOKUP(A561,Augustus!$A$2:$C$370,3,FALSE),0)</f>
        <v>0</v>
      </c>
      <c r="AJ561" s="48">
        <f t="shared" si="9"/>
        <v>0</v>
      </c>
    </row>
    <row r="562" spans="1:36" s="48" customFormat="1">
      <c r="A562" s="48">
        <v>6103</v>
      </c>
      <c r="F562" s="48">
        <v>8400</v>
      </c>
      <c r="H562" s="48">
        <f>VLOOKUP(F562,Postcode[],6,FALSE)</f>
        <v>0</v>
      </c>
      <c r="M562" s="50"/>
      <c r="Q562" s="47"/>
      <c r="W562" s="48">
        <f>IFERROR(VLOOKUP(A562,Januari!$A$2:$C$370,3,FALSE),0)</f>
        <v>0</v>
      </c>
      <c r="X562" s="48">
        <f>IFERROR(VLOOKUP(A562,Februari!$A$2:$C$370,3,FALSE),0)</f>
        <v>0</v>
      </c>
      <c r="Y562" s="48">
        <f>IFERROR(VLOOKUP(A562,Maart!$A$2:$C$370,3,FALSE),0)</f>
        <v>0</v>
      </c>
      <c r="Z562" s="48">
        <f>IFERROR(VLOOKUP(A562,April!$A$2:$C$370,3,FALSE),0)</f>
        <v>0</v>
      </c>
      <c r="AA562" s="48">
        <f>IFERROR(VLOOKUP(A562,Mei!$A$2:$C$370,3,FALSE),0)</f>
        <v>0</v>
      </c>
      <c r="AB562" s="48">
        <f>IFERROR(VLOOKUP(A562,Juni!$A$2:$C$370,3,FALSE),0)</f>
        <v>0</v>
      </c>
      <c r="AC562" s="48">
        <f>IFERROR(VLOOKUP(A562,Juli!$A$2:$C$370,3,FALSE),0)</f>
        <v>0</v>
      </c>
      <c r="AD562" s="48">
        <f>IFERROR(VLOOKUP(A562,Augustus!$A$2:$C$370,3,FALSE),0)</f>
        <v>0</v>
      </c>
      <c r="AJ562" s="48">
        <f t="shared" si="9"/>
        <v>0</v>
      </c>
    </row>
    <row r="563" spans="1:36" s="48" customFormat="1">
      <c r="A563" s="48">
        <v>6700</v>
      </c>
      <c r="F563" s="48">
        <v>8400</v>
      </c>
      <c r="H563" s="48">
        <f>VLOOKUP(F563,Postcode[],6,FALSE)</f>
        <v>0</v>
      </c>
      <c r="M563" s="47"/>
      <c r="Q563" s="47"/>
      <c r="W563" s="48">
        <f>IFERROR(VLOOKUP(A563,Januari!$A$2:$C$370,3,FALSE),0)</f>
        <v>0</v>
      </c>
      <c r="X563" s="48">
        <f>IFERROR(VLOOKUP(A563,Februari!$A$2:$C$370,3,FALSE),0)</f>
        <v>0</v>
      </c>
      <c r="Y563" s="48">
        <f>IFERROR(VLOOKUP(A563,Maart!$A$2:$C$370,3,FALSE),0)</f>
        <v>0</v>
      </c>
      <c r="Z563" s="48">
        <f>IFERROR(VLOOKUP(A563,April!$A$2:$C$370,3,FALSE),0)</f>
        <v>0</v>
      </c>
      <c r="AA563" s="48">
        <f>IFERROR(VLOOKUP(A563,Mei!$A$2:$C$370,3,FALSE),0)</f>
        <v>0</v>
      </c>
      <c r="AB563" s="48">
        <f>IFERROR(VLOOKUP(A563,Juni!$A$2:$C$370,3,FALSE),0)</f>
        <v>0</v>
      </c>
      <c r="AC563" s="48">
        <f>IFERROR(VLOOKUP(A563,Juli!$A$2:$C$370,3,FALSE),0)</f>
        <v>0</v>
      </c>
      <c r="AD563" s="48">
        <f>IFERROR(VLOOKUP(A563,Augustus!$A$2:$C$370,3,FALSE),0)</f>
        <v>0</v>
      </c>
      <c r="AJ563" s="48">
        <f t="shared" si="9"/>
        <v>0</v>
      </c>
    </row>
    <row r="564" spans="1:36" s="48" customFormat="1">
      <c r="A564" s="48">
        <v>6860</v>
      </c>
      <c r="C564" s="47"/>
      <c r="F564" s="48">
        <v>8400</v>
      </c>
      <c r="H564" s="48">
        <f>VLOOKUP(F564,Postcode[],6,FALSE)</f>
        <v>0</v>
      </c>
      <c r="M564" s="50"/>
      <c r="Q564" s="47"/>
      <c r="W564" s="48">
        <f>IFERROR(VLOOKUP(A564,Januari!$A$2:$C$370,3,FALSE),0)</f>
        <v>0</v>
      </c>
      <c r="X564" s="48">
        <f>IFERROR(VLOOKUP(A564,Februari!$A$2:$C$370,3,FALSE),0)</f>
        <v>0</v>
      </c>
      <c r="Y564" s="48">
        <f>IFERROR(VLOOKUP(A564,Maart!$A$2:$C$370,3,FALSE),0)</f>
        <v>0</v>
      </c>
      <c r="Z564" s="48">
        <f>IFERROR(VLOOKUP(A564,April!$A$2:$C$370,3,FALSE),0)</f>
        <v>0</v>
      </c>
      <c r="AA564" s="48">
        <f>IFERROR(VLOOKUP(A564,Mei!$A$2:$C$370,3,FALSE),0)</f>
        <v>0</v>
      </c>
      <c r="AB564" s="48">
        <f>IFERROR(VLOOKUP(A564,Juni!$A$2:$C$370,3,FALSE),0)</f>
        <v>0</v>
      </c>
      <c r="AC564" s="48">
        <f>IFERROR(VLOOKUP(A564,Juli!$A$2:$C$370,3,FALSE),0)</f>
        <v>0</v>
      </c>
      <c r="AD564" s="48">
        <f>IFERROR(VLOOKUP(A564,Augustus!$A$2:$C$370,3,FALSE),0)</f>
        <v>0</v>
      </c>
      <c r="AJ564" s="48">
        <f t="shared" si="9"/>
        <v>0</v>
      </c>
    </row>
    <row r="565" spans="1:36" s="48" customFormat="1">
      <c r="A565" s="48">
        <v>6905</v>
      </c>
      <c r="F565" s="48">
        <v>8400</v>
      </c>
      <c r="H565" s="48">
        <f>VLOOKUP(F565,Postcode[],6,FALSE)</f>
        <v>0</v>
      </c>
      <c r="M565" s="50"/>
      <c r="Q565" s="47"/>
      <c r="W565" s="48">
        <f>IFERROR(VLOOKUP(A565,Januari!$A$2:$C$370,3,FALSE),0)</f>
        <v>0</v>
      </c>
      <c r="X565" s="48">
        <f>IFERROR(VLOOKUP(A565,Februari!$A$2:$C$370,3,FALSE),0)</f>
        <v>0</v>
      </c>
      <c r="Y565" s="48">
        <f>IFERROR(VLOOKUP(A565,Maart!$A$2:$C$370,3,FALSE),0)</f>
        <v>0</v>
      </c>
      <c r="Z565" s="48">
        <f>IFERROR(VLOOKUP(A565,April!$A$2:$C$370,3,FALSE),0)</f>
        <v>0</v>
      </c>
      <c r="AA565" s="48">
        <f>IFERROR(VLOOKUP(A565,Mei!$A$2:$C$370,3,FALSE),0)</f>
        <v>0</v>
      </c>
      <c r="AB565" s="48">
        <f>IFERROR(VLOOKUP(A565,Juni!$A$2:$C$370,3,FALSE),0)</f>
        <v>0</v>
      </c>
      <c r="AC565" s="48">
        <f>IFERROR(VLOOKUP(A565,Juli!$A$2:$C$370,3,FALSE),0)</f>
        <v>0</v>
      </c>
      <c r="AD565" s="48">
        <f>IFERROR(VLOOKUP(A565,Augustus!$A$2:$C$370,3,FALSE),0)</f>
        <v>0</v>
      </c>
      <c r="AJ565" s="48">
        <f t="shared" si="9"/>
        <v>0</v>
      </c>
    </row>
    <row r="566" spans="1:36" s="48" customFormat="1">
      <c r="A566" s="48">
        <v>6965</v>
      </c>
      <c r="E566" s="47"/>
      <c r="F566" s="48">
        <v>8400</v>
      </c>
      <c r="H566" s="48">
        <f>VLOOKUP(F566,Postcode[],6,FALSE)</f>
        <v>0</v>
      </c>
      <c r="M566" s="50"/>
      <c r="Q566" s="47"/>
      <c r="W566" s="48">
        <f>IFERROR(VLOOKUP(A566,Januari!$A$2:$C$370,3,FALSE),0)</f>
        <v>0</v>
      </c>
      <c r="X566" s="48">
        <f>IFERROR(VLOOKUP(A566,Februari!$A$2:$C$370,3,FALSE),0)</f>
        <v>0</v>
      </c>
      <c r="Y566" s="48">
        <f>IFERROR(VLOOKUP(A566,Maart!$A$2:$C$370,3,FALSE),0)</f>
        <v>0</v>
      </c>
      <c r="Z566" s="48">
        <f>IFERROR(VLOOKUP(A566,April!$A$2:$C$370,3,FALSE),0)</f>
        <v>0</v>
      </c>
      <c r="AA566" s="48">
        <f>IFERROR(VLOOKUP(A566,Mei!$A$2:$C$370,3,FALSE),0)</f>
        <v>0</v>
      </c>
      <c r="AB566" s="48">
        <f>IFERROR(VLOOKUP(A566,Juni!$A$2:$C$370,3,FALSE),0)</f>
        <v>0</v>
      </c>
      <c r="AC566" s="48">
        <f>IFERROR(VLOOKUP(A566,Juli!$A$2:$C$370,3,FALSE),0)</f>
        <v>0</v>
      </c>
      <c r="AD566" s="48">
        <f>IFERROR(VLOOKUP(A566,Augustus!$A$2:$C$370,3,FALSE),0)</f>
        <v>0</v>
      </c>
      <c r="AJ566" s="48">
        <f t="shared" si="9"/>
        <v>0</v>
      </c>
    </row>
    <row r="567" spans="1:36" s="48" customFormat="1">
      <c r="A567" s="48">
        <v>8979</v>
      </c>
      <c r="C567" s="47"/>
      <c r="E567" s="47"/>
      <c r="F567" s="48">
        <v>8400</v>
      </c>
      <c r="H567" s="48">
        <f>VLOOKUP(F567,Postcode[],6,FALSE)</f>
        <v>0</v>
      </c>
      <c r="L567" s="51"/>
      <c r="M567" s="50"/>
      <c r="Q567" s="47"/>
      <c r="W567" s="48">
        <f>IFERROR(VLOOKUP(A567,Januari!$A$2:$C$370,3,FALSE),0)</f>
        <v>0</v>
      </c>
      <c r="X567" s="48">
        <f>IFERROR(VLOOKUP(A567,Februari!$A$2:$C$370,3,FALSE),0)</f>
        <v>0</v>
      </c>
      <c r="Y567" s="48">
        <f>IFERROR(VLOOKUP(A567,Maart!$A$2:$C$370,3,FALSE),0)</f>
        <v>0</v>
      </c>
      <c r="Z567" s="48">
        <f>IFERROR(VLOOKUP(A567,April!$A$2:$C$370,3,FALSE),0)</f>
        <v>0</v>
      </c>
      <c r="AA567" s="48">
        <f>IFERROR(VLOOKUP(A567,Mei!$A$2:$C$370,3,FALSE),0)</f>
        <v>0</v>
      </c>
      <c r="AB567" s="48">
        <f>IFERROR(VLOOKUP(A567,Juni!$A$2:$C$370,3,FALSE),0)</f>
        <v>0</v>
      </c>
      <c r="AC567" s="48">
        <f>IFERROR(VLOOKUP(A567,Juli!$A$2:$C$370,3,FALSE),0)</f>
        <v>0</v>
      </c>
      <c r="AD567" s="48">
        <f>IFERROR(VLOOKUP(A567,Augustus!$A$2:$C$370,3,FALSE),0)</f>
        <v>0</v>
      </c>
      <c r="AJ567" s="48">
        <f t="shared" si="9"/>
        <v>0</v>
      </c>
    </row>
    <row r="568" spans="1:36" s="48" customFormat="1">
      <c r="C568" s="47"/>
      <c r="D568" s="47"/>
      <c r="E568" s="47"/>
      <c r="F568" s="48">
        <v>8400</v>
      </c>
      <c r="H568" s="48">
        <f>VLOOKUP(F568,Postcode[],6,FALSE)</f>
        <v>0</v>
      </c>
      <c r="M568" s="50"/>
      <c r="Q568" s="47"/>
      <c r="W568" s="48">
        <f>IFERROR(VLOOKUP(A568,Januari!$A$2:$C$370,3,FALSE),0)</f>
        <v>0</v>
      </c>
      <c r="X568" s="48">
        <f>IFERROR(VLOOKUP(A568,Februari!$A$2:$C$370,3,FALSE),0)</f>
        <v>0</v>
      </c>
      <c r="Y568" s="48">
        <f>IFERROR(VLOOKUP(A568,Maart!$A$2:$C$370,3,FALSE),0)</f>
        <v>0</v>
      </c>
      <c r="Z568" s="48">
        <f>IFERROR(VLOOKUP(A568,April!$A$2:$C$370,3,FALSE),0)</f>
        <v>0</v>
      </c>
      <c r="AA568" s="48">
        <f>IFERROR(VLOOKUP(A568,Mei!$A$2:$C$370,3,FALSE),0)</f>
        <v>0</v>
      </c>
      <c r="AB568" s="48">
        <f>IFERROR(VLOOKUP(A568,Juni!$A$2:$C$370,3,FALSE),0)</f>
        <v>0</v>
      </c>
      <c r="AC568" s="48">
        <f>IFERROR(VLOOKUP(A568,Juli!$A$2:$C$370,3,FALSE),0)</f>
        <v>0</v>
      </c>
      <c r="AD568" s="48">
        <f>IFERROR(VLOOKUP(A568,Augustus!$A$2:$C$370,3,FALSE),0)</f>
        <v>0</v>
      </c>
      <c r="AJ568" s="48">
        <f t="shared" si="9"/>
        <v>0</v>
      </c>
    </row>
    <row r="569" spans="1:36" s="48" customFormat="1">
      <c r="B569" s="47"/>
      <c r="C569" s="47"/>
      <c r="D569" s="47"/>
      <c r="F569" s="48">
        <v>8400</v>
      </c>
      <c r="H569" s="48">
        <f>VLOOKUP(F569,Postcode[],6,FALSE)</f>
        <v>0</v>
      </c>
      <c r="J569" s="47"/>
      <c r="M569" s="47"/>
      <c r="Q569" s="47"/>
      <c r="W569" s="48">
        <f>IFERROR(VLOOKUP(A569,Januari!$A$2:$C$370,3,FALSE),0)</f>
        <v>0</v>
      </c>
      <c r="X569" s="48">
        <f>IFERROR(VLOOKUP(A569,Februari!$A$2:$C$370,3,FALSE),0)</f>
        <v>0</v>
      </c>
      <c r="Y569" s="48">
        <f>IFERROR(VLOOKUP(A569,Maart!$A$2:$C$370,3,FALSE),0)</f>
        <v>0</v>
      </c>
      <c r="Z569" s="48">
        <f>IFERROR(VLOOKUP(A569,April!$A$2:$C$370,3,FALSE),0)</f>
        <v>0</v>
      </c>
      <c r="AA569" s="48">
        <f>IFERROR(VLOOKUP(A569,Mei!$A$2:$C$370,3,FALSE),0)</f>
        <v>0</v>
      </c>
      <c r="AB569" s="48">
        <f>IFERROR(VLOOKUP(A569,Juni!$A$2:$C$370,3,FALSE),0)</f>
        <v>0</v>
      </c>
      <c r="AC569" s="48">
        <f>IFERROR(VLOOKUP(A569,Juli!$A$2:$C$370,3,FALSE),0)</f>
        <v>0</v>
      </c>
      <c r="AD569" s="48">
        <f>IFERROR(VLOOKUP(A569,Augustus!$A$2:$C$370,3,FALSE),0)</f>
        <v>0</v>
      </c>
      <c r="AJ569" s="48">
        <f t="shared" si="9"/>
        <v>0</v>
      </c>
    </row>
    <row r="570" spans="1:36" s="48" customFormat="1">
      <c r="C570" s="47"/>
      <c r="D570" s="47"/>
      <c r="E570" s="47"/>
      <c r="F570" s="47">
        <v>8420</v>
      </c>
      <c r="H570" s="48">
        <f>VLOOKUP(F570,Postcode[],6,FALSE)</f>
        <v>0</v>
      </c>
      <c r="L570" s="51"/>
      <c r="M570" s="50"/>
      <c r="Q570" s="47"/>
      <c r="W570" s="48">
        <f>IFERROR(VLOOKUP(A570,Januari!$A$2:$C$370,3,FALSE),0)</f>
        <v>0</v>
      </c>
      <c r="X570" s="48">
        <f>IFERROR(VLOOKUP(A570,Februari!$A$2:$C$370,3,FALSE),0)</f>
        <v>0</v>
      </c>
      <c r="Y570" s="48">
        <f>IFERROR(VLOOKUP(A570,Maart!$A$2:$C$370,3,FALSE),0)</f>
        <v>0</v>
      </c>
      <c r="Z570" s="48">
        <f>IFERROR(VLOOKUP(A570,April!$A$2:$C$370,3,FALSE),0)</f>
        <v>0</v>
      </c>
      <c r="AA570" s="48">
        <f>IFERROR(VLOOKUP(A570,Mei!$A$2:$C$370,3,FALSE),0)</f>
        <v>0</v>
      </c>
      <c r="AB570" s="48">
        <f>IFERROR(VLOOKUP(A570,Juni!$A$2:$C$370,3,FALSE),0)</f>
        <v>0</v>
      </c>
      <c r="AC570" s="48">
        <f>IFERROR(VLOOKUP(A570,Juli!$A$2:$C$370,3,FALSE),0)</f>
        <v>0</v>
      </c>
      <c r="AD570" s="48">
        <f>IFERROR(VLOOKUP(A570,Augustus!$A$2:$C$370,3,FALSE),0)</f>
        <v>0</v>
      </c>
      <c r="AJ570" s="48">
        <f t="shared" si="9"/>
        <v>0</v>
      </c>
    </row>
    <row r="571" spans="1:36" s="48" customFormat="1">
      <c r="A571" s="48">
        <v>2506</v>
      </c>
      <c r="F571" s="48">
        <v>8430</v>
      </c>
      <c r="H571" s="48">
        <f>VLOOKUP(F571,Postcode[],6,FALSE)</f>
        <v>0</v>
      </c>
      <c r="M571" s="50"/>
      <c r="Q571" s="47"/>
      <c r="W571" s="48">
        <f>IFERROR(VLOOKUP(A571,Januari!$A$2:$C$370,3,FALSE),0)</f>
        <v>0</v>
      </c>
      <c r="X571" s="48">
        <f>IFERROR(VLOOKUP(A571,Februari!$A$2:$C$370,3,FALSE),0)</f>
        <v>0</v>
      </c>
      <c r="Y571" s="48">
        <f>IFERROR(VLOOKUP(A571,Maart!$A$2:$C$370,3,FALSE),0)</f>
        <v>0</v>
      </c>
      <c r="Z571" s="48">
        <f>IFERROR(VLOOKUP(A571,April!$A$2:$C$370,3,FALSE),0)</f>
        <v>0</v>
      </c>
      <c r="AA571" s="48">
        <f>IFERROR(VLOOKUP(A571,Mei!$A$2:$C$370,3,FALSE),0)</f>
        <v>0</v>
      </c>
      <c r="AB571" s="48">
        <f>IFERROR(VLOOKUP(A571,Juni!$A$2:$C$370,3,FALSE),0)</f>
        <v>0</v>
      </c>
      <c r="AC571" s="48">
        <f>IFERROR(VLOOKUP(A571,Juli!$A$2:$C$370,3,FALSE),0)</f>
        <v>0</v>
      </c>
      <c r="AD571" s="48">
        <f>IFERROR(VLOOKUP(A571,Augustus!$A$2:$C$370,3,FALSE),0)</f>
        <v>0</v>
      </c>
      <c r="AJ571" s="48">
        <f t="shared" si="9"/>
        <v>0</v>
      </c>
    </row>
    <row r="572" spans="1:36" s="48" customFormat="1">
      <c r="A572" s="48">
        <v>5114</v>
      </c>
      <c r="F572" s="48">
        <v>8431</v>
      </c>
      <c r="H572" s="48">
        <f>VLOOKUP(F572,Postcode[],6,FALSE)</f>
        <v>0</v>
      </c>
      <c r="M572" s="47"/>
      <c r="Q572" s="47"/>
      <c r="W572" s="48">
        <f>IFERROR(VLOOKUP(A572,Januari!$A$2:$C$370,3,FALSE),0)</f>
        <v>0</v>
      </c>
      <c r="X572" s="48">
        <f>IFERROR(VLOOKUP(A572,Februari!$A$2:$C$370,3,FALSE),0)</f>
        <v>0</v>
      </c>
      <c r="Y572" s="48">
        <f>IFERROR(VLOOKUP(A572,Maart!$A$2:$C$370,3,FALSE),0)</f>
        <v>0</v>
      </c>
      <c r="Z572" s="48">
        <f>IFERROR(VLOOKUP(A572,April!$A$2:$C$370,3,FALSE),0)</f>
        <v>0</v>
      </c>
      <c r="AA572" s="48">
        <f>IFERROR(VLOOKUP(A572,Mei!$A$2:$C$370,3,FALSE),0)</f>
        <v>0</v>
      </c>
      <c r="AB572" s="48">
        <f>IFERROR(VLOOKUP(A572,Juni!$A$2:$C$370,3,FALSE),0)</f>
        <v>0</v>
      </c>
      <c r="AC572" s="48">
        <f>IFERROR(VLOOKUP(A572,Juli!$A$2:$C$370,3,FALSE),0)</f>
        <v>0</v>
      </c>
      <c r="AD572" s="48">
        <f>IFERROR(VLOOKUP(A572,Augustus!$A$2:$C$370,3,FALSE),0)</f>
        <v>0</v>
      </c>
      <c r="AJ572" s="48">
        <f t="shared" si="9"/>
        <v>0</v>
      </c>
    </row>
    <row r="573" spans="1:36" s="48" customFormat="1">
      <c r="F573" s="48">
        <v>8431</v>
      </c>
      <c r="H573" s="48">
        <f>VLOOKUP(F573,Postcode[],6,FALSE)</f>
        <v>0</v>
      </c>
      <c r="J573" s="50"/>
      <c r="L573" s="51"/>
      <c r="M573" s="47"/>
      <c r="Q573" s="47"/>
      <c r="W573" s="48">
        <f>IFERROR(VLOOKUP(A573,Januari!$A$2:$C$370,3,FALSE),0)</f>
        <v>0</v>
      </c>
      <c r="X573" s="48">
        <f>IFERROR(VLOOKUP(A573,Februari!$A$2:$C$370,3,FALSE),0)</f>
        <v>0</v>
      </c>
      <c r="Y573" s="48">
        <f>IFERROR(VLOOKUP(A573,Maart!$A$2:$C$370,3,FALSE),0)</f>
        <v>0</v>
      </c>
      <c r="Z573" s="48">
        <f>IFERROR(VLOOKUP(A573,April!$A$2:$C$370,3,FALSE),0)</f>
        <v>0</v>
      </c>
      <c r="AA573" s="48">
        <f>IFERROR(VLOOKUP(A573,Mei!$A$2:$C$370,3,FALSE),0)</f>
        <v>0</v>
      </c>
      <c r="AB573" s="48">
        <f>IFERROR(VLOOKUP(A573,Juni!$A$2:$C$370,3,FALSE),0)</f>
        <v>0</v>
      </c>
      <c r="AC573" s="48">
        <f>IFERROR(VLOOKUP(A573,Juli!$A$2:$C$370,3,FALSE),0)</f>
        <v>0</v>
      </c>
      <c r="AD573" s="48">
        <f>IFERROR(VLOOKUP(A573,Augustus!$A$2:$C$370,3,FALSE),0)</f>
        <v>0</v>
      </c>
      <c r="AJ573" s="48">
        <f t="shared" si="9"/>
        <v>0</v>
      </c>
    </row>
    <row r="574" spans="1:36" s="48" customFormat="1">
      <c r="A574" s="48">
        <v>2673</v>
      </c>
      <c r="D574" s="47"/>
      <c r="F574" s="48">
        <v>8432</v>
      </c>
      <c r="H574" s="48">
        <f>VLOOKUP(F574,Postcode[],6,FALSE)</f>
        <v>0</v>
      </c>
      <c r="M574" s="50"/>
      <c r="Q574" s="47"/>
      <c r="W574" s="48">
        <f>IFERROR(VLOOKUP(A574,Januari!$A$2:$C$370,3,FALSE),0)</f>
        <v>0</v>
      </c>
      <c r="X574" s="48">
        <f>IFERROR(VLOOKUP(A574,Februari!$A$2:$C$370,3,FALSE),0)</f>
        <v>0</v>
      </c>
      <c r="Y574" s="48">
        <f>IFERROR(VLOOKUP(A574,Maart!$A$2:$C$370,3,FALSE),0)</f>
        <v>0</v>
      </c>
      <c r="Z574" s="48">
        <f>IFERROR(VLOOKUP(A574,April!$A$2:$C$370,3,FALSE),0)</f>
        <v>0</v>
      </c>
      <c r="AA574" s="48">
        <f>IFERROR(VLOOKUP(A574,Mei!$A$2:$C$370,3,FALSE),0)</f>
        <v>0</v>
      </c>
      <c r="AB574" s="48">
        <f>IFERROR(VLOOKUP(A574,Juni!$A$2:$C$370,3,FALSE),0)</f>
        <v>0</v>
      </c>
      <c r="AC574" s="48">
        <f>IFERROR(VLOOKUP(A574,Juli!$A$2:$C$370,3,FALSE),0)</f>
        <v>0</v>
      </c>
      <c r="AD574" s="48">
        <f>IFERROR(VLOOKUP(A574,Augustus!$A$2:$C$370,3,FALSE),0)</f>
        <v>0</v>
      </c>
      <c r="AJ574" s="48">
        <f t="shared" si="9"/>
        <v>0</v>
      </c>
    </row>
    <row r="575" spans="1:36" s="48" customFormat="1">
      <c r="A575" s="48">
        <v>2467</v>
      </c>
      <c r="F575" s="48">
        <v>8432</v>
      </c>
      <c r="H575" s="48">
        <f>VLOOKUP(F575,Postcode[],6,FALSE)</f>
        <v>0</v>
      </c>
      <c r="M575" s="50"/>
      <c r="Q575" s="47"/>
      <c r="W575" s="48">
        <f>IFERROR(VLOOKUP(A575,Januari!$A$2:$C$370,3,FALSE),0)</f>
        <v>0</v>
      </c>
      <c r="X575" s="48">
        <f>IFERROR(VLOOKUP(A575,Februari!$A$2:$C$370,3,FALSE),0)</f>
        <v>0</v>
      </c>
      <c r="Y575" s="48">
        <f>IFERROR(VLOOKUP(A575,Maart!$A$2:$C$370,3,FALSE),0)</f>
        <v>0</v>
      </c>
      <c r="Z575" s="48">
        <f>IFERROR(VLOOKUP(A575,April!$A$2:$C$370,3,FALSE),0)</f>
        <v>0</v>
      </c>
      <c r="AA575" s="48">
        <f>IFERROR(VLOOKUP(A575,Mei!$A$2:$C$370,3,FALSE),0)</f>
        <v>0</v>
      </c>
      <c r="AB575" s="48">
        <f>IFERROR(VLOOKUP(A575,Juni!$A$2:$C$370,3,FALSE),0)</f>
        <v>0</v>
      </c>
      <c r="AC575" s="48">
        <f>IFERROR(VLOOKUP(A575,Juli!$A$2:$C$370,3,FALSE),0)</f>
        <v>0</v>
      </c>
      <c r="AD575" s="48">
        <f>IFERROR(VLOOKUP(A575,Augustus!$A$2:$C$370,3,FALSE),0)</f>
        <v>0</v>
      </c>
      <c r="AJ575" s="48">
        <f t="shared" si="9"/>
        <v>0</v>
      </c>
    </row>
    <row r="576" spans="1:36" s="48" customFormat="1">
      <c r="A576" s="48">
        <v>2466</v>
      </c>
      <c r="F576" s="48">
        <v>8432</v>
      </c>
      <c r="H576" s="48">
        <f>VLOOKUP(F576,Postcode[],6,FALSE)</f>
        <v>0</v>
      </c>
      <c r="L576" s="51"/>
      <c r="M576" s="50"/>
      <c r="Q576" s="47"/>
      <c r="W576" s="48">
        <f>IFERROR(VLOOKUP(A576,Januari!$A$2:$C$370,3,FALSE),0)</f>
        <v>0</v>
      </c>
      <c r="X576" s="48">
        <f>IFERROR(VLOOKUP(A576,Februari!$A$2:$C$370,3,FALSE),0)</f>
        <v>0</v>
      </c>
      <c r="Y576" s="48">
        <f>IFERROR(VLOOKUP(A576,Maart!$A$2:$C$370,3,FALSE),0)</f>
        <v>0</v>
      </c>
      <c r="Z576" s="48">
        <f>IFERROR(VLOOKUP(A576,April!$A$2:$C$370,3,FALSE),0)</f>
        <v>0</v>
      </c>
      <c r="AA576" s="48">
        <f>IFERROR(VLOOKUP(A576,Mei!$A$2:$C$370,3,FALSE),0)</f>
        <v>0</v>
      </c>
      <c r="AB576" s="48">
        <f>IFERROR(VLOOKUP(A576,Juni!$A$2:$C$370,3,FALSE),0)</f>
        <v>0</v>
      </c>
      <c r="AC576" s="48">
        <f>IFERROR(VLOOKUP(A576,Juli!$A$2:$C$370,3,FALSE),0)</f>
        <v>0</v>
      </c>
      <c r="AD576" s="48">
        <f>IFERROR(VLOOKUP(A576,Augustus!$A$2:$C$370,3,FALSE),0)</f>
        <v>0</v>
      </c>
      <c r="AJ576" s="48">
        <f t="shared" si="9"/>
        <v>0</v>
      </c>
    </row>
    <row r="577" spans="1:36" s="48" customFormat="1">
      <c r="A577" s="48">
        <v>2075</v>
      </c>
      <c r="F577" s="48">
        <v>8433</v>
      </c>
      <c r="H577" s="48">
        <f>VLOOKUP(F577,Postcode[],6,FALSE)</f>
        <v>0</v>
      </c>
      <c r="M577" s="47"/>
      <c r="Q577" s="47"/>
      <c r="W577" s="48">
        <f>IFERROR(VLOOKUP(A577,Januari!$A$2:$C$370,3,FALSE),0)</f>
        <v>0</v>
      </c>
      <c r="X577" s="48">
        <f>IFERROR(VLOOKUP(A577,Februari!$A$2:$C$370,3,FALSE),0)</f>
        <v>0</v>
      </c>
      <c r="Y577" s="48">
        <f>IFERROR(VLOOKUP(A577,Maart!$A$2:$C$370,3,FALSE),0)</f>
        <v>0</v>
      </c>
      <c r="Z577" s="48">
        <f>IFERROR(VLOOKUP(A577,April!$A$2:$C$370,3,FALSE),0)</f>
        <v>0</v>
      </c>
      <c r="AA577" s="48">
        <f>IFERROR(VLOOKUP(A577,Mei!$A$2:$C$370,3,FALSE),0)</f>
        <v>0</v>
      </c>
      <c r="AB577" s="48">
        <f>IFERROR(VLOOKUP(A577,Juni!$A$2:$C$370,3,FALSE),0)</f>
        <v>0</v>
      </c>
      <c r="AC577" s="48">
        <f>IFERROR(VLOOKUP(A577,Juli!$A$2:$C$370,3,FALSE),0)</f>
        <v>0</v>
      </c>
      <c r="AD577" s="48">
        <f>IFERROR(VLOOKUP(A577,Augustus!$A$2:$C$370,3,FALSE),0)</f>
        <v>0</v>
      </c>
      <c r="AJ577" s="48">
        <f t="shared" si="9"/>
        <v>0</v>
      </c>
    </row>
    <row r="578" spans="1:36" s="48" customFormat="1">
      <c r="A578" s="48">
        <v>7074</v>
      </c>
      <c r="F578" s="48">
        <v>8433</v>
      </c>
      <c r="H578" s="48">
        <f>VLOOKUP(F578,Postcode[],6,FALSE)</f>
        <v>0</v>
      </c>
      <c r="M578" s="50"/>
      <c r="Q578" s="47"/>
      <c r="W578" s="48">
        <f>IFERROR(VLOOKUP(A578,Januari!$A$2:$C$370,3,FALSE),0)</f>
        <v>0</v>
      </c>
      <c r="X578" s="48">
        <f>IFERROR(VLOOKUP(A578,Februari!$A$2:$C$370,3,FALSE),0)</f>
        <v>0</v>
      </c>
      <c r="Y578" s="48">
        <f>IFERROR(VLOOKUP(A578,Maart!$A$2:$C$370,3,FALSE),0)</f>
        <v>0</v>
      </c>
      <c r="Z578" s="48">
        <f>IFERROR(VLOOKUP(A578,April!$A$2:$C$370,3,FALSE),0)</f>
        <v>0</v>
      </c>
      <c r="AA578" s="48">
        <f>IFERROR(VLOOKUP(A578,Mei!$A$2:$C$370,3,FALSE),0)</f>
        <v>0</v>
      </c>
      <c r="AB578" s="48">
        <f>IFERROR(VLOOKUP(A578,Juni!$A$2:$C$370,3,FALSE),0)</f>
        <v>0</v>
      </c>
      <c r="AC578" s="48">
        <f>IFERROR(VLOOKUP(A578,Juli!$A$2:$C$370,3,FALSE),0)</f>
        <v>0</v>
      </c>
      <c r="AD578" s="48">
        <f>IFERROR(VLOOKUP(A578,Augustus!$A$2:$C$370,3,FALSE),0)</f>
        <v>0</v>
      </c>
      <c r="AJ578" s="48">
        <f t="shared" si="9"/>
        <v>0</v>
      </c>
    </row>
    <row r="579" spans="1:36" s="48" customFormat="1">
      <c r="A579" s="48">
        <v>3427</v>
      </c>
      <c r="F579" s="48">
        <v>8434</v>
      </c>
      <c r="H579" s="48">
        <f>VLOOKUP(F579,Postcode[],6,FALSE)</f>
        <v>0</v>
      </c>
      <c r="M579" s="47"/>
      <c r="Q579" s="47"/>
      <c r="W579" s="48">
        <f>IFERROR(VLOOKUP(A579,Januari!$A$2:$C$370,3,FALSE),0)</f>
        <v>0</v>
      </c>
      <c r="X579" s="48">
        <f>IFERROR(VLOOKUP(A579,Februari!$A$2:$C$370,3,FALSE),0)</f>
        <v>0</v>
      </c>
      <c r="Y579" s="48">
        <f>IFERROR(VLOOKUP(A579,Maart!$A$2:$C$370,3,FALSE),0)</f>
        <v>0</v>
      </c>
      <c r="Z579" s="48">
        <f>IFERROR(VLOOKUP(A579,April!$A$2:$C$370,3,FALSE),0)</f>
        <v>0</v>
      </c>
      <c r="AA579" s="48">
        <f>IFERROR(VLOOKUP(A579,Mei!$A$2:$C$370,3,FALSE),0)</f>
        <v>0</v>
      </c>
      <c r="AB579" s="48">
        <f>IFERROR(VLOOKUP(A579,Juni!$A$2:$C$370,3,FALSE),0)</f>
        <v>0</v>
      </c>
      <c r="AC579" s="48">
        <f>IFERROR(VLOOKUP(A579,Juli!$A$2:$C$370,3,FALSE),0)</f>
        <v>0</v>
      </c>
      <c r="AD579" s="48">
        <f>IFERROR(VLOOKUP(A579,Augustus!$A$2:$C$370,3,FALSE),0)</f>
        <v>0</v>
      </c>
      <c r="AJ579" s="48">
        <f t="shared" ref="AJ579:AJ608" si="10">SUM(W579:AI579)</f>
        <v>0</v>
      </c>
    </row>
    <row r="580" spans="1:36" s="48" customFormat="1">
      <c r="A580" s="48">
        <v>3429</v>
      </c>
      <c r="F580" s="48">
        <v>8450</v>
      </c>
      <c r="H580" s="48">
        <f>VLOOKUP(F580,Postcode[],6,FALSE)</f>
        <v>0</v>
      </c>
      <c r="M580" s="47"/>
      <c r="Q580" s="47"/>
      <c r="W580" s="48">
        <f>IFERROR(VLOOKUP(A580,Januari!$A$2:$C$370,3,FALSE),0)</f>
        <v>0</v>
      </c>
      <c r="X580" s="48">
        <f>IFERROR(VLOOKUP(A580,Februari!$A$2:$C$370,3,FALSE),0)</f>
        <v>0</v>
      </c>
      <c r="Y580" s="48">
        <f>IFERROR(VLOOKUP(A580,Maart!$A$2:$C$370,3,FALSE),0)</f>
        <v>0</v>
      </c>
      <c r="Z580" s="48">
        <f>IFERROR(VLOOKUP(A580,April!$A$2:$C$370,3,FALSE),0)</f>
        <v>0</v>
      </c>
      <c r="AA580" s="48">
        <f>IFERROR(VLOOKUP(A580,Mei!$A$2:$C$370,3,FALSE),0)</f>
        <v>0</v>
      </c>
      <c r="AB580" s="48">
        <f>IFERROR(VLOOKUP(A580,Juni!$A$2:$C$370,3,FALSE),0)</f>
        <v>0</v>
      </c>
      <c r="AC580" s="48">
        <f>IFERROR(VLOOKUP(A580,Juli!$A$2:$C$370,3,FALSE),0)</f>
        <v>0</v>
      </c>
      <c r="AD580" s="48">
        <f>IFERROR(VLOOKUP(A580,Augustus!$A$2:$C$370,3,FALSE),0)</f>
        <v>0</v>
      </c>
      <c r="AJ580" s="48">
        <f t="shared" si="10"/>
        <v>0</v>
      </c>
    </row>
    <row r="581" spans="1:36" s="48" customFormat="1">
      <c r="A581" s="48">
        <v>7319</v>
      </c>
      <c r="F581" s="48">
        <v>8450</v>
      </c>
      <c r="H581" s="48">
        <f>VLOOKUP(F581,Postcode[],6,FALSE)</f>
        <v>0</v>
      </c>
      <c r="M581" s="50"/>
      <c r="Q581" s="47"/>
      <c r="W581" s="48">
        <f>IFERROR(VLOOKUP(A581,Januari!$A$2:$C$370,3,FALSE),0)</f>
        <v>0</v>
      </c>
      <c r="X581" s="48">
        <f>IFERROR(VLOOKUP(A581,Februari!$A$2:$C$370,3,FALSE),0)</f>
        <v>0</v>
      </c>
      <c r="Y581" s="48">
        <f>IFERROR(VLOOKUP(A581,Maart!$A$2:$C$370,3,FALSE),0)</f>
        <v>0</v>
      </c>
      <c r="Z581" s="48">
        <f>IFERROR(VLOOKUP(A581,April!$A$2:$C$370,3,FALSE),0)</f>
        <v>0</v>
      </c>
      <c r="AA581" s="48">
        <f>IFERROR(VLOOKUP(A581,Mei!$A$2:$C$370,3,FALSE),0)</f>
        <v>0</v>
      </c>
      <c r="AB581" s="48">
        <f>IFERROR(VLOOKUP(A581,Juni!$A$2:$C$370,3,FALSE),0)</f>
        <v>0</v>
      </c>
      <c r="AC581" s="48">
        <f>IFERROR(VLOOKUP(A581,Juli!$A$2:$C$370,3,FALSE),0)</f>
        <v>0</v>
      </c>
      <c r="AD581" s="48">
        <f>IFERROR(VLOOKUP(A581,Augustus!$A$2:$C$370,3,FALSE),0)</f>
        <v>0</v>
      </c>
      <c r="AJ581" s="48">
        <f t="shared" si="10"/>
        <v>0</v>
      </c>
    </row>
    <row r="582" spans="1:36" s="48" customFormat="1">
      <c r="A582" s="48">
        <v>1658</v>
      </c>
      <c r="E582" s="47"/>
      <c r="F582" s="48">
        <v>8460</v>
      </c>
      <c r="H582" s="48">
        <f>VLOOKUP(F582,Postcode[],6,FALSE)</f>
        <v>0</v>
      </c>
      <c r="M582" s="47"/>
      <c r="Q582" s="47"/>
      <c r="W582" s="48">
        <f>IFERROR(VLOOKUP(A582,Januari!$A$2:$C$370,3,FALSE),0)</f>
        <v>0</v>
      </c>
      <c r="X582" s="48">
        <f>IFERROR(VLOOKUP(A582,Februari!$A$2:$C$370,3,FALSE),0)</f>
        <v>0</v>
      </c>
      <c r="Y582" s="48">
        <f>IFERROR(VLOOKUP(A582,Maart!$A$2:$C$370,3,FALSE),0)</f>
        <v>0</v>
      </c>
      <c r="Z582" s="48">
        <f>IFERROR(VLOOKUP(A582,April!$A$2:$C$370,3,FALSE),0)</f>
        <v>0</v>
      </c>
      <c r="AA582" s="48">
        <f>IFERROR(VLOOKUP(A582,Mei!$A$2:$C$370,3,FALSE),0)</f>
        <v>0</v>
      </c>
      <c r="AB582" s="48">
        <f>IFERROR(VLOOKUP(A582,Juni!$A$2:$C$370,3,FALSE),0)</f>
        <v>0</v>
      </c>
      <c r="AC582" s="48">
        <f>IFERROR(VLOOKUP(A582,Juli!$A$2:$C$370,3,FALSE),0)</f>
        <v>0</v>
      </c>
      <c r="AD582" s="48">
        <f>IFERROR(VLOOKUP(A582,Augustus!$A$2:$C$370,3,FALSE),0)</f>
        <v>0</v>
      </c>
      <c r="AJ582" s="48">
        <f t="shared" si="10"/>
        <v>0</v>
      </c>
    </row>
    <row r="583" spans="1:36" s="48" customFormat="1">
      <c r="A583" s="48">
        <v>4375</v>
      </c>
      <c r="C583" s="47"/>
      <c r="E583" s="47"/>
      <c r="F583" s="48">
        <v>8460</v>
      </c>
      <c r="H583" s="48">
        <f>VLOOKUP(F583,Postcode[],6,FALSE)</f>
        <v>0</v>
      </c>
      <c r="M583" s="50"/>
      <c r="P583" s="51"/>
      <c r="Q583" s="47"/>
      <c r="W583" s="48">
        <f>IFERROR(VLOOKUP(A583,Januari!$A$2:$C$370,3,FALSE),0)</f>
        <v>0</v>
      </c>
      <c r="X583" s="48">
        <f>IFERROR(VLOOKUP(A583,Februari!$A$2:$C$370,3,FALSE),0)</f>
        <v>0</v>
      </c>
      <c r="Y583" s="48">
        <f>IFERROR(VLOOKUP(A583,Maart!$A$2:$C$370,3,FALSE),0)</f>
        <v>0</v>
      </c>
      <c r="Z583" s="48">
        <f>IFERROR(VLOOKUP(A583,April!$A$2:$C$370,3,FALSE),0)</f>
        <v>0</v>
      </c>
      <c r="AA583" s="48">
        <f>IFERROR(VLOOKUP(A583,Mei!$A$2:$C$370,3,FALSE),0)</f>
        <v>0</v>
      </c>
      <c r="AB583" s="48">
        <f>IFERROR(VLOOKUP(A583,Juni!$A$2:$C$370,3,FALSE),0)</f>
        <v>0</v>
      </c>
      <c r="AC583" s="48">
        <f>IFERROR(VLOOKUP(A583,Juli!$A$2:$C$370,3,FALSE),0)</f>
        <v>0</v>
      </c>
      <c r="AD583" s="48">
        <f>IFERROR(VLOOKUP(A583,Augustus!$A$2:$C$370,3,FALSE),0)</f>
        <v>0</v>
      </c>
      <c r="AJ583" s="48">
        <f t="shared" si="10"/>
        <v>0</v>
      </c>
    </row>
    <row r="584" spans="1:36" s="48" customFormat="1">
      <c r="A584" s="48">
        <v>2481</v>
      </c>
      <c r="E584" s="47"/>
      <c r="F584" s="48">
        <v>8460</v>
      </c>
      <c r="H584" s="48">
        <f>VLOOKUP(F584,Postcode[],6,FALSE)</f>
        <v>0</v>
      </c>
      <c r="L584" s="51"/>
      <c r="M584" s="47"/>
      <c r="Q584" s="47"/>
      <c r="W584" s="48">
        <f>IFERROR(VLOOKUP(A584,Januari!$A$2:$C$370,3,FALSE),0)</f>
        <v>0</v>
      </c>
      <c r="X584" s="48">
        <f>IFERROR(VLOOKUP(A584,Februari!$A$2:$C$370,3,FALSE),0)</f>
        <v>0</v>
      </c>
      <c r="Y584" s="48">
        <f>IFERROR(VLOOKUP(A584,Maart!$A$2:$C$370,3,FALSE),0)</f>
        <v>0</v>
      </c>
      <c r="Z584" s="48">
        <f>IFERROR(VLOOKUP(A584,April!$A$2:$C$370,3,FALSE),0)</f>
        <v>0</v>
      </c>
      <c r="AA584" s="48">
        <f>IFERROR(VLOOKUP(A584,Mei!$A$2:$C$370,3,FALSE),0)</f>
        <v>0</v>
      </c>
      <c r="AB584" s="48">
        <f>IFERROR(VLOOKUP(A584,Juni!$A$2:$C$370,3,FALSE),0)</f>
        <v>0</v>
      </c>
      <c r="AC584" s="48">
        <f>IFERROR(VLOOKUP(A584,Juli!$A$2:$C$370,3,FALSE),0)</f>
        <v>0</v>
      </c>
      <c r="AD584" s="48">
        <f>IFERROR(VLOOKUP(A584,Augustus!$A$2:$C$370,3,FALSE),0)</f>
        <v>0</v>
      </c>
      <c r="AJ584" s="48">
        <f t="shared" si="10"/>
        <v>0</v>
      </c>
    </row>
    <row r="585" spans="1:36" s="48" customFormat="1">
      <c r="A585" s="48">
        <v>2881</v>
      </c>
      <c r="F585" s="48">
        <v>8460</v>
      </c>
      <c r="H585" s="48">
        <f>VLOOKUP(F585,Postcode[],6,FALSE)</f>
        <v>0</v>
      </c>
      <c r="M585" s="50"/>
      <c r="Q585" s="47"/>
      <c r="W585" s="48">
        <f>IFERROR(VLOOKUP(A585,Januari!$A$2:$C$370,3,FALSE),0)</f>
        <v>0</v>
      </c>
      <c r="X585" s="48">
        <f>IFERROR(VLOOKUP(A585,Februari!$A$2:$C$370,3,FALSE),0)</f>
        <v>0</v>
      </c>
      <c r="Y585" s="48">
        <f>IFERROR(VLOOKUP(A585,Maart!$A$2:$C$370,3,FALSE),0)</f>
        <v>0</v>
      </c>
      <c r="Z585" s="48">
        <f>IFERROR(VLOOKUP(A585,April!$A$2:$C$370,3,FALSE),0)</f>
        <v>0</v>
      </c>
      <c r="AA585" s="48">
        <f>IFERROR(VLOOKUP(A585,Mei!$A$2:$C$370,3,FALSE),0)</f>
        <v>0</v>
      </c>
      <c r="AB585" s="48">
        <f>IFERROR(VLOOKUP(A585,Juni!$A$2:$C$370,3,FALSE),0)</f>
        <v>0</v>
      </c>
      <c r="AC585" s="48">
        <f>IFERROR(VLOOKUP(A585,Juli!$A$2:$C$370,3,FALSE),0)</f>
        <v>0</v>
      </c>
      <c r="AD585" s="48">
        <f>IFERROR(VLOOKUP(A585,Augustus!$A$2:$C$370,3,FALSE),0)</f>
        <v>0</v>
      </c>
      <c r="AJ585" s="48">
        <f t="shared" si="10"/>
        <v>0</v>
      </c>
    </row>
    <row r="586" spans="1:36" s="48" customFormat="1">
      <c r="A586" s="48">
        <v>4708</v>
      </c>
      <c r="F586" s="48">
        <v>8460</v>
      </c>
      <c r="H586" s="48">
        <f>VLOOKUP(F586,Postcode[],6,FALSE)</f>
        <v>0</v>
      </c>
      <c r="M586" s="50"/>
      <c r="Q586" s="47"/>
      <c r="W586" s="48">
        <f>IFERROR(VLOOKUP(A586,Januari!$A$2:$C$370,3,FALSE),0)</f>
        <v>0</v>
      </c>
      <c r="X586" s="48">
        <f>IFERROR(VLOOKUP(A586,Februari!$A$2:$C$370,3,FALSE),0)</f>
        <v>0</v>
      </c>
      <c r="Y586" s="48">
        <f>IFERROR(VLOOKUP(A586,Maart!$A$2:$C$370,3,FALSE),0)</f>
        <v>0</v>
      </c>
      <c r="Z586" s="48">
        <f>IFERROR(VLOOKUP(A586,April!$A$2:$C$370,3,FALSE),0)</f>
        <v>0</v>
      </c>
      <c r="AA586" s="48">
        <f>IFERROR(VLOOKUP(A586,Mei!$A$2:$C$370,3,FALSE),0)</f>
        <v>0</v>
      </c>
      <c r="AB586" s="48">
        <f>IFERROR(VLOOKUP(A586,Juni!$A$2:$C$370,3,FALSE),0)</f>
        <v>0</v>
      </c>
      <c r="AC586" s="48">
        <f>IFERROR(VLOOKUP(A586,Juli!$A$2:$C$370,3,FALSE),0)</f>
        <v>0</v>
      </c>
      <c r="AD586" s="48">
        <f>IFERROR(VLOOKUP(A586,Augustus!$A$2:$C$370,3,FALSE),0)</f>
        <v>0</v>
      </c>
      <c r="AJ586" s="48">
        <f t="shared" si="10"/>
        <v>0</v>
      </c>
    </row>
    <row r="587" spans="1:36" s="48" customFormat="1">
      <c r="A587" s="48">
        <v>7227</v>
      </c>
      <c r="F587" s="48">
        <v>8460</v>
      </c>
      <c r="H587" s="48">
        <f>VLOOKUP(F587,Postcode[],6,FALSE)</f>
        <v>0</v>
      </c>
      <c r="M587" s="50"/>
      <c r="Q587" s="47"/>
      <c r="W587" s="48">
        <f>IFERROR(VLOOKUP(A587,Januari!$A$2:$C$370,3,FALSE),0)</f>
        <v>0</v>
      </c>
      <c r="X587" s="48">
        <f>IFERROR(VLOOKUP(A587,Februari!$A$2:$C$370,3,FALSE),0)</f>
        <v>0</v>
      </c>
      <c r="Y587" s="48">
        <f>IFERROR(VLOOKUP(A587,Maart!$A$2:$C$370,3,FALSE),0)</f>
        <v>0</v>
      </c>
      <c r="Z587" s="48">
        <f>IFERROR(VLOOKUP(A587,April!$A$2:$C$370,3,FALSE),0)</f>
        <v>0</v>
      </c>
      <c r="AA587" s="48">
        <f>IFERROR(VLOOKUP(A587,Mei!$A$2:$C$370,3,FALSE),0)</f>
        <v>0</v>
      </c>
      <c r="AB587" s="48">
        <f>IFERROR(VLOOKUP(A587,Juni!$A$2:$C$370,3,FALSE),0)</f>
        <v>0</v>
      </c>
      <c r="AC587" s="48">
        <f>IFERROR(VLOOKUP(A587,Juli!$A$2:$C$370,3,FALSE),0)</f>
        <v>0</v>
      </c>
      <c r="AD587" s="48">
        <f>IFERROR(VLOOKUP(A587,Augustus!$A$2:$C$370,3,FALSE),0)</f>
        <v>0</v>
      </c>
      <c r="AJ587" s="48">
        <f t="shared" si="10"/>
        <v>0</v>
      </c>
    </row>
    <row r="588" spans="1:36" s="48" customFormat="1">
      <c r="E588" s="47"/>
      <c r="F588" s="48">
        <v>8460</v>
      </c>
      <c r="H588" s="48">
        <f>VLOOKUP(F588,Postcode[],6,FALSE)</f>
        <v>0</v>
      </c>
      <c r="L588" s="51"/>
      <c r="M588" s="50"/>
      <c r="P588" s="51"/>
      <c r="Q588" s="47"/>
      <c r="W588" s="48">
        <f>IFERROR(VLOOKUP(A588,Januari!$A$2:$C$370,3,FALSE),0)</f>
        <v>0</v>
      </c>
      <c r="X588" s="48">
        <f>IFERROR(VLOOKUP(A588,Februari!$A$2:$C$370,3,FALSE),0)</f>
        <v>0</v>
      </c>
      <c r="Y588" s="48">
        <f>IFERROR(VLOOKUP(A588,Maart!$A$2:$C$370,3,FALSE),0)</f>
        <v>0</v>
      </c>
      <c r="Z588" s="48">
        <f>IFERROR(VLOOKUP(A588,April!$A$2:$C$370,3,FALSE),0)</f>
        <v>0</v>
      </c>
      <c r="AA588" s="48">
        <f>IFERROR(VLOOKUP(A588,Mei!$A$2:$C$370,3,FALSE),0)</f>
        <v>0</v>
      </c>
      <c r="AB588" s="48">
        <f>IFERROR(VLOOKUP(A588,Juni!$A$2:$C$370,3,FALSE),0)</f>
        <v>0</v>
      </c>
      <c r="AC588" s="48">
        <f>IFERROR(VLOOKUP(A588,Juli!$A$2:$C$370,3,FALSE),0)</f>
        <v>0</v>
      </c>
      <c r="AD588" s="48">
        <f>IFERROR(VLOOKUP(A588,Augustus!$A$2:$C$370,3,FALSE),0)</f>
        <v>0</v>
      </c>
      <c r="AJ588" s="48">
        <f t="shared" si="10"/>
        <v>0</v>
      </c>
    </row>
    <row r="589" spans="1:36" s="48" customFormat="1">
      <c r="A589" s="48">
        <v>2562</v>
      </c>
      <c r="F589" s="48">
        <v>8470</v>
      </c>
      <c r="H589" s="48">
        <f>VLOOKUP(F589,Postcode[],6,FALSE)</f>
        <v>0</v>
      </c>
      <c r="M589" s="50"/>
      <c r="Q589" s="47"/>
      <c r="W589" s="48">
        <f>IFERROR(VLOOKUP(A589,Januari!$A$2:$C$370,3,FALSE),0)</f>
        <v>0</v>
      </c>
      <c r="X589" s="48">
        <f>IFERROR(VLOOKUP(A589,Februari!$A$2:$C$370,3,FALSE),0)</f>
        <v>0</v>
      </c>
      <c r="Y589" s="48">
        <f>IFERROR(VLOOKUP(A589,Maart!$A$2:$C$370,3,FALSE),0)</f>
        <v>0</v>
      </c>
      <c r="Z589" s="48">
        <f>IFERROR(VLOOKUP(A589,April!$A$2:$C$370,3,FALSE),0)</f>
        <v>0</v>
      </c>
      <c r="AA589" s="48">
        <f>IFERROR(VLOOKUP(A589,Mei!$A$2:$C$370,3,FALSE),0)</f>
        <v>0</v>
      </c>
      <c r="AB589" s="48">
        <f>IFERROR(VLOOKUP(A589,Juni!$A$2:$C$370,3,FALSE),0)</f>
        <v>0</v>
      </c>
      <c r="AC589" s="48">
        <f>IFERROR(VLOOKUP(A589,Juli!$A$2:$C$370,3,FALSE),0)</f>
        <v>0</v>
      </c>
      <c r="AD589" s="48">
        <f>IFERROR(VLOOKUP(A589,Augustus!$A$2:$C$370,3,FALSE),0)</f>
        <v>0</v>
      </c>
      <c r="AJ589" s="48">
        <f t="shared" si="10"/>
        <v>0</v>
      </c>
    </row>
    <row r="590" spans="1:36" s="48" customFormat="1">
      <c r="A590" s="48">
        <v>6426</v>
      </c>
      <c r="F590" s="48">
        <v>8470</v>
      </c>
      <c r="H590" s="48">
        <f>VLOOKUP(F590,Postcode[],6,FALSE)</f>
        <v>0</v>
      </c>
      <c r="M590" s="50"/>
      <c r="Q590" s="47"/>
      <c r="W590" s="48">
        <f>IFERROR(VLOOKUP(A590,Januari!$A$2:$C$370,3,FALSE),0)</f>
        <v>0</v>
      </c>
      <c r="X590" s="48">
        <f>IFERROR(VLOOKUP(A590,Februari!$A$2:$C$370,3,FALSE),0)</f>
        <v>0</v>
      </c>
      <c r="Y590" s="48">
        <f>IFERROR(VLOOKUP(A590,Maart!$A$2:$C$370,3,FALSE),0)</f>
        <v>0</v>
      </c>
      <c r="Z590" s="48">
        <f>IFERROR(VLOOKUP(A590,April!$A$2:$C$370,3,FALSE),0)</f>
        <v>0</v>
      </c>
      <c r="AA590" s="48">
        <f>IFERROR(VLOOKUP(A590,Mei!$A$2:$C$370,3,FALSE),0)</f>
        <v>0</v>
      </c>
      <c r="AB590" s="48">
        <f>IFERROR(VLOOKUP(A590,Juni!$A$2:$C$370,3,FALSE),0)</f>
        <v>0</v>
      </c>
      <c r="AC590" s="48">
        <f>IFERROR(VLOOKUP(A590,Juli!$A$2:$C$370,3,FALSE),0)</f>
        <v>0</v>
      </c>
      <c r="AD590" s="48">
        <f>IFERROR(VLOOKUP(A590,Augustus!$A$2:$C$370,3,FALSE),0)</f>
        <v>0</v>
      </c>
      <c r="AJ590" s="48">
        <f t="shared" si="10"/>
        <v>0</v>
      </c>
    </row>
    <row r="591" spans="1:36" s="48" customFormat="1">
      <c r="A591" s="48">
        <v>4563</v>
      </c>
      <c r="D591" s="47"/>
      <c r="F591" s="48">
        <v>8470</v>
      </c>
      <c r="H591" s="48">
        <f>VLOOKUP(F591,Postcode[],6,FALSE)</f>
        <v>0</v>
      </c>
      <c r="M591" s="50"/>
      <c r="Q591" s="47"/>
      <c r="W591" s="48">
        <f>IFERROR(VLOOKUP(A591,Januari!$A$2:$C$370,3,FALSE),0)</f>
        <v>0</v>
      </c>
      <c r="X591" s="48">
        <f>IFERROR(VLOOKUP(A591,Februari!$A$2:$C$370,3,FALSE),0)</f>
        <v>0</v>
      </c>
      <c r="Y591" s="48">
        <f>IFERROR(VLOOKUP(A591,Maart!$A$2:$C$370,3,FALSE),0)</f>
        <v>0</v>
      </c>
      <c r="Z591" s="48">
        <f>IFERROR(VLOOKUP(A591,April!$A$2:$C$370,3,FALSE),0)</f>
        <v>0</v>
      </c>
      <c r="AA591" s="48">
        <f>IFERROR(VLOOKUP(A591,Mei!$A$2:$C$370,3,FALSE),0)</f>
        <v>0</v>
      </c>
      <c r="AB591" s="48">
        <f>IFERROR(VLOOKUP(A591,Juni!$A$2:$C$370,3,FALSE),0)</f>
        <v>0</v>
      </c>
      <c r="AC591" s="48">
        <f>IFERROR(VLOOKUP(A591,Juli!$A$2:$C$370,3,FALSE),0)</f>
        <v>0</v>
      </c>
      <c r="AD591" s="48">
        <f>IFERROR(VLOOKUP(A591,Augustus!$A$2:$C$370,3,FALSE),0)</f>
        <v>0</v>
      </c>
      <c r="AJ591" s="48">
        <f t="shared" si="10"/>
        <v>0</v>
      </c>
    </row>
    <row r="592" spans="1:36" s="48" customFormat="1">
      <c r="A592" s="48">
        <v>5523</v>
      </c>
      <c r="F592" s="48">
        <v>8470</v>
      </c>
      <c r="H592" s="48">
        <f>VLOOKUP(F592,Postcode[],6,FALSE)</f>
        <v>0</v>
      </c>
      <c r="M592" s="47"/>
      <c r="Q592" s="47"/>
      <c r="W592" s="48">
        <f>IFERROR(VLOOKUP(A592,Januari!$A$2:$C$370,3,FALSE),0)</f>
        <v>0</v>
      </c>
      <c r="X592" s="48">
        <f>IFERROR(VLOOKUP(A592,Februari!$A$2:$C$370,3,FALSE),0)</f>
        <v>0</v>
      </c>
      <c r="Y592" s="48">
        <f>IFERROR(VLOOKUP(A592,Maart!$A$2:$C$370,3,FALSE),0)</f>
        <v>0</v>
      </c>
      <c r="Z592" s="48">
        <f>IFERROR(VLOOKUP(A592,April!$A$2:$C$370,3,FALSE),0)</f>
        <v>0</v>
      </c>
      <c r="AA592" s="48">
        <f>IFERROR(VLOOKUP(A592,Mei!$A$2:$C$370,3,FALSE),0)</f>
        <v>0</v>
      </c>
      <c r="AB592" s="48">
        <f>IFERROR(VLOOKUP(A592,Juni!$A$2:$C$370,3,FALSE),0)</f>
        <v>0</v>
      </c>
      <c r="AC592" s="48">
        <f>IFERROR(VLOOKUP(A592,Juli!$A$2:$C$370,3,FALSE),0)</f>
        <v>0</v>
      </c>
      <c r="AD592" s="48">
        <f>IFERROR(VLOOKUP(A592,Augustus!$A$2:$C$370,3,FALSE),0)</f>
        <v>0</v>
      </c>
      <c r="AJ592" s="48">
        <f t="shared" si="10"/>
        <v>0</v>
      </c>
    </row>
    <row r="593" spans="1:36" s="48" customFormat="1">
      <c r="A593" s="48">
        <v>7908</v>
      </c>
      <c r="E593" s="47"/>
      <c r="F593" s="48">
        <v>8470</v>
      </c>
      <c r="H593" s="48">
        <f>VLOOKUP(F593,Postcode[],6,FALSE)</f>
        <v>0</v>
      </c>
      <c r="M593" s="47"/>
      <c r="Q593" s="47"/>
      <c r="W593" s="48">
        <f>IFERROR(VLOOKUP(A593,Januari!$A$2:$C$370,3,FALSE),0)</f>
        <v>0</v>
      </c>
      <c r="X593" s="48">
        <f>IFERROR(VLOOKUP(A593,Februari!$A$2:$C$370,3,FALSE),0)</f>
        <v>0</v>
      </c>
      <c r="Y593" s="48">
        <f>IFERROR(VLOOKUP(A593,Maart!$A$2:$C$370,3,FALSE),0)</f>
        <v>0</v>
      </c>
      <c r="Z593" s="48">
        <f>IFERROR(VLOOKUP(A593,April!$A$2:$C$370,3,FALSE),0)</f>
        <v>0</v>
      </c>
      <c r="AA593" s="48">
        <f>IFERROR(VLOOKUP(A593,Mei!$A$2:$C$370,3,FALSE),0)</f>
        <v>0</v>
      </c>
      <c r="AB593" s="48">
        <f>IFERROR(VLOOKUP(A593,Juni!$A$2:$C$370,3,FALSE),0)</f>
        <v>0</v>
      </c>
      <c r="AC593" s="48">
        <f>IFERROR(VLOOKUP(A593,Juli!$A$2:$C$370,3,FALSE),0)</f>
        <v>0</v>
      </c>
      <c r="AD593" s="48">
        <f>IFERROR(VLOOKUP(A593,Augustus!$A$2:$C$370,3,FALSE),0)</f>
        <v>0</v>
      </c>
      <c r="AJ593" s="48">
        <f t="shared" si="10"/>
        <v>0</v>
      </c>
    </row>
    <row r="594" spans="1:36" s="48" customFormat="1">
      <c r="B594" s="47"/>
      <c r="F594" s="48">
        <v>8470</v>
      </c>
      <c r="H594" s="48">
        <f>VLOOKUP(F594,Postcode[],6,FALSE)</f>
        <v>0</v>
      </c>
      <c r="L594" s="51"/>
      <c r="M594" s="50"/>
      <c r="Q594" s="47"/>
      <c r="W594" s="48">
        <f>IFERROR(VLOOKUP(A594,Januari!$A$2:$C$370,3,FALSE),0)</f>
        <v>0</v>
      </c>
      <c r="X594" s="48">
        <f>IFERROR(VLOOKUP(A594,Februari!$A$2:$C$370,3,FALSE),0)</f>
        <v>0</v>
      </c>
      <c r="Y594" s="48">
        <f>IFERROR(VLOOKUP(A594,Maart!$A$2:$C$370,3,FALSE),0)</f>
        <v>0</v>
      </c>
      <c r="Z594" s="48">
        <f>IFERROR(VLOOKUP(A594,April!$A$2:$C$370,3,FALSE),0)</f>
        <v>0</v>
      </c>
      <c r="AA594" s="48">
        <f>IFERROR(VLOOKUP(A594,Mei!$A$2:$C$370,3,FALSE),0)</f>
        <v>0</v>
      </c>
      <c r="AB594" s="48">
        <f>IFERROR(VLOOKUP(A594,Juni!$A$2:$C$370,3,FALSE),0)</f>
        <v>0</v>
      </c>
      <c r="AC594" s="48">
        <f>IFERROR(VLOOKUP(A594,Juli!$A$2:$C$370,3,FALSE),0)</f>
        <v>0</v>
      </c>
      <c r="AD594" s="48">
        <f>IFERROR(VLOOKUP(A594,Augustus!$A$2:$C$370,3,FALSE),0)</f>
        <v>0</v>
      </c>
      <c r="AJ594" s="48">
        <f t="shared" si="10"/>
        <v>0</v>
      </c>
    </row>
    <row r="595" spans="1:36" s="48" customFormat="1">
      <c r="B595" s="60"/>
      <c r="F595" s="48">
        <v>8470</v>
      </c>
      <c r="H595" s="48">
        <f>VLOOKUP(F595,Postcode[],6,FALSE)</f>
        <v>0</v>
      </c>
      <c r="M595" s="47"/>
      <c r="Q595" s="47"/>
      <c r="W595" s="48">
        <f>IFERROR(VLOOKUP(A595,Januari!$A$2:$C$370,3,FALSE),0)</f>
        <v>0</v>
      </c>
      <c r="X595" s="48">
        <f>IFERROR(VLOOKUP(A595,Februari!$A$2:$C$370,3,FALSE),0)</f>
        <v>0</v>
      </c>
      <c r="Y595" s="48">
        <f>IFERROR(VLOOKUP(A595,Maart!$A$2:$C$370,3,FALSE),0)</f>
        <v>0</v>
      </c>
      <c r="Z595" s="48">
        <f>IFERROR(VLOOKUP(A595,April!$A$2:$C$370,3,FALSE),0)</f>
        <v>0</v>
      </c>
      <c r="AA595" s="48">
        <f>IFERROR(VLOOKUP(A595,Mei!$A$2:$C$370,3,FALSE),0)</f>
        <v>0</v>
      </c>
      <c r="AB595" s="48">
        <f>IFERROR(VLOOKUP(A595,Juni!$A$2:$C$370,3,FALSE),0)</f>
        <v>0</v>
      </c>
      <c r="AC595" s="48">
        <f>IFERROR(VLOOKUP(A595,Juli!$A$2:$C$370,3,FALSE),0)</f>
        <v>0</v>
      </c>
      <c r="AD595" s="48">
        <f>IFERROR(VLOOKUP(A595,Augustus!$A$2:$C$370,3,FALSE),0)</f>
        <v>0</v>
      </c>
      <c r="AJ595" s="48">
        <f t="shared" si="10"/>
        <v>0</v>
      </c>
    </row>
    <row r="596" spans="1:36" s="48" customFormat="1">
      <c r="B596" s="47"/>
      <c r="C596" s="47"/>
      <c r="D596" s="47"/>
      <c r="E596" s="47"/>
      <c r="F596" s="48">
        <v>8470</v>
      </c>
      <c r="H596" s="48">
        <f>VLOOKUP(F596,Postcode[],6,FALSE)</f>
        <v>0</v>
      </c>
      <c r="J596" s="47"/>
      <c r="L596" s="51"/>
      <c r="M596" s="50"/>
      <c r="Q596" s="47"/>
      <c r="W596" s="48">
        <f>IFERROR(VLOOKUP(A596,Januari!$A$2:$C$370,3,FALSE),0)</f>
        <v>0</v>
      </c>
      <c r="X596" s="48">
        <f>IFERROR(VLOOKUP(A596,Februari!$A$2:$C$370,3,FALSE),0)</f>
        <v>0</v>
      </c>
      <c r="Y596" s="48">
        <f>IFERROR(VLOOKUP(A596,Maart!$A$2:$C$370,3,FALSE),0)</f>
        <v>0</v>
      </c>
      <c r="Z596" s="48">
        <f>IFERROR(VLOOKUP(A596,April!$A$2:$C$370,3,FALSE),0)</f>
        <v>0</v>
      </c>
      <c r="AA596" s="48">
        <f>IFERROR(VLOOKUP(A596,Mei!$A$2:$C$370,3,FALSE),0)</f>
        <v>0</v>
      </c>
      <c r="AB596" s="48">
        <f>IFERROR(VLOOKUP(A596,Juni!$A$2:$C$370,3,FALSE),0)</f>
        <v>0</v>
      </c>
      <c r="AC596" s="48">
        <f>IFERROR(VLOOKUP(A596,Juli!$A$2:$C$370,3,FALSE),0)</f>
        <v>0</v>
      </c>
      <c r="AD596" s="48">
        <f>IFERROR(VLOOKUP(A596,Augustus!$A$2:$C$370,3,FALSE),0)</f>
        <v>0</v>
      </c>
      <c r="AJ596" s="48">
        <f t="shared" si="10"/>
        <v>0</v>
      </c>
    </row>
    <row r="597" spans="1:36" s="48" customFormat="1">
      <c r="B597" s="47"/>
      <c r="C597" s="47"/>
      <c r="D597" s="47"/>
      <c r="E597" s="47"/>
      <c r="F597" s="48">
        <v>8470</v>
      </c>
      <c r="H597" s="48">
        <f>VLOOKUP(F597,Postcode[],6,FALSE)</f>
        <v>0</v>
      </c>
      <c r="M597" s="47"/>
      <c r="Q597" s="67"/>
      <c r="W597" s="48">
        <f>IFERROR(VLOOKUP(A597,Januari!$A$2:$C$370,3,FALSE),0)</f>
        <v>0</v>
      </c>
      <c r="X597" s="48">
        <f>IFERROR(VLOOKUP(A597,Februari!$A$2:$C$370,3,FALSE),0)</f>
        <v>0</v>
      </c>
      <c r="Y597" s="48">
        <f>IFERROR(VLOOKUP(A597,Maart!$A$2:$C$370,3,FALSE),0)</f>
        <v>0</v>
      </c>
      <c r="Z597" s="48">
        <f>IFERROR(VLOOKUP(A597,April!$A$2:$C$370,3,FALSE),0)</f>
        <v>0</v>
      </c>
      <c r="AA597" s="48">
        <f>IFERROR(VLOOKUP(A597,Mei!$A$2:$C$370,3,FALSE),0)</f>
        <v>0</v>
      </c>
      <c r="AB597" s="48">
        <f>IFERROR(VLOOKUP(A597,Juni!$A$2:$C$370,3,FALSE),0)</f>
        <v>0</v>
      </c>
      <c r="AC597" s="48">
        <f>IFERROR(VLOOKUP(A597,Juli!$A$2:$C$370,3,FALSE),0)</f>
        <v>0</v>
      </c>
      <c r="AD597" s="48">
        <f>IFERROR(VLOOKUP(A597,Augustus!$A$2:$C$370,3,FALSE),0)</f>
        <v>0</v>
      </c>
      <c r="AJ597" s="48">
        <f t="shared" si="10"/>
        <v>0</v>
      </c>
    </row>
    <row r="598" spans="1:36" s="48" customFormat="1">
      <c r="C598" s="47"/>
      <c r="D598" s="47"/>
      <c r="E598" s="47"/>
      <c r="F598" s="48">
        <v>8490</v>
      </c>
      <c r="H598" s="48">
        <f>VLOOKUP(F598,Postcode[],6,FALSE)</f>
        <v>0</v>
      </c>
      <c r="L598" s="51"/>
      <c r="M598" s="50"/>
      <c r="Q598" s="47"/>
      <c r="W598" s="48">
        <f>IFERROR(VLOOKUP(A598,Januari!$A$2:$C$370,3,FALSE),0)</f>
        <v>0</v>
      </c>
      <c r="X598" s="48">
        <f>IFERROR(VLOOKUP(A598,Februari!$A$2:$C$370,3,FALSE),0)</f>
        <v>0</v>
      </c>
      <c r="Y598" s="48">
        <f>IFERROR(VLOOKUP(A598,Maart!$A$2:$C$370,3,FALSE),0)</f>
        <v>0</v>
      </c>
      <c r="Z598" s="48">
        <f>IFERROR(VLOOKUP(A598,April!$A$2:$C$370,3,FALSE),0)</f>
        <v>0</v>
      </c>
      <c r="AA598" s="48">
        <f>IFERROR(VLOOKUP(A598,Mei!$A$2:$C$370,3,FALSE),0)</f>
        <v>0</v>
      </c>
      <c r="AB598" s="48">
        <f>IFERROR(VLOOKUP(A598,Juni!$A$2:$C$370,3,FALSE),0)</f>
        <v>0</v>
      </c>
      <c r="AC598" s="48">
        <f>IFERROR(VLOOKUP(A598,Juli!$A$2:$C$370,3,FALSE),0)</f>
        <v>0</v>
      </c>
      <c r="AD598" s="48">
        <f>IFERROR(VLOOKUP(A598,Augustus!$A$2:$C$370,3,FALSE),0)</f>
        <v>0</v>
      </c>
      <c r="AJ598" s="48">
        <f t="shared" si="10"/>
        <v>0</v>
      </c>
    </row>
    <row r="599" spans="1:36" s="48" customFormat="1">
      <c r="A599" s="48">
        <v>7962</v>
      </c>
      <c r="F599" s="48">
        <v>8490</v>
      </c>
      <c r="H599" s="48">
        <f>VLOOKUP(F599,Postcode[],6,FALSE)</f>
        <v>0</v>
      </c>
      <c r="M599" s="47"/>
      <c r="Q599" s="47"/>
      <c r="W599" s="48">
        <f>IFERROR(VLOOKUP(A599,Januari!$A$2:$C$370,3,FALSE),0)</f>
        <v>0</v>
      </c>
      <c r="X599" s="48">
        <f>IFERROR(VLOOKUP(A599,Februari!$A$2:$C$370,3,FALSE),0)</f>
        <v>0</v>
      </c>
      <c r="Y599" s="48">
        <f>IFERROR(VLOOKUP(A599,Maart!$A$2:$C$370,3,FALSE),0)</f>
        <v>0</v>
      </c>
      <c r="Z599" s="48">
        <f>IFERROR(VLOOKUP(A599,April!$A$2:$C$370,3,FALSE),0)</f>
        <v>0</v>
      </c>
      <c r="AA599" s="48">
        <f>IFERROR(VLOOKUP(A599,Mei!$A$2:$C$370,3,FALSE),0)</f>
        <v>0</v>
      </c>
      <c r="AB599" s="48">
        <f>IFERROR(VLOOKUP(A599,Juni!$A$2:$C$370,3,FALSE),0)</f>
        <v>0</v>
      </c>
      <c r="AC599" s="48">
        <f>IFERROR(VLOOKUP(A599,Juli!$A$2:$C$370,3,FALSE),0)</f>
        <v>0</v>
      </c>
      <c r="AD599" s="48">
        <f>IFERROR(VLOOKUP(A599,Augustus!$A$2:$C$370,3,FALSE),0)</f>
        <v>0</v>
      </c>
      <c r="AJ599" s="48">
        <f t="shared" si="10"/>
        <v>0</v>
      </c>
    </row>
    <row r="600" spans="1:36" s="48" customFormat="1">
      <c r="A600" s="48">
        <v>6019</v>
      </c>
      <c r="F600" s="48">
        <v>8490</v>
      </c>
      <c r="H600" s="48">
        <f>VLOOKUP(F600,Postcode[],6,FALSE)</f>
        <v>0</v>
      </c>
      <c r="M600" s="47"/>
      <c r="Q600" s="47"/>
      <c r="W600" s="48">
        <f>IFERROR(VLOOKUP(A600,Januari!$A$2:$C$370,3,FALSE),0)</f>
        <v>0</v>
      </c>
      <c r="X600" s="48">
        <f>IFERROR(VLOOKUP(A600,Februari!$A$2:$C$370,3,FALSE),0)</f>
        <v>0</v>
      </c>
      <c r="Y600" s="48">
        <f>IFERROR(VLOOKUP(A600,Maart!$A$2:$C$370,3,FALSE),0)</f>
        <v>0</v>
      </c>
      <c r="Z600" s="48">
        <f>IFERROR(VLOOKUP(A600,April!$A$2:$C$370,3,FALSE),0)</f>
        <v>0</v>
      </c>
      <c r="AA600" s="48">
        <f>IFERROR(VLOOKUP(A600,Mei!$A$2:$C$370,3,FALSE),0)</f>
        <v>0</v>
      </c>
      <c r="AB600" s="48">
        <f>IFERROR(VLOOKUP(A600,Juni!$A$2:$C$370,3,FALSE),0)</f>
        <v>0</v>
      </c>
      <c r="AC600" s="48">
        <f>IFERROR(VLOOKUP(A600,Juli!$A$2:$C$370,3,FALSE),0)</f>
        <v>0</v>
      </c>
      <c r="AD600" s="48">
        <f>IFERROR(VLOOKUP(A600,Augustus!$A$2:$C$370,3,FALSE),0)</f>
        <v>0</v>
      </c>
      <c r="AJ600" s="48">
        <f t="shared" si="10"/>
        <v>0</v>
      </c>
    </row>
    <row r="601" spans="1:36" s="48" customFormat="1">
      <c r="A601" s="48">
        <v>3153</v>
      </c>
      <c r="F601" s="48">
        <v>8490</v>
      </c>
      <c r="H601" s="48">
        <f>VLOOKUP(F601,Postcode[],6,FALSE)</f>
        <v>0</v>
      </c>
      <c r="M601" s="47"/>
      <c r="Q601" s="47"/>
      <c r="W601" s="48">
        <f>IFERROR(VLOOKUP(A601,Januari!$A$2:$C$370,3,FALSE),0)</f>
        <v>0</v>
      </c>
      <c r="X601" s="48">
        <f>IFERROR(VLOOKUP(A601,Februari!$A$2:$C$370,3,FALSE),0)</f>
        <v>0</v>
      </c>
      <c r="Y601" s="48">
        <f>IFERROR(VLOOKUP(A601,Maart!$A$2:$C$370,3,FALSE),0)</f>
        <v>0</v>
      </c>
      <c r="Z601" s="48">
        <f>IFERROR(VLOOKUP(A601,April!$A$2:$C$370,3,FALSE),0)</f>
        <v>0</v>
      </c>
      <c r="AA601" s="48">
        <f>IFERROR(VLOOKUP(A601,Mei!$A$2:$C$370,3,FALSE),0)</f>
        <v>0</v>
      </c>
      <c r="AB601" s="48">
        <f>IFERROR(VLOOKUP(A601,Juni!$A$2:$C$370,3,FALSE),0)</f>
        <v>0</v>
      </c>
      <c r="AC601" s="48">
        <f>IFERROR(VLOOKUP(A601,Juli!$A$2:$C$370,3,FALSE),0)</f>
        <v>0</v>
      </c>
      <c r="AD601" s="48">
        <f>IFERROR(VLOOKUP(A601,Augustus!$A$2:$C$370,3,FALSE),0)</f>
        <v>0</v>
      </c>
      <c r="AJ601" s="48">
        <f t="shared" si="10"/>
        <v>0</v>
      </c>
    </row>
    <row r="602" spans="1:36" s="48" customFormat="1">
      <c r="A602" s="48">
        <v>3945</v>
      </c>
      <c r="F602" s="48">
        <v>8490</v>
      </c>
      <c r="H602" s="48">
        <f>VLOOKUP(F602,Postcode[],6,FALSE)</f>
        <v>0</v>
      </c>
      <c r="L602" s="51"/>
      <c r="M602" s="50"/>
      <c r="Q602" s="47"/>
      <c r="W602" s="48">
        <f>IFERROR(VLOOKUP(A602,Januari!$A$2:$C$370,3,FALSE),0)</f>
        <v>0</v>
      </c>
      <c r="X602" s="48">
        <f>IFERROR(VLOOKUP(A602,Februari!$A$2:$C$370,3,FALSE),0)</f>
        <v>0</v>
      </c>
      <c r="Y602" s="48">
        <f>IFERROR(VLOOKUP(A602,Maart!$A$2:$C$370,3,FALSE),0)</f>
        <v>0</v>
      </c>
      <c r="Z602" s="48">
        <f>IFERROR(VLOOKUP(A602,April!$A$2:$C$370,3,FALSE),0)</f>
        <v>0</v>
      </c>
      <c r="AA602" s="48">
        <f>IFERROR(VLOOKUP(A602,Mei!$A$2:$C$370,3,FALSE),0)</f>
        <v>0</v>
      </c>
      <c r="AB602" s="48">
        <f>IFERROR(VLOOKUP(A602,Juni!$A$2:$C$370,3,FALSE),0)</f>
        <v>0</v>
      </c>
      <c r="AC602" s="48">
        <f>IFERROR(VLOOKUP(A602,Juli!$A$2:$C$370,3,FALSE),0)</f>
        <v>0</v>
      </c>
      <c r="AD602" s="48">
        <f>IFERROR(VLOOKUP(A602,Augustus!$A$2:$C$370,3,FALSE),0)</f>
        <v>0</v>
      </c>
      <c r="AJ602" s="48">
        <f t="shared" si="10"/>
        <v>0</v>
      </c>
    </row>
    <row r="603" spans="1:36" s="48" customFormat="1">
      <c r="A603" s="48">
        <v>5683</v>
      </c>
      <c r="F603" s="48">
        <v>8490</v>
      </c>
      <c r="H603" s="48">
        <f>VLOOKUP(F603,Postcode[],6,FALSE)</f>
        <v>0</v>
      </c>
      <c r="M603" s="50"/>
      <c r="Q603" s="47"/>
      <c r="W603" s="48">
        <f>IFERROR(VLOOKUP(A603,Januari!$A$2:$C$370,3,FALSE),0)</f>
        <v>0</v>
      </c>
      <c r="X603" s="48">
        <f>IFERROR(VLOOKUP(A603,Februari!$A$2:$C$370,3,FALSE),0)</f>
        <v>0</v>
      </c>
      <c r="Y603" s="48">
        <f>IFERROR(VLOOKUP(A603,Maart!$A$2:$C$370,3,FALSE),0)</f>
        <v>0</v>
      </c>
      <c r="Z603" s="48">
        <f>IFERROR(VLOOKUP(A603,April!$A$2:$C$370,3,FALSE),0)</f>
        <v>0</v>
      </c>
      <c r="AA603" s="48">
        <f>IFERROR(VLOOKUP(A603,Mei!$A$2:$C$370,3,FALSE),0)</f>
        <v>0</v>
      </c>
      <c r="AB603" s="48">
        <f>IFERROR(VLOOKUP(A603,Juni!$A$2:$C$370,3,FALSE),0)</f>
        <v>0</v>
      </c>
      <c r="AC603" s="48">
        <f>IFERROR(VLOOKUP(A603,Juli!$A$2:$C$370,3,FALSE),0)</f>
        <v>0</v>
      </c>
      <c r="AD603" s="48">
        <f>IFERROR(VLOOKUP(A603,Augustus!$A$2:$C$370,3,FALSE),0)</f>
        <v>0</v>
      </c>
      <c r="AJ603" s="48">
        <f t="shared" si="10"/>
        <v>0</v>
      </c>
    </row>
    <row r="604" spans="1:36" s="48" customFormat="1">
      <c r="C604" s="47"/>
      <c r="D604" s="47"/>
      <c r="E604" s="47"/>
      <c r="F604" s="48">
        <v>8490</v>
      </c>
      <c r="H604" s="48">
        <f>VLOOKUP(F604,Postcode[],6,FALSE)</f>
        <v>0</v>
      </c>
      <c r="L604" s="51"/>
      <c r="M604" s="50"/>
      <c r="Q604" s="47"/>
      <c r="W604" s="48">
        <f>IFERROR(VLOOKUP(A604,Januari!$A$2:$C$370,3,FALSE),0)</f>
        <v>0</v>
      </c>
      <c r="X604" s="48">
        <f>IFERROR(VLOOKUP(A604,Februari!$A$2:$C$370,3,FALSE),0)</f>
        <v>0</v>
      </c>
      <c r="Y604" s="48">
        <f>IFERROR(VLOOKUP(A604,Maart!$A$2:$C$370,3,FALSE),0)</f>
        <v>0</v>
      </c>
      <c r="Z604" s="48">
        <f>IFERROR(VLOOKUP(A604,April!$A$2:$C$370,3,FALSE),0)</f>
        <v>0</v>
      </c>
      <c r="AA604" s="48">
        <f>IFERROR(VLOOKUP(A604,Mei!$A$2:$C$370,3,FALSE),0)</f>
        <v>0</v>
      </c>
      <c r="AB604" s="48">
        <f>IFERROR(VLOOKUP(A604,Juni!$A$2:$C$370,3,FALSE),0)</f>
        <v>0</v>
      </c>
      <c r="AC604" s="48">
        <f>IFERROR(VLOOKUP(A604,Juli!$A$2:$C$370,3,FALSE),0)</f>
        <v>0</v>
      </c>
      <c r="AD604" s="48">
        <f>IFERROR(VLOOKUP(A604,Augustus!$A$2:$C$370,3,FALSE),0)</f>
        <v>0</v>
      </c>
      <c r="AJ604" s="48">
        <f t="shared" si="10"/>
        <v>0</v>
      </c>
    </row>
    <row r="605" spans="1:36" s="48" customFormat="1">
      <c r="B605" s="60"/>
      <c r="F605" s="48">
        <v>8490</v>
      </c>
      <c r="H605" s="48">
        <f>VLOOKUP(F605,Postcode[],6,FALSE)</f>
        <v>0</v>
      </c>
      <c r="L605" s="51"/>
      <c r="M605" s="50"/>
      <c r="Q605" s="47"/>
      <c r="W605" s="48">
        <f>IFERROR(VLOOKUP(A605,Januari!$A$2:$C$370,3,FALSE),0)</f>
        <v>0</v>
      </c>
      <c r="X605" s="48">
        <f>IFERROR(VLOOKUP(A605,Februari!$A$2:$C$370,3,FALSE),0)</f>
        <v>0</v>
      </c>
      <c r="Y605" s="48">
        <f>IFERROR(VLOOKUP(A605,Maart!$A$2:$C$370,3,FALSE),0)</f>
        <v>0</v>
      </c>
      <c r="Z605" s="48">
        <f>IFERROR(VLOOKUP(A605,April!$A$2:$C$370,3,FALSE),0)</f>
        <v>0</v>
      </c>
      <c r="AA605" s="48">
        <f>IFERROR(VLOOKUP(A605,Mei!$A$2:$C$370,3,FALSE),0)</f>
        <v>0</v>
      </c>
      <c r="AB605" s="48">
        <f>IFERROR(VLOOKUP(A605,Juni!$A$2:$C$370,3,FALSE),0)</f>
        <v>0</v>
      </c>
      <c r="AC605" s="48">
        <f>IFERROR(VLOOKUP(A605,Juli!$A$2:$C$370,3,FALSE),0)</f>
        <v>0</v>
      </c>
      <c r="AD605" s="48">
        <f>IFERROR(VLOOKUP(A605,Augustus!$A$2:$C$370,3,FALSE),0)</f>
        <v>0</v>
      </c>
      <c r="AJ605" s="48">
        <f t="shared" si="10"/>
        <v>0</v>
      </c>
    </row>
    <row r="606" spans="1:36" s="48" customFormat="1">
      <c r="B606" s="47"/>
      <c r="F606" s="48">
        <v>8020</v>
      </c>
      <c r="H606" s="48">
        <f>VLOOKUP(F606,Postcode[],6,FALSE)</f>
        <v>0</v>
      </c>
      <c r="J606"/>
      <c r="M606" s="47"/>
      <c r="Q606" s="47"/>
      <c r="W606" s="48">
        <f>IFERROR(VLOOKUP(A606,Januari!$A$2:$C$370,3,FALSE),0)</f>
        <v>0</v>
      </c>
      <c r="X606" s="48">
        <f>IFERROR(VLOOKUP(A606,Februari!$A$2:$C$370,3,FALSE),0)</f>
        <v>0</v>
      </c>
      <c r="Y606" s="48">
        <f>IFERROR(VLOOKUP(A606,Maart!$A$2:$C$370,3,FALSE),0)</f>
        <v>0</v>
      </c>
      <c r="Z606" s="48">
        <f>IFERROR(VLOOKUP(A606,April!$A$2:$C$370,3,FALSE),0)</f>
        <v>0</v>
      </c>
      <c r="AA606" s="48">
        <f>IFERROR(VLOOKUP(A606,Mei!$A$2:$C$370,3,FALSE),0)</f>
        <v>0</v>
      </c>
      <c r="AB606" s="48">
        <f>IFERROR(VLOOKUP(A606,Juni!$A$2:$C$370,3,FALSE),0)</f>
        <v>0</v>
      </c>
      <c r="AC606" s="48">
        <f>IFERROR(VLOOKUP(A606,Juli!$A$2:$C$370,3,FALSE),0)</f>
        <v>0</v>
      </c>
      <c r="AD606" s="48">
        <f>IFERROR(VLOOKUP(A606,Augustus!$A$2:$C$370,3,FALSE),0)</f>
        <v>0</v>
      </c>
      <c r="AJ606" s="48">
        <f t="shared" si="10"/>
        <v>0</v>
      </c>
    </row>
    <row r="607" spans="1:36" s="48" customFormat="1">
      <c r="B607" s="47"/>
      <c r="F607" s="48">
        <v>8020</v>
      </c>
      <c r="H607" s="48">
        <f>VLOOKUP(F607,Postcode[],6,FALSE)</f>
        <v>0</v>
      </c>
      <c r="L607" s="3"/>
      <c r="M607" s="47"/>
      <c r="Q607" s="47"/>
      <c r="W607" s="48">
        <f>IFERROR(VLOOKUP(A607,Januari!$A$2:$C$370,3,FALSE),0)</f>
        <v>0</v>
      </c>
      <c r="X607" s="48">
        <f>IFERROR(VLOOKUP(A607,Februari!$A$2:$C$370,3,FALSE),0)</f>
        <v>0</v>
      </c>
      <c r="Y607" s="48">
        <f>IFERROR(VLOOKUP(A607,Maart!$A$2:$C$370,3,FALSE),0)</f>
        <v>0</v>
      </c>
      <c r="Z607" s="48">
        <f>IFERROR(VLOOKUP(A607,April!$A$2:$C$370,3,FALSE),0)</f>
        <v>0</v>
      </c>
      <c r="AA607" s="48">
        <f>IFERROR(VLOOKUP(A607,Mei!$A$2:$C$370,3,FALSE),0)</f>
        <v>0</v>
      </c>
      <c r="AB607" s="48">
        <f>IFERROR(VLOOKUP(A607,Juni!$A$2:$C$370,3,FALSE),0)</f>
        <v>0</v>
      </c>
      <c r="AC607" s="48">
        <f>IFERROR(VLOOKUP(A607,Juli!$A$2:$C$370,3,FALSE),0)</f>
        <v>0</v>
      </c>
      <c r="AD607" s="48">
        <f>IFERROR(VLOOKUP(A607,Augustus!$A$2:$C$370,3,FALSE),0)</f>
        <v>0</v>
      </c>
      <c r="AJ607" s="48">
        <f t="shared" si="10"/>
        <v>0</v>
      </c>
    </row>
    <row r="608" spans="1:36" s="48" customFormat="1">
      <c r="A608" s="48">
        <v>9408</v>
      </c>
      <c r="B608" s="47"/>
      <c r="F608" s="48">
        <v>8610</v>
      </c>
      <c r="H608" s="48">
        <f>VLOOKUP(F608,Postcode[],6,FALSE)</f>
        <v>0</v>
      </c>
      <c r="L608" s="51"/>
      <c r="M608" s="47"/>
      <c r="Q608" s="75"/>
      <c r="W608" s="48">
        <f>IFERROR(VLOOKUP(A608,Januari!$A$2:$C$370,3,FALSE),0)</f>
        <v>0</v>
      </c>
      <c r="X608" s="48">
        <f>IFERROR(VLOOKUP(A608,Februari!$A$2:$C$370,3,FALSE),0)</f>
        <v>0</v>
      </c>
      <c r="Y608" s="48">
        <f>IFERROR(VLOOKUP(A608,Maart!$A$2:$C$370,3,FALSE),0)</f>
        <v>0</v>
      </c>
      <c r="Z608" s="48">
        <f>IFERROR(VLOOKUP(A608,April!$A$2:$C$370,3,FALSE),0)</f>
        <v>0</v>
      </c>
      <c r="AA608" s="48">
        <f>IFERROR(VLOOKUP(A608,Mei!$A$2:$C$370,3,FALSE),0)</f>
        <v>0</v>
      </c>
      <c r="AB608" s="48">
        <f>IFERROR(VLOOKUP(A608,Juni!$A$2:$C$370,3,FALSE),0)</f>
        <v>0</v>
      </c>
      <c r="AC608" s="48">
        <f>IFERROR(VLOOKUP(A608,Juli!$A$2:$C$370,3,FALSE),0)</f>
        <v>0</v>
      </c>
      <c r="AD608" s="48">
        <f>IFERROR(VLOOKUP(A608,Augustus!$A$2:$C$370,3,FALSE),0)</f>
        <v>0</v>
      </c>
      <c r="AJ608" s="48">
        <f t="shared" si="10"/>
        <v>0</v>
      </c>
    </row>
    <row r="609" spans="2:20" s="48" customFormat="1">
      <c r="C609" s="47"/>
      <c r="E609" s="47"/>
      <c r="H609" s="48" t="e">
        <f>VLOOKUP(F609,Postcode[],6,FALSE)</f>
        <v>#N/A</v>
      </c>
      <c r="L609" s="51"/>
      <c r="M609" s="50"/>
      <c r="P609" s="51"/>
      <c r="Q609" s="47"/>
    </row>
    <row r="610" spans="2:20" s="48" customFormat="1">
      <c r="H610" s="48" t="e">
        <f>VLOOKUP(F610,Postcode[],6,FALSE)</f>
        <v>#N/A</v>
      </c>
      <c r="M610" s="47"/>
      <c r="Q610" s="47"/>
    </row>
    <row r="611" spans="2:20" s="48" customFormat="1">
      <c r="C611" s="47"/>
      <c r="E611" s="47"/>
      <c r="H611" s="48" t="e">
        <f>VLOOKUP(F611,Postcode[],6,FALSE)</f>
        <v>#N/A</v>
      </c>
      <c r="L611" s="51"/>
      <c r="M611" s="50"/>
      <c r="Q611" s="47"/>
    </row>
    <row r="612" spans="2:20" s="48" customFormat="1">
      <c r="H612" s="48" t="e">
        <f>VLOOKUP(F612,Postcode[],6,FALSE)</f>
        <v>#N/A</v>
      </c>
      <c r="M612" s="47"/>
      <c r="Q612" s="47"/>
    </row>
    <row r="613" spans="2:20" s="48" customFormat="1">
      <c r="H613" s="48" t="e">
        <f>VLOOKUP(F613,Postcode[],6,FALSE)</f>
        <v>#N/A</v>
      </c>
      <c r="M613" s="47"/>
      <c r="Q613" s="47"/>
    </row>
    <row r="614" spans="2:20" s="48" customFormat="1" ht="12.75" customHeight="1">
      <c r="H614" s="48" t="e">
        <f>VLOOKUP(F614,Postcode[],6,FALSE)</f>
        <v>#N/A</v>
      </c>
      <c r="M614" s="47"/>
      <c r="Q614" s="47"/>
    </row>
    <row r="615" spans="2:20" s="48" customFormat="1">
      <c r="B615" s="47"/>
      <c r="C615" s="47"/>
      <c r="D615" s="47"/>
      <c r="E615" s="47"/>
      <c r="H615" s="48" t="e">
        <f>VLOOKUP(F615,Postcode[],6,FALSE)</f>
        <v>#N/A</v>
      </c>
      <c r="M615" s="50"/>
      <c r="P615" s="51"/>
      <c r="Q615" s="47"/>
    </row>
    <row r="616" spans="2:20" s="48" customFormat="1">
      <c r="H616" s="48" t="e">
        <f>VLOOKUP(F616,Postcode[],6,FALSE)</f>
        <v>#N/A</v>
      </c>
      <c r="M616" s="47"/>
      <c r="Q616" s="47"/>
    </row>
    <row r="617" spans="2:20" s="48" customFormat="1">
      <c r="H617" s="48" t="e">
        <f>VLOOKUP(F617,Postcode[],6,FALSE)</f>
        <v>#N/A</v>
      </c>
      <c r="M617" s="47"/>
      <c r="Q617" s="47"/>
    </row>
    <row r="618" spans="2:20" s="48" customFormat="1">
      <c r="B618" s="60"/>
      <c r="H618" s="48" t="e">
        <f>VLOOKUP(F618,Postcode[],6,FALSE)</f>
        <v>#N/A</v>
      </c>
      <c r="J618" s="61"/>
      <c r="L618" s="61"/>
      <c r="M618" s="61"/>
      <c r="Q618" s="61"/>
      <c r="T618" s="60"/>
    </row>
    <row r="619" spans="2:20" s="48" customFormat="1">
      <c r="H619" s="48" t="e">
        <f>VLOOKUP(F619,Postcode[],6,FALSE)</f>
        <v>#N/A</v>
      </c>
      <c r="M619" s="47"/>
      <c r="Q619" s="47"/>
    </row>
    <row r="620" spans="2:20" s="48" customFormat="1">
      <c r="D620" s="47"/>
      <c r="H620" s="48" t="e">
        <f>VLOOKUP(F620,Postcode[],6,FALSE)</f>
        <v>#N/A</v>
      </c>
      <c r="L620" s="51"/>
      <c r="M620" s="47"/>
    </row>
    <row r="621" spans="2:20" s="48" customFormat="1">
      <c r="H621" s="48" t="e">
        <f>VLOOKUP(F621,Postcode[],6,FALSE)</f>
        <v>#N/A</v>
      </c>
      <c r="M621" s="47"/>
      <c r="Q621" s="47"/>
    </row>
    <row r="622" spans="2:20" s="48" customFormat="1">
      <c r="H622" s="48" t="e">
        <f>VLOOKUP(F622,Postcode[],6,FALSE)</f>
        <v>#N/A</v>
      </c>
      <c r="M622" s="50"/>
      <c r="Q622" s="47"/>
    </row>
    <row r="623" spans="2:20" s="48" customFormat="1">
      <c r="H623" s="48" t="e">
        <f>VLOOKUP(F623,Postcode[],6,FALSE)</f>
        <v>#N/A</v>
      </c>
      <c r="M623" s="47"/>
      <c r="Q623" s="47"/>
    </row>
    <row r="624" spans="2:20" s="48" customFormat="1">
      <c r="H624" s="48" t="e">
        <f>VLOOKUP(F624,Postcode[],6,FALSE)</f>
        <v>#N/A</v>
      </c>
      <c r="M624" s="47"/>
      <c r="Q624" s="47"/>
    </row>
    <row r="625" spans="2:17" s="48" customFormat="1">
      <c r="B625" s="60"/>
      <c r="H625" s="48" t="e">
        <f>VLOOKUP(F625,Postcode[],6,FALSE)</f>
        <v>#N/A</v>
      </c>
      <c r="L625" s="51"/>
      <c r="M625" s="50"/>
      <c r="Q625" s="47"/>
    </row>
    <row r="626" spans="2:17" s="48" customFormat="1">
      <c r="B626" s="47"/>
      <c r="C626" s="47"/>
      <c r="D626" s="47"/>
      <c r="E626" s="47"/>
      <c r="H626" s="48" t="e">
        <f>VLOOKUP(F626,Postcode[],6,FALSE)</f>
        <v>#N/A</v>
      </c>
      <c r="I626" s="50"/>
      <c r="L626" s="51"/>
      <c r="M626" s="47"/>
      <c r="Q626" s="47"/>
    </row>
    <row r="627" spans="2:17" s="48" customFormat="1">
      <c r="H627" s="48" t="e">
        <f>VLOOKUP(F627,Postcode[],6,FALSE)</f>
        <v>#N/A</v>
      </c>
      <c r="M627" s="47"/>
      <c r="Q627" s="47"/>
    </row>
    <row r="628" spans="2:17" s="48" customFormat="1">
      <c r="C628" s="47"/>
      <c r="E628" s="47"/>
      <c r="H628" s="48" t="e">
        <f>VLOOKUP(F628,Postcode[],6,FALSE)</f>
        <v>#N/A</v>
      </c>
      <c r="L628" s="51"/>
      <c r="M628" s="47"/>
      <c r="Q628" s="47"/>
    </row>
    <row r="629" spans="2:17" s="48" customFormat="1">
      <c r="H629" s="48" t="e">
        <f>VLOOKUP(F629,Postcode[],6,FALSE)</f>
        <v>#N/A</v>
      </c>
      <c r="M629" s="47"/>
      <c r="Q629" s="47"/>
    </row>
    <row r="630" spans="2:17" s="48" customFormat="1">
      <c r="H630" s="48" t="e">
        <f>VLOOKUP(F630,Postcode[],6,FALSE)</f>
        <v>#N/A</v>
      </c>
      <c r="M630" s="47"/>
      <c r="Q630" s="47"/>
    </row>
    <row r="631" spans="2:17" s="48" customFormat="1">
      <c r="H631" s="48" t="e">
        <f>VLOOKUP(F631,Postcode[],6,FALSE)</f>
        <v>#N/A</v>
      </c>
      <c r="M631" s="47"/>
      <c r="Q631" s="47"/>
    </row>
    <row r="632" spans="2:17" s="48" customFormat="1">
      <c r="B632" s="47"/>
      <c r="C632" s="47"/>
      <c r="D632" s="47"/>
      <c r="E632" s="47"/>
      <c r="H632" s="48" t="e">
        <f>VLOOKUP(F632,Postcode[],6,FALSE)</f>
        <v>#N/A</v>
      </c>
      <c r="J632" s="47"/>
      <c r="M632" s="47"/>
      <c r="Q632" s="47"/>
    </row>
    <row r="633" spans="2:17" s="48" customFormat="1">
      <c r="H633" s="48" t="e">
        <f>VLOOKUP(F633,Postcode[],6,FALSE)</f>
        <v>#N/A</v>
      </c>
      <c r="M633" s="47"/>
      <c r="Q633" s="47"/>
    </row>
    <row r="634" spans="2:17" s="48" customFormat="1">
      <c r="H634" s="48" t="e">
        <f>VLOOKUP(F634,Postcode[],6,FALSE)</f>
        <v>#N/A</v>
      </c>
      <c r="M634" s="47"/>
      <c r="Q634" s="47"/>
    </row>
    <row r="635" spans="2:17" s="48" customFormat="1">
      <c r="H635" s="48" t="e">
        <f>VLOOKUP(F635,Postcode[],6,FALSE)</f>
        <v>#N/A</v>
      </c>
      <c r="M635" s="47"/>
      <c r="Q635" s="47"/>
    </row>
    <row r="636" spans="2:17" s="48" customFormat="1">
      <c r="H636" s="48" t="e">
        <f>VLOOKUP(F636,Postcode[],6,FALSE)</f>
        <v>#N/A</v>
      </c>
      <c r="M636" s="47"/>
      <c r="Q636" s="47"/>
    </row>
    <row r="637" spans="2:17" s="48" customFormat="1">
      <c r="H637" s="48" t="e">
        <f>VLOOKUP(F637,Postcode[],6,FALSE)</f>
        <v>#N/A</v>
      </c>
      <c r="M637" s="47"/>
      <c r="Q637" s="47"/>
    </row>
    <row r="638" spans="2:17" s="48" customFormat="1">
      <c r="H638" s="48" t="e">
        <f>VLOOKUP(F638,Postcode[],6,FALSE)</f>
        <v>#N/A</v>
      </c>
      <c r="M638" s="47"/>
      <c r="Q638" s="47"/>
    </row>
    <row r="639" spans="2:17" s="48" customFormat="1">
      <c r="H639" s="48" t="e">
        <f>VLOOKUP(F639,Postcode[],6,FALSE)</f>
        <v>#N/A</v>
      </c>
      <c r="M639" s="47"/>
      <c r="Q639" s="47"/>
    </row>
    <row r="640" spans="2:17" s="48" customFormat="1">
      <c r="H640" s="48" t="e">
        <f>VLOOKUP(F640,Postcode[],6,FALSE)</f>
        <v>#N/A</v>
      </c>
      <c r="M640" s="47"/>
      <c r="Q640" s="47"/>
    </row>
    <row r="641" spans="1:36" s="48" customFormat="1">
      <c r="H641" s="48" t="e">
        <f>VLOOKUP(F641,Postcode[],6,FALSE)</f>
        <v>#N/A</v>
      </c>
      <c r="M641" s="47"/>
      <c r="Q641" s="47"/>
    </row>
    <row r="642" spans="1:36" s="48" customFormat="1">
      <c r="H642" s="48" t="e">
        <f>VLOOKUP(F642,Postcode[],6,FALSE)</f>
        <v>#N/A</v>
      </c>
      <c r="M642" s="47"/>
      <c r="Q642" s="47"/>
    </row>
    <row r="643" spans="1:36" s="48" customFormat="1">
      <c r="H643" s="48" t="e">
        <f>VLOOKUP(F643,Postcode[],6,FALSE)</f>
        <v>#N/A</v>
      </c>
      <c r="M643" s="47"/>
      <c r="Q643" s="47"/>
    </row>
    <row r="644" spans="1:36" s="48" customFormat="1">
      <c r="H644" s="48" t="e">
        <f>VLOOKUP(F644,Postcode[],6,FALSE)</f>
        <v>#N/A</v>
      </c>
      <c r="M644" s="47"/>
      <c r="Q644" s="47"/>
    </row>
    <row r="645" spans="1:36" s="48" customFormat="1">
      <c r="H645" s="48" t="e">
        <f>VLOOKUP(F645,Postcode[],6,FALSE)</f>
        <v>#N/A</v>
      </c>
      <c r="M645" s="47"/>
      <c r="Q645" s="47"/>
    </row>
    <row r="646" spans="1:36" s="48" customFormat="1">
      <c r="B646" s="47"/>
      <c r="C646" s="47"/>
      <c r="E646" s="47"/>
      <c r="F646" s="47"/>
      <c r="H646" s="48" t="e">
        <f>VLOOKUP(F646,Postcode[],6,FALSE)</f>
        <v>#N/A</v>
      </c>
      <c r="L646" s="51"/>
      <c r="M646" s="47"/>
      <c r="Q646" s="47"/>
    </row>
    <row r="647" spans="1:36" s="48" customFormat="1">
      <c r="H647" s="48" t="e">
        <f>VLOOKUP(F647,Postcode[],6,FALSE)</f>
        <v>#N/A</v>
      </c>
      <c r="M647" s="47"/>
      <c r="Q647" s="47"/>
    </row>
    <row r="648" spans="1:36" s="47" customFormat="1" ht="12" customHeight="1">
      <c r="A648" s="48"/>
      <c r="B648" s="48"/>
      <c r="C648" s="48"/>
      <c r="D648" s="48"/>
      <c r="E648" s="48"/>
      <c r="F648" s="48"/>
      <c r="G648" s="48"/>
      <c r="H648" s="48" t="e">
        <f>VLOOKUP(F648,Postcode[],6,FALSE)</f>
        <v>#N/A</v>
      </c>
      <c r="I648" s="48"/>
      <c r="J648" s="48"/>
      <c r="K648" s="48"/>
      <c r="L648" s="48"/>
      <c r="N648" s="48"/>
      <c r="O648" s="48"/>
      <c r="P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</row>
    <row r="649" spans="1:36">
      <c r="B649" s="4"/>
      <c r="C649" s="4"/>
      <c r="D649" s="4"/>
      <c r="E649" s="4"/>
      <c r="G649" s="48"/>
      <c r="H649" s="48" t="e">
        <f>VLOOKUP(F649,Postcode[],6,FALSE)</f>
        <v>#N/A</v>
      </c>
      <c r="L649" s="3"/>
      <c r="M649" s="7"/>
    </row>
    <row r="650" spans="1:36">
      <c r="A650" s="4"/>
      <c r="B650" s="4"/>
      <c r="C650" s="4"/>
      <c r="D650" s="4"/>
      <c r="E650" s="4"/>
      <c r="G650" s="48"/>
      <c r="H650" s="48" t="e">
        <f>VLOOKUP(F650,Postcode[],6,FALSE)</f>
        <v>#N/A</v>
      </c>
      <c r="I650" s="6"/>
      <c r="J650" s="4"/>
      <c r="K650" s="5"/>
      <c r="L650" s="3"/>
      <c r="M650" s="7"/>
      <c r="N650" s="4"/>
      <c r="O650" s="4"/>
      <c r="P650" s="4"/>
      <c r="R650" s="4"/>
      <c r="S650" s="4"/>
      <c r="T650" s="4"/>
      <c r="U650" s="4"/>
      <c r="V650" s="4"/>
    </row>
    <row r="651" spans="1:36">
      <c r="G651" s="48"/>
      <c r="H651" s="48" t="e">
        <f>VLOOKUP(F651,Postcode[],6,FALSE)</f>
        <v>#N/A</v>
      </c>
    </row>
    <row r="652" spans="1:36">
      <c r="G652" s="48"/>
      <c r="H652" s="48" t="e">
        <f>VLOOKUP(F652,Postcode[],6,FALSE)</f>
        <v>#N/A</v>
      </c>
    </row>
    <row r="653" spans="1:36" ht="12.75" customHeight="1">
      <c r="G653" s="48"/>
      <c r="H653" s="48" t="e">
        <f>VLOOKUP(F653,Postcode[],6,FALSE)</f>
        <v>#N/A</v>
      </c>
    </row>
    <row r="654" spans="1:36">
      <c r="G654" s="48"/>
      <c r="H654" s="48" t="e">
        <f>VLOOKUP(F654,Postcode[],6,FALSE)</f>
        <v>#N/A</v>
      </c>
    </row>
    <row r="655" spans="1:36">
      <c r="B655" s="4"/>
      <c r="C655" s="4"/>
      <c r="D655" s="4"/>
      <c r="G655" s="48"/>
      <c r="H655" s="48" t="e">
        <f>VLOOKUP(F655,Postcode[],6,FALSE)</f>
        <v>#N/A</v>
      </c>
      <c r="W655">
        <f>IFERROR(VLOOKUP(A655,Januari!$A$2:$C$370,3,FALSE),0)</f>
        <v>0</v>
      </c>
      <c r="X655">
        <f>IFERROR(VLOOKUP(A655,Februari!$A$2:$C$370,3,FALSE),0)</f>
        <v>0</v>
      </c>
      <c r="Y655">
        <f>IFERROR(VLOOKUP(A655,Maart!$A$2:$C$370,3,FALSE),0)</f>
        <v>0</v>
      </c>
      <c r="Z655">
        <f>IFERROR(VLOOKUP(A655,April!$A$2:$C$370,3,FALSE),0)</f>
        <v>0</v>
      </c>
      <c r="AA655">
        <f>IFERROR(VLOOKUP(A655,Mei!$A$2:$C$370,3,FALSE),0)</f>
        <v>0</v>
      </c>
      <c r="AB655">
        <f>IFERROR(VLOOKUP(A655,Juni!$A$2:$C$370,3,FALSE),0)</f>
        <v>0</v>
      </c>
      <c r="AC655">
        <f>IFERROR(VLOOKUP(A655,Juli!$A$2:$C$370,3,FALSE),0)</f>
        <v>0</v>
      </c>
      <c r="AJ655">
        <f>SUM(W655:AI655)</f>
        <v>0</v>
      </c>
    </row>
    <row r="656" spans="1:36">
      <c r="G656" s="48"/>
      <c r="W656">
        <f>IFERROR(VLOOKUP(A656,Januari!$A$2:$C$370,3,FALSE),0)</f>
        <v>0</v>
      </c>
      <c r="X656">
        <f>IFERROR(VLOOKUP(A656,Februari!$A$2:$C$370,3,FALSE),0)</f>
        <v>0</v>
      </c>
      <c r="Y656">
        <f>IFERROR(VLOOKUP(A656,Maart!$A$2:$C$370,3,FALSE),0)</f>
        <v>0</v>
      </c>
      <c r="Z656">
        <f>IFERROR(VLOOKUP(A656,April!$A$2:$C$370,3,FALSE),0)</f>
        <v>0</v>
      </c>
      <c r="AA656">
        <f>IFERROR(VLOOKUP(A656,Mei!$A$2:$C$370,3,FALSE),0)</f>
        <v>0</v>
      </c>
      <c r="AB656">
        <f>IFERROR(VLOOKUP(A656,Juni!$A$2:$C$370,3,FALSE),0)</f>
        <v>0</v>
      </c>
      <c r="AC656">
        <f>IFERROR(VLOOKUP(A656,Juli!$A$2:$C$370,3,FALSE),0)</f>
        <v>0</v>
      </c>
      <c r="AJ656">
        <f>SUM(W656:AI656)</f>
        <v>0</v>
      </c>
    </row>
    <row r="657" spans="7:36">
      <c r="G657" s="48"/>
      <c r="W657">
        <f>IFERROR(VLOOKUP(A657,Januari!$A$2:$C$370,3,FALSE),0)</f>
        <v>0</v>
      </c>
      <c r="X657">
        <f>IFERROR(VLOOKUP(A657,Februari!$A$2:$C$370,3,FALSE),0)</f>
        <v>0</v>
      </c>
      <c r="Y657">
        <f>IFERROR(VLOOKUP(A657,Maart!$A$2:$C$370,3,FALSE),0)</f>
        <v>0</v>
      </c>
      <c r="Z657">
        <f>IFERROR(VLOOKUP(A657,April!$A$2:$C$370,3,FALSE),0)</f>
        <v>0</v>
      </c>
      <c r="AA657">
        <f>IFERROR(VLOOKUP(A657,Mei!$A$2:$C$370,3,FALSE),0)</f>
        <v>0</v>
      </c>
      <c r="AB657">
        <f>IFERROR(VLOOKUP(A657,Juni!$A$2:$C$370,3,FALSE),0)</f>
        <v>0</v>
      </c>
      <c r="AC657">
        <f>IFERROR(VLOOKUP(A657,Juli!$A$2:$C$370,3,FALSE),0)</f>
        <v>0</v>
      </c>
      <c r="AJ657">
        <f>SUM(W657:AI657)</f>
        <v>0</v>
      </c>
    </row>
    <row r="658" spans="7:36">
      <c r="G658" s="48"/>
      <c r="W658">
        <f>IFERROR(VLOOKUP(A658,Januari!$A$2:$C$370,3,FALSE),0)</f>
        <v>0</v>
      </c>
      <c r="X658">
        <f>IFERROR(VLOOKUP(A658,Februari!$A$2:$C$370,3,FALSE),0)</f>
        <v>0</v>
      </c>
      <c r="Y658">
        <f>IFERROR(VLOOKUP(A658,Maart!$A$2:$C$370,3,FALSE),0)</f>
        <v>0</v>
      </c>
      <c r="Z658">
        <f>IFERROR(VLOOKUP(A658,April!$A$2:$C$370,3,FALSE),0)</f>
        <v>0</v>
      </c>
      <c r="AA658">
        <f>IFERROR(VLOOKUP(A658,Mei!$A$2:$C$370,3,FALSE),0)</f>
        <v>0</v>
      </c>
      <c r="AB658">
        <f>IFERROR(VLOOKUP(A658,Juni!$A$2:$C$370,3,FALSE),0)</f>
        <v>0</v>
      </c>
      <c r="AC658">
        <f>IFERROR(VLOOKUP(A658,Juli!$A$2:$C$370,3,FALSE),0)</f>
        <v>0</v>
      </c>
      <c r="AJ658">
        <f>SUM(W658:AI658)</f>
        <v>0</v>
      </c>
    </row>
    <row r="659" spans="7:36">
      <c r="G659" s="48"/>
      <c r="W659">
        <f>IFERROR(VLOOKUP(A659,Januari!$A$2:$C$370,3,FALSE),0)</f>
        <v>0</v>
      </c>
      <c r="X659">
        <f>IFERROR(VLOOKUP(A659,Februari!$A$2:$C$370,3,FALSE),0)</f>
        <v>0</v>
      </c>
      <c r="Y659">
        <f>IFERROR(VLOOKUP(A659,Maart!$A$2:$C$370,3,FALSE),0)</f>
        <v>0</v>
      </c>
      <c r="Z659">
        <f>IFERROR(VLOOKUP(A659,April!$A$2:$C$370,3,FALSE),0)</f>
        <v>0</v>
      </c>
      <c r="AA659">
        <f>IFERROR(VLOOKUP(A659,Mei!$A$2:$C$370,3,FALSE),0)</f>
        <v>0</v>
      </c>
      <c r="AB659">
        <f>IFERROR(VLOOKUP(A659,Juni!$A$2:$C$370,3,FALSE),0)</f>
        <v>0</v>
      </c>
      <c r="AC659">
        <f>IFERROR(VLOOKUP(A659,Juli!$A$2:$C$370,3,FALSE),0)</f>
        <v>0</v>
      </c>
      <c r="AJ659">
        <f>SUM(W659:AI659)</f>
        <v>0</v>
      </c>
    </row>
    <row r="660" spans="7:36">
      <c r="G660" s="48"/>
      <c r="AB660">
        <f>IFERROR(VLOOKUP(A660,Juni!$A$2:$C$370,3,FALSE),0)</f>
        <v>0</v>
      </c>
      <c r="AC660">
        <f>IFERROR(VLOOKUP(A660,Juli!$A$2:$C$370,3,FALSE),0)</f>
        <v>0</v>
      </c>
    </row>
    <row r="661" spans="7:36">
      <c r="G661" s="48"/>
      <c r="AB661">
        <f>IFERROR(VLOOKUP(A661,Juni!$A$2:$C$370,3,FALSE),0)</f>
        <v>0</v>
      </c>
      <c r="AC661">
        <f>IFERROR(VLOOKUP(A661,Juli!$A$2:$C$370,3,FALSE),0)</f>
        <v>0</v>
      </c>
    </row>
    <row r="662" spans="7:36">
      <c r="G662" s="48"/>
    </row>
    <row r="663" spans="7:36">
      <c r="G663" s="48"/>
    </row>
    <row r="664" spans="7:36">
      <c r="G664" s="48"/>
    </row>
    <row r="665" spans="7:36">
      <c r="G665" s="48"/>
    </row>
    <row r="666" spans="7:36">
      <c r="G666" s="48"/>
    </row>
    <row r="667" spans="7:36">
      <c r="G667" s="48"/>
    </row>
    <row r="668" spans="7:36">
      <c r="G668" s="48"/>
    </row>
    <row r="669" spans="7:36">
      <c r="G669" s="48"/>
    </row>
    <row r="670" spans="7:36">
      <c r="G670" s="48"/>
    </row>
    <row r="671" spans="7:36">
      <c r="G671" s="48"/>
    </row>
    <row r="672" spans="7:36">
      <c r="G672" s="48"/>
    </row>
    <row r="673" spans="7:7">
      <c r="G673" s="48"/>
    </row>
    <row r="674" spans="7:7">
      <c r="G674" s="48"/>
    </row>
    <row r="675" spans="7:7">
      <c r="G675" s="48"/>
    </row>
    <row r="676" spans="7:7">
      <c r="G676" s="48"/>
    </row>
    <row r="677" spans="7:7">
      <c r="G677" s="48"/>
    </row>
    <row r="678" spans="7:7">
      <c r="G678" s="48"/>
    </row>
    <row r="679" spans="7:7">
      <c r="G679" s="48"/>
    </row>
    <row r="680" spans="7:7">
      <c r="G680" s="48"/>
    </row>
    <row r="681" spans="7:7">
      <c r="G681" s="48"/>
    </row>
    <row r="682" spans="7:7">
      <c r="G682" s="48"/>
    </row>
    <row r="683" spans="7:7">
      <c r="G683" s="48"/>
    </row>
    <row r="684" spans="7:7">
      <c r="G684" s="48"/>
    </row>
    <row r="685" spans="7:7">
      <c r="G685" s="48"/>
    </row>
    <row r="686" spans="7:7">
      <c r="G686" s="48"/>
    </row>
    <row r="687" spans="7:7">
      <c r="G687" s="48"/>
    </row>
    <row r="688" spans="7:7">
      <c r="G688" s="48"/>
    </row>
    <row r="689" spans="7:7">
      <c r="G689" s="48"/>
    </row>
    <row r="690" spans="7:7">
      <c r="G690" s="48"/>
    </row>
    <row r="691" spans="7:7">
      <c r="G691" s="48"/>
    </row>
    <row r="692" spans="7:7">
      <c r="G692" s="48"/>
    </row>
    <row r="693" spans="7:7">
      <c r="G693" s="48"/>
    </row>
    <row r="694" spans="7:7">
      <c r="G694" s="48"/>
    </row>
    <row r="695" spans="7:7">
      <c r="G695" s="48"/>
    </row>
    <row r="696" spans="7:7">
      <c r="G696" s="48"/>
    </row>
    <row r="697" spans="7:7">
      <c r="G697" s="48"/>
    </row>
    <row r="698" spans="7:7">
      <c r="G698" s="48"/>
    </row>
    <row r="699" spans="7:7">
      <c r="G699" s="48"/>
    </row>
    <row r="700" spans="7:7">
      <c r="G700" s="48"/>
    </row>
    <row r="701" spans="7:7">
      <c r="G701" s="48"/>
    </row>
    <row r="702" spans="7:7">
      <c r="G702" s="48"/>
    </row>
    <row r="703" spans="7:7">
      <c r="G703" s="48"/>
    </row>
    <row r="704" spans="7:7">
      <c r="G704" s="48"/>
    </row>
    <row r="705" spans="7:7">
      <c r="G705" s="48"/>
    </row>
    <row r="706" spans="7:7">
      <c r="G706" s="48"/>
    </row>
    <row r="707" spans="7:7">
      <c r="G707" s="48"/>
    </row>
    <row r="708" spans="7:7">
      <c r="G708" s="48"/>
    </row>
    <row r="709" spans="7:7">
      <c r="G709" s="48"/>
    </row>
    <row r="710" spans="7:7">
      <c r="G710" s="48"/>
    </row>
    <row r="711" spans="7:7">
      <c r="G711" s="48"/>
    </row>
    <row r="712" spans="7:7">
      <c r="G712" s="48"/>
    </row>
    <row r="713" spans="7:7">
      <c r="G713" s="48"/>
    </row>
    <row r="714" spans="7:7">
      <c r="G714" s="48"/>
    </row>
    <row r="715" spans="7:7">
      <c r="G715" s="48"/>
    </row>
    <row r="716" spans="7:7">
      <c r="G716" s="48"/>
    </row>
    <row r="717" spans="7:7">
      <c r="G717" s="48"/>
    </row>
    <row r="718" spans="7:7">
      <c r="G718" s="48"/>
    </row>
    <row r="719" spans="7:7">
      <c r="G719" s="48"/>
    </row>
    <row r="720" spans="7:7">
      <c r="G720" s="48"/>
    </row>
    <row r="721" spans="7:7">
      <c r="G721" s="48"/>
    </row>
    <row r="722" spans="7:7">
      <c r="G722" s="48"/>
    </row>
    <row r="723" spans="7:7">
      <c r="G723" s="48"/>
    </row>
    <row r="724" spans="7:7">
      <c r="G724" s="48"/>
    </row>
    <row r="725" spans="7:7">
      <c r="G725" s="48"/>
    </row>
    <row r="726" spans="7:7">
      <c r="G726" s="48"/>
    </row>
    <row r="727" spans="7:7">
      <c r="G727" s="48"/>
    </row>
    <row r="728" spans="7:7">
      <c r="G728" s="48"/>
    </row>
    <row r="729" spans="7:7">
      <c r="G729" s="48"/>
    </row>
    <row r="730" spans="7:7">
      <c r="G730" s="48"/>
    </row>
    <row r="731" spans="7:7">
      <c r="G731" s="48"/>
    </row>
    <row r="732" spans="7:7">
      <c r="G732" s="48"/>
    </row>
    <row r="733" spans="7:7">
      <c r="G733" s="48"/>
    </row>
    <row r="734" spans="7:7">
      <c r="G734" s="48"/>
    </row>
    <row r="735" spans="7:7">
      <c r="G735" s="48"/>
    </row>
    <row r="736" spans="7:7">
      <c r="G736" s="48"/>
    </row>
    <row r="737" spans="7:7">
      <c r="G737" s="48"/>
    </row>
    <row r="738" spans="7:7">
      <c r="G738" s="48"/>
    </row>
    <row r="739" spans="7:7">
      <c r="G739" s="48"/>
    </row>
    <row r="740" spans="7:7">
      <c r="G740" s="48"/>
    </row>
    <row r="741" spans="7:7">
      <c r="G741" s="48"/>
    </row>
    <row r="742" spans="7:7">
      <c r="G742" s="48"/>
    </row>
    <row r="743" spans="7:7">
      <c r="G743" s="48"/>
    </row>
    <row r="744" spans="7:7">
      <c r="G744" s="48"/>
    </row>
    <row r="745" spans="7:7">
      <c r="G745" s="48"/>
    </row>
    <row r="746" spans="7:7">
      <c r="G746" s="48"/>
    </row>
    <row r="747" spans="7:7">
      <c r="G747" s="48"/>
    </row>
    <row r="748" spans="7:7">
      <c r="G748" s="48"/>
    </row>
    <row r="749" spans="7:7">
      <c r="G749" s="48"/>
    </row>
    <row r="750" spans="7:7">
      <c r="G750" s="48"/>
    </row>
    <row r="751" spans="7:7">
      <c r="G751" s="48"/>
    </row>
    <row r="752" spans="7:7">
      <c r="G752" s="48"/>
    </row>
    <row r="753" spans="7:7">
      <c r="G753" s="48"/>
    </row>
    <row r="754" spans="7:7">
      <c r="G754" s="48"/>
    </row>
    <row r="755" spans="7:7">
      <c r="G755" s="48"/>
    </row>
    <row r="756" spans="7:7">
      <c r="G756" s="48"/>
    </row>
    <row r="757" spans="7:7">
      <c r="G757" s="48"/>
    </row>
    <row r="758" spans="7:7">
      <c r="G758" s="48"/>
    </row>
    <row r="759" spans="7:7">
      <c r="G759" s="48"/>
    </row>
    <row r="760" spans="7:7">
      <c r="G760" s="48"/>
    </row>
    <row r="761" spans="7:7">
      <c r="G761" s="48"/>
    </row>
    <row r="762" spans="7:7">
      <c r="G762" s="48"/>
    </row>
    <row r="763" spans="7:7">
      <c r="G763" s="48"/>
    </row>
    <row r="764" spans="7:7">
      <c r="G764" s="48"/>
    </row>
    <row r="765" spans="7:7">
      <c r="G765" s="48"/>
    </row>
    <row r="766" spans="7:7">
      <c r="G766" s="48"/>
    </row>
    <row r="767" spans="7:7">
      <c r="G767" s="48"/>
    </row>
    <row r="768" spans="7:7">
      <c r="G768" s="48"/>
    </row>
    <row r="769" spans="7:7">
      <c r="G769" s="48"/>
    </row>
    <row r="770" spans="7:7">
      <c r="G770" s="48"/>
    </row>
    <row r="771" spans="7:7">
      <c r="G771" s="48"/>
    </row>
    <row r="772" spans="7:7">
      <c r="G772" s="48"/>
    </row>
    <row r="773" spans="7:7">
      <c r="G773" s="48"/>
    </row>
    <row r="774" spans="7:7">
      <c r="G774" s="48"/>
    </row>
    <row r="775" spans="7:7">
      <c r="G775" s="48"/>
    </row>
    <row r="776" spans="7:7">
      <c r="G776" s="48"/>
    </row>
    <row r="777" spans="7:7">
      <c r="G777" s="48"/>
    </row>
    <row r="778" spans="7:7">
      <c r="G778" s="48"/>
    </row>
    <row r="779" spans="7:7">
      <c r="G779" s="48"/>
    </row>
    <row r="780" spans="7:7">
      <c r="G780" s="48"/>
    </row>
    <row r="781" spans="7:7">
      <c r="G781" s="48"/>
    </row>
    <row r="782" spans="7:7">
      <c r="G782" s="48"/>
    </row>
    <row r="783" spans="7:7">
      <c r="G783" s="48"/>
    </row>
    <row r="784" spans="7:7">
      <c r="G784" s="48"/>
    </row>
    <row r="785" spans="7:7">
      <c r="G785" s="48"/>
    </row>
    <row r="786" spans="7:7">
      <c r="G786" s="48"/>
    </row>
    <row r="787" spans="7:7">
      <c r="G787" s="48"/>
    </row>
    <row r="788" spans="7:7">
      <c r="G788" s="48"/>
    </row>
    <row r="789" spans="7:7">
      <c r="G789" s="48"/>
    </row>
    <row r="790" spans="7:7">
      <c r="G790" s="48"/>
    </row>
    <row r="791" spans="7:7">
      <c r="G791" s="48"/>
    </row>
    <row r="792" spans="7:7">
      <c r="G792" s="48"/>
    </row>
    <row r="793" spans="7:7">
      <c r="G793" s="48"/>
    </row>
    <row r="794" spans="7:7">
      <c r="G794" s="48"/>
    </row>
    <row r="795" spans="7:7">
      <c r="G795" s="48"/>
    </row>
    <row r="796" spans="7:7">
      <c r="G796" s="48"/>
    </row>
    <row r="797" spans="7:7">
      <c r="G797" s="48"/>
    </row>
    <row r="798" spans="7:7">
      <c r="G798" s="48"/>
    </row>
    <row r="799" spans="7:7">
      <c r="G799" s="48"/>
    </row>
    <row r="800" spans="7:7">
      <c r="G800" s="48"/>
    </row>
    <row r="801" spans="7:7">
      <c r="G801" s="48"/>
    </row>
    <row r="802" spans="7:7">
      <c r="G802" s="48"/>
    </row>
    <row r="803" spans="7:7">
      <c r="G803" s="48"/>
    </row>
    <row r="804" spans="7:7">
      <c r="G804" s="48"/>
    </row>
    <row r="805" spans="7:7">
      <c r="G805" s="48"/>
    </row>
    <row r="806" spans="7:7">
      <c r="G806" s="48"/>
    </row>
    <row r="807" spans="7:7">
      <c r="G807" s="48"/>
    </row>
    <row r="808" spans="7:7">
      <c r="G808" s="48"/>
    </row>
    <row r="809" spans="7:7">
      <c r="G809" s="48"/>
    </row>
    <row r="810" spans="7:7">
      <c r="G810" s="48"/>
    </row>
    <row r="811" spans="7:7">
      <c r="G811" s="48"/>
    </row>
    <row r="812" spans="7:7">
      <c r="G812" s="48"/>
    </row>
    <row r="813" spans="7:7">
      <c r="G813" s="48"/>
    </row>
    <row r="814" spans="7:7">
      <c r="G814" s="48"/>
    </row>
    <row r="815" spans="7:7">
      <c r="G815" s="48"/>
    </row>
    <row r="816" spans="7:7">
      <c r="G816" s="48"/>
    </row>
    <row r="817" spans="7:7">
      <c r="G817" s="48"/>
    </row>
    <row r="818" spans="7:7">
      <c r="G818" s="48"/>
    </row>
    <row r="819" spans="7:7">
      <c r="G819" s="48"/>
    </row>
    <row r="820" spans="7:7">
      <c r="G820" s="48"/>
    </row>
    <row r="821" spans="7:7">
      <c r="G821" s="48"/>
    </row>
    <row r="822" spans="7:7">
      <c r="G822" s="48"/>
    </row>
    <row r="823" spans="7:7">
      <c r="G823" s="48"/>
    </row>
    <row r="824" spans="7:7">
      <c r="G824" s="48"/>
    </row>
    <row r="825" spans="7:7">
      <c r="G825" s="48"/>
    </row>
    <row r="826" spans="7:7">
      <c r="G826" s="48"/>
    </row>
    <row r="827" spans="7:7">
      <c r="G827" s="48"/>
    </row>
    <row r="828" spans="7:7">
      <c r="G828" s="48"/>
    </row>
    <row r="829" spans="7:7">
      <c r="G829" s="48"/>
    </row>
    <row r="830" spans="7:7">
      <c r="G830" s="48"/>
    </row>
    <row r="831" spans="7:7">
      <c r="G831" s="48"/>
    </row>
    <row r="832" spans="7:7">
      <c r="G832" s="48"/>
    </row>
    <row r="833" spans="7:7">
      <c r="G833" s="48"/>
    </row>
    <row r="834" spans="7:7">
      <c r="G834" s="48"/>
    </row>
    <row r="835" spans="7:7">
      <c r="G835" s="48"/>
    </row>
    <row r="836" spans="7:7">
      <c r="G836" s="48"/>
    </row>
    <row r="837" spans="7:7">
      <c r="G837" s="48"/>
    </row>
    <row r="838" spans="7:7">
      <c r="G838" s="48"/>
    </row>
    <row r="839" spans="7:7">
      <c r="G839" s="48"/>
    </row>
    <row r="840" spans="7:7">
      <c r="G840" s="48"/>
    </row>
    <row r="841" spans="7:7">
      <c r="G841" s="48"/>
    </row>
    <row r="842" spans="7:7">
      <c r="G842" s="48"/>
    </row>
    <row r="843" spans="7:7">
      <c r="G843" s="48"/>
    </row>
    <row r="844" spans="7:7">
      <c r="G844" s="48"/>
    </row>
    <row r="845" spans="7:7">
      <c r="G845" s="48"/>
    </row>
    <row r="846" spans="7:7">
      <c r="G846" s="48"/>
    </row>
    <row r="847" spans="7:7">
      <c r="G847" s="48"/>
    </row>
    <row r="848" spans="7:7">
      <c r="G848" s="48"/>
    </row>
    <row r="849" spans="7:7">
      <c r="G849" s="48"/>
    </row>
    <row r="850" spans="7:7">
      <c r="G850" s="48"/>
    </row>
    <row r="851" spans="7:7">
      <c r="G851" s="48"/>
    </row>
    <row r="852" spans="7:7">
      <c r="G852" s="48"/>
    </row>
    <row r="853" spans="7:7">
      <c r="G853" s="48"/>
    </row>
    <row r="854" spans="7:7">
      <c r="G854" s="48"/>
    </row>
    <row r="855" spans="7:7">
      <c r="G855" s="48"/>
    </row>
    <row r="856" spans="7:7">
      <c r="G856" s="48"/>
    </row>
    <row r="857" spans="7:7">
      <c r="G857" s="48"/>
    </row>
    <row r="858" spans="7:7">
      <c r="G858" s="48"/>
    </row>
    <row r="859" spans="7:7">
      <c r="G859" s="48"/>
    </row>
    <row r="860" spans="7:7">
      <c r="G860" s="48"/>
    </row>
    <row r="861" spans="7:7">
      <c r="G861" s="48"/>
    </row>
    <row r="862" spans="7:7">
      <c r="G862" s="48"/>
    </row>
    <row r="863" spans="7:7">
      <c r="G863" s="48"/>
    </row>
    <row r="864" spans="7:7">
      <c r="G864" s="48"/>
    </row>
    <row r="865" spans="7:7">
      <c r="G865" s="48"/>
    </row>
    <row r="866" spans="7:7">
      <c r="G866" s="48"/>
    </row>
    <row r="867" spans="7:7">
      <c r="G867" s="48"/>
    </row>
    <row r="868" spans="7:7">
      <c r="G868" s="48"/>
    </row>
    <row r="869" spans="7:7">
      <c r="G869" s="48"/>
    </row>
    <row r="870" spans="7:7">
      <c r="G870" s="48"/>
    </row>
    <row r="871" spans="7:7">
      <c r="G871" s="48"/>
    </row>
    <row r="872" spans="7:7">
      <c r="G872" s="48"/>
    </row>
    <row r="873" spans="7:7">
      <c r="G873" s="48"/>
    </row>
    <row r="874" spans="7:7">
      <c r="G874" s="48"/>
    </row>
    <row r="875" spans="7:7">
      <c r="G875" s="48"/>
    </row>
    <row r="876" spans="7:7">
      <c r="G876" s="48"/>
    </row>
    <row r="877" spans="7:7">
      <c r="G877" s="48"/>
    </row>
    <row r="878" spans="7:7">
      <c r="G878" s="48"/>
    </row>
    <row r="879" spans="7:7">
      <c r="G879" s="48"/>
    </row>
    <row r="880" spans="7:7">
      <c r="G880" s="48"/>
    </row>
    <row r="881" spans="7:7">
      <c r="G881" s="48"/>
    </row>
    <row r="882" spans="7:7">
      <c r="G882" s="48"/>
    </row>
    <row r="883" spans="7:7">
      <c r="G883" s="48"/>
    </row>
    <row r="884" spans="7:7">
      <c r="G884" s="48"/>
    </row>
    <row r="885" spans="7:7">
      <c r="G885" s="48"/>
    </row>
    <row r="886" spans="7:7">
      <c r="G886" s="48"/>
    </row>
    <row r="887" spans="7:7">
      <c r="G887" s="48"/>
    </row>
    <row r="888" spans="7:7">
      <c r="G888" s="48"/>
    </row>
    <row r="889" spans="7:7">
      <c r="G889" s="48"/>
    </row>
    <row r="890" spans="7:7">
      <c r="G890" s="48"/>
    </row>
    <row r="891" spans="7:7">
      <c r="G891" s="48"/>
    </row>
    <row r="892" spans="7:7">
      <c r="G892" s="48"/>
    </row>
    <row r="893" spans="7:7">
      <c r="G893" s="48"/>
    </row>
    <row r="894" spans="7:7">
      <c r="G894" s="48"/>
    </row>
    <row r="895" spans="7:7">
      <c r="G895" s="48"/>
    </row>
    <row r="896" spans="7:7">
      <c r="G896" s="48"/>
    </row>
    <row r="897" spans="7:7">
      <c r="G897" s="48"/>
    </row>
    <row r="898" spans="7:7">
      <c r="G898" s="48"/>
    </row>
    <row r="899" spans="7:7">
      <c r="G899" s="48"/>
    </row>
    <row r="900" spans="7:7">
      <c r="G900" s="48"/>
    </row>
    <row r="901" spans="7:7">
      <c r="G901" s="48"/>
    </row>
    <row r="902" spans="7:7">
      <c r="G902" s="48"/>
    </row>
    <row r="903" spans="7:7">
      <c r="G903" s="48"/>
    </row>
    <row r="904" spans="7:7">
      <c r="G904" s="48"/>
    </row>
    <row r="905" spans="7:7">
      <c r="G905" s="48"/>
    </row>
    <row r="906" spans="7:7">
      <c r="G906" s="48"/>
    </row>
    <row r="907" spans="7:7">
      <c r="G907" s="48"/>
    </row>
    <row r="908" spans="7:7">
      <c r="G908" s="48"/>
    </row>
    <row r="909" spans="7:7">
      <c r="G909" s="48"/>
    </row>
    <row r="910" spans="7:7">
      <c r="G910" s="48"/>
    </row>
    <row r="911" spans="7:7">
      <c r="G911" s="48"/>
    </row>
    <row r="912" spans="7:7">
      <c r="G912" s="48"/>
    </row>
    <row r="913" spans="7:7">
      <c r="G913" s="48"/>
    </row>
    <row r="914" spans="7:7">
      <c r="G914" s="48"/>
    </row>
    <row r="915" spans="7:7">
      <c r="G915" s="48"/>
    </row>
    <row r="916" spans="7:7">
      <c r="G916" s="48"/>
    </row>
    <row r="917" spans="7:7">
      <c r="G917" s="48"/>
    </row>
    <row r="918" spans="7:7">
      <c r="G918" s="48"/>
    </row>
    <row r="919" spans="7:7">
      <c r="G919" s="48"/>
    </row>
    <row r="920" spans="7:7">
      <c r="G920" s="48"/>
    </row>
    <row r="921" spans="7:7">
      <c r="G921" s="48"/>
    </row>
    <row r="922" spans="7:7">
      <c r="G922" s="48"/>
    </row>
    <row r="923" spans="7:7">
      <c r="G923" s="48"/>
    </row>
    <row r="924" spans="7:7">
      <c r="G924" s="48"/>
    </row>
    <row r="925" spans="7:7">
      <c r="G925" s="48"/>
    </row>
    <row r="926" spans="7:7">
      <c r="G926" s="48"/>
    </row>
    <row r="927" spans="7:7">
      <c r="G927" s="48"/>
    </row>
    <row r="928" spans="7:7">
      <c r="G928" s="48"/>
    </row>
    <row r="929" spans="7:7">
      <c r="G929" s="48"/>
    </row>
    <row r="930" spans="7:7">
      <c r="G930" s="48"/>
    </row>
    <row r="931" spans="7:7">
      <c r="G931" s="48"/>
    </row>
    <row r="932" spans="7:7">
      <c r="G932" s="48"/>
    </row>
    <row r="933" spans="7:7">
      <c r="G933" s="48"/>
    </row>
    <row r="934" spans="7:7">
      <c r="G934" s="48"/>
    </row>
    <row r="935" spans="7:7">
      <c r="G935" s="48"/>
    </row>
    <row r="936" spans="7:7">
      <c r="G936" s="48"/>
    </row>
    <row r="937" spans="7:7">
      <c r="G937" s="48"/>
    </row>
    <row r="938" spans="7:7">
      <c r="G938" s="48"/>
    </row>
    <row r="939" spans="7:7">
      <c r="G939" s="48"/>
    </row>
    <row r="940" spans="7:7">
      <c r="G940" s="48"/>
    </row>
    <row r="941" spans="7:7">
      <c r="G941" s="48"/>
    </row>
    <row r="942" spans="7:7">
      <c r="G942" s="48"/>
    </row>
    <row r="943" spans="7:7">
      <c r="G943" s="48"/>
    </row>
    <row r="944" spans="7:7">
      <c r="G944" s="48"/>
    </row>
    <row r="945" spans="7:7">
      <c r="G945" s="48"/>
    </row>
    <row r="946" spans="7:7">
      <c r="G946" s="48"/>
    </row>
    <row r="947" spans="7:7">
      <c r="G947" s="48"/>
    </row>
    <row r="948" spans="7:7">
      <c r="G948" s="48"/>
    </row>
    <row r="949" spans="7:7">
      <c r="G949" s="48"/>
    </row>
    <row r="950" spans="7:7">
      <c r="G950" s="48"/>
    </row>
    <row r="951" spans="7:7">
      <c r="G951" s="48"/>
    </row>
    <row r="952" spans="7:7">
      <c r="G952" s="48"/>
    </row>
    <row r="953" spans="7:7">
      <c r="G953" s="48"/>
    </row>
    <row r="954" spans="7:7">
      <c r="G954" s="48"/>
    </row>
    <row r="955" spans="7:7">
      <c r="G955" s="48"/>
    </row>
    <row r="956" spans="7:7">
      <c r="G956" s="48"/>
    </row>
    <row r="957" spans="7:7">
      <c r="G957" s="48"/>
    </row>
    <row r="958" spans="7:7">
      <c r="G958" s="48"/>
    </row>
    <row r="959" spans="7:7">
      <c r="G959" s="48"/>
    </row>
    <row r="960" spans="7:7">
      <c r="G960" s="48"/>
    </row>
    <row r="961" spans="7:7">
      <c r="G961" s="48"/>
    </row>
    <row r="962" spans="7:7">
      <c r="G962" s="48"/>
    </row>
    <row r="963" spans="7:7">
      <c r="G963" s="48"/>
    </row>
    <row r="964" spans="7:7">
      <c r="G964" s="48"/>
    </row>
    <row r="965" spans="7:7">
      <c r="G965" s="48"/>
    </row>
    <row r="966" spans="7:7">
      <c r="G966" s="48"/>
    </row>
    <row r="967" spans="7:7">
      <c r="G967" s="48"/>
    </row>
    <row r="968" spans="7:7">
      <c r="G968" s="48"/>
    </row>
    <row r="969" spans="7:7">
      <c r="G969" s="48"/>
    </row>
    <row r="970" spans="7:7">
      <c r="G970" s="48"/>
    </row>
    <row r="971" spans="7:7">
      <c r="G971" s="48"/>
    </row>
    <row r="972" spans="7:7">
      <c r="G972" s="48"/>
    </row>
    <row r="973" spans="7:7">
      <c r="G973" s="48"/>
    </row>
    <row r="974" spans="7:7">
      <c r="G974" s="48"/>
    </row>
    <row r="975" spans="7:7">
      <c r="G975" s="48"/>
    </row>
    <row r="976" spans="7:7">
      <c r="G976" s="48"/>
    </row>
    <row r="977" spans="7:7">
      <c r="G977" s="48"/>
    </row>
    <row r="978" spans="7:7">
      <c r="G978" s="48"/>
    </row>
    <row r="979" spans="7:7">
      <c r="G979" s="48"/>
    </row>
    <row r="980" spans="7:7">
      <c r="G980" s="48"/>
    </row>
    <row r="981" spans="7:7">
      <c r="G981" s="48"/>
    </row>
    <row r="982" spans="7:7">
      <c r="G982" s="48"/>
    </row>
    <row r="983" spans="7:7">
      <c r="G983" s="48"/>
    </row>
    <row r="984" spans="7:7">
      <c r="G984" s="48"/>
    </row>
    <row r="985" spans="7:7">
      <c r="G985" s="48"/>
    </row>
    <row r="986" spans="7:7">
      <c r="G986" s="48"/>
    </row>
    <row r="987" spans="7:7">
      <c r="G987" s="48"/>
    </row>
    <row r="988" spans="7:7">
      <c r="G988" s="48"/>
    </row>
    <row r="989" spans="7:7">
      <c r="G989" s="48"/>
    </row>
    <row r="990" spans="7:7">
      <c r="G990" s="48"/>
    </row>
    <row r="991" spans="7:7">
      <c r="G991" s="48"/>
    </row>
    <row r="992" spans="7:7">
      <c r="G992" s="48"/>
    </row>
    <row r="993" spans="7:7">
      <c r="G993" s="48"/>
    </row>
    <row r="994" spans="7:7">
      <c r="G994" s="48"/>
    </row>
    <row r="995" spans="7:7">
      <c r="G995" s="48"/>
    </row>
    <row r="996" spans="7:7">
      <c r="G996" s="48"/>
    </row>
    <row r="997" spans="7:7">
      <c r="G997" s="48"/>
    </row>
    <row r="998" spans="7:7">
      <c r="G998" s="48"/>
    </row>
    <row r="999" spans="7:7">
      <c r="G999" s="48"/>
    </row>
    <row r="1000" spans="7:7">
      <c r="G1000" s="48"/>
    </row>
    <row r="1001" spans="7:7">
      <c r="G1001" s="48"/>
    </row>
    <row r="1002" spans="7:7">
      <c r="G1002" s="48"/>
    </row>
    <row r="1003" spans="7:7">
      <c r="G1003" s="48"/>
    </row>
    <row r="1004" spans="7:7">
      <c r="G1004" s="48"/>
    </row>
    <row r="1005" spans="7:7">
      <c r="G1005" s="48"/>
    </row>
    <row r="1006" spans="7:7">
      <c r="G1006" s="48"/>
    </row>
    <row r="1007" spans="7:7">
      <c r="G1007" s="48"/>
    </row>
    <row r="1008" spans="7:7">
      <c r="G1008" s="48"/>
    </row>
    <row r="1009" spans="7:7">
      <c r="G1009" s="48"/>
    </row>
    <row r="1010" spans="7:7">
      <c r="G1010" s="48"/>
    </row>
    <row r="1011" spans="7:7">
      <c r="G1011" s="48"/>
    </row>
    <row r="1012" spans="7:7">
      <c r="G1012" s="48"/>
    </row>
    <row r="1013" spans="7:7">
      <c r="G1013" s="48"/>
    </row>
    <row r="1014" spans="7:7">
      <c r="G1014" s="48"/>
    </row>
    <row r="1015" spans="7:7">
      <c r="G1015" s="48"/>
    </row>
    <row r="1016" spans="7:7">
      <c r="G1016" s="48"/>
    </row>
    <row r="1017" spans="7:7">
      <c r="G1017" s="48"/>
    </row>
    <row r="1018" spans="7:7">
      <c r="G1018" s="48"/>
    </row>
    <row r="1019" spans="7:7">
      <c r="G1019" s="48"/>
    </row>
    <row r="1020" spans="7:7">
      <c r="G1020" s="48"/>
    </row>
    <row r="1021" spans="7:7">
      <c r="G1021" s="48"/>
    </row>
    <row r="1022" spans="7:7">
      <c r="G1022" s="48"/>
    </row>
    <row r="1023" spans="7:7">
      <c r="G1023" s="48"/>
    </row>
    <row r="1024" spans="7:7">
      <c r="G1024" s="48"/>
    </row>
    <row r="1025" spans="7:7">
      <c r="G1025" s="48"/>
    </row>
    <row r="1026" spans="7:7">
      <c r="G1026" s="48"/>
    </row>
    <row r="1027" spans="7:7">
      <c r="G1027" s="48"/>
    </row>
    <row r="1028" spans="7:7">
      <c r="G1028" s="48"/>
    </row>
    <row r="1029" spans="7:7">
      <c r="G1029" s="48"/>
    </row>
    <row r="1030" spans="7:7">
      <c r="G1030" s="48"/>
    </row>
    <row r="1031" spans="7:7">
      <c r="G1031" s="48"/>
    </row>
    <row r="1032" spans="7:7">
      <c r="G1032" s="48"/>
    </row>
    <row r="1033" spans="7:7">
      <c r="G1033" s="48"/>
    </row>
    <row r="1034" spans="7:7">
      <c r="G1034" s="48"/>
    </row>
    <row r="1035" spans="7:7">
      <c r="G1035" s="48"/>
    </row>
    <row r="1036" spans="7:7">
      <c r="G1036" s="48"/>
    </row>
    <row r="1037" spans="7:7">
      <c r="G1037" s="48"/>
    </row>
    <row r="1038" spans="7:7">
      <c r="G1038" s="48"/>
    </row>
    <row r="1039" spans="7:7">
      <c r="G1039" s="48"/>
    </row>
    <row r="1040" spans="7:7">
      <c r="G1040" s="48"/>
    </row>
    <row r="1041" spans="7:7">
      <c r="G1041" s="48"/>
    </row>
    <row r="1042" spans="7:7">
      <c r="G1042" s="48"/>
    </row>
    <row r="1043" spans="7:7">
      <c r="G1043" s="48"/>
    </row>
    <row r="1044" spans="7:7">
      <c r="G1044" s="48"/>
    </row>
    <row r="1045" spans="7:7">
      <c r="G1045" s="48"/>
    </row>
    <row r="1046" spans="7:7">
      <c r="G1046" s="48"/>
    </row>
    <row r="1047" spans="7:7">
      <c r="G1047" s="48"/>
    </row>
    <row r="1048" spans="7:7">
      <c r="G1048" s="48"/>
    </row>
    <row r="1049" spans="7:7">
      <c r="G1049" s="48"/>
    </row>
    <row r="1050" spans="7:7">
      <c r="G1050" s="48"/>
    </row>
    <row r="1051" spans="7:7">
      <c r="G1051" s="48"/>
    </row>
    <row r="1052" spans="7:7">
      <c r="G1052" s="48"/>
    </row>
    <row r="1053" spans="7:7">
      <c r="G1053" s="48"/>
    </row>
    <row r="1054" spans="7:7">
      <c r="G1054" s="48"/>
    </row>
    <row r="1055" spans="7:7">
      <c r="G1055" s="48"/>
    </row>
    <row r="1056" spans="7:7">
      <c r="G1056" s="48"/>
    </row>
    <row r="1057" spans="7:7">
      <c r="G1057" s="48"/>
    </row>
    <row r="1058" spans="7:7">
      <c r="G1058" s="48"/>
    </row>
    <row r="1059" spans="7:7">
      <c r="G1059" s="48"/>
    </row>
    <row r="1060" spans="7:7">
      <c r="G1060" s="48"/>
    </row>
    <row r="1061" spans="7:7">
      <c r="G1061" s="48"/>
    </row>
    <row r="1062" spans="7:7">
      <c r="G1062" s="48"/>
    </row>
    <row r="1063" spans="7:7">
      <c r="G1063" s="48"/>
    </row>
    <row r="1064" spans="7:7">
      <c r="G1064" s="48"/>
    </row>
    <row r="1065" spans="7:7">
      <c r="G1065" s="48"/>
    </row>
    <row r="1066" spans="7:7">
      <c r="G1066" s="48"/>
    </row>
    <row r="1067" spans="7:7">
      <c r="G1067" s="48"/>
    </row>
    <row r="1068" spans="7:7">
      <c r="G1068" s="48"/>
    </row>
    <row r="1069" spans="7:7">
      <c r="G1069" s="48"/>
    </row>
    <row r="1070" spans="7:7">
      <c r="G1070" s="48"/>
    </row>
    <row r="1071" spans="7:7">
      <c r="G1071" s="48"/>
    </row>
    <row r="1072" spans="7:7">
      <c r="G1072" s="48"/>
    </row>
    <row r="1073" spans="7:7">
      <c r="G1073" s="48"/>
    </row>
    <row r="1074" spans="7:7">
      <c r="G1074" s="48"/>
    </row>
    <row r="1075" spans="7:7">
      <c r="G1075" s="48"/>
    </row>
    <row r="1076" spans="7:7">
      <c r="G1076" s="48"/>
    </row>
    <row r="1077" spans="7:7">
      <c r="G1077" s="48"/>
    </row>
    <row r="1078" spans="7:7">
      <c r="G1078" s="48"/>
    </row>
    <row r="1079" spans="7:7">
      <c r="G1079" s="48"/>
    </row>
    <row r="1080" spans="7:7">
      <c r="G1080" s="48"/>
    </row>
    <row r="1081" spans="7:7">
      <c r="G1081" s="48"/>
    </row>
    <row r="1082" spans="7:7">
      <c r="G1082" s="48"/>
    </row>
    <row r="1083" spans="7:7">
      <c r="G1083" s="48"/>
    </row>
    <row r="1084" spans="7:7">
      <c r="G1084" s="48"/>
    </row>
    <row r="1085" spans="7:7">
      <c r="G1085" s="48"/>
    </row>
    <row r="1086" spans="7:7">
      <c r="G1086" s="48"/>
    </row>
    <row r="1087" spans="7:7">
      <c r="G1087" s="48"/>
    </row>
    <row r="1088" spans="7:7">
      <c r="G1088" s="48"/>
    </row>
    <row r="1089" spans="7:7">
      <c r="G1089" s="48"/>
    </row>
    <row r="1090" spans="7:7">
      <c r="G1090" s="48"/>
    </row>
    <row r="1091" spans="7:7">
      <c r="G1091" s="48"/>
    </row>
    <row r="1092" spans="7:7">
      <c r="G1092" s="48"/>
    </row>
    <row r="1093" spans="7:7">
      <c r="G1093" s="48"/>
    </row>
    <row r="1094" spans="7:7">
      <c r="G1094" s="48"/>
    </row>
    <row r="1095" spans="7:7">
      <c r="G1095" s="48"/>
    </row>
    <row r="1096" spans="7:7">
      <c r="G1096" s="48"/>
    </row>
    <row r="1097" spans="7:7">
      <c r="G1097" s="48"/>
    </row>
    <row r="1098" spans="7:7">
      <c r="G1098" s="48"/>
    </row>
    <row r="1099" spans="7:7">
      <c r="G1099" s="48"/>
    </row>
    <row r="1100" spans="7:7">
      <c r="G1100" s="48"/>
    </row>
    <row r="1101" spans="7:7">
      <c r="G1101" s="48"/>
    </row>
    <row r="1102" spans="7:7">
      <c r="G1102" s="48"/>
    </row>
    <row r="1103" spans="7:7">
      <c r="G1103" s="48"/>
    </row>
    <row r="1104" spans="7:7">
      <c r="G1104" s="48"/>
    </row>
    <row r="1105" spans="7:7">
      <c r="G1105" s="48"/>
    </row>
    <row r="1106" spans="7:7">
      <c r="G1106" s="48"/>
    </row>
    <row r="1107" spans="7:7">
      <c r="G1107" s="48"/>
    </row>
    <row r="1108" spans="7:7">
      <c r="G1108" s="48"/>
    </row>
    <row r="1109" spans="7:7">
      <c r="G1109" s="48"/>
    </row>
    <row r="1110" spans="7:7">
      <c r="G1110" s="48"/>
    </row>
    <row r="1111" spans="7:7">
      <c r="G1111" s="48"/>
    </row>
    <row r="1112" spans="7:7">
      <c r="G1112" s="48"/>
    </row>
    <row r="1113" spans="7:7">
      <c r="G1113" s="48"/>
    </row>
    <row r="1114" spans="7:7">
      <c r="G1114" s="48"/>
    </row>
    <row r="1115" spans="7:7">
      <c r="G1115" s="48"/>
    </row>
    <row r="1116" spans="7:7">
      <c r="G1116" s="48"/>
    </row>
    <row r="1117" spans="7:7">
      <c r="G1117" s="48"/>
    </row>
    <row r="1118" spans="7:7">
      <c r="G1118" s="48"/>
    </row>
    <row r="1119" spans="7:7">
      <c r="G1119" s="48"/>
    </row>
    <row r="1120" spans="7:7">
      <c r="G1120" s="48"/>
    </row>
    <row r="1121" spans="7:7">
      <c r="G1121" s="48"/>
    </row>
    <row r="1122" spans="7:7">
      <c r="G1122" s="48"/>
    </row>
    <row r="1123" spans="7:7">
      <c r="G1123" s="48"/>
    </row>
    <row r="1124" spans="7:7">
      <c r="G1124" s="48"/>
    </row>
    <row r="1125" spans="7:7">
      <c r="G1125" s="48"/>
    </row>
    <row r="1126" spans="7:7">
      <c r="G1126" s="48"/>
    </row>
    <row r="1127" spans="7:7">
      <c r="G1127" s="48"/>
    </row>
    <row r="1128" spans="7:7">
      <c r="G1128" s="48"/>
    </row>
    <row r="1129" spans="7:7">
      <c r="G1129" s="48"/>
    </row>
    <row r="1130" spans="7:7">
      <c r="G1130" s="48"/>
    </row>
    <row r="1131" spans="7:7">
      <c r="G1131" s="48"/>
    </row>
    <row r="1132" spans="7:7">
      <c r="G1132" s="48"/>
    </row>
    <row r="1133" spans="7:7">
      <c r="G1133" s="48"/>
    </row>
    <row r="1134" spans="7:7">
      <c r="G1134" s="48"/>
    </row>
    <row r="1135" spans="7:7">
      <c r="G1135" s="48"/>
    </row>
    <row r="1136" spans="7:7">
      <c r="G1136" s="48"/>
    </row>
    <row r="1137" spans="7:7">
      <c r="G1137" s="48"/>
    </row>
    <row r="1138" spans="7:7">
      <c r="G1138" s="48"/>
    </row>
    <row r="1139" spans="7:7">
      <c r="G1139" s="48"/>
    </row>
    <row r="1140" spans="7:7">
      <c r="G1140" s="48"/>
    </row>
    <row r="1141" spans="7:7">
      <c r="G1141" s="48"/>
    </row>
    <row r="1142" spans="7:7">
      <c r="G1142" s="48"/>
    </row>
    <row r="1143" spans="7:7">
      <c r="G1143" s="48"/>
    </row>
  </sheetData>
  <sortState xmlns:xlrd2="http://schemas.microsoft.com/office/spreadsheetml/2017/richdata2" ref="A2:AJ648">
    <sortCondition descending="1" ref="H2:H648"/>
    <sortCondition ref="F2:F648"/>
  </sortState>
  <conditionalFormatting sqref="W635:AJ1048576 W625:AJ632 W1:AJ1 W609:AJ623 AJ2:AJ608 W2:AH608">
    <cfRule type="cellIs" dxfId="55" priority="2" operator="lessThan">
      <formula>1</formula>
    </cfRule>
  </conditionalFormatting>
  <dataValidations count="1">
    <dataValidation type="list" allowBlank="1" showInputMessage="1" showErrorMessage="1" sqref="G22:G1143 G2:G20" xr:uid="{799CB391-95AB-4E9A-B6CE-3563D894A6E0}">
      <formula1>INDIRECT("p_"&amp;F2)</formula1>
    </dataValidation>
  </dataValidation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231F-CF94-468F-AC17-0C899ED06B69}">
  <sheetPr codeName="Blad10"/>
  <dimension ref="A131:C133"/>
  <sheetViews>
    <sheetView topLeftCell="A70" workbookViewId="0">
      <selection activeCell="A134" sqref="A134:XFD134"/>
    </sheetView>
  </sheetViews>
  <sheetFormatPr defaultRowHeight="12.75"/>
  <sheetData>
    <row r="131" spans="1:3">
      <c r="A131" s="4" t="s">
        <v>352</v>
      </c>
      <c r="C131">
        <f>SUM(C2:C130)</f>
        <v>0</v>
      </c>
    </row>
    <row r="132" spans="1:3">
      <c r="A132" s="4" t="s">
        <v>353</v>
      </c>
    </row>
    <row r="133" spans="1:3">
      <c r="A133" t="s">
        <v>368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90E9-0769-4158-875E-4752C36C9A60}">
  <sheetPr codeName="Blad11"/>
  <dimension ref="A131:C133"/>
  <sheetViews>
    <sheetView topLeftCell="A106" workbookViewId="0">
      <selection activeCell="A134" sqref="A134:XFD134"/>
    </sheetView>
  </sheetViews>
  <sheetFormatPr defaultRowHeight="12.75"/>
  <sheetData>
    <row r="131" spans="1:3">
      <c r="A131" s="4" t="s">
        <v>352</v>
      </c>
      <c r="C131">
        <f>SUM(C2:C130)</f>
        <v>0</v>
      </c>
    </row>
    <row r="132" spans="1:3">
      <c r="A132" s="4" t="s">
        <v>353</v>
      </c>
    </row>
    <row r="133" spans="1:3">
      <c r="A133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AF5D-F580-41AE-9AF5-B96F7708AB5D}">
  <sheetPr codeName="Blad12"/>
  <dimension ref="A131:C133"/>
  <sheetViews>
    <sheetView topLeftCell="A94" workbookViewId="0">
      <selection activeCell="A134" sqref="A134:XFD134"/>
    </sheetView>
  </sheetViews>
  <sheetFormatPr defaultRowHeight="12.75"/>
  <sheetData>
    <row r="131" spans="1:3">
      <c r="A131" s="4" t="s">
        <v>352</v>
      </c>
      <c r="C131">
        <f>SUM(C2:C130)</f>
        <v>0</v>
      </c>
    </row>
    <row r="132" spans="1:3">
      <c r="A132" s="4" t="s">
        <v>353</v>
      </c>
    </row>
    <row r="133" spans="1:3">
      <c r="A133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2C61-E13C-4CA3-808C-7BF87EC3BAF9}">
  <sheetPr codeName="Blad13"/>
  <dimension ref="A131:C133"/>
  <sheetViews>
    <sheetView topLeftCell="A103" workbookViewId="0">
      <selection activeCell="A134" sqref="A134:XFD134"/>
    </sheetView>
  </sheetViews>
  <sheetFormatPr defaultRowHeight="12.75"/>
  <sheetData>
    <row r="131" spans="1:3">
      <c r="A131" s="4" t="s">
        <v>352</v>
      </c>
      <c r="C131">
        <f>SUM(C2:C130)</f>
        <v>0</v>
      </c>
    </row>
    <row r="132" spans="1:3">
      <c r="A132" s="4" t="s">
        <v>353</v>
      </c>
    </row>
    <row r="133" spans="1:3">
      <c r="A133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2E84-F99E-49CF-839F-61B1B9ADD0DA}">
  <sheetPr codeName="Blad14"/>
  <dimension ref="A1:T128"/>
  <sheetViews>
    <sheetView workbookViewId="0">
      <selection activeCell="B4" sqref="B4:B15"/>
    </sheetView>
  </sheetViews>
  <sheetFormatPr defaultRowHeight="12.75"/>
  <cols>
    <col min="1" max="1" width="16.28515625" customWidth="1"/>
    <col min="2" max="3" width="21.7109375" customWidth="1"/>
    <col min="4" max="4" width="17.5703125" customWidth="1"/>
    <col min="5" max="5" width="16.28515625" customWidth="1"/>
    <col min="6" max="6" width="12.42578125" customWidth="1"/>
    <col min="7" max="7" width="9.28515625" bestFit="1" customWidth="1"/>
    <col min="8" max="8" width="7.28515625" customWidth="1"/>
    <col min="9" max="10" width="11.5703125" customWidth="1"/>
    <col min="11" max="11" width="9.28515625" bestFit="1" customWidth="1"/>
    <col min="12" max="12" width="10" customWidth="1"/>
    <col min="13" max="13" width="12.5703125" customWidth="1"/>
    <col min="14" max="14" width="7.85546875" customWidth="1"/>
    <col min="15" max="15" width="9.42578125" customWidth="1"/>
    <col min="16" max="16" width="9.5703125" customWidth="1"/>
    <col min="17" max="17" width="12.7109375" customWidth="1"/>
    <col min="18" max="18" width="8.140625" customWidth="1"/>
    <col min="20" max="20" width="9.140625" style="17"/>
    <col min="257" max="257" width="16.28515625" customWidth="1"/>
    <col min="258" max="259" width="21.7109375" customWidth="1"/>
    <col min="260" max="260" width="17.5703125" customWidth="1"/>
    <col min="261" max="261" width="16.28515625" customWidth="1"/>
    <col min="262" max="262" width="12.42578125" customWidth="1"/>
    <col min="263" max="263" width="9.28515625" bestFit="1" customWidth="1"/>
    <col min="264" max="264" width="7.28515625" customWidth="1"/>
    <col min="265" max="266" width="11.5703125" customWidth="1"/>
    <col min="267" max="267" width="9.28515625" bestFit="1" customWidth="1"/>
    <col min="268" max="268" width="10" customWidth="1"/>
    <col min="269" max="269" width="12.5703125" customWidth="1"/>
    <col min="270" max="270" width="7.85546875" customWidth="1"/>
    <col min="271" max="271" width="9.42578125" customWidth="1"/>
    <col min="272" max="272" width="9.5703125" customWidth="1"/>
    <col min="273" max="273" width="12.7109375" customWidth="1"/>
    <col min="274" max="274" width="8.140625" customWidth="1"/>
    <col min="513" max="513" width="16.28515625" customWidth="1"/>
    <col min="514" max="515" width="21.7109375" customWidth="1"/>
    <col min="516" max="516" width="17.5703125" customWidth="1"/>
    <col min="517" max="517" width="16.28515625" customWidth="1"/>
    <col min="518" max="518" width="12.42578125" customWidth="1"/>
    <col min="519" max="519" width="9.28515625" bestFit="1" customWidth="1"/>
    <col min="520" max="520" width="7.28515625" customWidth="1"/>
    <col min="521" max="522" width="11.5703125" customWidth="1"/>
    <col min="523" max="523" width="9.28515625" bestFit="1" customWidth="1"/>
    <col min="524" max="524" width="10" customWidth="1"/>
    <col min="525" max="525" width="12.5703125" customWidth="1"/>
    <col min="526" max="526" width="7.85546875" customWidth="1"/>
    <col min="527" max="527" width="9.42578125" customWidth="1"/>
    <col min="528" max="528" width="9.5703125" customWidth="1"/>
    <col min="529" max="529" width="12.7109375" customWidth="1"/>
    <col min="530" max="530" width="8.140625" customWidth="1"/>
    <col min="769" max="769" width="16.28515625" customWidth="1"/>
    <col min="770" max="771" width="21.7109375" customWidth="1"/>
    <col min="772" max="772" width="17.5703125" customWidth="1"/>
    <col min="773" max="773" width="16.28515625" customWidth="1"/>
    <col min="774" max="774" width="12.42578125" customWidth="1"/>
    <col min="775" max="775" width="9.28515625" bestFit="1" customWidth="1"/>
    <col min="776" max="776" width="7.28515625" customWidth="1"/>
    <col min="777" max="778" width="11.5703125" customWidth="1"/>
    <col min="779" max="779" width="9.28515625" bestFit="1" customWidth="1"/>
    <col min="780" max="780" width="10" customWidth="1"/>
    <col min="781" max="781" width="12.5703125" customWidth="1"/>
    <col min="782" max="782" width="7.85546875" customWidth="1"/>
    <col min="783" max="783" width="9.42578125" customWidth="1"/>
    <col min="784" max="784" width="9.5703125" customWidth="1"/>
    <col min="785" max="785" width="12.7109375" customWidth="1"/>
    <col min="786" max="786" width="8.140625" customWidth="1"/>
    <col min="1025" max="1025" width="16.28515625" customWidth="1"/>
    <col min="1026" max="1027" width="21.7109375" customWidth="1"/>
    <col min="1028" max="1028" width="17.5703125" customWidth="1"/>
    <col min="1029" max="1029" width="16.28515625" customWidth="1"/>
    <col min="1030" max="1030" width="12.42578125" customWidth="1"/>
    <col min="1031" max="1031" width="9.28515625" bestFit="1" customWidth="1"/>
    <col min="1032" max="1032" width="7.28515625" customWidth="1"/>
    <col min="1033" max="1034" width="11.5703125" customWidth="1"/>
    <col min="1035" max="1035" width="9.28515625" bestFit="1" customWidth="1"/>
    <col min="1036" max="1036" width="10" customWidth="1"/>
    <col min="1037" max="1037" width="12.5703125" customWidth="1"/>
    <col min="1038" max="1038" width="7.85546875" customWidth="1"/>
    <col min="1039" max="1039" width="9.42578125" customWidth="1"/>
    <col min="1040" max="1040" width="9.5703125" customWidth="1"/>
    <col min="1041" max="1041" width="12.7109375" customWidth="1"/>
    <col min="1042" max="1042" width="8.140625" customWidth="1"/>
    <col min="1281" max="1281" width="16.28515625" customWidth="1"/>
    <col min="1282" max="1283" width="21.7109375" customWidth="1"/>
    <col min="1284" max="1284" width="17.5703125" customWidth="1"/>
    <col min="1285" max="1285" width="16.28515625" customWidth="1"/>
    <col min="1286" max="1286" width="12.42578125" customWidth="1"/>
    <col min="1287" max="1287" width="9.28515625" bestFit="1" customWidth="1"/>
    <col min="1288" max="1288" width="7.28515625" customWidth="1"/>
    <col min="1289" max="1290" width="11.5703125" customWidth="1"/>
    <col min="1291" max="1291" width="9.28515625" bestFit="1" customWidth="1"/>
    <col min="1292" max="1292" width="10" customWidth="1"/>
    <col min="1293" max="1293" width="12.5703125" customWidth="1"/>
    <col min="1294" max="1294" width="7.85546875" customWidth="1"/>
    <col min="1295" max="1295" width="9.42578125" customWidth="1"/>
    <col min="1296" max="1296" width="9.5703125" customWidth="1"/>
    <col min="1297" max="1297" width="12.7109375" customWidth="1"/>
    <col min="1298" max="1298" width="8.140625" customWidth="1"/>
    <col min="1537" max="1537" width="16.28515625" customWidth="1"/>
    <col min="1538" max="1539" width="21.7109375" customWidth="1"/>
    <col min="1540" max="1540" width="17.5703125" customWidth="1"/>
    <col min="1541" max="1541" width="16.28515625" customWidth="1"/>
    <col min="1542" max="1542" width="12.42578125" customWidth="1"/>
    <col min="1543" max="1543" width="9.28515625" bestFit="1" customWidth="1"/>
    <col min="1544" max="1544" width="7.28515625" customWidth="1"/>
    <col min="1545" max="1546" width="11.5703125" customWidth="1"/>
    <col min="1547" max="1547" width="9.28515625" bestFit="1" customWidth="1"/>
    <col min="1548" max="1548" width="10" customWidth="1"/>
    <col min="1549" max="1549" width="12.5703125" customWidth="1"/>
    <col min="1550" max="1550" width="7.85546875" customWidth="1"/>
    <col min="1551" max="1551" width="9.42578125" customWidth="1"/>
    <col min="1552" max="1552" width="9.5703125" customWidth="1"/>
    <col min="1553" max="1553" width="12.7109375" customWidth="1"/>
    <col min="1554" max="1554" width="8.140625" customWidth="1"/>
    <col min="1793" max="1793" width="16.28515625" customWidth="1"/>
    <col min="1794" max="1795" width="21.7109375" customWidth="1"/>
    <col min="1796" max="1796" width="17.5703125" customWidth="1"/>
    <col min="1797" max="1797" width="16.28515625" customWidth="1"/>
    <col min="1798" max="1798" width="12.42578125" customWidth="1"/>
    <col min="1799" max="1799" width="9.28515625" bestFit="1" customWidth="1"/>
    <col min="1800" max="1800" width="7.28515625" customWidth="1"/>
    <col min="1801" max="1802" width="11.5703125" customWidth="1"/>
    <col min="1803" max="1803" width="9.28515625" bestFit="1" customWidth="1"/>
    <col min="1804" max="1804" width="10" customWidth="1"/>
    <col min="1805" max="1805" width="12.5703125" customWidth="1"/>
    <col min="1806" max="1806" width="7.85546875" customWidth="1"/>
    <col min="1807" max="1807" width="9.42578125" customWidth="1"/>
    <col min="1808" max="1808" width="9.5703125" customWidth="1"/>
    <col min="1809" max="1809" width="12.7109375" customWidth="1"/>
    <col min="1810" max="1810" width="8.140625" customWidth="1"/>
    <col min="2049" max="2049" width="16.28515625" customWidth="1"/>
    <col min="2050" max="2051" width="21.7109375" customWidth="1"/>
    <col min="2052" max="2052" width="17.5703125" customWidth="1"/>
    <col min="2053" max="2053" width="16.28515625" customWidth="1"/>
    <col min="2054" max="2054" width="12.42578125" customWidth="1"/>
    <col min="2055" max="2055" width="9.28515625" bestFit="1" customWidth="1"/>
    <col min="2056" max="2056" width="7.28515625" customWidth="1"/>
    <col min="2057" max="2058" width="11.5703125" customWidth="1"/>
    <col min="2059" max="2059" width="9.28515625" bestFit="1" customWidth="1"/>
    <col min="2060" max="2060" width="10" customWidth="1"/>
    <col min="2061" max="2061" width="12.5703125" customWidth="1"/>
    <col min="2062" max="2062" width="7.85546875" customWidth="1"/>
    <col min="2063" max="2063" width="9.42578125" customWidth="1"/>
    <col min="2064" max="2064" width="9.5703125" customWidth="1"/>
    <col min="2065" max="2065" width="12.7109375" customWidth="1"/>
    <col min="2066" max="2066" width="8.140625" customWidth="1"/>
    <col min="2305" max="2305" width="16.28515625" customWidth="1"/>
    <col min="2306" max="2307" width="21.7109375" customWidth="1"/>
    <col min="2308" max="2308" width="17.5703125" customWidth="1"/>
    <col min="2309" max="2309" width="16.28515625" customWidth="1"/>
    <col min="2310" max="2310" width="12.42578125" customWidth="1"/>
    <col min="2311" max="2311" width="9.28515625" bestFit="1" customWidth="1"/>
    <col min="2312" max="2312" width="7.28515625" customWidth="1"/>
    <col min="2313" max="2314" width="11.5703125" customWidth="1"/>
    <col min="2315" max="2315" width="9.28515625" bestFit="1" customWidth="1"/>
    <col min="2316" max="2316" width="10" customWidth="1"/>
    <col min="2317" max="2317" width="12.5703125" customWidth="1"/>
    <col min="2318" max="2318" width="7.85546875" customWidth="1"/>
    <col min="2319" max="2319" width="9.42578125" customWidth="1"/>
    <col min="2320" max="2320" width="9.5703125" customWidth="1"/>
    <col min="2321" max="2321" width="12.7109375" customWidth="1"/>
    <col min="2322" max="2322" width="8.140625" customWidth="1"/>
    <col min="2561" max="2561" width="16.28515625" customWidth="1"/>
    <col min="2562" max="2563" width="21.7109375" customWidth="1"/>
    <col min="2564" max="2564" width="17.5703125" customWidth="1"/>
    <col min="2565" max="2565" width="16.28515625" customWidth="1"/>
    <col min="2566" max="2566" width="12.42578125" customWidth="1"/>
    <col min="2567" max="2567" width="9.28515625" bestFit="1" customWidth="1"/>
    <col min="2568" max="2568" width="7.28515625" customWidth="1"/>
    <col min="2569" max="2570" width="11.5703125" customWidth="1"/>
    <col min="2571" max="2571" width="9.28515625" bestFit="1" customWidth="1"/>
    <col min="2572" max="2572" width="10" customWidth="1"/>
    <col min="2573" max="2573" width="12.5703125" customWidth="1"/>
    <col min="2574" max="2574" width="7.85546875" customWidth="1"/>
    <col min="2575" max="2575" width="9.42578125" customWidth="1"/>
    <col min="2576" max="2576" width="9.5703125" customWidth="1"/>
    <col min="2577" max="2577" width="12.7109375" customWidth="1"/>
    <col min="2578" max="2578" width="8.140625" customWidth="1"/>
    <col min="2817" max="2817" width="16.28515625" customWidth="1"/>
    <col min="2818" max="2819" width="21.7109375" customWidth="1"/>
    <col min="2820" max="2820" width="17.5703125" customWidth="1"/>
    <col min="2821" max="2821" width="16.28515625" customWidth="1"/>
    <col min="2822" max="2822" width="12.42578125" customWidth="1"/>
    <col min="2823" max="2823" width="9.28515625" bestFit="1" customWidth="1"/>
    <col min="2824" max="2824" width="7.28515625" customWidth="1"/>
    <col min="2825" max="2826" width="11.5703125" customWidth="1"/>
    <col min="2827" max="2827" width="9.28515625" bestFit="1" customWidth="1"/>
    <col min="2828" max="2828" width="10" customWidth="1"/>
    <col min="2829" max="2829" width="12.5703125" customWidth="1"/>
    <col min="2830" max="2830" width="7.85546875" customWidth="1"/>
    <col min="2831" max="2831" width="9.42578125" customWidth="1"/>
    <col min="2832" max="2832" width="9.5703125" customWidth="1"/>
    <col min="2833" max="2833" width="12.7109375" customWidth="1"/>
    <col min="2834" max="2834" width="8.140625" customWidth="1"/>
    <col min="3073" max="3073" width="16.28515625" customWidth="1"/>
    <col min="3074" max="3075" width="21.7109375" customWidth="1"/>
    <col min="3076" max="3076" width="17.5703125" customWidth="1"/>
    <col min="3077" max="3077" width="16.28515625" customWidth="1"/>
    <col min="3078" max="3078" width="12.42578125" customWidth="1"/>
    <col min="3079" max="3079" width="9.28515625" bestFit="1" customWidth="1"/>
    <col min="3080" max="3080" width="7.28515625" customWidth="1"/>
    <col min="3081" max="3082" width="11.5703125" customWidth="1"/>
    <col min="3083" max="3083" width="9.28515625" bestFit="1" customWidth="1"/>
    <col min="3084" max="3084" width="10" customWidth="1"/>
    <col min="3085" max="3085" width="12.5703125" customWidth="1"/>
    <col min="3086" max="3086" width="7.85546875" customWidth="1"/>
    <col min="3087" max="3087" width="9.42578125" customWidth="1"/>
    <col min="3088" max="3088" width="9.5703125" customWidth="1"/>
    <col min="3089" max="3089" width="12.7109375" customWidth="1"/>
    <col min="3090" max="3090" width="8.140625" customWidth="1"/>
    <col min="3329" max="3329" width="16.28515625" customWidth="1"/>
    <col min="3330" max="3331" width="21.7109375" customWidth="1"/>
    <col min="3332" max="3332" width="17.5703125" customWidth="1"/>
    <col min="3333" max="3333" width="16.28515625" customWidth="1"/>
    <col min="3334" max="3334" width="12.42578125" customWidth="1"/>
    <col min="3335" max="3335" width="9.28515625" bestFit="1" customWidth="1"/>
    <col min="3336" max="3336" width="7.28515625" customWidth="1"/>
    <col min="3337" max="3338" width="11.5703125" customWidth="1"/>
    <col min="3339" max="3339" width="9.28515625" bestFit="1" customWidth="1"/>
    <col min="3340" max="3340" width="10" customWidth="1"/>
    <col min="3341" max="3341" width="12.5703125" customWidth="1"/>
    <col min="3342" max="3342" width="7.85546875" customWidth="1"/>
    <col min="3343" max="3343" width="9.42578125" customWidth="1"/>
    <col min="3344" max="3344" width="9.5703125" customWidth="1"/>
    <col min="3345" max="3345" width="12.7109375" customWidth="1"/>
    <col min="3346" max="3346" width="8.140625" customWidth="1"/>
    <col min="3585" max="3585" width="16.28515625" customWidth="1"/>
    <col min="3586" max="3587" width="21.7109375" customWidth="1"/>
    <col min="3588" max="3588" width="17.5703125" customWidth="1"/>
    <col min="3589" max="3589" width="16.28515625" customWidth="1"/>
    <col min="3590" max="3590" width="12.42578125" customWidth="1"/>
    <col min="3591" max="3591" width="9.28515625" bestFit="1" customWidth="1"/>
    <col min="3592" max="3592" width="7.28515625" customWidth="1"/>
    <col min="3593" max="3594" width="11.5703125" customWidth="1"/>
    <col min="3595" max="3595" width="9.28515625" bestFit="1" customWidth="1"/>
    <col min="3596" max="3596" width="10" customWidth="1"/>
    <col min="3597" max="3597" width="12.5703125" customWidth="1"/>
    <col min="3598" max="3598" width="7.85546875" customWidth="1"/>
    <col min="3599" max="3599" width="9.42578125" customWidth="1"/>
    <col min="3600" max="3600" width="9.5703125" customWidth="1"/>
    <col min="3601" max="3601" width="12.7109375" customWidth="1"/>
    <col min="3602" max="3602" width="8.140625" customWidth="1"/>
    <col min="3841" max="3841" width="16.28515625" customWidth="1"/>
    <col min="3842" max="3843" width="21.7109375" customWidth="1"/>
    <col min="3844" max="3844" width="17.5703125" customWidth="1"/>
    <col min="3845" max="3845" width="16.28515625" customWidth="1"/>
    <col min="3846" max="3846" width="12.42578125" customWidth="1"/>
    <col min="3847" max="3847" width="9.28515625" bestFit="1" customWidth="1"/>
    <col min="3848" max="3848" width="7.28515625" customWidth="1"/>
    <col min="3849" max="3850" width="11.5703125" customWidth="1"/>
    <col min="3851" max="3851" width="9.28515625" bestFit="1" customWidth="1"/>
    <col min="3852" max="3852" width="10" customWidth="1"/>
    <col min="3853" max="3853" width="12.5703125" customWidth="1"/>
    <col min="3854" max="3854" width="7.85546875" customWidth="1"/>
    <col min="3855" max="3855" width="9.42578125" customWidth="1"/>
    <col min="3856" max="3856" width="9.5703125" customWidth="1"/>
    <col min="3857" max="3857" width="12.7109375" customWidth="1"/>
    <col min="3858" max="3858" width="8.140625" customWidth="1"/>
    <col min="4097" max="4097" width="16.28515625" customWidth="1"/>
    <col min="4098" max="4099" width="21.7109375" customWidth="1"/>
    <col min="4100" max="4100" width="17.5703125" customWidth="1"/>
    <col min="4101" max="4101" width="16.28515625" customWidth="1"/>
    <col min="4102" max="4102" width="12.42578125" customWidth="1"/>
    <col min="4103" max="4103" width="9.28515625" bestFit="1" customWidth="1"/>
    <col min="4104" max="4104" width="7.28515625" customWidth="1"/>
    <col min="4105" max="4106" width="11.5703125" customWidth="1"/>
    <col min="4107" max="4107" width="9.28515625" bestFit="1" customWidth="1"/>
    <col min="4108" max="4108" width="10" customWidth="1"/>
    <col min="4109" max="4109" width="12.5703125" customWidth="1"/>
    <col min="4110" max="4110" width="7.85546875" customWidth="1"/>
    <col min="4111" max="4111" width="9.42578125" customWidth="1"/>
    <col min="4112" max="4112" width="9.5703125" customWidth="1"/>
    <col min="4113" max="4113" width="12.7109375" customWidth="1"/>
    <col min="4114" max="4114" width="8.140625" customWidth="1"/>
    <col min="4353" max="4353" width="16.28515625" customWidth="1"/>
    <col min="4354" max="4355" width="21.7109375" customWidth="1"/>
    <col min="4356" max="4356" width="17.5703125" customWidth="1"/>
    <col min="4357" max="4357" width="16.28515625" customWidth="1"/>
    <col min="4358" max="4358" width="12.42578125" customWidth="1"/>
    <col min="4359" max="4359" width="9.28515625" bestFit="1" customWidth="1"/>
    <col min="4360" max="4360" width="7.28515625" customWidth="1"/>
    <col min="4361" max="4362" width="11.5703125" customWidth="1"/>
    <col min="4363" max="4363" width="9.28515625" bestFit="1" customWidth="1"/>
    <col min="4364" max="4364" width="10" customWidth="1"/>
    <col min="4365" max="4365" width="12.5703125" customWidth="1"/>
    <col min="4366" max="4366" width="7.85546875" customWidth="1"/>
    <col min="4367" max="4367" width="9.42578125" customWidth="1"/>
    <col min="4368" max="4368" width="9.5703125" customWidth="1"/>
    <col min="4369" max="4369" width="12.7109375" customWidth="1"/>
    <col min="4370" max="4370" width="8.140625" customWidth="1"/>
    <col min="4609" max="4609" width="16.28515625" customWidth="1"/>
    <col min="4610" max="4611" width="21.7109375" customWidth="1"/>
    <col min="4612" max="4612" width="17.5703125" customWidth="1"/>
    <col min="4613" max="4613" width="16.28515625" customWidth="1"/>
    <col min="4614" max="4614" width="12.42578125" customWidth="1"/>
    <col min="4615" max="4615" width="9.28515625" bestFit="1" customWidth="1"/>
    <col min="4616" max="4616" width="7.28515625" customWidth="1"/>
    <col min="4617" max="4618" width="11.5703125" customWidth="1"/>
    <col min="4619" max="4619" width="9.28515625" bestFit="1" customWidth="1"/>
    <col min="4620" max="4620" width="10" customWidth="1"/>
    <col min="4621" max="4621" width="12.5703125" customWidth="1"/>
    <col min="4622" max="4622" width="7.85546875" customWidth="1"/>
    <col min="4623" max="4623" width="9.42578125" customWidth="1"/>
    <col min="4624" max="4624" width="9.5703125" customWidth="1"/>
    <col min="4625" max="4625" width="12.7109375" customWidth="1"/>
    <col min="4626" max="4626" width="8.140625" customWidth="1"/>
    <col min="4865" max="4865" width="16.28515625" customWidth="1"/>
    <col min="4866" max="4867" width="21.7109375" customWidth="1"/>
    <col min="4868" max="4868" width="17.5703125" customWidth="1"/>
    <col min="4869" max="4869" width="16.28515625" customWidth="1"/>
    <col min="4870" max="4870" width="12.42578125" customWidth="1"/>
    <col min="4871" max="4871" width="9.28515625" bestFit="1" customWidth="1"/>
    <col min="4872" max="4872" width="7.28515625" customWidth="1"/>
    <col min="4873" max="4874" width="11.5703125" customWidth="1"/>
    <col min="4875" max="4875" width="9.28515625" bestFit="1" customWidth="1"/>
    <col min="4876" max="4876" width="10" customWidth="1"/>
    <col min="4877" max="4877" width="12.5703125" customWidth="1"/>
    <col min="4878" max="4878" width="7.85546875" customWidth="1"/>
    <col min="4879" max="4879" width="9.42578125" customWidth="1"/>
    <col min="4880" max="4880" width="9.5703125" customWidth="1"/>
    <col min="4881" max="4881" width="12.7109375" customWidth="1"/>
    <col min="4882" max="4882" width="8.140625" customWidth="1"/>
    <col min="5121" max="5121" width="16.28515625" customWidth="1"/>
    <col min="5122" max="5123" width="21.7109375" customWidth="1"/>
    <col min="5124" max="5124" width="17.5703125" customWidth="1"/>
    <col min="5125" max="5125" width="16.28515625" customWidth="1"/>
    <col min="5126" max="5126" width="12.42578125" customWidth="1"/>
    <col min="5127" max="5127" width="9.28515625" bestFit="1" customWidth="1"/>
    <col min="5128" max="5128" width="7.28515625" customWidth="1"/>
    <col min="5129" max="5130" width="11.5703125" customWidth="1"/>
    <col min="5131" max="5131" width="9.28515625" bestFit="1" customWidth="1"/>
    <col min="5132" max="5132" width="10" customWidth="1"/>
    <col min="5133" max="5133" width="12.5703125" customWidth="1"/>
    <col min="5134" max="5134" width="7.85546875" customWidth="1"/>
    <col min="5135" max="5135" width="9.42578125" customWidth="1"/>
    <col min="5136" max="5136" width="9.5703125" customWidth="1"/>
    <col min="5137" max="5137" width="12.7109375" customWidth="1"/>
    <col min="5138" max="5138" width="8.140625" customWidth="1"/>
    <col min="5377" max="5377" width="16.28515625" customWidth="1"/>
    <col min="5378" max="5379" width="21.7109375" customWidth="1"/>
    <col min="5380" max="5380" width="17.5703125" customWidth="1"/>
    <col min="5381" max="5381" width="16.28515625" customWidth="1"/>
    <col min="5382" max="5382" width="12.42578125" customWidth="1"/>
    <col min="5383" max="5383" width="9.28515625" bestFit="1" customWidth="1"/>
    <col min="5384" max="5384" width="7.28515625" customWidth="1"/>
    <col min="5385" max="5386" width="11.5703125" customWidth="1"/>
    <col min="5387" max="5387" width="9.28515625" bestFit="1" customWidth="1"/>
    <col min="5388" max="5388" width="10" customWidth="1"/>
    <col min="5389" max="5389" width="12.5703125" customWidth="1"/>
    <col min="5390" max="5390" width="7.85546875" customWidth="1"/>
    <col min="5391" max="5391" width="9.42578125" customWidth="1"/>
    <col min="5392" max="5392" width="9.5703125" customWidth="1"/>
    <col min="5393" max="5393" width="12.7109375" customWidth="1"/>
    <col min="5394" max="5394" width="8.140625" customWidth="1"/>
    <col min="5633" max="5633" width="16.28515625" customWidth="1"/>
    <col min="5634" max="5635" width="21.7109375" customWidth="1"/>
    <col min="5636" max="5636" width="17.5703125" customWidth="1"/>
    <col min="5637" max="5637" width="16.28515625" customWidth="1"/>
    <col min="5638" max="5638" width="12.42578125" customWidth="1"/>
    <col min="5639" max="5639" width="9.28515625" bestFit="1" customWidth="1"/>
    <col min="5640" max="5640" width="7.28515625" customWidth="1"/>
    <col min="5641" max="5642" width="11.5703125" customWidth="1"/>
    <col min="5643" max="5643" width="9.28515625" bestFit="1" customWidth="1"/>
    <col min="5644" max="5644" width="10" customWidth="1"/>
    <col min="5645" max="5645" width="12.5703125" customWidth="1"/>
    <col min="5646" max="5646" width="7.85546875" customWidth="1"/>
    <col min="5647" max="5647" width="9.42578125" customWidth="1"/>
    <col min="5648" max="5648" width="9.5703125" customWidth="1"/>
    <col min="5649" max="5649" width="12.7109375" customWidth="1"/>
    <col min="5650" max="5650" width="8.140625" customWidth="1"/>
    <col min="5889" max="5889" width="16.28515625" customWidth="1"/>
    <col min="5890" max="5891" width="21.7109375" customWidth="1"/>
    <col min="5892" max="5892" width="17.5703125" customWidth="1"/>
    <col min="5893" max="5893" width="16.28515625" customWidth="1"/>
    <col min="5894" max="5894" width="12.42578125" customWidth="1"/>
    <col min="5895" max="5895" width="9.28515625" bestFit="1" customWidth="1"/>
    <col min="5896" max="5896" width="7.28515625" customWidth="1"/>
    <col min="5897" max="5898" width="11.5703125" customWidth="1"/>
    <col min="5899" max="5899" width="9.28515625" bestFit="1" customWidth="1"/>
    <col min="5900" max="5900" width="10" customWidth="1"/>
    <col min="5901" max="5901" width="12.5703125" customWidth="1"/>
    <col min="5902" max="5902" width="7.85546875" customWidth="1"/>
    <col min="5903" max="5903" width="9.42578125" customWidth="1"/>
    <col min="5904" max="5904" width="9.5703125" customWidth="1"/>
    <col min="5905" max="5905" width="12.7109375" customWidth="1"/>
    <col min="5906" max="5906" width="8.140625" customWidth="1"/>
    <col min="6145" max="6145" width="16.28515625" customWidth="1"/>
    <col min="6146" max="6147" width="21.7109375" customWidth="1"/>
    <col min="6148" max="6148" width="17.5703125" customWidth="1"/>
    <col min="6149" max="6149" width="16.28515625" customWidth="1"/>
    <col min="6150" max="6150" width="12.42578125" customWidth="1"/>
    <col min="6151" max="6151" width="9.28515625" bestFit="1" customWidth="1"/>
    <col min="6152" max="6152" width="7.28515625" customWidth="1"/>
    <col min="6153" max="6154" width="11.5703125" customWidth="1"/>
    <col min="6155" max="6155" width="9.28515625" bestFit="1" customWidth="1"/>
    <col min="6156" max="6156" width="10" customWidth="1"/>
    <col min="6157" max="6157" width="12.5703125" customWidth="1"/>
    <col min="6158" max="6158" width="7.85546875" customWidth="1"/>
    <col min="6159" max="6159" width="9.42578125" customWidth="1"/>
    <col min="6160" max="6160" width="9.5703125" customWidth="1"/>
    <col min="6161" max="6161" width="12.7109375" customWidth="1"/>
    <col min="6162" max="6162" width="8.140625" customWidth="1"/>
    <col min="6401" max="6401" width="16.28515625" customWidth="1"/>
    <col min="6402" max="6403" width="21.7109375" customWidth="1"/>
    <col min="6404" max="6404" width="17.5703125" customWidth="1"/>
    <col min="6405" max="6405" width="16.28515625" customWidth="1"/>
    <col min="6406" max="6406" width="12.42578125" customWidth="1"/>
    <col min="6407" max="6407" width="9.28515625" bestFit="1" customWidth="1"/>
    <col min="6408" max="6408" width="7.28515625" customWidth="1"/>
    <col min="6409" max="6410" width="11.5703125" customWidth="1"/>
    <col min="6411" max="6411" width="9.28515625" bestFit="1" customWidth="1"/>
    <col min="6412" max="6412" width="10" customWidth="1"/>
    <col min="6413" max="6413" width="12.5703125" customWidth="1"/>
    <col min="6414" max="6414" width="7.85546875" customWidth="1"/>
    <col min="6415" max="6415" width="9.42578125" customWidth="1"/>
    <col min="6416" max="6416" width="9.5703125" customWidth="1"/>
    <col min="6417" max="6417" width="12.7109375" customWidth="1"/>
    <col min="6418" max="6418" width="8.140625" customWidth="1"/>
    <col min="6657" max="6657" width="16.28515625" customWidth="1"/>
    <col min="6658" max="6659" width="21.7109375" customWidth="1"/>
    <col min="6660" max="6660" width="17.5703125" customWidth="1"/>
    <col min="6661" max="6661" width="16.28515625" customWidth="1"/>
    <col min="6662" max="6662" width="12.42578125" customWidth="1"/>
    <col min="6663" max="6663" width="9.28515625" bestFit="1" customWidth="1"/>
    <col min="6664" max="6664" width="7.28515625" customWidth="1"/>
    <col min="6665" max="6666" width="11.5703125" customWidth="1"/>
    <col min="6667" max="6667" width="9.28515625" bestFit="1" customWidth="1"/>
    <col min="6668" max="6668" width="10" customWidth="1"/>
    <col min="6669" max="6669" width="12.5703125" customWidth="1"/>
    <col min="6670" max="6670" width="7.85546875" customWidth="1"/>
    <col min="6671" max="6671" width="9.42578125" customWidth="1"/>
    <col min="6672" max="6672" width="9.5703125" customWidth="1"/>
    <col min="6673" max="6673" width="12.7109375" customWidth="1"/>
    <col min="6674" max="6674" width="8.140625" customWidth="1"/>
    <col min="6913" max="6913" width="16.28515625" customWidth="1"/>
    <col min="6914" max="6915" width="21.7109375" customWidth="1"/>
    <col min="6916" max="6916" width="17.5703125" customWidth="1"/>
    <col min="6917" max="6917" width="16.28515625" customWidth="1"/>
    <col min="6918" max="6918" width="12.42578125" customWidth="1"/>
    <col min="6919" max="6919" width="9.28515625" bestFit="1" customWidth="1"/>
    <col min="6920" max="6920" width="7.28515625" customWidth="1"/>
    <col min="6921" max="6922" width="11.5703125" customWidth="1"/>
    <col min="6923" max="6923" width="9.28515625" bestFit="1" customWidth="1"/>
    <col min="6924" max="6924" width="10" customWidth="1"/>
    <col min="6925" max="6925" width="12.5703125" customWidth="1"/>
    <col min="6926" max="6926" width="7.85546875" customWidth="1"/>
    <col min="6927" max="6927" width="9.42578125" customWidth="1"/>
    <col min="6928" max="6928" width="9.5703125" customWidth="1"/>
    <col min="6929" max="6929" width="12.7109375" customWidth="1"/>
    <col min="6930" max="6930" width="8.140625" customWidth="1"/>
    <col min="7169" max="7169" width="16.28515625" customWidth="1"/>
    <col min="7170" max="7171" width="21.7109375" customWidth="1"/>
    <col min="7172" max="7172" width="17.5703125" customWidth="1"/>
    <col min="7173" max="7173" width="16.28515625" customWidth="1"/>
    <col min="7174" max="7174" width="12.42578125" customWidth="1"/>
    <col min="7175" max="7175" width="9.28515625" bestFit="1" customWidth="1"/>
    <col min="7176" max="7176" width="7.28515625" customWidth="1"/>
    <col min="7177" max="7178" width="11.5703125" customWidth="1"/>
    <col min="7179" max="7179" width="9.28515625" bestFit="1" customWidth="1"/>
    <col min="7180" max="7180" width="10" customWidth="1"/>
    <col min="7181" max="7181" width="12.5703125" customWidth="1"/>
    <col min="7182" max="7182" width="7.85546875" customWidth="1"/>
    <col min="7183" max="7183" width="9.42578125" customWidth="1"/>
    <col min="7184" max="7184" width="9.5703125" customWidth="1"/>
    <col min="7185" max="7185" width="12.7109375" customWidth="1"/>
    <col min="7186" max="7186" width="8.140625" customWidth="1"/>
    <col min="7425" max="7425" width="16.28515625" customWidth="1"/>
    <col min="7426" max="7427" width="21.7109375" customWidth="1"/>
    <col min="7428" max="7428" width="17.5703125" customWidth="1"/>
    <col min="7429" max="7429" width="16.28515625" customWidth="1"/>
    <col min="7430" max="7430" width="12.42578125" customWidth="1"/>
    <col min="7431" max="7431" width="9.28515625" bestFit="1" customWidth="1"/>
    <col min="7432" max="7432" width="7.28515625" customWidth="1"/>
    <col min="7433" max="7434" width="11.5703125" customWidth="1"/>
    <col min="7435" max="7435" width="9.28515625" bestFit="1" customWidth="1"/>
    <col min="7436" max="7436" width="10" customWidth="1"/>
    <col min="7437" max="7437" width="12.5703125" customWidth="1"/>
    <col min="7438" max="7438" width="7.85546875" customWidth="1"/>
    <col min="7439" max="7439" width="9.42578125" customWidth="1"/>
    <col min="7440" max="7440" width="9.5703125" customWidth="1"/>
    <col min="7441" max="7441" width="12.7109375" customWidth="1"/>
    <col min="7442" max="7442" width="8.140625" customWidth="1"/>
    <col min="7681" max="7681" width="16.28515625" customWidth="1"/>
    <col min="7682" max="7683" width="21.7109375" customWidth="1"/>
    <col min="7684" max="7684" width="17.5703125" customWidth="1"/>
    <col min="7685" max="7685" width="16.28515625" customWidth="1"/>
    <col min="7686" max="7686" width="12.42578125" customWidth="1"/>
    <col min="7687" max="7687" width="9.28515625" bestFit="1" customWidth="1"/>
    <col min="7688" max="7688" width="7.28515625" customWidth="1"/>
    <col min="7689" max="7690" width="11.5703125" customWidth="1"/>
    <col min="7691" max="7691" width="9.28515625" bestFit="1" customWidth="1"/>
    <col min="7692" max="7692" width="10" customWidth="1"/>
    <col min="7693" max="7693" width="12.5703125" customWidth="1"/>
    <col min="7694" max="7694" width="7.85546875" customWidth="1"/>
    <col min="7695" max="7695" width="9.42578125" customWidth="1"/>
    <col min="7696" max="7696" width="9.5703125" customWidth="1"/>
    <col min="7697" max="7697" width="12.7109375" customWidth="1"/>
    <col min="7698" max="7698" width="8.140625" customWidth="1"/>
    <col min="7937" max="7937" width="16.28515625" customWidth="1"/>
    <col min="7938" max="7939" width="21.7109375" customWidth="1"/>
    <col min="7940" max="7940" width="17.5703125" customWidth="1"/>
    <col min="7941" max="7941" width="16.28515625" customWidth="1"/>
    <col min="7942" max="7942" width="12.42578125" customWidth="1"/>
    <col min="7943" max="7943" width="9.28515625" bestFit="1" customWidth="1"/>
    <col min="7944" max="7944" width="7.28515625" customWidth="1"/>
    <col min="7945" max="7946" width="11.5703125" customWidth="1"/>
    <col min="7947" max="7947" width="9.28515625" bestFit="1" customWidth="1"/>
    <col min="7948" max="7948" width="10" customWidth="1"/>
    <col min="7949" max="7949" width="12.5703125" customWidth="1"/>
    <col min="7950" max="7950" width="7.85546875" customWidth="1"/>
    <col min="7951" max="7951" width="9.42578125" customWidth="1"/>
    <col min="7952" max="7952" width="9.5703125" customWidth="1"/>
    <col min="7953" max="7953" width="12.7109375" customWidth="1"/>
    <col min="7954" max="7954" width="8.140625" customWidth="1"/>
    <col min="8193" max="8193" width="16.28515625" customWidth="1"/>
    <col min="8194" max="8195" width="21.7109375" customWidth="1"/>
    <col min="8196" max="8196" width="17.5703125" customWidth="1"/>
    <col min="8197" max="8197" width="16.28515625" customWidth="1"/>
    <col min="8198" max="8198" width="12.42578125" customWidth="1"/>
    <col min="8199" max="8199" width="9.28515625" bestFit="1" customWidth="1"/>
    <col min="8200" max="8200" width="7.28515625" customWidth="1"/>
    <col min="8201" max="8202" width="11.5703125" customWidth="1"/>
    <col min="8203" max="8203" width="9.28515625" bestFit="1" customWidth="1"/>
    <col min="8204" max="8204" width="10" customWidth="1"/>
    <col min="8205" max="8205" width="12.5703125" customWidth="1"/>
    <col min="8206" max="8206" width="7.85546875" customWidth="1"/>
    <col min="8207" max="8207" width="9.42578125" customWidth="1"/>
    <col min="8208" max="8208" width="9.5703125" customWidth="1"/>
    <col min="8209" max="8209" width="12.7109375" customWidth="1"/>
    <col min="8210" max="8210" width="8.140625" customWidth="1"/>
    <col min="8449" max="8449" width="16.28515625" customWidth="1"/>
    <col min="8450" max="8451" width="21.7109375" customWidth="1"/>
    <col min="8452" max="8452" width="17.5703125" customWidth="1"/>
    <col min="8453" max="8453" width="16.28515625" customWidth="1"/>
    <col min="8454" max="8454" width="12.42578125" customWidth="1"/>
    <col min="8455" max="8455" width="9.28515625" bestFit="1" customWidth="1"/>
    <col min="8456" max="8456" width="7.28515625" customWidth="1"/>
    <col min="8457" max="8458" width="11.5703125" customWidth="1"/>
    <col min="8459" max="8459" width="9.28515625" bestFit="1" customWidth="1"/>
    <col min="8460" max="8460" width="10" customWidth="1"/>
    <col min="8461" max="8461" width="12.5703125" customWidth="1"/>
    <col min="8462" max="8462" width="7.85546875" customWidth="1"/>
    <col min="8463" max="8463" width="9.42578125" customWidth="1"/>
    <col min="8464" max="8464" width="9.5703125" customWidth="1"/>
    <col min="8465" max="8465" width="12.7109375" customWidth="1"/>
    <col min="8466" max="8466" width="8.140625" customWidth="1"/>
    <col min="8705" max="8705" width="16.28515625" customWidth="1"/>
    <col min="8706" max="8707" width="21.7109375" customWidth="1"/>
    <col min="8708" max="8708" width="17.5703125" customWidth="1"/>
    <col min="8709" max="8709" width="16.28515625" customWidth="1"/>
    <col min="8710" max="8710" width="12.42578125" customWidth="1"/>
    <col min="8711" max="8711" width="9.28515625" bestFit="1" customWidth="1"/>
    <col min="8712" max="8712" width="7.28515625" customWidth="1"/>
    <col min="8713" max="8714" width="11.5703125" customWidth="1"/>
    <col min="8715" max="8715" width="9.28515625" bestFit="1" customWidth="1"/>
    <col min="8716" max="8716" width="10" customWidth="1"/>
    <col min="8717" max="8717" width="12.5703125" customWidth="1"/>
    <col min="8718" max="8718" width="7.85546875" customWidth="1"/>
    <col min="8719" max="8719" width="9.42578125" customWidth="1"/>
    <col min="8720" max="8720" width="9.5703125" customWidth="1"/>
    <col min="8721" max="8721" width="12.7109375" customWidth="1"/>
    <col min="8722" max="8722" width="8.140625" customWidth="1"/>
    <col min="8961" max="8961" width="16.28515625" customWidth="1"/>
    <col min="8962" max="8963" width="21.7109375" customWidth="1"/>
    <col min="8964" max="8964" width="17.5703125" customWidth="1"/>
    <col min="8965" max="8965" width="16.28515625" customWidth="1"/>
    <col min="8966" max="8966" width="12.42578125" customWidth="1"/>
    <col min="8967" max="8967" width="9.28515625" bestFit="1" customWidth="1"/>
    <col min="8968" max="8968" width="7.28515625" customWidth="1"/>
    <col min="8969" max="8970" width="11.5703125" customWidth="1"/>
    <col min="8971" max="8971" width="9.28515625" bestFit="1" customWidth="1"/>
    <col min="8972" max="8972" width="10" customWidth="1"/>
    <col min="8973" max="8973" width="12.5703125" customWidth="1"/>
    <col min="8974" max="8974" width="7.85546875" customWidth="1"/>
    <col min="8975" max="8975" width="9.42578125" customWidth="1"/>
    <col min="8976" max="8976" width="9.5703125" customWidth="1"/>
    <col min="8977" max="8977" width="12.7109375" customWidth="1"/>
    <col min="8978" max="8978" width="8.140625" customWidth="1"/>
    <col min="9217" max="9217" width="16.28515625" customWidth="1"/>
    <col min="9218" max="9219" width="21.7109375" customWidth="1"/>
    <col min="9220" max="9220" width="17.5703125" customWidth="1"/>
    <col min="9221" max="9221" width="16.28515625" customWidth="1"/>
    <col min="9222" max="9222" width="12.42578125" customWidth="1"/>
    <col min="9223" max="9223" width="9.28515625" bestFit="1" customWidth="1"/>
    <col min="9224" max="9224" width="7.28515625" customWidth="1"/>
    <col min="9225" max="9226" width="11.5703125" customWidth="1"/>
    <col min="9227" max="9227" width="9.28515625" bestFit="1" customWidth="1"/>
    <col min="9228" max="9228" width="10" customWidth="1"/>
    <col min="9229" max="9229" width="12.5703125" customWidth="1"/>
    <col min="9230" max="9230" width="7.85546875" customWidth="1"/>
    <col min="9231" max="9231" width="9.42578125" customWidth="1"/>
    <col min="9232" max="9232" width="9.5703125" customWidth="1"/>
    <col min="9233" max="9233" width="12.7109375" customWidth="1"/>
    <col min="9234" max="9234" width="8.140625" customWidth="1"/>
    <col min="9473" max="9473" width="16.28515625" customWidth="1"/>
    <col min="9474" max="9475" width="21.7109375" customWidth="1"/>
    <col min="9476" max="9476" width="17.5703125" customWidth="1"/>
    <col min="9477" max="9477" width="16.28515625" customWidth="1"/>
    <col min="9478" max="9478" width="12.42578125" customWidth="1"/>
    <col min="9479" max="9479" width="9.28515625" bestFit="1" customWidth="1"/>
    <col min="9480" max="9480" width="7.28515625" customWidth="1"/>
    <col min="9481" max="9482" width="11.5703125" customWidth="1"/>
    <col min="9483" max="9483" width="9.28515625" bestFit="1" customWidth="1"/>
    <col min="9484" max="9484" width="10" customWidth="1"/>
    <col min="9485" max="9485" width="12.5703125" customWidth="1"/>
    <col min="9486" max="9486" width="7.85546875" customWidth="1"/>
    <col min="9487" max="9487" width="9.42578125" customWidth="1"/>
    <col min="9488" max="9488" width="9.5703125" customWidth="1"/>
    <col min="9489" max="9489" width="12.7109375" customWidth="1"/>
    <col min="9490" max="9490" width="8.140625" customWidth="1"/>
    <col min="9729" max="9729" width="16.28515625" customWidth="1"/>
    <col min="9730" max="9731" width="21.7109375" customWidth="1"/>
    <col min="9732" max="9732" width="17.5703125" customWidth="1"/>
    <col min="9733" max="9733" width="16.28515625" customWidth="1"/>
    <col min="9734" max="9734" width="12.42578125" customWidth="1"/>
    <col min="9735" max="9735" width="9.28515625" bestFit="1" customWidth="1"/>
    <col min="9736" max="9736" width="7.28515625" customWidth="1"/>
    <col min="9737" max="9738" width="11.5703125" customWidth="1"/>
    <col min="9739" max="9739" width="9.28515625" bestFit="1" customWidth="1"/>
    <col min="9740" max="9740" width="10" customWidth="1"/>
    <col min="9741" max="9741" width="12.5703125" customWidth="1"/>
    <col min="9742" max="9742" width="7.85546875" customWidth="1"/>
    <col min="9743" max="9743" width="9.42578125" customWidth="1"/>
    <col min="9744" max="9744" width="9.5703125" customWidth="1"/>
    <col min="9745" max="9745" width="12.7109375" customWidth="1"/>
    <col min="9746" max="9746" width="8.140625" customWidth="1"/>
    <col min="9985" max="9985" width="16.28515625" customWidth="1"/>
    <col min="9986" max="9987" width="21.7109375" customWidth="1"/>
    <col min="9988" max="9988" width="17.5703125" customWidth="1"/>
    <col min="9989" max="9989" width="16.28515625" customWidth="1"/>
    <col min="9990" max="9990" width="12.42578125" customWidth="1"/>
    <col min="9991" max="9991" width="9.28515625" bestFit="1" customWidth="1"/>
    <col min="9992" max="9992" width="7.28515625" customWidth="1"/>
    <col min="9993" max="9994" width="11.5703125" customWidth="1"/>
    <col min="9995" max="9995" width="9.28515625" bestFit="1" customWidth="1"/>
    <col min="9996" max="9996" width="10" customWidth="1"/>
    <col min="9997" max="9997" width="12.5703125" customWidth="1"/>
    <col min="9998" max="9998" width="7.85546875" customWidth="1"/>
    <col min="9999" max="9999" width="9.42578125" customWidth="1"/>
    <col min="10000" max="10000" width="9.5703125" customWidth="1"/>
    <col min="10001" max="10001" width="12.7109375" customWidth="1"/>
    <col min="10002" max="10002" width="8.140625" customWidth="1"/>
    <col min="10241" max="10241" width="16.28515625" customWidth="1"/>
    <col min="10242" max="10243" width="21.7109375" customWidth="1"/>
    <col min="10244" max="10244" width="17.5703125" customWidth="1"/>
    <col min="10245" max="10245" width="16.28515625" customWidth="1"/>
    <col min="10246" max="10246" width="12.42578125" customWidth="1"/>
    <col min="10247" max="10247" width="9.28515625" bestFit="1" customWidth="1"/>
    <col min="10248" max="10248" width="7.28515625" customWidth="1"/>
    <col min="10249" max="10250" width="11.5703125" customWidth="1"/>
    <col min="10251" max="10251" width="9.28515625" bestFit="1" customWidth="1"/>
    <col min="10252" max="10252" width="10" customWidth="1"/>
    <col min="10253" max="10253" width="12.5703125" customWidth="1"/>
    <col min="10254" max="10254" width="7.85546875" customWidth="1"/>
    <col min="10255" max="10255" width="9.42578125" customWidth="1"/>
    <col min="10256" max="10256" width="9.5703125" customWidth="1"/>
    <col min="10257" max="10257" width="12.7109375" customWidth="1"/>
    <col min="10258" max="10258" width="8.140625" customWidth="1"/>
    <col min="10497" max="10497" width="16.28515625" customWidth="1"/>
    <col min="10498" max="10499" width="21.7109375" customWidth="1"/>
    <col min="10500" max="10500" width="17.5703125" customWidth="1"/>
    <col min="10501" max="10501" width="16.28515625" customWidth="1"/>
    <col min="10502" max="10502" width="12.42578125" customWidth="1"/>
    <col min="10503" max="10503" width="9.28515625" bestFit="1" customWidth="1"/>
    <col min="10504" max="10504" width="7.28515625" customWidth="1"/>
    <col min="10505" max="10506" width="11.5703125" customWidth="1"/>
    <col min="10507" max="10507" width="9.28515625" bestFit="1" customWidth="1"/>
    <col min="10508" max="10508" width="10" customWidth="1"/>
    <col min="10509" max="10509" width="12.5703125" customWidth="1"/>
    <col min="10510" max="10510" width="7.85546875" customWidth="1"/>
    <col min="10511" max="10511" width="9.42578125" customWidth="1"/>
    <col min="10512" max="10512" width="9.5703125" customWidth="1"/>
    <col min="10513" max="10513" width="12.7109375" customWidth="1"/>
    <col min="10514" max="10514" width="8.140625" customWidth="1"/>
    <col min="10753" max="10753" width="16.28515625" customWidth="1"/>
    <col min="10754" max="10755" width="21.7109375" customWidth="1"/>
    <col min="10756" max="10756" width="17.5703125" customWidth="1"/>
    <col min="10757" max="10757" width="16.28515625" customWidth="1"/>
    <col min="10758" max="10758" width="12.42578125" customWidth="1"/>
    <col min="10759" max="10759" width="9.28515625" bestFit="1" customWidth="1"/>
    <col min="10760" max="10760" width="7.28515625" customWidth="1"/>
    <col min="10761" max="10762" width="11.5703125" customWidth="1"/>
    <col min="10763" max="10763" width="9.28515625" bestFit="1" customWidth="1"/>
    <col min="10764" max="10764" width="10" customWidth="1"/>
    <col min="10765" max="10765" width="12.5703125" customWidth="1"/>
    <col min="10766" max="10766" width="7.85546875" customWidth="1"/>
    <col min="10767" max="10767" width="9.42578125" customWidth="1"/>
    <col min="10768" max="10768" width="9.5703125" customWidth="1"/>
    <col min="10769" max="10769" width="12.7109375" customWidth="1"/>
    <col min="10770" max="10770" width="8.140625" customWidth="1"/>
    <col min="11009" max="11009" width="16.28515625" customWidth="1"/>
    <col min="11010" max="11011" width="21.7109375" customWidth="1"/>
    <col min="11012" max="11012" width="17.5703125" customWidth="1"/>
    <col min="11013" max="11013" width="16.28515625" customWidth="1"/>
    <col min="11014" max="11014" width="12.42578125" customWidth="1"/>
    <col min="11015" max="11015" width="9.28515625" bestFit="1" customWidth="1"/>
    <col min="11016" max="11016" width="7.28515625" customWidth="1"/>
    <col min="11017" max="11018" width="11.5703125" customWidth="1"/>
    <col min="11019" max="11019" width="9.28515625" bestFit="1" customWidth="1"/>
    <col min="11020" max="11020" width="10" customWidth="1"/>
    <col min="11021" max="11021" width="12.5703125" customWidth="1"/>
    <col min="11022" max="11022" width="7.85546875" customWidth="1"/>
    <col min="11023" max="11023" width="9.42578125" customWidth="1"/>
    <col min="11024" max="11024" width="9.5703125" customWidth="1"/>
    <col min="11025" max="11025" width="12.7109375" customWidth="1"/>
    <col min="11026" max="11026" width="8.140625" customWidth="1"/>
    <col min="11265" max="11265" width="16.28515625" customWidth="1"/>
    <col min="11266" max="11267" width="21.7109375" customWidth="1"/>
    <col min="11268" max="11268" width="17.5703125" customWidth="1"/>
    <col min="11269" max="11269" width="16.28515625" customWidth="1"/>
    <col min="11270" max="11270" width="12.42578125" customWidth="1"/>
    <col min="11271" max="11271" width="9.28515625" bestFit="1" customWidth="1"/>
    <col min="11272" max="11272" width="7.28515625" customWidth="1"/>
    <col min="11273" max="11274" width="11.5703125" customWidth="1"/>
    <col min="11275" max="11275" width="9.28515625" bestFit="1" customWidth="1"/>
    <col min="11276" max="11276" width="10" customWidth="1"/>
    <col min="11277" max="11277" width="12.5703125" customWidth="1"/>
    <col min="11278" max="11278" width="7.85546875" customWidth="1"/>
    <col min="11279" max="11279" width="9.42578125" customWidth="1"/>
    <col min="11280" max="11280" width="9.5703125" customWidth="1"/>
    <col min="11281" max="11281" width="12.7109375" customWidth="1"/>
    <col min="11282" max="11282" width="8.140625" customWidth="1"/>
    <col min="11521" max="11521" width="16.28515625" customWidth="1"/>
    <col min="11522" max="11523" width="21.7109375" customWidth="1"/>
    <col min="11524" max="11524" width="17.5703125" customWidth="1"/>
    <col min="11525" max="11525" width="16.28515625" customWidth="1"/>
    <col min="11526" max="11526" width="12.42578125" customWidth="1"/>
    <col min="11527" max="11527" width="9.28515625" bestFit="1" customWidth="1"/>
    <col min="11528" max="11528" width="7.28515625" customWidth="1"/>
    <col min="11529" max="11530" width="11.5703125" customWidth="1"/>
    <col min="11531" max="11531" width="9.28515625" bestFit="1" customWidth="1"/>
    <col min="11532" max="11532" width="10" customWidth="1"/>
    <col min="11533" max="11533" width="12.5703125" customWidth="1"/>
    <col min="11534" max="11534" width="7.85546875" customWidth="1"/>
    <col min="11535" max="11535" width="9.42578125" customWidth="1"/>
    <col min="11536" max="11536" width="9.5703125" customWidth="1"/>
    <col min="11537" max="11537" width="12.7109375" customWidth="1"/>
    <col min="11538" max="11538" width="8.140625" customWidth="1"/>
    <col min="11777" max="11777" width="16.28515625" customWidth="1"/>
    <col min="11778" max="11779" width="21.7109375" customWidth="1"/>
    <col min="11780" max="11780" width="17.5703125" customWidth="1"/>
    <col min="11781" max="11781" width="16.28515625" customWidth="1"/>
    <col min="11782" max="11782" width="12.42578125" customWidth="1"/>
    <col min="11783" max="11783" width="9.28515625" bestFit="1" customWidth="1"/>
    <col min="11784" max="11784" width="7.28515625" customWidth="1"/>
    <col min="11785" max="11786" width="11.5703125" customWidth="1"/>
    <col min="11787" max="11787" width="9.28515625" bestFit="1" customWidth="1"/>
    <col min="11788" max="11788" width="10" customWidth="1"/>
    <col min="11789" max="11789" width="12.5703125" customWidth="1"/>
    <col min="11790" max="11790" width="7.85546875" customWidth="1"/>
    <col min="11791" max="11791" width="9.42578125" customWidth="1"/>
    <col min="11792" max="11792" width="9.5703125" customWidth="1"/>
    <col min="11793" max="11793" width="12.7109375" customWidth="1"/>
    <col min="11794" max="11794" width="8.140625" customWidth="1"/>
    <col min="12033" max="12033" width="16.28515625" customWidth="1"/>
    <col min="12034" max="12035" width="21.7109375" customWidth="1"/>
    <col min="12036" max="12036" width="17.5703125" customWidth="1"/>
    <col min="12037" max="12037" width="16.28515625" customWidth="1"/>
    <col min="12038" max="12038" width="12.42578125" customWidth="1"/>
    <col min="12039" max="12039" width="9.28515625" bestFit="1" customWidth="1"/>
    <col min="12040" max="12040" width="7.28515625" customWidth="1"/>
    <col min="12041" max="12042" width="11.5703125" customWidth="1"/>
    <col min="12043" max="12043" width="9.28515625" bestFit="1" customWidth="1"/>
    <col min="12044" max="12044" width="10" customWidth="1"/>
    <col min="12045" max="12045" width="12.5703125" customWidth="1"/>
    <col min="12046" max="12046" width="7.85546875" customWidth="1"/>
    <col min="12047" max="12047" width="9.42578125" customWidth="1"/>
    <col min="12048" max="12048" width="9.5703125" customWidth="1"/>
    <col min="12049" max="12049" width="12.7109375" customWidth="1"/>
    <col min="12050" max="12050" width="8.140625" customWidth="1"/>
    <col min="12289" max="12289" width="16.28515625" customWidth="1"/>
    <col min="12290" max="12291" width="21.7109375" customWidth="1"/>
    <col min="12292" max="12292" width="17.5703125" customWidth="1"/>
    <col min="12293" max="12293" width="16.28515625" customWidth="1"/>
    <col min="12294" max="12294" width="12.42578125" customWidth="1"/>
    <col min="12295" max="12295" width="9.28515625" bestFit="1" customWidth="1"/>
    <col min="12296" max="12296" width="7.28515625" customWidth="1"/>
    <col min="12297" max="12298" width="11.5703125" customWidth="1"/>
    <col min="12299" max="12299" width="9.28515625" bestFit="1" customWidth="1"/>
    <col min="12300" max="12300" width="10" customWidth="1"/>
    <col min="12301" max="12301" width="12.5703125" customWidth="1"/>
    <col min="12302" max="12302" width="7.85546875" customWidth="1"/>
    <col min="12303" max="12303" width="9.42578125" customWidth="1"/>
    <col min="12304" max="12304" width="9.5703125" customWidth="1"/>
    <col min="12305" max="12305" width="12.7109375" customWidth="1"/>
    <col min="12306" max="12306" width="8.140625" customWidth="1"/>
    <col min="12545" max="12545" width="16.28515625" customWidth="1"/>
    <col min="12546" max="12547" width="21.7109375" customWidth="1"/>
    <col min="12548" max="12548" width="17.5703125" customWidth="1"/>
    <col min="12549" max="12549" width="16.28515625" customWidth="1"/>
    <col min="12550" max="12550" width="12.42578125" customWidth="1"/>
    <col min="12551" max="12551" width="9.28515625" bestFit="1" customWidth="1"/>
    <col min="12552" max="12552" width="7.28515625" customWidth="1"/>
    <col min="12553" max="12554" width="11.5703125" customWidth="1"/>
    <col min="12555" max="12555" width="9.28515625" bestFit="1" customWidth="1"/>
    <col min="12556" max="12556" width="10" customWidth="1"/>
    <col min="12557" max="12557" width="12.5703125" customWidth="1"/>
    <col min="12558" max="12558" width="7.85546875" customWidth="1"/>
    <col min="12559" max="12559" width="9.42578125" customWidth="1"/>
    <col min="12560" max="12560" width="9.5703125" customWidth="1"/>
    <col min="12561" max="12561" width="12.7109375" customWidth="1"/>
    <col min="12562" max="12562" width="8.140625" customWidth="1"/>
    <col min="12801" max="12801" width="16.28515625" customWidth="1"/>
    <col min="12802" max="12803" width="21.7109375" customWidth="1"/>
    <col min="12804" max="12804" width="17.5703125" customWidth="1"/>
    <col min="12805" max="12805" width="16.28515625" customWidth="1"/>
    <col min="12806" max="12806" width="12.42578125" customWidth="1"/>
    <col min="12807" max="12807" width="9.28515625" bestFit="1" customWidth="1"/>
    <col min="12808" max="12808" width="7.28515625" customWidth="1"/>
    <col min="12809" max="12810" width="11.5703125" customWidth="1"/>
    <col min="12811" max="12811" width="9.28515625" bestFit="1" customWidth="1"/>
    <col min="12812" max="12812" width="10" customWidth="1"/>
    <col min="12813" max="12813" width="12.5703125" customWidth="1"/>
    <col min="12814" max="12814" width="7.85546875" customWidth="1"/>
    <col min="12815" max="12815" width="9.42578125" customWidth="1"/>
    <col min="12816" max="12816" width="9.5703125" customWidth="1"/>
    <col min="12817" max="12817" width="12.7109375" customWidth="1"/>
    <col min="12818" max="12818" width="8.140625" customWidth="1"/>
    <col min="13057" max="13057" width="16.28515625" customWidth="1"/>
    <col min="13058" max="13059" width="21.7109375" customWidth="1"/>
    <col min="13060" max="13060" width="17.5703125" customWidth="1"/>
    <col min="13061" max="13061" width="16.28515625" customWidth="1"/>
    <col min="13062" max="13062" width="12.42578125" customWidth="1"/>
    <col min="13063" max="13063" width="9.28515625" bestFit="1" customWidth="1"/>
    <col min="13064" max="13064" width="7.28515625" customWidth="1"/>
    <col min="13065" max="13066" width="11.5703125" customWidth="1"/>
    <col min="13067" max="13067" width="9.28515625" bestFit="1" customWidth="1"/>
    <col min="13068" max="13068" width="10" customWidth="1"/>
    <col min="13069" max="13069" width="12.5703125" customWidth="1"/>
    <col min="13070" max="13070" width="7.85546875" customWidth="1"/>
    <col min="13071" max="13071" width="9.42578125" customWidth="1"/>
    <col min="13072" max="13072" width="9.5703125" customWidth="1"/>
    <col min="13073" max="13073" width="12.7109375" customWidth="1"/>
    <col min="13074" max="13074" width="8.140625" customWidth="1"/>
    <col min="13313" max="13313" width="16.28515625" customWidth="1"/>
    <col min="13314" max="13315" width="21.7109375" customWidth="1"/>
    <col min="13316" max="13316" width="17.5703125" customWidth="1"/>
    <col min="13317" max="13317" width="16.28515625" customWidth="1"/>
    <col min="13318" max="13318" width="12.42578125" customWidth="1"/>
    <col min="13319" max="13319" width="9.28515625" bestFit="1" customWidth="1"/>
    <col min="13320" max="13320" width="7.28515625" customWidth="1"/>
    <col min="13321" max="13322" width="11.5703125" customWidth="1"/>
    <col min="13323" max="13323" width="9.28515625" bestFit="1" customWidth="1"/>
    <col min="13324" max="13324" width="10" customWidth="1"/>
    <col min="13325" max="13325" width="12.5703125" customWidth="1"/>
    <col min="13326" max="13326" width="7.85546875" customWidth="1"/>
    <col min="13327" max="13327" width="9.42578125" customWidth="1"/>
    <col min="13328" max="13328" width="9.5703125" customWidth="1"/>
    <col min="13329" max="13329" width="12.7109375" customWidth="1"/>
    <col min="13330" max="13330" width="8.140625" customWidth="1"/>
    <col min="13569" max="13569" width="16.28515625" customWidth="1"/>
    <col min="13570" max="13571" width="21.7109375" customWidth="1"/>
    <col min="13572" max="13572" width="17.5703125" customWidth="1"/>
    <col min="13573" max="13573" width="16.28515625" customWidth="1"/>
    <col min="13574" max="13574" width="12.42578125" customWidth="1"/>
    <col min="13575" max="13575" width="9.28515625" bestFit="1" customWidth="1"/>
    <col min="13576" max="13576" width="7.28515625" customWidth="1"/>
    <col min="13577" max="13578" width="11.5703125" customWidth="1"/>
    <col min="13579" max="13579" width="9.28515625" bestFit="1" customWidth="1"/>
    <col min="13580" max="13580" width="10" customWidth="1"/>
    <col min="13581" max="13581" width="12.5703125" customWidth="1"/>
    <col min="13582" max="13582" width="7.85546875" customWidth="1"/>
    <col min="13583" max="13583" width="9.42578125" customWidth="1"/>
    <col min="13584" max="13584" width="9.5703125" customWidth="1"/>
    <col min="13585" max="13585" width="12.7109375" customWidth="1"/>
    <col min="13586" max="13586" width="8.140625" customWidth="1"/>
    <col min="13825" max="13825" width="16.28515625" customWidth="1"/>
    <col min="13826" max="13827" width="21.7109375" customWidth="1"/>
    <col min="13828" max="13828" width="17.5703125" customWidth="1"/>
    <col min="13829" max="13829" width="16.28515625" customWidth="1"/>
    <col min="13830" max="13830" width="12.42578125" customWidth="1"/>
    <col min="13831" max="13831" width="9.28515625" bestFit="1" customWidth="1"/>
    <col min="13832" max="13832" width="7.28515625" customWidth="1"/>
    <col min="13833" max="13834" width="11.5703125" customWidth="1"/>
    <col min="13835" max="13835" width="9.28515625" bestFit="1" customWidth="1"/>
    <col min="13836" max="13836" width="10" customWidth="1"/>
    <col min="13837" max="13837" width="12.5703125" customWidth="1"/>
    <col min="13838" max="13838" width="7.85546875" customWidth="1"/>
    <col min="13839" max="13839" width="9.42578125" customWidth="1"/>
    <col min="13840" max="13840" width="9.5703125" customWidth="1"/>
    <col min="13841" max="13841" width="12.7109375" customWidth="1"/>
    <col min="13842" max="13842" width="8.140625" customWidth="1"/>
    <col min="14081" max="14081" width="16.28515625" customWidth="1"/>
    <col min="14082" max="14083" width="21.7109375" customWidth="1"/>
    <col min="14084" max="14084" width="17.5703125" customWidth="1"/>
    <col min="14085" max="14085" width="16.28515625" customWidth="1"/>
    <col min="14086" max="14086" width="12.42578125" customWidth="1"/>
    <col min="14087" max="14087" width="9.28515625" bestFit="1" customWidth="1"/>
    <col min="14088" max="14088" width="7.28515625" customWidth="1"/>
    <col min="14089" max="14090" width="11.5703125" customWidth="1"/>
    <col min="14091" max="14091" width="9.28515625" bestFit="1" customWidth="1"/>
    <col min="14092" max="14092" width="10" customWidth="1"/>
    <col min="14093" max="14093" width="12.5703125" customWidth="1"/>
    <col min="14094" max="14094" width="7.85546875" customWidth="1"/>
    <col min="14095" max="14095" width="9.42578125" customWidth="1"/>
    <col min="14096" max="14096" width="9.5703125" customWidth="1"/>
    <col min="14097" max="14097" width="12.7109375" customWidth="1"/>
    <col min="14098" max="14098" width="8.140625" customWidth="1"/>
    <col min="14337" max="14337" width="16.28515625" customWidth="1"/>
    <col min="14338" max="14339" width="21.7109375" customWidth="1"/>
    <col min="14340" max="14340" width="17.5703125" customWidth="1"/>
    <col min="14341" max="14341" width="16.28515625" customWidth="1"/>
    <col min="14342" max="14342" width="12.42578125" customWidth="1"/>
    <col min="14343" max="14343" width="9.28515625" bestFit="1" customWidth="1"/>
    <col min="14344" max="14344" width="7.28515625" customWidth="1"/>
    <col min="14345" max="14346" width="11.5703125" customWidth="1"/>
    <col min="14347" max="14347" width="9.28515625" bestFit="1" customWidth="1"/>
    <col min="14348" max="14348" width="10" customWidth="1"/>
    <col min="14349" max="14349" width="12.5703125" customWidth="1"/>
    <col min="14350" max="14350" width="7.85546875" customWidth="1"/>
    <col min="14351" max="14351" width="9.42578125" customWidth="1"/>
    <col min="14352" max="14352" width="9.5703125" customWidth="1"/>
    <col min="14353" max="14353" width="12.7109375" customWidth="1"/>
    <col min="14354" max="14354" width="8.140625" customWidth="1"/>
    <col min="14593" max="14593" width="16.28515625" customWidth="1"/>
    <col min="14594" max="14595" width="21.7109375" customWidth="1"/>
    <col min="14596" max="14596" width="17.5703125" customWidth="1"/>
    <col min="14597" max="14597" width="16.28515625" customWidth="1"/>
    <col min="14598" max="14598" width="12.42578125" customWidth="1"/>
    <col min="14599" max="14599" width="9.28515625" bestFit="1" customWidth="1"/>
    <col min="14600" max="14600" width="7.28515625" customWidth="1"/>
    <col min="14601" max="14602" width="11.5703125" customWidth="1"/>
    <col min="14603" max="14603" width="9.28515625" bestFit="1" customWidth="1"/>
    <col min="14604" max="14604" width="10" customWidth="1"/>
    <col min="14605" max="14605" width="12.5703125" customWidth="1"/>
    <col min="14606" max="14606" width="7.85546875" customWidth="1"/>
    <col min="14607" max="14607" width="9.42578125" customWidth="1"/>
    <col min="14608" max="14608" width="9.5703125" customWidth="1"/>
    <col min="14609" max="14609" width="12.7109375" customWidth="1"/>
    <col min="14610" max="14610" width="8.140625" customWidth="1"/>
    <col min="14849" max="14849" width="16.28515625" customWidth="1"/>
    <col min="14850" max="14851" width="21.7109375" customWidth="1"/>
    <col min="14852" max="14852" width="17.5703125" customWidth="1"/>
    <col min="14853" max="14853" width="16.28515625" customWidth="1"/>
    <col min="14854" max="14854" width="12.42578125" customWidth="1"/>
    <col min="14855" max="14855" width="9.28515625" bestFit="1" customWidth="1"/>
    <col min="14856" max="14856" width="7.28515625" customWidth="1"/>
    <col min="14857" max="14858" width="11.5703125" customWidth="1"/>
    <col min="14859" max="14859" width="9.28515625" bestFit="1" customWidth="1"/>
    <col min="14860" max="14860" width="10" customWidth="1"/>
    <col min="14861" max="14861" width="12.5703125" customWidth="1"/>
    <col min="14862" max="14862" width="7.85546875" customWidth="1"/>
    <col min="14863" max="14863" width="9.42578125" customWidth="1"/>
    <col min="14864" max="14864" width="9.5703125" customWidth="1"/>
    <col min="14865" max="14865" width="12.7109375" customWidth="1"/>
    <col min="14866" max="14866" width="8.140625" customWidth="1"/>
    <col min="15105" max="15105" width="16.28515625" customWidth="1"/>
    <col min="15106" max="15107" width="21.7109375" customWidth="1"/>
    <col min="15108" max="15108" width="17.5703125" customWidth="1"/>
    <col min="15109" max="15109" width="16.28515625" customWidth="1"/>
    <col min="15110" max="15110" width="12.42578125" customWidth="1"/>
    <col min="15111" max="15111" width="9.28515625" bestFit="1" customWidth="1"/>
    <col min="15112" max="15112" width="7.28515625" customWidth="1"/>
    <col min="15113" max="15114" width="11.5703125" customWidth="1"/>
    <col min="15115" max="15115" width="9.28515625" bestFit="1" customWidth="1"/>
    <col min="15116" max="15116" width="10" customWidth="1"/>
    <col min="15117" max="15117" width="12.5703125" customWidth="1"/>
    <col min="15118" max="15118" width="7.85546875" customWidth="1"/>
    <col min="15119" max="15119" width="9.42578125" customWidth="1"/>
    <col min="15120" max="15120" width="9.5703125" customWidth="1"/>
    <col min="15121" max="15121" width="12.7109375" customWidth="1"/>
    <col min="15122" max="15122" width="8.140625" customWidth="1"/>
    <col min="15361" max="15361" width="16.28515625" customWidth="1"/>
    <col min="15362" max="15363" width="21.7109375" customWidth="1"/>
    <col min="15364" max="15364" width="17.5703125" customWidth="1"/>
    <col min="15365" max="15365" width="16.28515625" customWidth="1"/>
    <col min="15366" max="15366" width="12.42578125" customWidth="1"/>
    <col min="15367" max="15367" width="9.28515625" bestFit="1" customWidth="1"/>
    <col min="15368" max="15368" width="7.28515625" customWidth="1"/>
    <col min="15369" max="15370" width="11.5703125" customWidth="1"/>
    <col min="15371" max="15371" width="9.28515625" bestFit="1" customWidth="1"/>
    <col min="15372" max="15372" width="10" customWidth="1"/>
    <col min="15373" max="15373" width="12.5703125" customWidth="1"/>
    <col min="15374" max="15374" width="7.85546875" customWidth="1"/>
    <col min="15375" max="15375" width="9.42578125" customWidth="1"/>
    <col min="15376" max="15376" width="9.5703125" customWidth="1"/>
    <col min="15377" max="15377" width="12.7109375" customWidth="1"/>
    <col min="15378" max="15378" width="8.140625" customWidth="1"/>
    <col min="15617" max="15617" width="16.28515625" customWidth="1"/>
    <col min="15618" max="15619" width="21.7109375" customWidth="1"/>
    <col min="15620" max="15620" width="17.5703125" customWidth="1"/>
    <col min="15621" max="15621" width="16.28515625" customWidth="1"/>
    <col min="15622" max="15622" width="12.42578125" customWidth="1"/>
    <col min="15623" max="15623" width="9.28515625" bestFit="1" customWidth="1"/>
    <col min="15624" max="15624" width="7.28515625" customWidth="1"/>
    <col min="15625" max="15626" width="11.5703125" customWidth="1"/>
    <col min="15627" max="15627" width="9.28515625" bestFit="1" customWidth="1"/>
    <col min="15628" max="15628" width="10" customWidth="1"/>
    <col min="15629" max="15629" width="12.5703125" customWidth="1"/>
    <col min="15630" max="15630" width="7.85546875" customWidth="1"/>
    <col min="15631" max="15631" width="9.42578125" customWidth="1"/>
    <col min="15632" max="15632" width="9.5703125" customWidth="1"/>
    <col min="15633" max="15633" width="12.7109375" customWidth="1"/>
    <col min="15634" max="15634" width="8.140625" customWidth="1"/>
    <col min="15873" max="15873" width="16.28515625" customWidth="1"/>
    <col min="15874" max="15875" width="21.7109375" customWidth="1"/>
    <col min="15876" max="15876" width="17.5703125" customWidth="1"/>
    <col min="15877" max="15877" width="16.28515625" customWidth="1"/>
    <col min="15878" max="15878" width="12.42578125" customWidth="1"/>
    <col min="15879" max="15879" width="9.28515625" bestFit="1" customWidth="1"/>
    <col min="15880" max="15880" width="7.28515625" customWidth="1"/>
    <col min="15881" max="15882" width="11.5703125" customWidth="1"/>
    <col min="15883" max="15883" width="9.28515625" bestFit="1" customWidth="1"/>
    <col min="15884" max="15884" width="10" customWidth="1"/>
    <col min="15885" max="15885" width="12.5703125" customWidth="1"/>
    <col min="15886" max="15886" width="7.85546875" customWidth="1"/>
    <col min="15887" max="15887" width="9.42578125" customWidth="1"/>
    <col min="15888" max="15888" width="9.5703125" customWidth="1"/>
    <col min="15889" max="15889" width="12.7109375" customWidth="1"/>
    <col min="15890" max="15890" width="8.140625" customWidth="1"/>
    <col min="16129" max="16129" width="16.28515625" customWidth="1"/>
    <col min="16130" max="16131" width="21.7109375" customWidth="1"/>
    <col min="16132" max="16132" width="17.5703125" customWidth="1"/>
    <col min="16133" max="16133" width="16.28515625" customWidth="1"/>
    <col min="16134" max="16134" width="12.42578125" customWidth="1"/>
    <col min="16135" max="16135" width="9.28515625" bestFit="1" customWidth="1"/>
    <col min="16136" max="16136" width="7.28515625" customWidth="1"/>
    <col min="16137" max="16138" width="11.5703125" customWidth="1"/>
    <col min="16139" max="16139" width="9.28515625" bestFit="1" customWidth="1"/>
    <col min="16140" max="16140" width="10" customWidth="1"/>
    <col min="16141" max="16141" width="12.5703125" customWidth="1"/>
    <col min="16142" max="16142" width="7.85546875" customWidth="1"/>
    <col min="16143" max="16143" width="9.42578125" customWidth="1"/>
    <col min="16144" max="16144" width="9.5703125" customWidth="1"/>
    <col min="16145" max="16145" width="12.7109375" customWidth="1"/>
    <col min="16146" max="16146" width="8.140625" customWidth="1"/>
  </cols>
  <sheetData>
    <row r="1" spans="1:20" ht="45" customHeight="1" thickBot="1">
      <c r="A1" s="83" t="s">
        <v>2864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  <c r="O1" s="19"/>
      <c r="P1" s="19"/>
      <c r="Q1" s="19"/>
      <c r="R1" s="19"/>
      <c r="S1" s="19"/>
      <c r="T1" s="19"/>
    </row>
    <row r="2" spans="1:20" ht="35.1" customHeight="1" thickBot="1">
      <c r="A2" s="20" t="s">
        <v>354</v>
      </c>
      <c r="B2" s="21" t="s">
        <v>355</v>
      </c>
      <c r="C2" s="21" t="s">
        <v>366</v>
      </c>
      <c r="D2" s="21" t="s">
        <v>356</v>
      </c>
      <c r="E2" s="21" t="s">
        <v>367</v>
      </c>
      <c r="F2" s="21" t="s">
        <v>357</v>
      </c>
      <c r="G2" s="21" t="s">
        <v>358</v>
      </c>
      <c r="H2" s="21" t="s">
        <v>359</v>
      </c>
      <c r="I2" s="21" t="s">
        <v>360</v>
      </c>
      <c r="J2" s="21" t="s">
        <v>361</v>
      </c>
      <c r="K2" s="21" t="s">
        <v>362</v>
      </c>
      <c r="L2" s="21" t="s">
        <v>363</v>
      </c>
      <c r="M2" s="22" t="s">
        <v>364</v>
      </c>
      <c r="N2" s="21" t="s">
        <v>365</v>
      </c>
      <c r="O2" s="23"/>
      <c r="P2" s="23"/>
      <c r="Q2" s="23"/>
      <c r="R2" s="23"/>
      <c r="S2" s="23"/>
      <c r="T2" s="24"/>
    </row>
    <row r="3" spans="1:20" ht="35.1" customHeight="1" thickBot="1">
      <c r="N3" s="25"/>
    </row>
    <row r="4" spans="1:20" ht="35.1" customHeight="1" thickBot="1">
      <c r="A4" s="26" t="s">
        <v>339</v>
      </c>
      <c r="B4" s="27"/>
      <c r="C4" s="28">
        <f>Januari!C131</f>
        <v>0</v>
      </c>
      <c r="D4" s="27">
        <f>B4</f>
        <v>0</v>
      </c>
      <c r="E4" s="27">
        <f>C4</f>
        <v>0</v>
      </c>
      <c r="F4" s="29">
        <f>C4/G4</f>
        <v>0</v>
      </c>
      <c r="G4" s="30">
        <f>Januari!C132</f>
        <v>106</v>
      </c>
      <c r="H4" s="30">
        <f>Januari!C133</f>
        <v>0</v>
      </c>
      <c r="I4" s="30">
        <f>Nieuwe!E25</f>
        <v>0</v>
      </c>
      <c r="J4" s="30">
        <f>I4</f>
        <v>0</v>
      </c>
      <c r="K4" s="31" t="e">
        <f>((100*E4)/D4)-100</f>
        <v>#DIV/0!</v>
      </c>
      <c r="L4" s="30">
        <f>H4</f>
        <v>0</v>
      </c>
      <c r="M4" s="32" t="e">
        <f>(J4*100)/E4</f>
        <v>#DIV/0!</v>
      </c>
      <c r="N4" s="30">
        <f>Nieuwe!E27</f>
        <v>0</v>
      </c>
      <c r="O4" s="33"/>
      <c r="P4" s="33"/>
      <c r="Q4" s="33"/>
      <c r="R4" s="33"/>
      <c r="S4" s="33"/>
      <c r="T4" s="34"/>
    </row>
    <row r="5" spans="1:20" ht="35.1" customHeight="1" thickBot="1">
      <c r="A5" s="35" t="s">
        <v>341</v>
      </c>
      <c r="B5" s="28"/>
      <c r="C5" s="28">
        <f>Februari!C131</f>
        <v>0</v>
      </c>
      <c r="D5" s="28">
        <f>D4+B5</f>
        <v>0</v>
      </c>
      <c r="E5" s="28">
        <f>E4+C5</f>
        <v>0</v>
      </c>
      <c r="F5" s="29">
        <f t="shared" ref="F5:F15" si="0">C5/G5</f>
        <v>0</v>
      </c>
      <c r="G5" s="36">
        <f>Februari!C132</f>
        <v>123</v>
      </c>
      <c r="H5" s="36">
        <f>Februari!C133</f>
        <v>2</v>
      </c>
      <c r="I5" s="36">
        <f>Nieuwe!F25</f>
        <v>0</v>
      </c>
      <c r="J5" s="36">
        <f t="shared" ref="J5:J15" si="1">J4+I5</f>
        <v>0</v>
      </c>
      <c r="K5" s="37" t="e">
        <f t="shared" ref="K5:K15" si="2">((100*E5)/D5)-100</f>
        <v>#DIV/0!</v>
      </c>
      <c r="L5" s="36">
        <f t="shared" ref="L5:L15" si="3">L4+H5</f>
        <v>2</v>
      </c>
      <c r="M5" s="38" t="e">
        <f t="shared" ref="M5:M15" si="4">(J5*100)/E5</f>
        <v>#DIV/0!</v>
      </c>
      <c r="N5" s="36">
        <f>Nieuwe!F27</f>
        <v>0</v>
      </c>
      <c r="O5" s="33"/>
      <c r="P5" s="33"/>
      <c r="Q5" s="33"/>
      <c r="R5" s="33"/>
      <c r="S5" s="33"/>
      <c r="T5" s="34"/>
    </row>
    <row r="6" spans="1:20" ht="35.1" customHeight="1" thickBot="1">
      <c r="A6" s="35" t="s">
        <v>342</v>
      </c>
      <c r="B6" s="28"/>
      <c r="C6" s="28">
        <f>Maart!C131</f>
        <v>0</v>
      </c>
      <c r="D6" s="28">
        <f>D5+B6</f>
        <v>0</v>
      </c>
      <c r="E6" s="28">
        <f>E5+C6</f>
        <v>0</v>
      </c>
      <c r="F6" s="29">
        <f t="shared" si="0"/>
        <v>0</v>
      </c>
      <c r="G6" s="36">
        <f>Maart!C132</f>
        <v>112</v>
      </c>
      <c r="H6" s="36">
        <f>Maart!C133</f>
        <v>1</v>
      </c>
      <c r="I6" s="30">
        <f>Nieuwe!G25</f>
        <v>0</v>
      </c>
      <c r="J6" s="36">
        <f t="shared" si="1"/>
        <v>0</v>
      </c>
      <c r="K6" s="37" t="e">
        <f t="shared" si="2"/>
        <v>#DIV/0!</v>
      </c>
      <c r="L6" s="36">
        <f t="shared" si="3"/>
        <v>3</v>
      </c>
      <c r="M6" s="38" t="e">
        <f t="shared" si="4"/>
        <v>#DIV/0!</v>
      </c>
      <c r="N6" s="36">
        <f>Nieuwe!G27</f>
        <v>0</v>
      </c>
      <c r="O6" s="33"/>
      <c r="P6" s="33"/>
      <c r="Q6" s="33"/>
      <c r="R6" s="33"/>
      <c r="S6" s="33"/>
      <c r="T6" s="34"/>
    </row>
    <row r="7" spans="1:20" ht="35.1" customHeight="1" thickBot="1">
      <c r="A7" s="35" t="s">
        <v>343</v>
      </c>
      <c r="B7" s="28"/>
      <c r="C7" s="28">
        <f>April!C131</f>
        <v>0</v>
      </c>
      <c r="D7" s="28">
        <f t="shared" ref="D7:E15" si="5">D6+B7</f>
        <v>0</v>
      </c>
      <c r="E7" s="28">
        <f t="shared" si="5"/>
        <v>0</v>
      </c>
      <c r="F7" s="29">
        <f t="shared" si="0"/>
        <v>0</v>
      </c>
      <c r="G7" s="36">
        <f>April!C132</f>
        <v>112</v>
      </c>
      <c r="H7" s="36">
        <v>0</v>
      </c>
      <c r="I7" s="36">
        <f>Nieuwe!H25</f>
        <v>0</v>
      </c>
      <c r="J7" s="36">
        <f t="shared" si="1"/>
        <v>0</v>
      </c>
      <c r="K7" s="37" t="e">
        <f t="shared" si="2"/>
        <v>#DIV/0!</v>
      </c>
      <c r="L7" s="36">
        <f t="shared" si="3"/>
        <v>3</v>
      </c>
      <c r="M7" s="38" t="e">
        <f t="shared" si="4"/>
        <v>#DIV/0!</v>
      </c>
      <c r="N7" s="36">
        <f>Nieuwe!H27</f>
        <v>0</v>
      </c>
      <c r="O7" s="33"/>
      <c r="P7" s="33"/>
      <c r="Q7" s="33"/>
      <c r="R7" s="33"/>
      <c r="S7" s="33"/>
      <c r="T7" s="34"/>
    </row>
    <row r="8" spans="1:20" ht="35.1" customHeight="1" thickBot="1">
      <c r="A8" s="35" t="s">
        <v>344</v>
      </c>
      <c r="B8" s="28"/>
      <c r="C8" s="28">
        <f>Mei!C131</f>
        <v>0</v>
      </c>
      <c r="D8" s="28">
        <f t="shared" si="5"/>
        <v>0</v>
      </c>
      <c r="E8" s="28">
        <f t="shared" si="5"/>
        <v>0</v>
      </c>
      <c r="F8" s="29">
        <f t="shared" si="0"/>
        <v>0</v>
      </c>
      <c r="G8" s="36">
        <f>Mei!C132</f>
        <v>100</v>
      </c>
      <c r="H8" s="36">
        <f>Mei!C133</f>
        <v>1</v>
      </c>
      <c r="I8" s="30">
        <f>Nieuwe!I25</f>
        <v>0</v>
      </c>
      <c r="J8" s="36">
        <f t="shared" si="1"/>
        <v>0</v>
      </c>
      <c r="K8" s="37" t="e">
        <f t="shared" si="2"/>
        <v>#DIV/0!</v>
      </c>
      <c r="L8" s="36">
        <f t="shared" si="3"/>
        <v>4</v>
      </c>
      <c r="M8" s="38" t="e">
        <f t="shared" si="4"/>
        <v>#DIV/0!</v>
      </c>
      <c r="N8" s="36">
        <f>Nieuwe!I27</f>
        <v>0</v>
      </c>
      <c r="O8" s="33"/>
      <c r="P8" s="33"/>
      <c r="Q8" s="33"/>
      <c r="R8" s="33"/>
      <c r="S8" s="33"/>
      <c r="T8" s="34"/>
    </row>
    <row r="9" spans="1:20" ht="35.1" customHeight="1" thickBot="1">
      <c r="A9" s="35" t="s">
        <v>345</v>
      </c>
      <c r="B9" s="28"/>
      <c r="C9" s="28">
        <f>Juni!C131</f>
        <v>0</v>
      </c>
      <c r="D9" s="28">
        <f t="shared" si="5"/>
        <v>0</v>
      </c>
      <c r="E9" s="28">
        <f t="shared" si="5"/>
        <v>0</v>
      </c>
      <c r="F9" s="29">
        <f t="shared" si="0"/>
        <v>0</v>
      </c>
      <c r="G9" s="36">
        <f>Juni!C132</f>
        <v>99</v>
      </c>
      <c r="H9" s="36">
        <f>Juni!C133</f>
        <v>1</v>
      </c>
      <c r="I9" s="36">
        <f>Nieuwe!J25</f>
        <v>0</v>
      </c>
      <c r="J9" s="36">
        <f t="shared" si="1"/>
        <v>0</v>
      </c>
      <c r="K9" s="37" t="e">
        <f t="shared" si="2"/>
        <v>#DIV/0!</v>
      </c>
      <c r="L9" s="36">
        <f t="shared" si="3"/>
        <v>5</v>
      </c>
      <c r="M9" s="38" t="e">
        <f t="shared" si="4"/>
        <v>#DIV/0!</v>
      </c>
      <c r="N9" s="36">
        <f>Nieuwe!J27</f>
        <v>0</v>
      </c>
      <c r="O9" s="33"/>
      <c r="P9" s="33"/>
      <c r="Q9" s="33"/>
      <c r="R9" s="33"/>
      <c r="S9" s="33"/>
      <c r="T9" s="34"/>
    </row>
    <row r="10" spans="1:20" ht="35.1" customHeight="1" thickBot="1">
      <c r="A10" s="35" t="s">
        <v>346</v>
      </c>
      <c r="B10" s="28"/>
      <c r="C10" s="28">
        <f>Juli!C131</f>
        <v>0</v>
      </c>
      <c r="D10" s="28">
        <f t="shared" si="5"/>
        <v>0</v>
      </c>
      <c r="E10" s="28">
        <f t="shared" si="5"/>
        <v>0</v>
      </c>
      <c r="F10" s="29">
        <f t="shared" si="0"/>
        <v>0</v>
      </c>
      <c r="G10" s="36">
        <f>Juli!C132</f>
        <v>83</v>
      </c>
      <c r="H10" s="36">
        <f>Juli!C133</f>
        <v>0</v>
      </c>
      <c r="I10" s="30">
        <f>Nieuwe!K25</f>
        <v>0</v>
      </c>
      <c r="J10" s="36">
        <f t="shared" si="1"/>
        <v>0</v>
      </c>
      <c r="K10" s="37" t="e">
        <f t="shared" si="2"/>
        <v>#DIV/0!</v>
      </c>
      <c r="L10" s="36">
        <f t="shared" si="3"/>
        <v>5</v>
      </c>
      <c r="M10" s="38" t="e">
        <f t="shared" si="4"/>
        <v>#DIV/0!</v>
      </c>
      <c r="N10" s="36">
        <f>Nieuwe!K27</f>
        <v>0</v>
      </c>
      <c r="O10" s="33"/>
      <c r="P10" s="33"/>
      <c r="Q10" s="33"/>
      <c r="R10" s="33"/>
      <c r="S10" s="33"/>
      <c r="T10" s="34"/>
    </row>
    <row r="11" spans="1:20" ht="35.1" customHeight="1" thickBot="1">
      <c r="A11" s="35" t="s">
        <v>347</v>
      </c>
      <c r="B11" s="28"/>
      <c r="C11" s="28">
        <f>Augustus!C128</f>
        <v>0</v>
      </c>
      <c r="D11" s="28">
        <f t="shared" si="5"/>
        <v>0</v>
      </c>
      <c r="E11" s="28">
        <f t="shared" si="5"/>
        <v>0</v>
      </c>
      <c r="F11" s="29">
        <f t="shared" si="0"/>
        <v>0</v>
      </c>
      <c r="G11" s="36">
        <f>Augustus!C129</f>
        <v>87</v>
      </c>
      <c r="H11" s="36">
        <f>Augustus!C130</f>
        <v>0</v>
      </c>
      <c r="I11" s="36">
        <f>Nieuwe!L25</f>
        <v>0</v>
      </c>
      <c r="J11" s="36">
        <f t="shared" si="1"/>
        <v>0</v>
      </c>
      <c r="K11" s="37" t="e">
        <f t="shared" si="2"/>
        <v>#DIV/0!</v>
      </c>
      <c r="L11" s="36">
        <f t="shared" si="3"/>
        <v>5</v>
      </c>
      <c r="M11" s="38" t="e">
        <f t="shared" si="4"/>
        <v>#DIV/0!</v>
      </c>
      <c r="N11" s="36">
        <f>Nieuwe!L27</f>
        <v>0</v>
      </c>
      <c r="O11" s="33"/>
      <c r="P11" s="33"/>
      <c r="Q11" s="33"/>
      <c r="R11" s="33"/>
      <c r="S11" s="33"/>
      <c r="T11" s="34"/>
    </row>
    <row r="12" spans="1:20" ht="35.1" customHeight="1" thickBot="1">
      <c r="A12" s="35" t="s">
        <v>348</v>
      </c>
      <c r="B12" s="28"/>
      <c r="C12" s="28">
        <f>September!C131</f>
        <v>0</v>
      </c>
      <c r="D12" s="28">
        <f t="shared" si="5"/>
        <v>0</v>
      </c>
      <c r="E12" s="28">
        <f t="shared" si="5"/>
        <v>0</v>
      </c>
      <c r="F12" s="29" t="e">
        <f t="shared" si="0"/>
        <v>#DIV/0!</v>
      </c>
      <c r="G12" s="36">
        <f>September!C132</f>
        <v>0</v>
      </c>
      <c r="H12" s="36">
        <f>September!C133</f>
        <v>0</v>
      </c>
      <c r="I12" s="30">
        <f>Nieuwe!M25</f>
        <v>0</v>
      </c>
      <c r="J12" s="36">
        <f t="shared" si="1"/>
        <v>0</v>
      </c>
      <c r="K12" s="37" t="e">
        <f t="shared" si="2"/>
        <v>#DIV/0!</v>
      </c>
      <c r="L12" s="36">
        <f t="shared" si="3"/>
        <v>5</v>
      </c>
      <c r="M12" s="38" t="e">
        <f t="shared" si="4"/>
        <v>#DIV/0!</v>
      </c>
      <c r="N12" s="36">
        <f>Nieuwe!M27</f>
        <v>0</v>
      </c>
      <c r="O12" s="33"/>
      <c r="P12" s="33"/>
      <c r="Q12" s="33"/>
      <c r="R12" s="33"/>
      <c r="S12" s="33"/>
      <c r="T12" s="34"/>
    </row>
    <row r="13" spans="1:20" ht="35.1" customHeight="1" thickBot="1">
      <c r="A13" s="35" t="s">
        <v>349</v>
      </c>
      <c r="B13" s="28"/>
      <c r="C13" s="28">
        <f>Oktober!C131</f>
        <v>0</v>
      </c>
      <c r="D13" s="28">
        <f t="shared" si="5"/>
        <v>0</v>
      </c>
      <c r="E13" s="28">
        <f t="shared" si="5"/>
        <v>0</v>
      </c>
      <c r="F13" s="29" t="e">
        <f t="shared" si="0"/>
        <v>#DIV/0!</v>
      </c>
      <c r="G13" s="36">
        <f>Oktober!C132</f>
        <v>0</v>
      </c>
      <c r="H13" s="36">
        <f>Oktober!C133</f>
        <v>0</v>
      </c>
      <c r="I13" s="36">
        <f>Nieuwe!N25</f>
        <v>0</v>
      </c>
      <c r="J13" s="36">
        <f t="shared" si="1"/>
        <v>0</v>
      </c>
      <c r="K13" s="37" t="e">
        <f t="shared" si="2"/>
        <v>#DIV/0!</v>
      </c>
      <c r="L13" s="36">
        <f t="shared" si="3"/>
        <v>5</v>
      </c>
      <c r="M13" s="38" t="e">
        <f t="shared" si="4"/>
        <v>#DIV/0!</v>
      </c>
      <c r="N13" s="36">
        <f>Nieuwe!N27</f>
        <v>0</v>
      </c>
      <c r="O13" s="33"/>
      <c r="P13" s="33"/>
      <c r="Q13" s="33"/>
      <c r="R13" s="33"/>
      <c r="S13" s="33"/>
      <c r="T13" s="34"/>
    </row>
    <row r="14" spans="1:20" ht="35.1" customHeight="1" thickBot="1">
      <c r="A14" s="35" t="s">
        <v>350</v>
      </c>
      <c r="B14" s="28"/>
      <c r="C14" s="28">
        <f>November!C131</f>
        <v>0</v>
      </c>
      <c r="D14" s="28">
        <f t="shared" si="5"/>
        <v>0</v>
      </c>
      <c r="E14" s="28">
        <f t="shared" si="5"/>
        <v>0</v>
      </c>
      <c r="F14" s="29" t="e">
        <f t="shared" si="0"/>
        <v>#DIV/0!</v>
      </c>
      <c r="G14" s="36">
        <f>November!C132</f>
        <v>0</v>
      </c>
      <c r="H14" s="36">
        <f>November!C133</f>
        <v>0</v>
      </c>
      <c r="I14" s="30">
        <f>Nieuwe!O25</f>
        <v>0</v>
      </c>
      <c r="J14" s="36">
        <f t="shared" si="1"/>
        <v>0</v>
      </c>
      <c r="K14" s="37" t="e">
        <f t="shared" si="2"/>
        <v>#DIV/0!</v>
      </c>
      <c r="L14" s="36">
        <f t="shared" si="3"/>
        <v>5</v>
      </c>
      <c r="M14" s="38" t="e">
        <f t="shared" si="4"/>
        <v>#DIV/0!</v>
      </c>
      <c r="N14" s="36">
        <f>Nieuwe!O27</f>
        <v>0</v>
      </c>
      <c r="O14" s="33"/>
      <c r="P14" s="33"/>
      <c r="Q14" s="33"/>
      <c r="R14" s="33"/>
      <c r="S14" s="33"/>
      <c r="T14" s="34"/>
    </row>
    <row r="15" spans="1:20" ht="35.1" customHeight="1" thickBot="1">
      <c r="A15" s="39" t="s">
        <v>351</v>
      </c>
      <c r="B15" s="40"/>
      <c r="C15" s="28">
        <f>December!C131</f>
        <v>0</v>
      </c>
      <c r="D15" s="28">
        <f t="shared" si="5"/>
        <v>0</v>
      </c>
      <c r="E15" s="28">
        <f t="shared" si="5"/>
        <v>0</v>
      </c>
      <c r="F15" s="29" t="e">
        <f t="shared" si="0"/>
        <v>#DIV/0!</v>
      </c>
      <c r="G15" s="41">
        <f>December!C132</f>
        <v>0</v>
      </c>
      <c r="H15" s="41">
        <f>December!C133</f>
        <v>0</v>
      </c>
      <c r="I15" s="36">
        <f>Nieuwe!P25</f>
        <v>0</v>
      </c>
      <c r="J15" s="41">
        <f t="shared" si="1"/>
        <v>0</v>
      </c>
      <c r="K15" s="42" t="e">
        <f t="shared" si="2"/>
        <v>#DIV/0!</v>
      </c>
      <c r="L15" s="41">
        <f t="shared" si="3"/>
        <v>5</v>
      </c>
      <c r="M15" s="43" t="e">
        <f t="shared" si="4"/>
        <v>#DIV/0!</v>
      </c>
      <c r="N15" s="41">
        <f>Nieuwe!P27</f>
        <v>0</v>
      </c>
      <c r="O15" s="33"/>
      <c r="P15" s="33"/>
      <c r="Q15" s="33"/>
      <c r="R15" s="33"/>
      <c r="S15" s="33"/>
      <c r="T15" s="34"/>
    </row>
    <row r="16" spans="1:2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1">
    <mergeCell ref="A1:N1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312B8-25A2-4521-9CEE-BF783F4494C6}">
  <sheetPr codeName="Blad15"/>
  <dimension ref="A1:P27"/>
  <sheetViews>
    <sheetView workbookViewId="0">
      <selection activeCell="B6" sqref="B6"/>
    </sheetView>
  </sheetViews>
  <sheetFormatPr defaultRowHeight="12.75"/>
  <sheetData>
    <row r="1" spans="1:16">
      <c r="E1" t="s">
        <v>369</v>
      </c>
      <c r="F1" t="s">
        <v>370</v>
      </c>
      <c r="G1" t="s">
        <v>371</v>
      </c>
      <c r="H1" t="s">
        <v>372</v>
      </c>
      <c r="I1" t="s">
        <v>344</v>
      </c>
      <c r="J1" t="s">
        <v>373</v>
      </c>
      <c r="K1" t="s">
        <v>374</v>
      </c>
      <c r="L1" t="s">
        <v>375</v>
      </c>
      <c r="M1" t="s">
        <v>376</v>
      </c>
      <c r="N1" t="s">
        <v>377</v>
      </c>
      <c r="O1" t="s">
        <v>378</v>
      </c>
      <c r="P1" t="s">
        <v>379</v>
      </c>
    </row>
    <row r="3" spans="1:16">
      <c r="A3">
        <v>9274</v>
      </c>
      <c r="B3">
        <f>IFERROR(VLOOKUP(A3,klanten!$A$3:$C$368,3,FALSE),"")</f>
        <v>0</v>
      </c>
      <c r="C3">
        <f>IFERROR(VLOOKUP(A3,klanten!$A$3:$D$368,4,FALSE),"")</f>
        <v>0</v>
      </c>
      <c r="E3">
        <f>IFERROR(VLOOKUP(A3,Januari!$A$2:$C$370,3,FALSE),0)</f>
        <v>0</v>
      </c>
      <c r="F3">
        <f>IFERROR(VLOOKUP(A3,Februari!$A$2:$C$370,3,FALSE),0)</f>
        <v>0</v>
      </c>
      <c r="G3">
        <f>IFERROR(VLOOKUP(A3,Maart!$A$2:$C$370,3,FALSE),0)</f>
        <v>0</v>
      </c>
      <c r="H3">
        <f>IFERROR(VLOOKUP(A3,April!$A$2:$C$370,3,FALSE),0)</f>
        <v>0</v>
      </c>
      <c r="I3">
        <f>IFERROR(VLOOKUP(A3,Mei!$A$2:$C$370,3,FALSE),0)</f>
        <v>0</v>
      </c>
      <c r="J3">
        <f>IFERROR(VLOOKUP(A3,Juni!$A$2:$C$370,3,FALSE),0)</f>
        <v>0</v>
      </c>
      <c r="K3">
        <f>IFERROR(VLOOKUP(A3,Juli!$A$2:$C$370,3,FALSE),0)</f>
        <v>0</v>
      </c>
      <c r="L3">
        <f>IFERROR(VLOOKUP(A3,Augustus!$A$2:$C$367,3,FALSE),0)</f>
        <v>0</v>
      </c>
      <c r="M3">
        <f>IFERROR(VLOOKUP(A3,September!$A$2:$C$370,3,FALSE),0)</f>
        <v>0</v>
      </c>
      <c r="N3">
        <f>IFERROR(VLOOKUP(A3,Oktober!$A$2:$C$370,3,FALSE),0)</f>
        <v>0</v>
      </c>
      <c r="O3">
        <f>IFERROR(VLOOKUP(A3,November!$A$2:$C$370,3,FALSE),0)</f>
        <v>0</v>
      </c>
      <c r="P3">
        <f>IFERROR(VLOOKUP(A3,December!$A$2:$C$370,3,FALSE),0)</f>
        <v>0</v>
      </c>
    </row>
    <row r="4" spans="1:16">
      <c r="A4">
        <v>9277</v>
      </c>
      <c r="B4">
        <f>IFERROR(VLOOKUP(A4,klanten!$A$3:$C$368,3,FALSE),"")</f>
        <v>0</v>
      </c>
      <c r="C4">
        <f>IFERROR(VLOOKUP(A4,klanten!$A$3:$D$368,4,FALSE),"")</f>
        <v>0</v>
      </c>
      <c r="E4">
        <f>IFERROR(VLOOKUP(A4,Januari!$A$2:$C$370,3,FALSE),0)</f>
        <v>0</v>
      </c>
      <c r="F4">
        <f>IFERROR(VLOOKUP(A4,Februari!$A$2:$C$370,3,FALSE),0)</f>
        <v>0</v>
      </c>
      <c r="G4">
        <f>IFERROR(VLOOKUP(A4,Maart!$A$2:$C$370,3,FALSE),0)</f>
        <v>0</v>
      </c>
      <c r="H4">
        <f>IFERROR(VLOOKUP(A4,April!$A$2:$C$370,3,FALSE),0)</f>
        <v>0</v>
      </c>
      <c r="I4">
        <f>IFERROR(VLOOKUP(A4,Mei!$A$2:$C$370,3,FALSE),0)</f>
        <v>0</v>
      </c>
      <c r="J4">
        <f>IFERROR(VLOOKUP(A4,Juni!$A$2:$C$370,3,FALSE),0)</f>
        <v>0</v>
      </c>
      <c r="K4">
        <f>IFERROR(VLOOKUP(A4,Juli!$A$2:$C$370,3,FALSE),0)</f>
        <v>0</v>
      </c>
      <c r="L4">
        <f>IFERROR(VLOOKUP(A4,Augustus!$A$2:$C$367,3,FALSE),0)</f>
        <v>0</v>
      </c>
      <c r="M4">
        <f>IFERROR(VLOOKUP(A4,September!$A$2:$C$370,3,FALSE),0)</f>
        <v>0</v>
      </c>
      <c r="N4">
        <f>IFERROR(VLOOKUP(A4,Oktober!$A$2:$C$370,3,FALSE),0)</f>
        <v>0</v>
      </c>
      <c r="O4">
        <f>IFERROR(VLOOKUP(A4,November!$A$2:$C$370,3,FALSE),0)</f>
        <v>0</v>
      </c>
      <c r="P4">
        <f>IFERROR(VLOOKUP(A4,December!$A$2:$C$370,3,FALSE),0)</f>
        <v>0</v>
      </c>
    </row>
    <row r="5" spans="1:16">
      <c r="A5">
        <v>9317</v>
      </c>
      <c r="B5" t="str">
        <f>IFERROR(VLOOKUP(A5,klanten!$A$3:$C$368,3,FALSE),"")</f>
        <v/>
      </c>
      <c r="C5" t="str">
        <f>IFERROR(VLOOKUP(A5,klanten!$A$3:$D$368,4,FALSE),"")</f>
        <v/>
      </c>
      <c r="E5">
        <f>IFERROR(VLOOKUP(A5,Januari!$A$2:$C$370,3,FALSE),0)</f>
        <v>0</v>
      </c>
      <c r="F5">
        <f>IFERROR(VLOOKUP(A5,Februari!$A$2:$C$370,3,FALSE),0)</f>
        <v>0</v>
      </c>
      <c r="G5">
        <f>IFERROR(VLOOKUP(A5,Maart!$A$2:$C$370,3,FALSE),0)</f>
        <v>0</v>
      </c>
      <c r="H5">
        <f>IFERROR(VLOOKUP(A5,April!$A$2:$C$370,3,FALSE),0)</f>
        <v>0</v>
      </c>
      <c r="I5">
        <f>IFERROR(VLOOKUP(A5,Mei!$A$2:$C$370,3,FALSE),0)</f>
        <v>0</v>
      </c>
      <c r="J5">
        <f>IFERROR(VLOOKUP(A5,Juni!$A$2:$C$370,3,FALSE),0)</f>
        <v>0</v>
      </c>
      <c r="K5">
        <f>IFERROR(VLOOKUP(A5,Juli!$A$2:$C$370,3,FALSE),0)</f>
        <v>0</v>
      </c>
      <c r="L5">
        <f>IFERROR(VLOOKUP(A5,Augustus!$A$2:$C$367,3,FALSE),0)</f>
        <v>0</v>
      </c>
      <c r="M5">
        <f>IFERROR(VLOOKUP(A5,September!$A$2:$C$370,3,FALSE),0)</f>
        <v>0</v>
      </c>
      <c r="N5">
        <f>IFERROR(VLOOKUP(A5,Oktober!$A$2:$C$370,3,FALSE),0)</f>
        <v>0</v>
      </c>
      <c r="O5">
        <f>IFERROR(VLOOKUP(A5,November!$A$2:$C$370,3,FALSE),0)</f>
        <v>0</v>
      </c>
      <c r="P5">
        <f>IFERROR(VLOOKUP(A5,December!$A$2:$C$370,3,FALSE),0)</f>
        <v>0</v>
      </c>
    </row>
    <row r="6" spans="1:16">
      <c r="A6">
        <v>9360</v>
      </c>
      <c r="B6">
        <f>IFERROR(VLOOKUP(A6,klanten!$A$3:$C$368,3,FALSE),"")</f>
        <v>0</v>
      </c>
      <c r="C6">
        <f>IFERROR(VLOOKUP(A6,klanten!$A$3:$D$368,4,FALSE),"")</f>
        <v>0</v>
      </c>
      <c r="E6">
        <f>IFERROR(VLOOKUP(A6,Januari!$A$2:$C$370,3,FALSE),0)</f>
        <v>0</v>
      </c>
      <c r="F6">
        <f>IFERROR(VLOOKUP(A6,Februari!$A$2:$C$370,3,FALSE),0)</f>
        <v>0</v>
      </c>
      <c r="G6">
        <f>IFERROR(VLOOKUP(A6,Maart!$A$2:$C$370,3,FALSE),0)</f>
        <v>0</v>
      </c>
      <c r="H6">
        <f>IFERROR(VLOOKUP(A6,April!$A$2:$C$370,3,FALSE),0)</f>
        <v>0</v>
      </c>
      <c r="I6">
        <f>IFERROR(VLOOKUP(A6,Mei!$A$2:$C$370,3,FALSE),0)</f>
        <v>0</v>
      </c>
      <c r="J6">
        <f>IFERROR(VLOOKUP(A6,Juni!$A$2:$C$370,3,FALSE),0)</f>
        <v>0</v>
      </c>
      <c r="K6">
        <f>IFERROR(VLOOKUP(A6,Juli!$A$2:$C$370,3,FALSE),0)</f>
        <v>0</v>
      </c>
      <c r="L6">
        <f>IFERROR(VLOOKUP(A6,Augustus!$A$2:$C$367,3,FALSE),0)</f>
        <v>0</v>
      </c>
      <c r="M6">
        <f>IFERROR(VLOOKUP(A6,September!$A$2:$C$370,3,FALSE),0)</f>
        <v>0</v>
      </c>
      <c r="N6">
        <f>IFERROR(VLOOKUP(A6,Oktober!$A$2:$C$370,3,FALSE),0)</f>
        <v>0</v>
      </c>
      <c r="O6">
        <f>IFERROR(VLOOKUP(A6,November!$A$2:$C$370,3,FALSE),0)</f>
        <v>0</v>
      </c>
      <c r="P6">
        <f>IFERROR(VLOOKUP(A6,December!$A$2:$C$370,3,FALSE),0)</f>
        <v>0</v>
      </c>
    </row>
    <row r="7" spans="1:16">
      <c r="A7" s="46">
        <v>9375</v>
      </c>
      <c r="B7">
        <f>IFERROR(VLOOKUP(A7,klanten!$A$3:$C$368,3,FALSE),"")</f>
        <v>0</v>
      </c>
      <c r="C7">
        <f>IFERROR(VLOOKUP(A7,klanten!$A$3:$D$368,4,FALSE),"")</f>
        <v>0</v>
      </c>
      <c r="E7">
        <f>IFERROR(VLOOKUP(A7,Januari!$A$2:$C$370,3,FALSE),0)</f>
        <v>0</v>
      </c>
      <c r="F7">
        <f>IFERROR(VLOOKUP(A7,Februari!$A$2:$C$370,3,FALSE),0)</f>
        <v>0</v>
      </c>
      <c r="G7">
        <f>IFERROR(VLOOKUP(A7,Maart!$A$2:$C$370,3,FALSE),0)</f>
        <v>0</v>
      </c>
      <c r="H7">
        <f>IFERROR(VLOOKUP(A7,April!$A$2:$C$370,3,FALSE),0)</f>
        <v>0</v>
      </c>
      <c r="I7">
        <f>IFERROR(VLOOKUP(A7,Mei!$A$2:$C$370,3,FALSE),0)</f>
        <v>0</v>
      </c>
      <c r="J7">
        <f>IFERROR(VLOOKUP(A7,Juni!$A$2:$C$370,3,FALSE),0)</f>
        <v>0</v>
      </c>
      <c r="K7">
        <f>IFERROR(VLOOKUP(A7,Juli!$A$2:$C$370,3,FALSE),0)</f>
        <v>0</v>
      </c>
      <c r="L7">
        <f>IFERROR(VLOOKUP(A7,Augustus!$A$2:$C$367,3,FALSE),0)</f>
        <v>0</v>
      </c>
      <c r="M7">
        <f>IFERROR(VLOOKUP(A7,September!$A$2:$C$370,3,FALSE),0)</f>
        <v>0</v>
      </c>
      <c r="N7">
        <f>IFERROR(VLOOKUP(A7,Oktober!$A$2:$C$370,3,FALSE),0)</f>
        <v>0</v>
      </c>
      <c r="O7">
        <f>IFERROR(VLOOKUP(A7,November!$A$2:$C$370,3,FALSE),0)</f>
        <v>0</v>
      </c>
      <c r="P7">
        <f>IFERROR(VLOOKUP(A7,December!$A$2:$C$370,3,FALSE),0)</f>
        <v>0</v>
      </c>
    </row>
    <row r="8" spans="1:16">
      <c r="A8">
        <v>9410</v>
      </c>
      <c r="B8">
        <f>IFERROR(VLOOKUP(A8,klanten!$A$3:$C$368,3,FALSE),"")</f>
        <v>0</v>
      </c>
      <c r="C8">
        <f>IFERROR(VLOOKUP(A8,klanten!$A$3:$D$368,4,FALSE),"")</f>
        <v>0</v>
      </c>
      <c r="E8">
        <f>IFERROR(VLOOKUP(A8,Januari!$A$2:$C$370,3,FALSE),0)</f>
        <v>0</v>
      </c>
      <c r="F8">
        <f>IFERROR(VLOOKUP(A8,Februari!$A$2:$C$370,3,FALSE),0)</f>
        <v>0</v>
      </c>
      <c r="G8">
        <f>IFERROR(VLOOKUP(A8,Maart!$A$2:$C$370,3,FALSE),0)</f>
        <v>0</v>
      </c>
      <c r="H8">
        <f>IFERROR(VLOOKUP(A8,April!$A$2:$C$370,3,FALSE),0)</f>
        <v>0</v>
      </c>
      <c r="I8">
        <f>IFERROR(VLOOKUP(A8,Mei!$A$2:$C$370,3,FALSE),0)</f>
        <v>0</v>
      </c>
      <c r="J8">
        <f>IFERROR(VLOOKUP(A8,Juni!$A$2:$C$370,3,FALSE),0)</f>
        <v>0</v>
      </c>
      <c r="K8">
        <f>IFERROR(VLOOKUP(A8,Juli!$A$2:$C$370,3,FALSE),0)</f>
        <v>0</v>
      </c>
      <c r="L8">
        <f>IFERROR(VLOOKUP(A8,Augustus!$A$2:$C$367,3,FALSE),0)</f>
        <v>0</v>
      </c>
      <c r="M8">
        <f>IFERROR(VLOOKUP(A8,September!$A$2:$C$370,3,FALSE),0)</f>
        <v>0</v>
      </c>
      <c r="N8">
        <f>IFERROR(VLOOKUP(A8,Oktober!$A$2:$C$370,3,FALSE),0)</f>
        <v>0</v>
      </c>
      <c r="O8">
        <f>IFERROR(VLOOKUP(A8,November!$A$2:$C$370,3,FALSE),0)</f>
        <v>0</v>
      </c>
      <c r="P8">
        <f>IFERROR(VLOOKUP(A8,December!$A$2:$C$370,3,FALSE),0)</f>
        <v>0</v>
      </c>
    </row>
    <row r="9" spans="1:16">
      <c r="B9" t="str">
        <f>IFERROR(VLOOKUP(A9,klanten!$A$3:$C$368,3,FALSE),"")</f>
        <v/>
      </c>
      <c r="C9" t="str">
        <f>IFERROR(VLOOKUP(A9,klanten!$A$3:$D$368,4,FALSE),"")</f>
        <v/>
      </c>
      <c r="E9">
        <f>IFERROR(VLOOKUP(A9,Januari!$A$2:$C$370,3,FALSE),0)</f>
        <v>0</v>
      </c>
      <c r="F9">
        <f>IFERROR(VLOOKUP(A9,Februari!$A$2:$C$370,3,FALSE),0)</f>
        <v>0</v>
      </c>
      <c r="G9">
        <f>IFERROR(VLOOKUP(A9,Maart!$A$2:$C$370,3,FALSE),0)</f>
        <v>0</v>
      </c>
      <c r="H9">
        <f>IFERROR(VLOOKUP(A9,April!$A$2:$C$370,3,FALSE),0)</f>
        <v>0</v>
      </c>
      <c r="I9">
        <f>IFERROR(VLOOKUP(A9,Mei!$A$2:$C$370,3,FALSE),0)</f>
        <v>0</v>
      </c>
      <c r="J9">
        <f>IFERROR(VLOOKUP(A9,Juni!$A$2:$C$370,3,FALSE),0)</f>
        <v>0</v>
      </c>
      <c r="K9">
        <f>IFERROR(VLOOKUP(A9,Juli!$A$2:$C$370,3,FALSE),0)</f>
        <v>0</v>
      </c>
      <c r="L9">
        <f>IFERROR(VLOOKUP(A9,Augustus!$A$2:$C$367,3,FALSE),0)</f>
        <v>0</v>
      </c>
      <c r="M9">
        <f>IFERROR(VLOOKUP(A9,September!$A$2:$C$370,3,FALSE),0)</f>
        <v>0</v>
      </c>
      <c r="N9">
        <f>IFERROR(VLOOKUP(A9,Oktober!$A$2:$C$370,3,FALSE),0)</f>
        <v>0</v>
      </c>
      <c r="O9">
        <f>IFERROR(VLOOKUP(A9,November!$A$2:$C$370,3,FALSE),0)</f>
        <v>0</v>
      </c>
      <c r="P9">
        <f>IFERROR(VLOOKUP(A9,December!$A$2:$C$370,3,FALSE),0)</f>
        <v>0</v>
      </c>
    </row>
    <row r="10" spans="1:16">
      <c r="B10" t="str">
        <f>IFERROR(VLOOKUP(A10,klanten!$A$3:$C$368,3,FALSE),"")</f>
        <v/>
      </c>
      <c r="C10" t="str">
        <f>IFERROR(VLOOKUP(A10,klanten!$A$3:$D$368,4,FALSE),"")</f>
        <v/>
      </c>
      <c r="E10">
        <f>IFERROR(VLOOKUP(A10,Januari!$A$2:$C$370,3,FALSE),0)</f>
        <v>0</v>
      </c>
      <c r="F10">
        <f>IFERROR(VLOOKUP(A10,Februari!$A$2:$C$370,3,FALSE),0)</f>
        <v>0</v>
      </c>
      <c r="G10">
        <f>IFERROR(VLOOKUP(A10,Maart!$A$2:$C$370,3,FALSE),0)</f>
        <v>0</v>
      </c>
      <c r="H10">
        <f>IFERROR(VLOOKUP(A10,April!$A$2:$C$370,3,FALSE),0)</f>
        <v>0</v>
      </c>
      <c r="I10">
        <f>IFERROR(VLOOKUP(A10,Mei!$A$2:$C$370,3,FALSE),0)</f>
        <v>0</v>
      </c>
      <c r="J10">
        <f>IFERROR(VLOOKUP(A10,Juni!$A$2:$C$370,3,FALSE),0)</f>
        <v>0</v>
      </c>
      <c r="K10">
        <f>IFERROR(VLOOKUP(A10,Juli!$A$2:$C$370,3,FALSE),0)</f>
        <v>0</v>
      </c>
      <c r="L10">
        <f>IFERROR(VLOOKUP(A10,Augustus!$A$2:$C$367,3,FALSE),0)</f>
        <v>0</v>
      </c>
      <c r="M10">
        <f>IFERROR(VLOOKUP(A10,September!$A$2:$C$370,3,FALSE),0)</f>
        <v>0</v>
      </c>
      <c r="N10">
        <f>IFERROR(VLOOKUP(A10,Oktober!$A$2:$C$370,3,FALSE),0)</f>
        <v>0</v>
      </c>
      <c r="O10">
        <f>IFERROR(VLOOKUP(A10,November!$A$2:$C$370,3,FALSE),0)</f>
        <v>0</v>
      </c>
      <c r="P10">
        <f>IFERROR(VLOOKUP(A10,December!$A$2:$C$370,3,FALSE),0)</f>
        <v>0</v>
      </c>
    </row>
    <row r="11" spans="1:16">
      <c r="B11" t="str">
        <f>IFERROR(VLOOKUP(A11,klanten!$A$3:$C$368,3,FALSE),"")</f>
        <v/>
      </c>
      <c r="C11" t="str">
        <f>IFERROR(VLOOKUP(A11,klanten!$A$3:$D$368,4,FALSE),"")</f>
        <v/>
      </c>
      <c r="E11">
        <f>IFERROR(VLOOKUP(A11,Januari!$A$2:$C$370,3,FALSE),0)</f>
        <v>0</v>
      </c>
      <c r="F11">
        <f>IFERROR(VLOOKUP(A11,Februari!$A$2:$C$370,3,FALSE),0)</f>
        <v>0</v>
      </c>
      <c r="G11">
        <f>IFERROR(VLOOKUP(A11,Maart!$A$2:$C$370,3,FALSE),0)</f>
        <v>0</v>
      </c>
      <c r="H11">
        <f>IFERROR(VLOOKUP(A11,April!$A$2:$C$370,3,FALSE),0)</f>
        <v>0</v>
      </c>
      <c r="I11">
        <f>IFERROR(VLOOKUP(A11,Mei!$A$2:$C$370,3,FALSE),0)</f>
        <v>0</v>
      </c>
      <c r="J11">
        <f>IFERROR(VLOOKUP(A11,Juni!$A$2:$C$370,3,FALSE),0)</f>
        <v>0</v>
      </c>
      <c r="K11">
        <f>IFERROR(VLOOKUP(A11,Juli!$A$2:$C$370,3,FALSE),0)</f>
        <v>0</v>
      </c>
      <c r="L11">
        <f>IFERROR(VLOOKUP(A11,Augustus!$A$2:$C$367,3,FALSE),0)</f>
        <v>0</v>
      </c>
      <c r="M11">
        <f>IFERROR(VLOOKUP(A11,September!$A$2:$C$370,3,FALSE),0)</f>
        <v>0</v>
      </c>
      <c r="N11">
        <f>IFERROR(VLOOKUP(A11,Oktober!$A$2:$C$370,3,FALSE),0)</f>
        <v>0</v>
      </c>
      <c r="O11">
        <f>IFERROR(VLOOKUP(A11,November!$A$2:$C$370,3,FALSE),0)</f>
        <v>0</v>
      </c>
      <c r="P11">
        <f>IFERROR(VLOOKUP(A11,December!$A$2:$C$370,3,FALSE),0)</f>
        <v>0</v>
      </c>
    </row>
    <row r="12" spans="1:16">
      <c r="B12" t="str">
        <f>IFERROR(VLOOKUP(A12,klanten!$A$3:$C$368,3,FALSE),"")</f>
        <v/>
      </c>
      <c r="C12" t="str">
        <f>IFERROR(VLOOKUP(A12,klanten!$A$3:$D$368,4,FALSE),"")</f>
        <v/>
      </c>
      <c r="E12">
        <f>IFERROR(VLOOKUP(A12,Januari!$A$2:$C$370,3,FALSE),0)</f>
        <v>0</v>
      </c>
      <c r="F12">
        <f>IFERROR(VLOOKUP(A12,Februari!$A$2:$C$370,3,FALSE),0)</f>
        <v>0</v>
      </c>
      <c r="G12">
        <f>IFERROR(VLOOKUP(A12,Maart!$A$2:$C$370,3,FALSE),0)</f>
        <v>0</v>
      </c>
      <c r="H12">
        <f>IFERROR(VLOOKUP(A12,April!$A$2:$C$370,3,FALSE),0)</f>
        <v>0</v>
      </c>
      <c r="I12">
        <f>IFERROR(VLOOKUP(A12,Mei!$A$2:$C$370,3,FALSE),0)</f>
        <v>0</v>
      </c>
      <c r="J12">
        <f>IFERROR(VLOOKUP(A12,Juni!$A$2:$C$370,3,FALSE),0)</f>
        <v>0</v>
      </c>
      <c r="K12">
        <f>IFERROR(VLOOKUP(A12,Juli!$A$2:$C$370,3,FALSE),0)</f>
        <v>0</v>
      </c>
      <c r="L12">
        <f>IFERROR(VLOOKUP(A12,Augustus!$A$2:$C$367,3,FALSE),0)</f>
        <v>0</v>
      </c>
      <c r="M12">
        <f>IFERROR(VLOOKUP(A12,September!$A$2:$C$370,3,FALSE),0)</f>
        <v>0</v>
      </c>
      <c r="N12">
        <f>IFERROR(VLOOKUP(A12,Oktober!$A$2:$C$370,3,FALSE),0)</f>
        <v>0</v>
      </c>
      <c r="O12">
        <f>IFERROR(VLOOKUP(A12,November!$A$2:$C$370,3,FALSE),0)</f>
        <v>0</v>
      </c>
      <c r="P12">
        <f>IFERROR(VLOOKUP(A12,December!$A$2:$C$370,3,FALSE),0)</f>
        <v>0</v>
      </c>
    </row>
    <row r="13" spans="1:16">
      <c r="B13" t="str">
        <f>IFERROR(VLOOKUP(A13,klanten!$A$3:$C$368,3,FALSE),"")</f>
        <v/>
      </c>
      <c r="C13" t="str">
        <f>IFERROR(VLOOKUP(A13,klanten!$A$3:$D$368,4,FALSE),"")</f>
        <v/>
      </c>
      <c r="E13">
        <f>IFERROR(VLOOKUP(A13,Januari!$A$2:$C$370,3,FALSE),0)</f>
        <v>0</v>
      </c>
      <c r="F13">
        <f>IFERROR(VLOOKUP(A13,Februari!$A$2:$C$370,3,FALSE),0)</f>
        <v>0</v>
      </c>
      <c r="G13">
        <f>IFERROR(VLOOKUP(A13,Maart!$A$2:$C$370,3,FALSE),0)</f>
        <v>0</v>
      </c>
      <c r="H13">
        <f>IFERROR(VLOOKUP(A13,April!$A$2:$C$370,3,FALSE),0)</f>
        <v>0</v>
      </c>
      <c r="I13">
        <f>IFERROR(VLOOKUP(A13,Mei!$A$2:$C$370,3,FALSE),0)</f>
        <v>0</v>
      </c>
      <c r="J13">
        <f>IFERROR(VLOOKUP(A13,Juni!$A$2:$C$370,3,FALSE),0)</f>
        <v>0</v>
      </c>
      <c r="K13">
        <f>IFERROR(VLOOKUP(A13,Juli!$A$2:$C$370,3,FALSE),0)</f>
        <v>0</v>
      </c>
      <c r="L13">
        <f>IFERROR(VLOOKUP(A13,Augustus!$A$2:$C$367,3,FALSE),0)</f>
        <v>0</v>
      </c>
      <c r="M13">
        <f>IFERROR(VLOOKUP(A13,September!$A$2:$C$370,3,FALSE),0)</f>
        <v>0</v>
      </c>
      <c r="N13">
        <f>IFERROR(VLOOKUP(A13,Oktober!$A$2:$C$370,3,FALSE),0)</f>
        <v>0</v>
      </c>
      <c r="O13">
        <f>IFERROR(VLOOKUP(A13,November!$A$2:$C$370,3,FALSE),0)</f>
        <v>0</v>
      </c>
      <c r="P13">
        <f>IFERROR(VLOOKUP(A13,December!$A$2:$C$370,3,FALSE),0)</f>
        <v>0</v>
      </c>
    </row>
    <row r="14" spans="1:16">
      <c r="B14" t="str">
        <f>IFERROR(VLOOKUP(A14,klanten!$A$3:$C$368,3,FALSE),"")</f>
        <v/>
      </c>
      <c r="C14" t="str">
        <f>IFERROR(VLOOKUP(A14,klanten!$A$3:$D$368,4,FALSE),"")</f>
        <v/>
      </c>
      <c r="E14">
        <f>IFERROR(VLOOKUP(A14,Januari!$A$2:$C$370,3,FALSE),0)</f>
        <v>0</v>
      </c>
      <c r="F14">
        <f>IFERROR(VLOOKUP(A14,Februari!$A$2:$C$370,3,FALSE),0)</f>
        <v>0</v>
      </c>
      <c r="G14">
        <f>IFERROR(VLOOKUP(A14,Maart!$A$2:$C$370,3,FALSE),0)</f>
        <v>0</v>
      </c>
      <c r="H14">
        <f>IFERROR(VLOOKUP(A14,April!$A$2:$C$370,3,FALSE),0)</f>
        <v>0</v>
      </c>
      <c r="I14">
        <f>IFERROR(VLOOKUP(A14,Mei!$A$2:$C$370,3,FALSE),0)</f>
        <v>0</v>
      </c>
      <c r="J14">
        <f>IFERROR(VLOOKUP(A14,Juni!$A$2:$C$370,3,FALSE),0)</f>
        <v>0</v>
      </c>
      <c r="K14">
        <f>IFERROR(VLOOKUP(A14,Juli!$A$2:$C$370,3,FALSE),0)</f>
        <v>0</v>
      </c>
      <c r="L14">
        <f>IFERROR(VLOOKUP(A14,Augustus!$A$2:$C$367,3,FALSE),0)</f>
        <v>0</v>
      </c>
      <c r="M14">
        <f>IFERROR(VLOOKUP(A14,September!$A$2:$C$370,3,FALSE),0)</f>
        <v>0</v>
      </c>
      <c r="N14">
        <f>IFERROR(VLOOKUP(A14,Oktober!$A$2:$C$370,3,FALSE),0)</f>
        <v>0</v>
      </c>
      <c r="O14">
        <f>IFERROR(VLOOKUP(A14,November!$A$2:$C$370,3,FALSE),0)</f>
        <v>0</v>
      </c>
      <c r="P14">
        <f>IFERROR(VLOOKUP(A14,December!$A$2:$C$370,3,FALSE),0)</f>
        <v>0</v>
      </c>
    </row>
    <row r="15" spans="1:16">
      <c r="B15" t="str">
        <f>IFERROR(VLOOKUP(A15,klanten!$A$3:$C$368,3,FALSE),"")</f>
        <v/>
      </c>
      <c r="C15" t="str">
        <f>IFERROR(VLOOKUP(A15,klanten!$A$3:$D$368,4,FALSE),"")</f>
        <v/>
      </c>
      <c r="E15">
        <f>IFERROR(VLOOKUP(A15,Januari!$A$2:$C$370,3,FALSE),0)</f>
        <v>0</v>
      </c>
      <c r="F15">
        <f>IFERROR(VLOOKUP(A15,Februari!$A$2:$C$370,3,FALSE),0)</f>
        <v>0</v>
      </c>
      <c r="G15">
        <f>IFERROR(VLOOKUP(A15,Maart!$A$2:$C$370,3,FALSE),0)</f>
        <v>0</v>
      </c>
      <c r="H15">
        <f>IFERROR(VLOOKUP(A15,April!$A$2:$C$370,3,FALSE),0)</f>
        <v>0</v>
      </c>
      <c r="I15">
        <f>IFERROR(VLOOKUP(A15,Mei!$A$2:$C$370,3,FALSE),0)</f>
        <v>0</v>
      </c>
      <c r="J15">
        <f>IFERROR(VLOOKUP(A15,Juni!$A$2:$C$370,3,FALSE),0)</f>
        <v>0</v>
      </c>
      <c r="K15">
        <f>IFERROR(VLOOKUP(A15,Juli!$A$2:$C$370,3,FALSE),0)</f>
        <v>0</v>
      </c>
      <c r="L15">
        <f>IFERROR(VLOOKUP(A15,Augustus!$A$2:$C$367,3,FALSE),0)</f>
        <v>0</v>
      </c>
      <c r="M15">
        <f>IFERROR(VLOOKUP(A15,September!$A$2:$C$370,3,FALSE),0)</f>
        <v>0</v>
      </c>
      <c r="N15">
        <f>IFERROR(VLOOKUP(A15,Oktober!$A$2:$C$370,3,FALSE),0)</f>
        <v>0</v>
      </c>
      <c r="O15">
        <f>IFERROR(VLOOKUP(A15,November!$A$2:$C$370,3,FALSE),0)</f>
        <v>0</v>
      </c>
      <c r="P15">
        <f>IFERROR(VLOOKUP(A15,December!$A$2:$C$370,3,FALSE),0)</f>
        <v>0</v>
      </c>
    </row>
    <row r="16" spans="1:16">
      <c r="B16" t="str">
        <f>IFERROR(VLOOKUP(A16,klanten!$A$3:$C$368,3,FALSE),"")</f>
        <v/>
      </c>
      <c r="C16" t="str">
        <f>IFERROR(VLOOKUP(A16,klanten!$A$3:$D$368,4,FALSE),"")</f>
        <v/>
      </c>
      <c r="E16">
        <f>IFERROR(VLOOKUP(A16,Januari!$A$2:$C$370,3,FALSE),0)</f>
        <v>0</v>
      </c>
      <c r="F16">
        <f>IFERROR(VLOOKUP(A16,Februari!$A$2:$C$370,3,FALSE),0)</f>
        <v>0</v>
      </c>
      <c r="G16">
        <f>IFERROR(VLOOKUP(A16,Maart!$A$2:$C$370,3,FALSE),0)</f>
        <v>0</v>
      </c>
      <c r="H16">
        <f>IFERROR(VLOOKUP(A16,April!$A$2:$C$370,3,FALSE),0)</f>
        <v>0</v>
      </c>
      <c r="I16">
        <f>IFERROR(VLOOKUP(A16,Mei!$A$2:$C$370,3,FALSE),0)</f>
        <v>0</v>
      </c>
      <c r="J16">
        <f>IFERROR(VLOOKUP(A16,Juni!$A$2:$C$370,3,FALSE),0)</f>
        <v>0</v>
      </c>
      <c r="K16">
        <f>IFERROR(VLOOKUP(A16,Juli!$A$2:$C$370,3,FALSE),0)</f>
        <v>0</v>
      </c>
      <c r="L16">
        <f>IFERROR(VLOOKUP(A16,Augustus!$A$2:$C$367,3,FALSE),0)</f>
        <v>0</v>
      </c>
      <c r="M16">
        <f>IFERROR(VLOOKUP(A16,September!$A$2:$C$370,3,FALSE),0)</f>
        <v>0</v>
      </c>
      <c r="N16">
        <f>IFERROR(VLOOKUP(A16,Oktober!$A$2:$C$370,3,FALSE),0)</f>
        <v>0</v>
      </c>
      <c r="O16">
        <f>IFERROR(VLOOKUP(A16,November!$A$2:$C$370,3,FALSE),0)</f>
        <v>0</v>
      </c>
      <c r="P16">
        <f>IFERROR(VLOOKUP(A16,December!$A$2:$C$370,3,FALSE),0)</f>
        <v>0</v>
      </c>
    </row>
    <row r="17" spans="1:16">
      <c r="B17" t="str">
        <f>IFERROR(VLOOKUP(A17,klanten!$A$3:$C$368,3,FALSE),"")</f>
        <v/>
      </c>
      <c r="C17" t="str">
        <f>IFERROR(VLOOKUP(A17,klanten!$A$3:$D$368,4,FALSE),"")</f>
        <v/>
      </c>
      <c r="E17">
        <f>IFERROR(VLOOKUP(A17,Januari!$A$2:$C$370,3,FALSE),0)</f>
        <v>0</v>
      </c>
      <c r="F17">
        <f>IFERROR(VLOOKUP(A17,Februari!$A$2:$C$370,3,FALSE),0)</f>
        <v>0</v>
      </c>
      <c r="G17">
        <f>IFERROR(VLOOKUP(A17,Maart!$A$2:$C$370,3,FALSE),0)</f>
        <v>0</v>
      </c>
      <c r="H17">
        <f>IFERROR(VLOOKUP(A17,April!$A$2:$C$370,3,FALSE),0)</f>
        <v>0</v>
      </c>
      <c r="I17">
        <f>IFERROR(VLOOKUP(A17,Mei!$A$2:$C$370,3,FALSE),0)</f>
        <v>0</v>
      </c>
      <c r="J17">
        <f>IFERROR(VLOOKUP(A17,Juni!$A$2:$C$370,3,FALSE),0)</f>
        <v>0</v>
      </c>
      <c r="K17">
        <f>IFERROR(VLOOKUP(A17,Juli!$A$2:$C$370,3,FALSE),0)</f>
        <v>0</v>
      </c>
      <c r="L17">
        <f>IFERROR(VLOOKUP(A17,Augustus!$A$2:$C$367,3,FALSE),0)</f>
        <v>0</v>
      </c>
      <c r="M17">
        <f>IFERROR(VLOOKUP(A17,September!$A$2:$C$370,3,FALSE),0)</f>
        <v>0</v>
      </c>
      <c r="N17">
        <f>IFERROR(VLOOKUP(A17,Oktober!$A$2:$C$370,3,FALSE),0)</f>
        <v>0</v>
      </c>
      <c r="O17">
        <f>IFERROR(VLOOKUP(A17,November!$A$2:$C$370,3,FALSE),0)</f>
        <v>0</v>
      </c>
      <c r="P17">
        <f>IFERROR(VLOOKUP(A17,December!$A$2:$C$370,3,FALSE),0)</f>
        <v>0</v>
      </c>
    </row>
    <row r="18" spans="1:16">
      <c r="B18" t="str">
        <f>IFERROR(VLOOKUP(A18,klanten!$A$3:$C$368,3,FALSE),"")</f>
        <v/>
      </c>
      <c r="C18" t="str">
        <f>IFERROR(VLOOKUP(A18,klanten!$A$3:$D$368,4,FALSE),"")</f>
        <v/>
      </c>
      <c r="E18">
        <f>IFERROR(VLOOKUP(A18,Januari!$A$2:$C$370,3,FALSE),0)</f>
        <v>0</v>
      </c>
      <c r="F18">
        <f>IFERROR(VLOOKUP(A18,Februari!$A$2:$C$370,3,FALSE),0)</f>
        <v>0</v>
      </c>
      <c r="G18">
        <f>IFERROR(VLOOKUP(A18,Maart!$A$2:$C$370,3,FALSE),0)</f>
        <v>0</v>
      </c>
      <c r="H18">
        <f>IFERROR(VLOOKUP(A18,April!$A$2:$C$370,3,FALSE),0)</f>
        <v>0</v>
      </c>
      <c r="I18">
        <f>IFERROR(VLOOKUP(A18,Mei!$A$2:$C$370,3,FALSE),0)</f>
        <v>0</v>
      </c>
      <c r="J18">
        <f>IFERROR(VLOOKUP(A18,Juni!$A$2:$C$370,3,FALSE),0)</f>
        <v>0</v>
      </c>
      <c r="K18">
        <f>IFERROR(VLOOKUP(A18,Juli!$A$2:$C$370,3,FALSE),0)</f>
        <v>0</v>
      </c>
      <c r="L18">
        <f>IFERROR(VLOOKUP(A18,Augustus!$A$2:$C$367,3,FALSE),0)</f>
        <v>0</v>
      </c>
      <c r="M18">
        <f>IFERROR(VLOOKUP(A18,September!$A$2:$C$370,3,FALSE),0)</f>
        <v>0</v>
      </c>
      <c r="N18">
        <f>IFERROR(VLOOKUP(A18,Oktober!$A$2:$C$370,3,FALSE),0)</f>
        <v>0</v>
      </c>
      <c r="O18">
        <f>IFERROR(VLOOKUP(A18,November!$A$2:$C$370,3,FALSE),0)</f>
        <v>0</v>
      </c>
      <c r="P18">
        <f>IFERROR(VLOOKUP(A18,December!$A$2:$C$370,3,FALSE),0)</f>
        <v>0</v>
      </c>
    </row>
    <row r="19" spans="1:16">
      <c r="B19" t="str">
        <f>IFERROR(VLOOKUP(A19,klanten!$A$3:$C$368,3,FALSE),"")</f>
        <v/>
      </c>
      <c r="C19" t="str">
        <f>IFERROR(VLOOKUP(A19,klanten!$A$3:$D$368,4,FALSE),"")</f>
        <v/>
      </c>
      <c r="E19">
        <f>IFERROR(VLOOKUP(A19,Januari!$A$2:$C$370,3,FALSE),0)</f>
        <v>0</v>
      </c>
      <c r="F19">
        <f>IFERROR(VLOOKUP(A19,Februari!$A$2:$C$370,3,FALSE),0)</f>
        <v>0</v>
      </c>
      <c r="G19">
        <f>IFERROR(VLOOKUP(A19,Maart!$A$2:$C$370,3,FALSE),0)</f>
        <v>0</v>
      </c>
      <c r="H19">
        <f>IFERROR(VLOOKUP(A19,April!$A$2:$C$370,3,FALSE),0)</f>
        <v>0</v>
      </c>
      <c r="I19">
        <f>IFERROR(VLOOKUP(A19,Mei!$A$2:$C$370,3,FALSE),0)</f>
        <v>0</v>
      </c>
      <c r="J19">
        <f>IFERROR(VLOOKUP(A19,Juni!$A$2:$C$370,3,FALSE),0)</f>
        <v>0</v>
      </c>
      <c r="K19">
        <f>IFERROR(VLOOKUP(A19,Juli!$A$2:$C$370,3,FALSE),0)</f>
        <v>0</v>
      </c>
      <c r="L19">
        <f>IFERROR(VLOOKUP(A19,Augustus!$A$2:$C$367,3,FALSE),0)</f>
        <v>0</v>
      </c>
      <c r="M19">
        <f>IFERROR(VLOOKUP(A19,September!$A$2:$C$370,3,FALSE),0)</f>
        <v>0</v>
      </c>
      <c r="N19">
        <f>IFERROR(VLOOKUP(A19,Oktober!$A$2:$C$370,3,FALSE),0)</f>
        <v>0</v>
      </c>
      <c r="O19">
        <f>IFERROR(VLOOKUP(A19,November!$A$2:$C$370,3,FALSE),0)</f>
        <v>0</v>
      </c>
      <c r="P19">
        <f>IFERROR(VLOOKUP(A19,December!$A$2:$C$370,3,FALSE),0)</f>
        <v>0</v>
      </c>
    </row>
    <row r="20" spans="1:16">
      <c r="B20" t="str">
        <f>IFERROR(VLOOKUP(A20,klanten!$A$3:$C$368,3,FALSE),"")</f>
        <v/>
      </c>
      <c r="C20" t="str">
        <f>IFERROR(VLOOKUP(A20,klanten!$A$3:$D$368,4,FALSE),"")</f>
        <v/>
      </c>
      <c r="E20">
        <f>IFERROR(VLOOKUP(A20,Januari!$A$2:$C$370,3,FALSE),0)</f>
        <v>0</v>
      </c>
      <c r="F20">
        <f>IFERROR(VLOOKUP(A20,Februari!$A$2:$C$370,3,FALSE),0)</f>
        <v>0</v>
      </c>
      <c r="G20">
        <f>IFERROR(VLOOKUP(A20,Maart!$A$2:$C$370,3,FALSE),0)</f>
        <v>0</v>
      </c>
      <c r="H20">
        <f>IFERROR(VLOOKUP(A20,April!$A$2:$C$370,3,FALSE),0)</f>
        <v>0</v>
      </c>
      <c r="I20">
        <f>IFERROR(VLOOKUP(A20,Mei!$A$2:$C$370,3,FALSE),0)</f>
        <v>0</v>
      </c>
      <c r="J20">
        <f>IFERROR(VLOOKUP(A20,Juni!$A$2:$C$370,3,FALSE),0)</f>
        <v>0</v>
      </c>
      <c r="K20">
        <f>IFERROR(VLOOKUP(A20,Juli!$A$2:$C$370,3,FALSE),0)</f>
        <v>0</v>
      </c>
      <c r="L20">
        <f>IFERROR(VLOOKUP(A20,Augustus!$A$2:$C$367,3,FALSE),0)</f>
        <v>0</v>
      </c>
      <c r="M20">
        <f>IFERROR(VLOOKUP(A20,September!$A$2:$C$370,3,FALSE),0)</f>
        <v>0</v>
      </c>
      <c r="N20">
        <f>IFERROR(VLOOKUP(A20,Oktober!$A$2:$C$370,3,FALSE),0)</f>
        <v>0</v>
      </c>
      <c r="O20">
        <f>IFERROR(VLOOKUP(A20,November!$A$2:$C$370,3,FALSE),0)</f>
        <v>0</v>
      </c>
      <c r="P20">
        <f>IFERROR(VLOOKUP(A20,December!$A$2:$C$370,3,FALSE),0)</f>
        <v>0</v>
      </c>
    </row>
    <row r="21" spans="1:16">
      <c r="B21" t="str">
        <f>IFERROR(VLOOKUP(A21,klanten!$A$3:$C$368,3,FALSE),"")</f>
        <v/>
      </c>
      <c r="C21" t="str">
        <f>IFERROR(VLOOKUP(A21,klanten!$A$3:$D$368,4,FALSE),"")</f>
        <v/>
      </c>
      <c r="E21">
        <f>IFERROR(VLOOKUP(A21,Januari!$A$2:$C$370,3,FALSE),0)</f>
        <v>0</v>
      </c>
      <c r="F21">
        <f>IFERROR(VLOOKUP(A21,Februari!$A$2:$C$370,3,FALSE),0)</f>
        <v>0</v>
      </c>
      <c r="G21">
        <f>IFERROR(VLOOKUP(A21,Maart!$A$2:$C$370,3,FALSE),0)</f>
        <v>0</v>
      </c>
      <c r="H21">
        <f>IFERROR(VLOOKUP(A21,April!$A$2:$C$370,3,FALSE),0)</f>
        <v>0</v>
      </c>
      <c r="I21">
        <f>IFERROR(VLOOKUP(A21,Mei!$A$2:$C$370,3,FALSE),0)</f>
        <v>0</v>
      </c>
      <c r="J21">
        <f>IFERROR(VLOOKUP(A21,Juni!$A$2:$C$370,3,FALSE),0)</f>
        <v>0</v>
      </c>
      <c r="K21">
        <f>IFERROR(VLOOKUP(A21,Juli!$A$2:$C$370,3,FALSE),0)</f>
        <v>0</v>
      </c>
      <c r="L21">
        <f>IFERROR(VLOOKUP(A21,Augustus!$A$2:$C$367,3,FALSE),0)</f>
        <v>0</v>
      </c>
      <c r="M21">
        <f>IFERROR(VLOOKUP(A21,September!$A$2:$C$370,3,FALSE),0)</f>
        <v>0</v>
      </c>
      <c r="N21">
        <f>IFERROR(VLOOKUP(A21,Oktober!$A$2:$C$370,3,FALSE),0)</f>
        <v>0</v>
      </c>
      <c r="O21">
        <f>IFERROR(VLOOKUP(A21,November!$A$2:$C$370,3,FALSE),0)</f>
        <v>0</v>
      </c>
      <c r="P21">
        <f>IFERROR(VLOOKUP(A21,December!$A$2:$C$370,3,FALSE),0)</f>
        <v>0</v>
      </c>
    </row>
    <row r="22" spans="1:16">
      <c r="B22" t="str">
        <f>IFERROR(VLOOKUP(A22,klanten!$A$3:$C$368,3,FALSE),"")</f>
        <v/>
      </c>
      <c r="C22" t="str">
        <f>IFERROR(VLOOKUP(A22,klanten!$A$3:$D$368,4,FALSE),"")</f>
        <v/>
      </c>
      <c r="E22">
        <f>IFERROR(VLOOKUP(A22,Januari!$A$2:$C$370,3,FALSE),0)</f>
        <v>0</v>
      </c>
      <c r="F22">
        <f>IFERROR(VLOOKUP(A22,Februari!$A$2:$C$370,3,FALSE),0)</f>
        <v>0</v>
      </c>
      <c r="G22">
        <f>IFERROR(VLOOKUP(A22,Maart!$A$2:$C$370,3,FALSE),0)</f>
        <v>0</v>
      </c>
      <c r="H22">
        <f>IFERROR(VLOOKUP(A22,April!$A$2:$C$370,3,FALSE),0)</f>
        <v>0</v>
      </c>
      <c r="I22">
        <f>IFERROR(VLOOKUP(A22,Mei!$A$2:$C$370,3,FALSE),0)</f>
        <v>0</v>
      </c>
      <c r="J22">
        <f>IFERROR(VLOOKUP(A22,Juni!$A$2:$C$370,3,FALSE),0)</f>
        <v>0</v>
      </c>
      <c r="K22">
        <f>IFERROR(VLOOKUP(A22,Juli!$A$2:$C$370,3,FALSE),0)</f>
        <v>0</v>
      </c>
      <c r="L22">
        <f>IFERROR(VLOOKUP(A22,Augustus!$A$2:$C$367,3,FALSE),0)</f>
        <v>0</v>
      </c>
      <c r="M22">
        <f>IFERROR(VLOOKUP(A22,September!$A$2:$C$370,3,FALSE),0)</f>
        <v>0</v>
      </c>
      <c r="N22">
        <f>IFERROR(VLOOKUP(A22,Oktober!$A$2:$C$370,3,FALSE),0)</f>
        <v>0</v>
      </c>
      <c r="O22">
        <f>IFERROR(VLOOKUP(A22,November!$A$2:$C$370,3,FALSE),0)</f>
        <v>0</v>
      </c>
      <c r="P22">
        <f>IFERROR(VLOOKUP(A22,December!$A$2:$C$370,3,FALSE),0)</f>
        <v>0</v>
      </c>
    </row>
    <row r="23" spans="1:16">
      <c r="B23" t="str">
        <f>IFERROR(VLOOKUP(A23,klanten!$A$3:$C$368,3,FALSE),"")</f>
        <v/>
      </c>
      <c r="C23" t="str">
        <f>IFERROR(VLOOKUP(A23,klanten!$A$3:$D$368,4,FALSE),"")</f>
        <v/>
      </c>
      <c r="E23">
        <f>IFERROR(VLOOKUP(A23,Januari!$A$2:$C$370,3,FALSE),0)</f>
        <v>0</v>
      </c>
      <c r="F23">
        <f>IFERROR(VLOOKUP(A23,Februari!$A$2:$C$370,3,FALSE),0)</f>
        <v>0</v>
      </c>
      <c r="G23">
        <f>IFERROR(VLOOKUP(A23,Maart!$A$2:$C$370,3,FALSE),0)</f>
        <v>0</v>
      </c>
      <c r="H23">
        <f>IFERROR(VLOOKUP(A23,April!$A$2:$C$370,3,FALSE),0)</f>
        <v>0</v>
      </c>
      <c r="I23">
        <f>IFERROR(VLOOKUP(A23,Mei!$A$2:$C$370,3,FALSE),0)</f>
        <v>0</v>
      </c>
      <c r="J23">
        <f>IFERROR(VLOOKUP(A23,Juni!$A$2:$C$370,3,FALSE),0)</f>
        <v>0</v>
      </c>
      <c r="K23">
        <f>IFERROR(VLOOKUP(A23,Juli!$A$2:$C$370,3,FALSE),0)</f>
        <v>0</v>
      </c>
      <c r="L23">
        <f>IFERROR(VLOOKUP(A23,Augustus!$A$2:$C$367,3,FALSE),0)</f>
        <v>0</v>
      </c>
      <c r="M23">
        <f>IFERROR(VLOOKUP(A23,September!$A$2:$C$370,3,FALSE),0)</f>
        <v>0</v>
      </c>
      <c r="N23">
        <f>IFERROR(VLOOKUP(A23,Oktober!$A$2:$C$370,3,FALSE),0)</f>
        <v>0</v>
      </c>
      <c r="O23">
        <f>IFERROR(VLOOKUP(A23,November!$A$2:$C$370,3,FALSE),0)</f>
        <v>0</v>
      </c>
      <c r="P23">
        <f>IFERROR(VLOOKUP(A23,December!$A$2:$C$370,3,FALSE),0)</f>
        <v>0</v>
      </c>
    </row>
    <row r="25" spans="1:16">
      <c r="A25" t="s">
        <v>352</v>
      </c>
      <c r="E25">
        <f>SUM(E3:E24)</f>
        <v>0</v>
      </c>
      <c r="F25">
        <f t="shared" ref="F25:P25" si="0">SUM(F3:F24)</f>
        <v>0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0</v>
      </c>
      <c r="K25">
        <f t="shared" si="0"/>
        <v>0</v>
      </c>
      <c r="L25">
        <f t="shared" si="0"/>
        <v>0</v>
      </c>
      <c r="M25">
        <f t="shared" si="0"/>
        <v>0</v>
      </c>
      <c r="N25">
        <f t="shared" si="0"/>
        <v>0</v>
      </c>
      <c r="O25">
        <f t="shared" si="0"/>
        <v>0</v>
      </c>
      <c r="P25">
        <f t="shared" si="0"/>
        <v>0</v>
      </c>
    </row>
    <row r="27" spans="1:16">
      <c r="A27" t="s">
        <v>380</v>
      </c>
      <c r="E27">
        <f>COUNTIF(E3:E23,"&gt;0")</f>
        <v>0</v>
      </c>
      <c r="F27">
        <f>COUNTIF(F3:F23,"&gt;0")</f>
        <v>0</v>
      </c>
      <c r="G27">
        <f t="shared" ref="G27:P27" si="1">COUNTIF(G3:G23,"&gt;0")</f>
        <v>0</v>
      </c>
      <c r="H27">
        <f t="shared" si="1"/>
        <v>0</v>
      </c>
      <c r="I27">
        <f t="shared" si="1"/>
        <v>0</v>
      </c>
      <c r="J27">
        <f t="shared" si="1"/>
        <v>0</v>
      </c>
      <c r="K27">
        <f t="shared" si="1"/>
        <v>0</v>
      </c>
      <c r="L27">
        <f t="shared" si="1"/>
        <v>0</v>
      </c>
      <c r="M27">
        <f t="shared" si="1"/>
        <v>0</v>
      </c>
      <c r="N27">
        <f t="shared" si="1"/>
        <v>0</v>
      </c>
      <c r="O27">
        <f t="shared" si="1"/>
        <v>0</v>
      </c>
      <c r="P27">
        <f t="shared" si="1"/>
        <v>0</v>
      </c>
    </row>
  </sheetData>
  <phoneticPr fontId="18" type="noConversion"/>
  <conditionalFormatting sqref="H3:H23">
    <cfRule type="cellIs" dxfId="54" priority="9" operator="lessThan">
      <formula>1</formula>
    </cfRule>
  </conditionalFormatting>
  <conditionalFormatting sqref="E3:E23">
    <cfRule type="cellIs" dxfId="53" priority="12" operator="lessThan">
      <formula>1</formula>
    </cfRule>
  </conditionalFormatting>
  <conditionalFormatting sqref="F3:F23">
    <cfRule type="cellIs" dxfId="52" priority="11" operator="lessThan">
      <formula>1</formula>
    </cfRule>
  </conditionalFormatting>
  <conditionalFormatting sqref="G3:G23">
    <cfRule type="cellIs" dxfId="51" priority="10" operator="lessThan">
      <formula>1</formula>
    </cfRule>
  </conditionalFormatting>
  <conditionalFormatting sqref="I3:I23">
    <cfRule type="cellIs" dxfId="50" priority="8" operator="lessThan">
      <formula>1</formula>
    </cfRule>
  </conditionalFormatting>
  <conditionalFormatting sqref="J3:J23">
    <cfRule type="cellIs" dxfId="49" priority="7" operator="lessThan">
      <formula>1</formula>
    </cfRule>
  </conditionalFormatting>
  <conditionalFormatting sqref="K3:K23">
    <cfRule type="cellIs" dxfId="48" priority="6" operator="lessThan">
      <formula>1</formula>
    </cfRule>
  </conditionalFormatting>
  <conditionalFormatting sqref="L3:L23">
    <cfRule type="cellIs" dxfId="47" priority="5" operator="lessThan">
      <formula>1</formula>
    </cfRule>
  </conditionalFormatting>
  <conditionalFormatting sqref="M3:M23">
    <cfRule type="cellIs" dxfId="46" priority="4" operator="lessThan">
      <formula>1</formula>
    </cfRule>
  </conditionalFormatting>
  <conditionalFormatting sqref="N3:N23">
    <cfRule type="cellIs" dxfId="45" priority="3" operator="lessThan">
      <formula>1</formula>
    </cfRule>
  </conditionalFormatting>
  <conditionalFormatting sqref="O3:O23">
    <cfRule type="cellIs" dxfId="44" priority="2" operator="lessThan">
      <formula>1</formula>
    </cfRule>
  </conditionalFormatting>
  <conditionalFormatting sqref="P3:P23">
    <cfRule type="cellIs" dxfId="43" priority="1" operator="lessThan">
      <formula>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6"/>
  <dimension ref="A1:AJ142"/>
  <sheetViews>
    <sheetView workbookViewId="0">
      <pane ySplit="1" topLeftCell="A2" activePane="bottomLeft" state="frozen"/>
      <selection pane="bottomLeft" activeCell="A142" sqref="A2:XFD142"/>
    </sheetView>
  </sheetViews>
  <sheetFormatPr defaultRowHeight="12.75"/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t="s">
        <v>16</v>
      </c>
      <c r="R1" t="s">
        <v>17</v>
      </c>
      <c r="S1" t="s">
        <v>18</v>
      </c>
      <c r="U1" s="1" t="s">
        <v>19</v>
      </c>
    </row>
    <row r="67" spans="13:35">
      <c r="M67" s="7"/>
      <c r="Q67" s="4"/>
    </row>
    <row r="73" spans="13:35">
      <c r="P73" s="1"/>
    </row>
    <row r="74" spans="13:35">
      <c r="M74" s="7"/>
      <c r="Q74" s="4"/>
      <c r="AB74" s="4"/>
      <c r="AC74" s="4"/>
      <c r="AD74" s="4"/>
      <c r="AE74" s="4"/>
      <c r="AF74" s="4"/>
      <c r="AG74" s="4"/>
      <c r="AH74" s="4"/>
      <c r="AI74" s="4"/>
    </row>
    <row r="89" spans="2:16">
      <c r="B89" s="4"/>
      <c r="C89" s="4"/>
      <c r="D89" s="4"/>
      <c r="E89" s="4"/>
      <c r="F89" s="4"/>
      <c r="G89" s="4"/>
      <c r="I89" s="4"/>
    </row>
    <row r="93" spans="2:16">
      <c r="K93" s="3"/>
      <c r="P93" s="1"/>
    </row>
    <row r="95" spans="2:16">
      <c r="L95" s="4"/>
    </row>
    <row r="96" spans="2:16">
      <c r="L96" s="7"/>
    </row>
    <row r="97" spans="1:35">
      <c r="L97" s="7"/>
    </row>
    <row r="98" spans="1:35">
      <c r="M98" s="4"/>
      <c r="Q98" s="4"/>
    </row>
    <row r="99" spans="1:35">
      <c r="A99" s="4"/>
      <c r="B99" s="4"/>
      <c r="C99" s="4"/>
      <c r="D99" s="4"/>
      <c r="E99" s="4"/>
      <c r="G99" s="4"/>
      <c r="I99" s="4"/>
      <c r="J99" s="4"/>
      <c r="K99" s="4"/>
      <c r="L99" s="4"/>
      <c r="M99" s="7"/>
      <c r="N99" s="4"/>
      <c r="O99" s="4"/>
      <c r="P99" s="3"/>
      <c r="Q99" s="4"/>
      <c r="R99" s="4"/>
      <c r="S99" s="4"/>
      <c r="T99" s="4"/>
      <c r="U99" s="4"/>
      <c r="V99" s="4"/>
      <c r="W99" s="4"/>
      <c r="X99" s="4"/>
      <c r="Y99" s="4"/>
    </row>
    <row r="100" spans="1:35">
      <c r="B100" s="4"/>
      <c r="C100" s="4"/>
      <c r="D100" s="4"/>
      <c r="E100" s="4"/>
      <c r="J100" s="4"/>
      <c r="L100" s="3"/>
      <c r="M100" s="7"/>
      <c r="P100" s="3"/>
      <c r="Q100" s="4"/>
    </row>
    <row r="101" spans="1:35">
      <c r="B101" s="1"/>
      <c r="L101" s="3"/>
      <c r="M101" s="7"/>
      <c r="Q101" s="4"/>
    </row>
    <row r="102" spans="1:35">
      <c r="M102" s="7"/>
      <c r="Q102" s="4"/>
    </row>
    <row r="103" spans="1:35" ht="12.75" customHeight="1">
      <c r="M103" s="7"/>
      <c r="Q103" s="4"/>
    </row>
    <row r="104" spans="1:35">
      <c r="M104" s="4"/>
      <c r="Q104" s="4"/>
    </row>
    <row r="105" spans="1:35">
      <c r="M105" s="4"/>
      <c r="Q105" s="4"/>
    </row>
    <row r="106" spans="1:35">
      <c r="M106" s="4"/>
      <c r="Q106" s="4"/>
    </row>
    <row r="107" spans="1:35">
      <c r="M107" s="4"/>
      <c r="Q107" s="4"/>
    </row>
    <row r="108" spans="1:35">
      <c r="M108" s="7"/>
      <c r="Q108" s="4"/>
    </row>
    <row r="109" spans="1:35">
      <c r="M109" s="7"/>
      <c r="Q109" s="4"/>
      <c r="AD109" s="4"/>
      <c r="AE109" s="4"/>
      <c r="AF109" s="4"/>
      <c r="AG109" s="4"/>
      <c r="AH109" s="4"/>
      <c r="AI109" s="4"/>
    </row>
    <row r="110" spans="1:35">
      <c r="M110" s="7"/>
      <c r="Q110" s="4"/>
      <c r="AI110" s="4"/>
    </row>
    <row r="111" spans="1:35">
      <c r="M111" s="7"/>
      <c r="Q111" s="4"/>
    </row>
    <row r="112" spans="1:35">
      <c r="M112" s="7"/>
      <c r="Q112" s="4"/>
    </row>
    <row r="113" spans="1:36">
      <c r="M113" s="4"/>
      <c r="Q113" s="4"/>
    </row>
    <row r="114" spans="1:36">
      <c r="M114" s="7"/>
      <c r="Q114" s="4"/>
    </row>
    <row r="115" spans="1:36">
      <c r="M115" s="7"/>
      <c r="Q115" s="4"/>
    </row>
    <row r="116" spans="1:36">
      <c r="M116" s="7"/>
      <c r="Q116" s="4"/>
    </row>
    <row r="117" spans="1:36">
      <c r="M117" s="4"/>
      <c r="Q117" s="4"/>
    </row>
    <row r="118" spans="1:36">
      <c r="M118" s="4"/>
      <c r="Q118" s="4"/>
    </row>
    <row r="119" spans="1:36">
      <c r="M119" s="4"/>
      <c r="Q119" s="4"/>
    </row>
    <row r="120" spans="1:36">
      <c r="M120" s="4"/>
      <c r="Q120" s="4"/>
    </row>
    <row r="121" spans="1:36">
      <c r="M121" s="4"/>
      <c r="Q121" s="4"/>
    </row>
    <row r="122" spans="1:36">
      <c r="M122" s="4"/>
      <c r="Q122" s="4"/>
    </row>
    <row r="123" spans="1:36">
      <c r="M123" s="7"/>
      <c r="Q123" s="4"/>
    </row>
    <row r="124" spans="1:36">
      <c r="M124" s="7"/>
      <c r="Q124" s="4"/>
    </row>
    <row r="125" spans="1:36">
      <c r="M125" s="7"/>
      <c r="Q125" s="4"/>
    </row>
    <row r="126" spans="1:36">
      <c r="B126" s="4"/>
      <c r="L126" s="3"/>
      <c r="M126" s="7"/>
      <c r="P126" s="3"/>
      <c r="Q126" s="4"/>
    </row>
    <row r="127" spans="1:36" s="4" customFormat="1">
      <c r="A127"/>
      <c r="B127"/>
      <c r="C127"/>
      <c r="D127"/>
      <c r="E127"/>
      <c r="F127"/>
      <c r="G127"/>
      <c r="H127"/>
      <c r="I127"/>
      <c r="J127"/>
      <c r="K127"/>
      <c r="L127"/>
      <c r="M127" s="7"/>
      <c r="N127"/>
      <c r="O127"/>
      <c r="P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4" customFormat="1">
      <c r="A128"/>
      <c r="B128"/>
      <c r="C128"/>
      <c r="D128"/>
      <c r="E128"/>
      <c r="F128"/>
      <c r="G128"/>
      <c r="H128"/>
      <c r="I128"/>
      <c r="J128"/>
      <c r="K128"/>
      <c r="L128"/>
      <c r="N128"/>
      <c r="O128"/>
      <c r="P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4" customFormat="1">
      <c r="A129"/>
      <c r="B129"/>
      <c r="C129"/>
      <c r="D129"/>
      <c r="E129"/>
      <c r="F129"/>
      <c r="G129"/>
      <c r="H129"/>
      <c r="I129"/>
      <c r="J129"/>
      <c r="K129"/>
      <c r="L129"/>
      <c r="M129" s="7"/>
      <c r="N129"/>
      <c r="O129"/>
      <c r="P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>
      <c r="M130" s="4"/>
      <c r="Q130" s="4"/>
    </row>
    <row r="131" spans="1:36">
      <c r="M131" s="4"/>
      <c r="Q131" s="4"/>
    </row>
    <row r="132" spans="1:36">
      <c r="C132" s="4"/>
      <c r="E132" s="4"/>
      <c r="J132" s="4"/>
      <c r="L132" s="3"/>
      <c r="M132" s="7"/>
      <c r="Q132" s="4"/>
    </row>
    <row r="133" spans="1:36">
      <c r="M133" s="7"/>
      <c r="Q133" s="4"/>
    </row>
    <row r="134" spans="1:36">
      <c r="M134" s="4"/>
      <c r="Q134" s="4"/>
    </row>
    <row r="135" spans="1:36">
      <c r="M135" s="4"/>
      <c r="Q135" s="4"/>
    </row>
    <row r="136" spans="1:36">
      <c r="M136" s="4"/>
      <c r="Q136" s="4"/>
    </row>
    <row r="137" spans="1:36">
      <c r="M137" s="7"/>
      <c r="Q137" s="4"/>
    </row>
    <row r="138" spans="1:36">
      <c r="M138" s="7"/>
      <c r="Q138" s="4"/>
    </row>
    <row r="139" spans="1:36">
      <c r="M139" s="7"/>
      <c r="Q139" s="4"/>
    </row>
    <row r="140" spans="1:36">
      <c r="M140" s="7"/>
      <c r="Q140" s="4"/>
    </row>
    <row r="141" spans="1:36" s="48" customFormat="1">
      <c r="B141" s="47"/>
      <c r="C141" s="47"/>
      <c r="E141" s="47"/>
      <c r="F141" s="47"/>
      <c r="L141" s="51"/>
      <c r="M141" s="50"/>
      <c r="Q141" s="47"/>
    </row>
    <row r="142" spans="1:36" s="48" customFormat="1">
      <c r="C142" s="47"/>
      <c r="D142" s="47"/>
      <c r="E142" s="47"/>
      <c r="M142" s="47"/>
      <c r="Q142" s="47"/>
    </row>
  </sheetData>
  <conditionalFormatting sqref="W67:AJ67">
    <cfRule type="cellIs" dxfId="42" priority="44" operator="lessThan">
      <formula>1</formula>
    </cfRule>
  </conditionalFormatting>
  <conditionalFormatting sqref="W74:AJ74">
    <cfRule type="cellIs" dxfId="41" priority="43" operator="lessThan">
      <formula>1</formula>
    </cfRule>
  </conditionalFormatting>
  <conditionalFormatting sqref="W102:AJ102">
    <cfRule type="cellIs" dxfId="40" priority="42" operator="lessThan">
      <formula>1</formula>
    </cfRule>
  </conditionalFormatting>
  <conditionalFormatting sqref="W103:AJ103">
    <cfRule type="cellIs" dxfId="39" priority="41" operator="lessThan">
      <formula>1</formula>
    </cfRule>
  </conditionalFormatting>
  <conditionalFormatting sqref="W104:AJ104">
    <cfRule type="cellIs" dxfId="38" priority="40" operator="lessThan">
      <formula>1</formula>
    </cfRule>
  </conditionalFormatting>
  <conditionalFormatting sqref="W105:AJ105">
    <cfRule type="cellIs" dxfId="37" priority="39" operator="lessThan">
      <formula>1</formula>
    </cfRule>
  </conditionalFormatting>
  <conditionalFormatting sqref="W106:AJ106">
    <cfRule type="cellIs" dxfId="36" priority="38" operator="lessThan">
      <formula>1</formula>
    </cfRule>
  </conditionalFormatting>
  <conditionalFormatting sqref="W107:AJ107">
    <cfRule type="cellIs" dxfId="35" priority="37" operator="lessThan">
      <formula>1</formula>
    </cfRule>
  </conditionalFormatting>
  <conditionalFormatting sqref="W108:AJ108">
    <cfRule type="cellIs" dxfId="34" priority="36" operator="lessThan">
      <formula>1</formula>
    </cfRule>
  </conditionalFormatting>
  <conditionalFormatting sqref="W109:AJ109">
    <cfRule type="cellIs" dxfId="33" priority="35" operator="lessThan">
      <formula>1</formula>
    </cfRule>
  </conditionalFormatting>
  <conditionalFormatting sqref="W110:AJ110">
    <cfRule type="cellIs" dxfId="32" priority="34" operator="lessThan">
      <formula>1</formula>
    </cfRule>
  </conditionalFormatting>
  <conditionalFormatting sqref="W111:AJ111">
    <cfRule type="cellIs" dxfId="31" priority="33" operator="lessThan">
      <formula>1</formula>
    </cfRule>
  </conditionalFormatting>
  <conditionalFormatting sqref="W112:AJ112">
    <cfRule type="cellIs" dxfId="30" priority="32" operator="lessThan">
      <formula>1</formula>
    </cfRule>
  </conditionalFormatting>
  <conditionalFormatting sqref="W113:AJ113">
    <cfRule type="cellIs" dxfId="29" priority="31" operator="lessThan">
      <formula>1</formula>
    </cfRule>
  </conditionalFormatting>
  <conditionalFormatting sqref="W114:AJ114">
    <cfRule type="cellIs" dxfId="28" priority="30" operator="lessThan">
      <formula>1</formula>
    </cfRule>
  </conditionalFormatting>
  <conditionalFormatting sqref="W115:AJ115">
    <cfRule type="cellIs" dxfId="27" priority="29" operator="lessThan">
      <formula>1</formula>
    </cfRule>
  </conditionalFormatting>
  <conditionalFormatting sqref="W116:AJ116">
    <cfRule type="cellIs" dxfId="26" priority="28" operator="lessThan">
      <formula>1</formula>
    </cfRule>
  </conditionalFormatting>
  <conditionalFormatting sqref="W117:AJ117">
    <cfRule type="cellIs" dxfId="25" priority="27" operator="lessThan">
      <formula>1</formula>
    </cfRule>
  </conditionalFormatting>
  <conditionalFormatting sqref="W118:AJ118">
    <cfRule type="cellIs" dxfId="24" priority="26" operator="lessThan">
      <formula>1</formula>
    </cfRule>
  </conditionalFormatting>
  <conditionalFormatting sqref="W119:AJ119">
    <cfRule type="cellIs" dxfId="23" priority="25" operator="lessThan">
      <formula>1</formula>
    </cfRule>
  </conditionalFormatting>
  <conditionalFormatting sqref="W120:AJ120">
    <cfRule type="cellIs" dxfId="22" priority="24" operator="lessThan">
      <formula>1</formula>
    </cfRule>
  </conditionalFormatting>
  <conditionalFormatting sqref="W121:AJ121">
    <cfRule type="cellIs" dxfId="21" priority="23" operator="lessThan">
      <formula>1</formula>
    </cfRule>
  </conditionalFormatting>
  <conditionalFormatting sqref="W123:AJ123">
    <cfRule type="cellIs" dxfId="20" priority="21" operator="lessThan">
      <formula>1</formula>
    </cfRule>
  </conditionalFormatting>
  <conditionalFormatting sqref="W124:AJ124">
    <cfRule type="cellIs" dxfId="19" priority="20" operator="lessThan">
      <formula>1</formula>
    </cfRule>
  </conditionalFormatting>
  <conditionalFormatting sqref="W125:AJ125">
    <cfRule type="cellIs" dxfId="18" priority="19" operator="lessThan">
      <formula>1</formula>
    </cfRule>
  </conditionalFormatting>
  <conditionalFormatting sqref="W126:AJ126">
    <cfRule type="cellIs" dxfId="17" priority="18" operator="lessThan">
      <formula>1</formula>
    </cfRule>
  </conditionalFormatting>
  <conditionalFormatting sqref="W127:AJ127">
    <cfRule type="cellIs" dxfId="16" priority="17" operator="lessThan">
      <formula>1</formula>
    </cfRule>
  </conditionalFormatting>
  <conditionalFormatting sqref="W128:AJ128">
    <cfRule type="cellIs" dxfId="15" priority="16" operator="lessThan">
      <formula>1</formula>
    </cfRule>
  </conditionalFormatting>
  <conditionalFormatting sqref="W129:AJ129">
    <cfRule type="cellIs" dxfId="14" priority="15" operator="lessThan">
      <formula>1</formula>
    </cfRule>
  </conditionalFormatting>
  <conditionalFormatting sqref="W130:AJ130">
    <cfRule type="cellIs" dxfId="13" priority="14" operator="lessThan">
      <formula>1</formula>
    </cfRule>
  </conditionalFormatting>
  <conditionalFormatting sqref="W131:AJ131">
    <cfRule type="cellIs" dxfId="12" priority="13" operator="lessThan">
      <formula>1</formula>
    </cfRule>
  </conditionalFormatting>
  <conditionalFormatting sqref="W132:AJ132">
    <cfRule type="cellIs" dxfId="11" priority="12" operator="lessThan">
      <formula>1</formula>
    </cfRule>
  </conditionalFormatting>
  <conditionalFormatting sqref="W122:AJ122">
    <cfRule type="cellIs" dxfId="10" priority="11" operator="lessThan">
      <formula>1</formula>
    </cfRule>
  </conditionalFormatting>
  <conditionalFormatting sqref="W133:AJ133">
    <cfRule type="cellIs" dxfId="9" priority="10" operator="lessThan">
      <formula>1</formula>
    </cfRule>
  </conditionalFormatting>
  <conditionalFormatting sqref="W134:AJ134">
    <cfRule type="cellIs" dxfId="8" priority="9" operator="lessThan">
      <formula>1</formula>
    </cfRule>
  </conditionalFormatting>
  <conditionalFormatting sqref="W135:AJ135">
    <cfRule type="cellIs" dxfId="7" priority="8" operator="lessThan">
      <formula>1</formula>
    </cfRule>
  </conditionalFormatting>
  <conditionalFormatting sqref="W136:AJ136">
    <cfRule type="cellIs" dxfId="6" priority="7" operator="lessThan">
      <formula>1</formula>
    </cfRule>
  </conditionalFormatting>
  <conditionalFormatting sqref="W137:AJ137">
    <cfRule type="cellIs" dxfId="5" priority="6" operator="lessThan">
      <formula>1</formula>
    </cfRule>
  </conditionalFormatting>
  <conditionalFormatting sqref="W138:AJ138">
    <cfRule type="cellIs" dxfId="4" priority="5" operator="lessThan">
      <formula>1</formula>
    </cfRule>
  </conditionalFormatting>
  <conditionalFormatting sqref="W139:AJ139">
    <cfRule type="cellIs" dxfId="3" priority="4" operator="lessThan">
      <formula>1</formula>
    </cfRule>
  </conditionalFormatting>
  <conditionalFormatting sqref="W140:AJ140">
    <cfRule type="cellIs" dxfId="2" priority="3" operator="lessThan">
      <formula>1</formula>
    </cfRule>
  </conditionalFormatting>
  <conditionalFormatting sqref="W141:AJ141">
    <cfRule type="cellIs" dxfId="1" priority="2" operator="lessThan">
      <formula>1</formula>
    </cfRule>
  </conditionalFormatting>
  <conditionalFormatting sqref="W142:AJ142">
    <cfRule type="cellIs" dxfId="0" priority="1" operator="lessThan">
      <formula>1</formula>
    </cfRule>
  </conditionalFormatting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8F83E-C324-429B-869D-67D30F6ADDF7}">
  <sheetPr codeName="Blad17"/>
  <dimension ref="A1:FW2826"/>
  <sheetViews>
    <sheetView topLeftCell="E2" zoomScale="93" zoomScaleNormal="93" workbookViewId="0">
      <selection activeCell="E2" sqref="E2"/>
    </sheetView>
  </sheetViews>
  <sheetFormatPr defaultRowHeight="14.25"/>
  <cols>
    <col min="1" max="1" width="12.7109375" style="78" customWidth="1"/>
    <col min="2" max="2" width="56" style="78" customWidth="1"/>
    <col min="3" max="3" width="18" style="78" customWidth="1"/>
    <col min="4" max="4" width="56" style="78" customWidth="1"/>
    <col min="5" max="5" width="25.140625" style="78" customWidth="1"/>
    <col min="7" max="7" width="14.140625" customWidth="1"/>
    <col min="10" max="10" width="10.140625" bestFit="1" customWidth="1"/>
    <col min="11" max="11" width="12.28515625" bestFit="1" customWidth="1"/>
    <col min="12" max="12" width="48.7109375" bestFit="1" customWidth="1"/>
    <col min="13" max="13" width="44" bestFit="1" customWidth="1"/>
    <col min="14" max="14" width="51.7109375" bestFit="1" customWidth="1"/>
    <col min="15" max="15" width="34.42578125" bestFit="1" customWidth="1"/>
    <col min="16" max="16" width="19.85546875" bestFit="1" customWidth="1"/>
    <col min="17" max="17" width="20.42578125" bestFit="1" customWidth="1"/>
    <col min="18" max="18" width="36.42578125" bestFit="1" customWidth="1"/>
    <col min="19" max="19" width="19.85546875" bestFit="1" customWidth="1"/>
    <col min="20" max="20" width="22.42578125" bestFit="1" customWidth="1"/>
    <col min="21" max="21" width="30" bestFit="1" customWidth="1"/>
    <col min="22" max="22" width="14.28515625" bestFit="1" customWidth="1"/>
    <col min="23" max="23" width="46.85546875" bestFit="1" customWidth="1"/>
    <col min="24" max="24" width="18.7109375" bestFit="1" customWidth="1"/>
    <col min="25" max="25" width="24.28515625" bestFit="1" customWidth="1"/>
    <col min="26" max="26" width="19.42578125" bestFit="1" customWidth="1"/>
    <col min="27" max="27" width="18.7109375" bestFit="1" customWidth="1"/>
    <col min="28" max="28" width="30.85546875" bestFit="1" customWidth="1"/>
    <col min="29" max="29" width="19.28515625" bestFit="1" customWidth="1"/>
    <col min="30" max="30" width="32" bestFit="1" customWidth="1"/>
    <col min="31" max="31" width="25.5703125" bestFit="1" customWidth="1"/>
    <col min="32" max="32" width="18.5703125" bestFit="1" customWidth="1"/>
    <col min="33" max="33" width="22.5703125" bestFit="1" customWidth="1"/>
    <col min="34" max="34" width="21.140625" bestFit="1" customWidth="1"/>
    <col min="35" max="35" width="22" bestFit="1" customWidth="1"/>
    <col min="36" max="36" width="22.28515625" bestFit="1" customWidth="1"/>
    <col min="37" max="37" width="22.7109375" bestFit="1" customWidth="1"/>
    <col min="38" max="38" width="16.42578125" bestFit="1" customWidth="1"/>
    <col min="39" max="39" width="23.5703125" bestFit="1" customWidth="1"/>
    <col min="40" max="40" width="20.7109375" bestFit="1" customWidth="1"/>
    <col min="41" max="41" width="22.42578125" bestFit="1" customWidth="1"/>
    <col min="42" max="42" width="22.85546875" bestFit="1" customWidth="1"/>
    <col min="43" max="43" width="26.140625" bestFit="1" customWidth="1"/>
    <col min="44" max="44" width="16.140625" bestFit="1" customWidth="1"/>
    <col min="45" max="45" width="22.42578125" bestFit="1" customWidth="1"/>
    <col min="46" max="46" width="24.140625" bestFit="1" customWidth="1"/>
    <col min="47" max="47" width="22.85546875" bestFit="1" customWidth="1"/>
    <col min="48" max="48" width="24.7109375" bestFit="1" customWidth="1"/>
    <col min="49" max="49" width="12.42578125" bestFit="1" customWidth="1"/>
    <col min="50" max="50" width="24.7109375" bestFit="1" customWidth="1"/>
    <col min="51" max="51" width="16.42578125" bestFit="1" customWidth="1"/>
    <col min="52" max="52" width="19.85546875" bestFit="1" customWidth="1"/>
    <col min="53" max="53" width="26.85546875" bestFit="1" customWidth="1"/>
    <col min="54" max="54" width="23.140625" bestFit="1" customWidth="1"/>
    <col min="55" max="55" width="14.140625" bestFit="1" customWidth="1"/>
    <col min="56" max="56" width="17" bestFit="1" customWidth="1"/>
    <col min="57" max="57" width="21.42578125" bestFit="1" customWidth="1"/>
    <col min="58" max="58" width="18.5703125" bestFit="1" customWidth="1"/>
    <col min="59" max="59" width="20.7109375" bestFit="1" customWidth="1"/>
    <col min="60" max="60" width="23.7109375" bestFit="1" customWidth="1"/>
    <col min="61" max="61" width="20.28515625" bestFit="1" customWidth="1"/>
    <col min="62" max="62" width="16" bestFit="1" customWidth="1"/>
    <col min="63" max="63" width="18.42578125" bestFit="1" customWidth="1"/>
    <col min="64" max="64" width="18.7109375" bestFit="1" customWidth="1"/>
    <col min="65" max="65" width="29.28515625" bestFit="1" customWidth="1"/>
    <col min="66" max="66" width="17.7109375" bestFit="1" customWidth="1"/>
    <col min="67" max="67" width="23.140625" bestFit="1" customWidth="1"/>
    <col min="68" max="68" width="22.7109375" bestFit="1" customWidth="1"/>
    <col min="69" max="69" width="21.7109375" bestFit="1" customWidth="1"/>
    <col min="70" max="70" width="21" bestFit="1" customWidth="1"/>
    <col min="71" max="71" width="31.28515625" bestFit="1" customWidth="1"/>
    <col min="72" max="72" width="30.140625" bestFit="1" customWidth="1"/>
    <col min="73" max="73" width="22.140625" bestFit="1" customWidth="1"/>
    <col min="74" max="74" width="28.28515625" bestFit="1" customWidth="1"/>
    <col min="75" max="75" width="20" bestFit="1" customWidth="1"/>
    <col min="76" max="76" width="20.42578125" bestFit="1" customWidth="1"/>
    <col min="77" max="77" width="26.5703125" bestFit="1" customWidth="1"/>
    <col min="78" max="78" width="18.5703125" bestFit="1" customWidth="1"/>
    <col min="79" max="79" width="23.85546875" bestFit="1" customWidth="1"/>
    <col min="80" max="80" width="21.7109375" bestFit="1" customWidth="1"/>
    <col min="81" max="81" width="19.42578125" bestFit="1" customWidth="1"/>
    <col min="82" max="82" width="26" bestFit="1" customWidth="1"/>
    <col min="83" max="83" width="24.140625" bestFit="1" customWidth="1"/>
    <col min="84" max="84" width="17" bestFit="1" customWidth="1"/>
    <col min="85" max="85" width="21" bestFit="1" customWidth="1"/>
    <col min="86" max="86" width="19.42578125" bestFit="1" customWidth="1"/>
    <col min="87" max="87" width="26.42578125" bestFit="1" customWidth="1"/>
    <col min="88" max="88" width="28.5703125" bestFit="1" customWidth="1"/>
    <col min="89" max="89" width="15.28515625" bestFit="1" customWidth="1"/>
    <col min="90" max="90" width="19" bestFit="1" customWidth="1"/>
    <col min="91" max="91" width="16.28515625" bestFit="1" customWidth="1"/>
    <col min="92" max="92" width="24.42578125" bestFit="1" customWidth="1"/>
    <col min="93" max="93" width="21" bestFit="1" customWidth="1"/>
    <col min="94" max="94" width="26.140625" bestFit="1" customWidth="1"/>
    <col min="95" max="95" width="16.140625" bestFit="1" customWidth="1"/>
    <col min="96" max="96" width="21.140625" bestFit="1" customWidth="1"/>
    <col min="97" max="97" width="22.85546875" bestFit="1" customWidth="1"/>
    <col min="98" max="98" width="21.5703125" bestFit="1" customWidth="1"/>
    <col min="99" max="99" width="22.42578125" bestFit="1" customWidth="1"/>
    <col min="100" max="100" width="25" bestFit="1" customWidth="1"/>
    <col min="101" max="101" width="20.5703125" bestFit="1" customWidth="1"/>
    <col min="102" max="102" width="15" bestFit="1" customWidth="1"/>
    <col min="103" max="103" width="17" bestFit="1" customWidth="1"/>
    <col min="104" max="104" width="21" bestFit="1" customWidth="1"/>
    <col min="105" max="105" width="18.7109375" bestFit="1" customWidth="1"/>
    <col min="106" max="106" width="15.7109375" bestFit="1" customWidth="1"/>
    <col min="107" max="107" width="15" bestFit="1" customWidth="1"/>
    <col min="108" max="108" width="21.5703125" bestFit="1" customWidth="1"/>
    <col min="109" max="109" width="11.5703125" bestFit="1" customWidth="1"/>
    <col min="110" max="110" width="18" bestFit="1" customWidth="1"/>
    <col min="111" max="111" width="23.5703125" bestFit="1" customWidth="1"/>
    <col min="112" max="112" width="19.28515625" bestFit="1" customWidth="1"/>
    <col min="113" max="113" width="20.140625" bestFit="1" customWidth="1"/>
    <col min="114" max="114" width="24.42578125" bestFit="1" customWidth="1"/>
    <col min="115" max="115" width="20.85546875" bestFit="1" customWidth="1"/>
    <col min="116" max="116" width="15.85546875" bestFit="1" customWidth="1"/>
    <col min="117" max="117" width="17.5703125" bestFit="1" customWidth="1"/>
    <col min="118" max="118" width="18" bestFit="1" customWidth="1"/>
    <col min="119" max="119" width="20.5703125" bestFit="1" customWidth="1"/>
    <col min="120" max="120" width="20" bestFit="1" customWidth="1"/>
    <col min="121" max="121" width="21.42578125" bestFit="1" customWidth="1"/>
    <col min="122" max="122" width="20" bestFit="1" customWidth="1"/>
    <col min="123" max="123" width="22" bestFit="1" customWidth="1"/>
    <col min="124" max="124" width="15.140625" bestFit="1" customWidth="1"/>
    <col min="125" max="125" width="23" bestFit="1" customWidth="1"/>
    <col min="126" max="126" width="10" bestFit="1" customWidth="1"/>
    <col min="127" max="127" width="10.85546875" bestFit="1" customWidth="1"/>
    <col min="128" max="128" width="21.7109375" bestFit="1" customWidth="1"/>
    <col min="129" max="129" width="19.140625" bestFit="1" customWidth="1"/>
    <col min="130" max="130" width="15.7109375" bestFit="1" customWidth="1"/>
    <col min="131" max="131" width="15.140625" bestFit="1" customWidth="1"/>
    <col min="132" max="132" width="23" bestFit="1" customWidth="1"/>
    <col min="133" max="133" width="20.85546875" bestFit="1" customWidth="1"/>
    <col min="134" max="134" width="20.28515625" bestFit="1" customWidth="1"/>
    <col min="135" max="135" width="19.42578125" bestFit="1" customWidth="1"/>
    <col min="136" max="136" width="27" bestFit="1" customWidth="1"/>
    <col min="137" max="137" width="19.42578125" bestFit="1" customWidth="1"/>
    <col min="138" max="138" width="12.42578125" bestFit="1" customWidth="1"/>
    <col min="139" max="139" width="16.140625" bestFit="1" customWidth="1"/>
    <col min="140" max="140" width="22.140625" bestFit="1" customWidth="1"/>
    <col min="141" max="141" width="11.140625" bestFit="1" customWidth="1"/>
    <col min="142" max="142" width="15.85546875" bestFit="1" customWidth="1"/>
    <col min="143" max="143" width="18.42578125" bestFit="1" customWidth="1"/>
    <col min="144" max="144" width="14.140625" bestFit="1" customWidth="1"/>
    <col min="145" max="145" width="19.85546875" bestFit="1" customWidth="1"/>
    <col min="146" max="146" width="10.7109375" bestFit="1" customWidth="1"/>
    <col min="147" max="147" width="13.28515625" bestFit="1" customWidth="1"/>
    <col min="148" max="148" width="22.140625" bestFit="1" customWidth="1"/>
    <col min="149" max="149" width="20.7109375" bestFit="1" customWidth="1"/>
    <col min="150" max="150" width="13.42578125" bestFit="1" customWidth="1"/>
    <col min="151" max="151" width="16.85546875" bestFit="1" customWidth="1"/>
    <col min="152" max="152" width="16.7109375" bestFit="1" customWidth="1"/>
    <col min="153" max="153" width="20" bestFit="1" customWidth="1"/>
    <col min="154" max="154" width="11" bestFit="1" customWidth="1"/>
    <col min="155" max="155" width="21.7109375" bestFit="1" customWidth="1"/>
    <col min="156" max="156" width="19.140625" bestFit="1" customWidth="1"/>
    <col min="157" max="157" width="10.7109375" bestFit="1" customWidth="1"/>
    <col min="158" max="158" width="13.140625" bestFit="1" customWidth="1"/>
    <col min="159" max="159" width="21" bestFit="1" customWidth="1"/>
    <col min="160" max="160" width="11.42578125" bestFit="1" customWidth="1"/>
    <col min="161" max="161" width="39.85546875" bestFit="1" customWidth="1"/>
    <col min="162" max="162" width="21.7109375" bestFit="1" customWidth="1"/>
    <col min="163" max="163" width="22.140625" bestFit="1" customWidth="1"/>
    <col min="164" max="164" width="20.42578125" bestFit="1" customWidth="1"/>
    <col min="165" max="165" width="14.42578125" bestFit="1" customWidth="1"/>
    <col min="166" max="166" width="12.85546875" bestFit="1" customWidth="1"/>
    <col min="167" max="167" width="13.5703125" bestFit="1" customWidth="1"/>
    <col min="168" max="168" width="15" bestFit="1" customWidth="1"/>
    <col min="169" max="169" width="13.7109375" bestFit="1" customWidth="1"/>
    <col min="170" max="171" width="10" bestFit="1" customWidth="1"/>
    <col min="172" max="172" width="22.42578125" bestFit="1" customWidth="1"/>
    <col min="173" max="173" width="7.7109375" bestFit="1" customWidth="1"/>
    <col min="174" max="174" width="6.140625" bestFit="1" customWidth="1"/>
    <col min="175" max="175" width="5.85546875" bestFit="1" customWidth="1"/>
    <col min="176" max="176" width="7.7109375" bestFit="1" customWidth="1"/>
    <col min="177" max="177" width="9.28515625" bestFit="1" customWidth="1"/>
    <col min="178" max="178" width="10.140625" bestFit="1" customWidth="1"/>
    <col min="179" max="179" width="10" bestFit="1" customWidth="1"/>
  </cols>
  <sheetData>
    <row r="1" spans="1:167" ht="15">
      <c r="A1" s="76" t="s">
        <v>4</v>
      </c>
      <c r="B1" s="76" t="s">
        <v>381</v>
      </c>
      <c r="C1" s="76" t="s">
        <v>382</v>
      </c>
      <c r="D1" s="76" t="s">
        <v>383</v>
      </c>
      <c r="E1" s="76" t="s">
        <v>384</v>
      </c>
      <c r="F1" s="82" t="s">
        <v>6</v>
      </c>
      <c r="G1">
        <v>9992</v>
      </c>
      <c r="J1" s="79" t="s">
        <v>2865</v>
      </c>
      <c r="K1">
        <v>1000</v>
      </c>
      <c r="L1">
        <v>1005</v>
      </c>
      <c r="M1">
        <v>1006</v>
      </c>
      <c r="N1">
        <v>1007</v>
      </c>
      <c r="O1">
        <v>1008</v>
      </c>
      <c r="P1">
        <v>1009</v>
      </c>
      <c r="Q1">
        <v>1011</v>
      </c>
      <c r="R1">
        <v>1012</v>
      </c>
      <c r="S1">
        <v>1020</v>
      </c>
      <c r="T1">
        <v>1030</v>
      </c>
      <c r="U1">
        <v>1031</v>
      </c>
      <c r="V1">
        <v>1033</v>
      </c>
      <c r="W1">
        <v>1035</v>
      </c>
      <c r="X1">
        <v>1040</v>
      </c>
      <c r="Y1">
        <v>1041</v>
      </c>
      <c r="Z1">
        <v>1043</v>
      </c>
      <c r="AA1">
        <v>1044</v>
      </c>
      <c r="AB1">
        <v>1046</v>
      </c>
      <c r="AC1">
        <v>1047</v>
      </c>
      <c r="AD1">
        <v>1048</v>
      </c>
      <c r="AE1">
        <v>1049</v>
      </c>
      <c r="AF1">
        <v>1050</v>
      </c>
      <c r="AG1">
        <v>1060</v>
      </c>
      <c r="AH1">
        <v>1070</v>
      </c>
      <c r="AI1">
        <v>1080</v>
      </c>
      <c r="AJ1">
        <v>1081</v>
      </c>
      <c r="AK1">
        <v>1082</v>
      </c>
      <c r="AL1">
        <v>1083</v>
      </c>
      <c r="AM1">
        <v>1090</v>
      </c>
      <c r="AN1">
        <v>1099</v>
      </c>
      <c r="AO1">
        <v>1100</v>
      </c>
      <c r="AP1">
        <v>1101</v>
      </c>
      <c r="AQ1">
        <v>1105</v>
      </c>
      <c r="AR1">
        <v>1110</v>
      </c>
      <c r="AS1">
        <v>1120</v>
      </c>
      <c r="AT1">
        <v>1130</v>
      </c>
      <c r="AU1">
        <v>1140</v>
      </c>
      <c r="AV1">
        <v>1150</v>
      </c>
      <c r="AW1">
        <v>1160</v>
      </c>
      <c r="AX1">
        <v>1170</v>
      </c>
      <c r="AY1">
        <v>1180</v>
      </c>
      <c r="AZ1">
        <v>1190</v>
      </c>
      <c r="BA1">
        <v>1200</v>
      </c>
      <c r="BB1">
        <v>1210</v>
      </c>
      <c r="BC1">
        <v>1212</v>
      </c>
      <c r="BD1">
        <v>1300</v>
      </c>
      <c r="BE1">
        <v>1301</v>
      </c>
      <c r="BF1">
        <v>1310</v>
      </c>
      <c r="BG1">
        <v>1315</v>
      </c>
      <c r="BH1">
        <v>1320</v>
      </c>
      <c r="BI1">
        <v>1325</v>
      </c>
      <c r="BJ1">
        <v>1330</v>
      </c>
      <c r="BK1">
        <v>1331</v>
      </c>
      <c r="BL1">
        <v>1332</v>
      </c>
      <c r="BM1">
        <v>1340</v>
      </c>
      <c r="BN1">
        <v>1341</v>
      </c>
      <c r="BO1">
        <v>1342</v>
      </c>
      <c r="BP1">
        <v>1348</v>
      </c>
      <c r="BQ1">
        <v>1350</v>
      </c>
      <c r="BR1">
        <v>1357</v>
      </c>
      <c r="BS1">
        <v>1360</v>
      </c>
      <c r="BT1">
        <v>1367</v>
      </c>
      <c r="BU1">
        <v>1370</v>
      </c>
      <c r="BV1">
        <v>1380</v>
      </c>
      <c r="BW1">
        <v>1390</v>
      </c>
      <c r="BX1">
        <v>1400</v>
      </c>
      <c r="BY1">
        <v>1401</v>
      </c>
      <c r="BZ1">
        <v>1402</v>
      </c>
      <c r="CA1">
        <v>1404</v>
      </c>
      <c r="CB1">
        <v>1410</v>
      </c>
      <c r="CC1">
        <v>1420</v>
      </c>
      <c r="CD1">
        <v>1421</v>
      </c>
      <c r="CE1">
        <v>1428</v>
      </c>
      <c r="CF1">
        <v>1430</v>
      </c>
      <c r="CG1">
        <v>1435</v>
      </c>
      <c r="CH1">
        <v>1440</v>
      </c>
      <c r="CI1">
        <v>1450</v>
      </c>
      <c r="CJ1">
        <v>1457</v>
      </c>
      <c r="CK1">
        <v>1460</v>
      </c>
      <c r="CL1">
        <v>1461</v>
      </c>
      <c r="CM1">
        <v>1470</v>
      </c>
      <c r="CN1">
        <v>1471</v>
      </c>
      <c r="CO1">
        <v>1472</v>
      </c>
      <c r="CP1">
        <v>1473</v>
      </c>
      <c r="CQ1">
        <v>1474</v>
      </c>
      <c r="CR1">
        <v>1476</v>
      </c>
      <c r="CS1">
        <v>1480</v>
      </c>
      <c r="CT1">
        <v>1490</v>
      </c>
      <c r="CU1">
        <v>1495</v>
      </c>
      <c r="CV1">
        <v>1500</v>
      </c>
      <c r="CW1">
        <v>1501</v>
      </c>
      <c r="CX1">
        <v>1502</v>
      </c>
      <c r="CY1">
        <v>1540</v>
      </c>
      <c r="CZ1">
        <v>1541</v>
      </c>
      <c r="DA1">
        <v>1547</v>
      </c>
      <c r="DB1">
        <v>1560</v>
      </c>
      <c r="DC1">
        <v>1570</v>
      </c>
      <c r="DD1">
        <v>1600</v>
      </c>
      <c r="DE1">
        <v>1601</v>
      </c>
      <c r="DF1">
        <v>1602</v>
      </c>
      <c r="DG1">
        <v>1620</v>
      </c>
      <c r="DH1">
        <v>1630</v>
      </c>
      <c r="DI1">
        <v>1640</v>
      </c>
      <c r="DJ1">
        <v>1650</v>
      </c>
      <c r="DK1">
        <v>1651</v>
      </c>
      <c r="DL1">
        <v>1652</v>
      </c>
      <c r="DM1">
        <v>1653</v>
      </c>
      <c r="DN1">
        <v>1654</v>
      </c>
      <c r="DO1">
        <v>1670</v>
      </c>
      <c r="DP1">
        <v>1671</v>
      </c>
      <c r="DQ1">
        <v>1673</v>
      </c>
      <c r="DR1">
        <v>1674</v>
      </c>
      <c r="DS1">
        <v>1700</v>
      </c>
      <c r="DT1">
        <v>1701</v>
      </c>
      <c r="DU1">
        <v>1702</v>
      </c>
      <c r="DV1">
        <v>1703</v>
      </c>
      <c r="DW1">
        <v>1730</v>
      </c>
      <c r="DX1">
        <v>1731</v>
      </c>
      <c r="DY1">
        <v>1733</v>
      </c>
      <c r="DZ1">
        <v>1740</v>
      </c>
      <c r="EA1">
        <v>1741</v>
      </c>
      <c r="EB1">
        <v>1742</v>
      </c>
      <c r="EC1">
        <v>1745</v>
      </c>
      <c r="ED1">
        <v>1750</v>
      </c>
      <c r="EE1">
        <v>1755</v>
      </c>
      <c r="EF1">
        <v>1760</v>
      </c>
      <c r="EG1">
        <v>1761</v>
      </c>
      <c r="EH1">
        <v>1770</v>
      </c>
      <c r="EI1">
        <v>1780</v>
      </c>
      <c r="EJ1">
        <v>1785</v>
      </c>
      <c r="EK1">
        <v>1790</v>
      </c>
      <c r="EL1">
        <v>1800</v>
      </c>
      <c r="EM1">
        <v>1804</v>
      </c>
      <c r="EN1">
        <v>1818</v>
      </c>
      <c r="EO1">
        <v>1820</v>
      </c>
      <c r="EP1">
        <v>1830</v>
      </c>
      <c r="EQ1">
        <v>1831</v>
      </c>
      <c r="ER1">
        <v>1840</v>
      </c>
      <c r="ES1">
        <v>1850</v>
      </c>
      <c r="ET1">
        <v>1851</v>
      </c>
      <c r="EU1">
        <v>1852</v>
      </c>
      <c r="EV1">
        <v>1853</v>
      </c>
      <c r="EW1">
        <v>1860</v>
      </c>
      <c r="EX1">
        <v>1861</v>
      </c>
      <c r="EY1">
        <v>1880</v>
      </c>
      <c r="EZ1">
        <v>1910</v>
      </c>
      <c r="FA1">
        <v>1930</v>
      </c>
      <c r="FB1">
        <v>1931</v>
      </c>
      <c r="FC1">
        <v>1932</v>
      </c>
      <c r="FD1">
        <v>1933</v>
      </c>
      <c r="FE1">
        <v>1934</v>
      </c>
      <c r="FF1">
        <v>1935</v>
      </c>
      <c r="FG1">
        <v>1950</v>
      </c>
      <c r="FH1">
        <v>1970</v>
      </c>
      <c r="FI1">
        <v>1980</v>
      </c>
      <c r="FJ1">
        <v>1981</v>
      </c>
      <c r="FK1">
        <v>1982</v>
      </c>
    </row>
    <row r="2" spans="1:167" ht="15">
      <c r="A2" s="77">
        <v>612</v>
      </c>
      <c r="B2" s="78" t="s">
        <v>385</v>
      </c>
      <c r="D2" s="78" t="s">
        <v>385</v>
      </c>
      <c r="F2" s="81"/>
      <c r="J2" s="79" t="s">
        <v>2866</v>
      </c>
      <c r="K2" t="s">
        <v>159</v>
      </c>
      <c r="L2" t="s">
        <v>390</v>
      </c>
      <c r="M2" t="s">
        <v>392</v>
      </c>
      <c r="N2" t="s">
        <v>394</v>
      </c>
      <c r="O2" t="s">
        <v>396</v>
      </c>
      <c r="P2" t="s">
        <v>398</v>
      </c>
      <c r="Q2" t="s">
        <v>400</v>
      </c>
      <c r="R2" t="s">
        <v>401</v>
      </c>
      <c r="S2" t="s">
        <v>403</v>
      </c>
      <c r="T2" t="s">
        <v>169</v>
      </c>
      <c r="U2" t="s">
        <v>407</v>
      </c>
      <c r="V2" t="s">
        <v>408</v>
      </c>
      <c r="W2" t="s">
        <v>409</v>
      </c>
      <c r="X2" t="s">
        <v>160</v>
      </c>
      <c r="Y2" t="s">
        <v>410</v>
      </c>
      <c r="Z2" t="s">
        <v>411</v>
      </c>
      <c r="AA2" t="s">
        <v>412</v>
      </c>
      <c r="AB2" t="s">
        <v>413</v>
      </c>
      <c r="AC2" t="s">
        <v>414</v>
      </c>
      <c r="AD2" t="s">
        <v>415</v>
      </c>
      <c r="AE2" t="s">
        <v>416</v>
      </c>
      <c r="AF2" t="s">
        <v>164</v>
      </c>
      <c r="AG2" t="s">
        <v>168</v>
      </c>
      <c r="AH2" t="s">
        <v>156</v>
      </c>
      <c r="AI2" t="s">
        <v>167</v>
      </c>
      <c r="AJ2" t="s">
        <v>166</v>
      </c>
      <c r="AK2" t="s">
        <v>158</v>
      </c>
      <c r="AL2" t="s">
        <v>163</v>
      </c>
      <c r="AM2" t="s">
        <v>165</v>
      </c>
      <c r="AN2" t="s">
        <v>417</v>
      </c>
      <c r="AO2" t="s">
        <v>418</v>
      </c>
      <c r="AP2" t="s">
        <v>419</v>
      </c>
      <c r="AQ2" t="s">
        <v>420</v>
      </c>
      <c r="AR2" t="s">
        <v>421</v>
      </c>
      <c r="AS2" t="s">
        <v>422</v>
      </c>
      <c r="AT2" t="s">
        <v>423</v>
      </c>
      <c r="AU2" t="s">
        <v>161</v>
      </c>
      <c r="AV2" t="s">
        <v>173</v>
      </c>
      <c r="AW2" t="s">
        <v>157</v>
      </c>
      <c r="AX2" t="s">
        <v>171</v>
      </c>
      <c r="AY2" t="s">
        <v>170</v>
      </c>
      <c r="AZ2" t="s">
        <v>162</v>
      </c>
      <c r="BA2" t="s">
        <v>172</v>
      </c>
      <c r="BB2" t="s">
        <v>424</v>
      </c>
      <c r="BC2" t="s">
        <v>425</v>
      </c>
      <c r="BD2" t="s">
        <v>426</v>
      </c>
      <c r="BE2" t="s">
        <v>429</v>
      </c>
      <c r="BF2" t="s">
        <v>430</v>
      </c>
      <c r="BG2" t="s">
        <v>431</v>
      </c>
      <c r="BH2" t="s">
        <v>436</v>
      </c>
      <c r="BI2" t="s">
        <v>441</v>
      </c>
      <c r="BJ2" t="s">
        <v>446</v>
      </c>
      <c r="BK2" t="s">
        <v>447</v>
      </c>
      <c r="BL2" t="s">
        <v>448</v>
      </c>
      <c r="BM2" t="s">
        <v>449</v>
      </c>
      <c r="BN2" t="s">
        <v>451</v>
      </c>
      <c r="BO2" t="s">
        <v>452</v>
      </c>
      <c r="BP2" t="s">
        <v>453</v>
      </c>
      <c r="BQ2" t="s">
        <v>454</v>
      </c>
      <c r="BR2" t="s">
        <v>462</v>
      </c>
      <c r="BS2" t="s">
        <v>466</v>
      </c>
      <c r="BT2" t="s">
        <v>471</v>
      </c>
      <c r="BU2" t="s">
        <v>479</v>
      </c>
      <c r="BV2" t="s">
        <v>489</v>
      </c>
      <c r="BW2" t="s">
        <v>495</v>
      </c>
      <c r="BX2" t="s">
        <v>500</v>
      </c>
      <c r="BY2" t="s">
        <v>502</v>
      </c>
      <c r="BZ2" t="s">
        <v>503</v>
      </c>
      <c r="CA2" t="s">
        <v>504</v>
      </c>
      <c r="CB2" t="s">
        <v>505</v>
      </c>
      <c r="CC2" t="s">
        <v>506</v>
      </c>
      <c r="CD2" t="s">
        <v>507</v>
      </c>
      <c r="CE2" t="s">
        <v>508</v>
      </c>
      <c r="CF2" t="s">
        <v>509</v>
      </c>
      <c r="CG2" t="s">
        <v>513</v>
      </c>
      <c r="CH2" t="s">
        <v>516</v>
      </c>
      <c r="CI2" t="s">
        <v>518</v>
      </c>
      <c r="CJ2" t="s">
        <v>523</v>
      </c>
      <c r="CK2" t="s">
        <v>527</v>
      </c>
      <c r="CL2" t="s">
        <v>529</v>
      </c>
      <c r="CM2" t="s">
        <v>530</v>
      </c>
      <c r="CN2" t="s">
        <v>533</v>
      </c>
      <c r="CO2" t="s">
        <v>534</v>
      </c>
      <c r="CP2" t="s">
        <v>535</v>
      </c>
      <c r="CQ2" t="s">
        <v>536</v>
      </c>
      <c r="CR2" t="s">
        <v>537</v>
      </c>
      <c r="CS2" t="s">
        <v>538</v>
      </c>
      <c r="CT2" t="s">
        <v>542</v>
      </c>
      <c r="CU2" t="s">
        <v>543</v>
      </c>
      <c r="CV2" t="s">
        <v>181</v>
      </c>
      <c r="CW2" t="s">
        <v>549</v>
      </c>
      <c r="CX2" t="s">
        <v>550</v>
      </c>
      <c r="CY2" t="s">
        <v>551</v>
      </c>
      <c r="CZ2" t="s">
        <v>552</v>
      </c>
      <c r="DA2" t="s">
        <v>176</v>
      </c>
      <c r="DB2" t="s">
        <v>183</v>
      </c>
      <c r="DC2" t="s">
        <v>178</v>
      </c>
      <c r="DD2" t="s">
        <v>555</v>
      </c>
      <c r="DE2" t="s">
        <v>557</v>
      </c>
      <c r="DF2" t="s">
        <v>558</v>
      </c>
      <c r="DG2" t="s">
        <v>201</v>
      </c>
      <c r="DH2" t="s">
        <v>203</v>
      </c>
      <c r="DI2" t="s">
        <v>204</v>
      </c>
      <c r="DJ2" t="s">
        <v>175</v>
      </c>
      <c r="DK2" t="s">
        <v>559</v>
      </c>
      <c r="DL2" t="s">
        <v>560</v>
      </c>
      <c r="DM2" t="s">
        <v>561</v>
      </c>
      <c r="DN2" t="s">
        <v>562</v>
      </c>
      <c r="DO2" t="s">
        <v>563</v>
      </c>
      <c r="DP2" t="s">
        <v>565</v>
      </c>
      <c r="DQ2" t="s">
        <v>566</v>
      </c>
      <c r="DR2" t="s">
        <v>567</v>
      </c>
      <c r="DS2" t="s">
        <v>177</v>
      </c>
      <c r="DT2" t="s">
        <v>570</v>
      </c>
      <c r="DU2" t="s">
        <v>571</v>
      </c>
      <c r="DV2" t="s">
        <v>572</v>
      </c>
      <c r="DW2" t="s">
        <v>174</v>
      </c>
      <c r="DX2" t="s">
        <v>576</v>
      </c>
      <c r="DY2" t="s">
        <v>578</v>
      </c>
      <c r="DZ2" t="s">
        <v>196</v>
      </c>
      <c r="EA2" t="s">
        <v>579</v>
      </c>
      <c r="EB2" t="s">
        <v>580</v>
      </c>
      <c r="EC2" t="s">
        <v>581</v>
      </c>
      <c r="ED2" t="s">
        <v>582</v>
      </c>
      <c r="EE2" t="s">
        <v>179</v>
      </c>
      <c r="EF2" t="s">
        <v>588</v>
      </c>
      <c r="EG2" t="s">
        <v>591</v>
      </c>
      <c r="EH2" t="s">
        <v>186</v>
      </c>
      <c r="EI2" t="s">
        <v>205</v>
      </c>
      <c r="EJ2" t="s">
        <v>592</v>
      </c>
      <c r="EK2" t="s">
        <v>208</v>
      </c>
      <c r="EL2" t="s">
        <v>597</v>
      </c>
      <c r="EM2" t="s">
        <v>598</v>
      </c>
      <c r="EN2" t="s">
        <v>599</v>
      </c>
      <c r="EO2" t="s">
        <v>600</v>
      </c>
      <c r="EP2" t="s">
        <v>188</v>
      </c>
      <c r="EQ2" t="s">
        <v>602</v>
      </c>
      <c r="ER2" t="s">
        <v>187</v>
      </c>
      <c r="ES2" t="s">
        <v>180</v>
      </c>
      <c r="ET2" t="s">
        <v>605</v>
      </c>
      <c r="EU2" t="s">
        <v>606</v>
      </c>
      <c r="EV2" t="s">
        <v>607</v>
      </c>
      <c r="EW2" t="s">
        <v>189</v>
      </c>
      <c r="EX2" t="s">
        <v>608</v>
      </c>
      <c r="EY2" t="s">
        <v>185</v>
      </c>
      <c r="EZ2" t="s">
        <v>611</v>
      </c>
      <c r="FA2" t="s">
        <v>614</v>
      </c>
      <c r="FB2" t="s">
        <v>615</v>
      </c>
      <c r="FC2" t="s">
        <v>616</v>
      </c>
      <c r="FD2" t="s">
        <v>617</v>
      </c>
      <c r="FE2" t="s">
        <v>618</v>
      </c>
      <c r="FF2" t="s">
        <v>619</v>
      </c>
      <c r="FG2" t="s">
        <v>202</v>
      </c>
      <c r="FH2" t="s">
        <v>206</v>
      </c>
      <c r="FI2" t="s">
        <v>620</v>
      </c>
      <c r="FJ2" t="s">
        <v>621</v>
      </c>
      <c r="FK2" t="s">
        <v>622</v>
      </c>
    </row>
    <row r="3" spans="1:167" ht="15">
      <c r="A3" s="77">
        <v>1000</v>
      </c>
      <c r="B3" s="78" t="s">
        <v>159</v>
      </c>
      <c r="C3" s="78" t="s">
        <v>387</v>
      </c>
      <c r="D3" s="78" t="s">
        <v>159</v>
      </c>
      <c r="E3" s="78" t="s">
        <v>388</v>
      </c>
      <c r="F3" s="81"/>
      <c r="J3" s="79" t="s">
        <v>2866</v>
      </c>
      <c r="BD3" t="s">
        <v>427</v>
      </c>
      <c r="BG3" t="s">
        <v>432</v>
      </c>
      <c r="BH3" t="s">
        <v>437</v>
      </c>
      <c r="BI3" t="s">
        <v>442</v>
      </c>
      <c r="BM3" t="s">
        <v>450</v>
      </c>
      <c r="BQ3" t="s">
        <v>456</v>
      </c>
      <c r="BR3" t="s">
        <v>463</v>
      </c>
      <c r="BS3" t="s">
        <v>468</v>
      </c>
      <c r="BT3" t="s">
        <v>473</v>
      </c>
      <c r="BU3" t="s">
        <v>481</v>
      </c>
      <c r="BV3" t="s">
        <v>490</v>
      </c>
      <c r="BW3" t="s">
        <v>497</v>
      </c>
      <c r="BX3" t="s">
        <v>501</v>
      </c>
      <c r="CF3" t="s">
        <v>511</v>
      </c>
      <c r="CG3" t="s">
        <v>515</v>
      </c>
      <c r="CH3" t="s">
        <v>517</v>
      </c>
      <c r="CI3" t="s">
        <v>519</v>
      </c>
      <c r="CJ3" t="s">
        <v>525</v>
      </c>
      <c r="CK3" t="s">
        <v>528</v>
      </c>
      <c r="CM3" t="s">
        <v>532</v>
      </c>
      <c r="CS3" t="s">
        <v>540</v>
      </c>
      <c r="CU3" t="s">
        <v>545</v>
      </c>
      <c r="CY3" t="s">
        <v>182</v>
      </c>
      <c r="DC3" t="s">
        <v>553</v>
      </c>
      <c r="DD3" t="s">
        <v>556</v>
      </c>
      <c r="DO3" t="s">
        <v>564</v>
      </c>
      <c r="DS3" t="s">
        <v>568</v>
      </c>
      <c r="DW3" t="s">
        <v>573</v>
      </c>
      <c r="DX3" t="s">
        <v>577</v>
      </c>
      <c r="EC3" t="s">
        <v>191</v>
      </c>
      <c r="ED3" t="s">
        <v>207</v>
      </c>
      <c r="EE3" t="s">
        <v>585</v>
      </c>
      <c r="EF3" t="s">
        <v>589</v>
      </c>
      <c r="EJ3" t="s">
        <v>593</v>
      </c>
      <c r="EK3" t="s">
        <v>594</v>
      </c>
      <c r="EL3" t="s">
        <v>197</v>
      </c>
      <c r="EO3" t="s">
        <v>601</v>
      </c>
      <c r="ER3" t="s">
        <v>603</v>
      </c>
      <c r="EY3" t="s">
        <v>609</v>
      </c>
      <c r="EZ3" t="s">
        <v>612</v>
      </c>
      <c r="FA3" t="s">
        <v>198</v>
      </c>
      <c r="FI3" t="s">
        <v>199</v>
      </c>
      <c r="FK3" t="s">
        <v>623</v>
      </c>
    </row>
    <row r="4" spans="1:167" ht="15">
      <c r="A4" s="77">
        <v>1005</v>
      </c>
      <c r="B4" s="78" t="s">
        <v>390</v>
      </c>
      <c r="D4" s="78" t="s">
        <v>390</v>
      </c>
      <c r="F4" s="81"/>
      <c r="J4" s="79" t="s">
        <v>2866</v>
      </c>
      <c r="BG4" t="s">
        <v>433</v>
      </c>
      <c r="BH4" t="s">
        <v>438</v>
      </c>
      <c r="BI4" t="s">
        <v>443</v>
      </c>
      <c r="BQ4" t="s">
        <v>457</v>
      </c>
      <c r="BR4" t="s">
        <v>464</v>
      </c>
      <c r="BS4" t="s">
        <v>467</v>
      </c>
      <c r="BT4" t="s">
        <v>474</v>
      </c>
      <c r="BU4" t="s">
        <v>480</v>
      </c>
      <c r="BV4" t="s">
        <v>491</v>
      </c>
      <c r="BW4" t="s">
        <v>498</v>
      </c>
      <c r="CF4" t="s">
        <v>510</v>
      </c>
      <c r="CG4" t="s">
        <v>514</v>
      </c>
      <c r="CI4" t="s">
        <v>520</v>
      </c>
      <c r="CJ4" t="s">
        <v>524</v>
      </c>
      <c r="CM4" t="s">
        <v>531</v>
      </c>
      <c r="CS4" t="s">
        <v>541</v>
      </c>
      <c r="CU4" t="s">
        <v>546</v>
      </c>
      <c r="DC4" t="s">
        <v>554</v>
      </c>
      <c r="DD4" t="s">
        <v>194</v>
      </c>
      <c r="DO4" t="s">
        <v>193</v>
      </c>
      <c r="DS4" t="s">
        <v>569</v>
      </c>
      <c r="DW4" t="s">
        <v>574</v>
      </c>
      <c r="ED4" t="s">
        <v>583</v>
      </c>
      <c r="EE4" t="s">
        <v>586</v>
      </c>
      <c r="EF4" t="s">
        <v>200</v>
      </c>
      <c r="EJ4" t="s">
        <v>190</v>
      </c>
      <c r="EK4" t="s">
        <v>595</v>
      </c>
      <c r="EO4" t="s">
        <v>195</v>
      </c>
      <c r="ER4" t="s">
        <v>604</v>
      </c>
      <c r="EY4" t="s">
        <v>610</v>
      </c>
      <c r="EZ4" t="s">
        <v>184</v>
      </c>
    </row>
    <row r="5" spans="1:167" ht="15">
      <c r="A5" s="77">
        <v>1006</v>
      </c>
      <c r="B5" s="78" t="s">
        <v>392</v>
      </c>
      <c r="D5" s="78" t="s">
        <v>392</v>
      </c>
      <c r="F5" s="81"/>
      <c r="J5" s="79" t="s">
        <v>2866</v>
      </c>
      <c r="BG5" t="s">
        <v>434</v>
      </c>
      <c r="BH5" t="s">
        <v>439</v>
      </c>
      <c r="BI5" t="s">
        <v>444</v>
      </c>
      <c r="BQ5" t="s">
        <v>458</v>
      </c>
      <c r="BR5" t="s">
        <v>465</v>
      </c>
      <c r="BS5" t="s">
        <v>469</v>
      </c>
      <c r="BT5" t="s">
        <v>475</v>
      </c>
      <c r="BU5" t="s">
        <v>482</v>
      </c>
      <c r="BV5" t="s">
        <v>492</v>
      </c>
      <c r="BW5" t="s">
        <v>496</v>
      </c>
      <c r="CF5" t="s">
        <v>512</v>
      </c>
      <c r="CI5" t="s">
        <v>521</v>
      </c>
      <c r="CJ5" t="s">
        <v>526</v>
      </c>
      <c r="CS5" t="s">
        <v>539</v>
      </c>
      <c r="CU5" t="s">
        <v>547</v>
      </c>
      <c r="DW5" t="s">
        <v>575</v>
      </c>
      <c r="ED5" t="s">
        <v>584</v>
      </c>
      <c r="EE5" t="s">
        <v>587</v>
      </c>
      <c r="EF5" t="s">
        <v>590</v>
      </c>
      <c r="EK5" t="s">
        <v>596</v>
      </c>
      <c r="EZ5" t="s">
        <v>613</v>
      </c>
    </row>
    <row r="6" spans="1:167" ht="15">
      <c r="A6" s="77">
        <v>1007</v>
      </c>
      <c r="B6" s="78" t="s">
        <v>394</v>
      </c>
      <c r="D6" s="78" t="s">
        <v>394</v>
      </c>
      <c r="F6" s="81"/>
      <c r="J6" s="79" t="s">
        <v>2866</v>
      </c>
      <c r="BG6" t="s">
        <v>435</v>
      </c>
      <c r="BH6" t="s">
        <v>440</v>
      </c>
      <c r="BI6" t="s">
        <v>445</v>
      </c>
      <c r="BQ6" t="s">
        <v>459</v>
      </c>
      <c r="BS6" t="s">
        <v>470</v>
      </c>
      <c r="BT6" t="s">
        <v>476</v>
      </c>
      <c r="BU6" t="s">
        <v>483</v>
      </c>
      <c r="BV6" t="s">
        <v>493</v>
      </c>
      <c r="BW6" t="s">
        <v>499</v>
      </c>
      <c r="CI6" t="s">
        <v>522</v>
      </c>
      <c r="CU6" t="s">
        <v>544</v>
      </c>
    </row>
    <row r="7" spans="1:167" ht="15">
      <c r="A7" s="77">
        <v>1008</v>
      </c>
      <c r="B7" s="78" t="s">
        <v>396</v>
      </c>
      <c r="D7" s="78" t="s">
        <v>396</v>
      </c>
      <c r="F7" s="81"/>
      <c r="J7" s="79" t="s">
        <v>2866</v>
      </c>
      <c r="BQ7" t="s">
        <v>460</v>
      </c>
      <c r="BT7" t="s">
        <v>477</v>
      </c>
      <c r="BU7" t="s">
        <v>484</v>
      </c>
      <c r="BV7" t="s">
        <v>494</v>
      </c>
    </row>
    <row r="8" spans="1:167" ht="15">
      <c r="A8" s="77">
        <v>1009</v>
      </c>
      <c r="B8" s="78" t="s">
        <v>398</v>
      </c>
      <c r="D8" s="78" t="s">
        <v>398</v>
      </c>
      <c r="F8" s="81"/>
      <c r="J8" s="79" t="s">
        <v>2866</v>
      </c>
      <c r="BQ8" t="s">
        <v>455</v>
      </c>
      <c r="BT8" t="s">
        <v>478</v>
      </c>
      <c r="BU8" t="s">
        <v>485</v>
      </c>
    </row>
    <row r="9" spans="1:167" ht="15">
      <c r="A9" s="77">
        <v>1011</v>
      </c>
      <c r="B9" s="78" t="s">
        <v>400</v>
      </c>
      <c r="D9" s="78" t="s">
        <v>400</v>
      </c>
      <c r="F9" s="81"/>
      <c r="J9" s="79" t="s">
        <v>2866</v>
      </c>
      <c r="BQ9" t="s">
        <v>461</v>
      </c>
      <c r="BT9" t="s">
        <v>472</v>
      </c>
      <c r="BU9" t="s">
        <v>486</v>
      </c>
    </row>
    <row r="10" spans="1:167" ht="15">
      <c r="A10" s="77">
        <v>1012</v>
      </c>
      <c r="B10" s="78" t="s">
        <v>401</v>
      </c>
      <c r="D10" s="78" t="s">
        <v>401</v>
      </c>
      <c r="F10" s="81"/>
      <c r="J10" s="79" t="s">
        <v>2866</v>
      </c>
      <c r="BU10" t="s">
        <v>487</v>
      </c>
    </row>
    <row r="11" spans="1:167" ht="15">
      <c r="A11" s="77">
        <v>1020</v>
      </c>
      <c r="B11" s="78" t="s">
        <v>403</v>
      </c>
      <c r="C11" s="78" t="s">
        <v>404</v>
      </c>
      <c r="D11" s="78" t="s">
        <v>159</v>
      </c>
      <c r="E11" s="78" t="s">
        <v>388</v>
      </c>
      <c r="F11" s="81"/>
      <c r="J11" s="79" t="s">
        <v>2866</v>
      </c>
      <c r="BU11" t="s">
        <v>488</v>
      </c>
    </row>
    <row r="12" spans="1:167" ht="15">
      <c r="A12" s="77">
        <v>1030</v>
      </c>
      <c r="B12" s="78" t="s">
        <v>169</v>
      </c>
      <c r="C12" s="78" t="s">
        <v>387</v>
      </c>
      <c r="D12" s="78" t="s">
        <v>169</v>
      </c>
      <c r="E12" s="78" t="s">
        <v>388</v>
      </c>
      <c r="F12" s="81"/>
      <c r="J12" s="79" t="s">
        <v>2866</v>
      </c>
    </row>
    <row r="13" spans="1:167" ht="15">
      <c r="A13" s="77">
        <v>1031</v>
      </c>
      <c r="B13" s="78" t="s">
        <v>407</v>
      </c>
      <c r="D13" s="78" t="s">
        <v>407</v>
      </c>
      <c r="F13" s="81"/>
      <c r="J13" s="79" t="s">
        <v>2866</v>
      </c>
    </row>
    <row r="14" spans="1:167" ht="15">
      <c r="A14" s="77">
        <v>1033</v>
      </c>
      <c r="B14" s="78" t="s">
        <v>408</v>
      </c>
      <c r="D14" s="78" t="s">
        <v>408</v>
      </c>
      <c r="F14" s="81"/>
      <c r="J14" s="79" t="s">
        <v>2866</v>
      </c>
    </row>
    <row r="15" spans="1:167" ht="15">
      <c r="A15" s="77">
        <v>1035</v>
      </c>
      <c r="B15" s="78" t="s">
        <v>409</v>
      </c>
      <c r="D15" s="78" t="s">
        <v>409</v>
      </c>
      <c r="F15" s="81"/>
      <c r="J15" s="79" t="s">
        <v>2866</v>
      </c>
    </row>
    <row r="16" spans="1:167" ht="15">
      <c r="A16" s="77">
        <v>1040</v>
      </c>
      <c r="B16" s="78" t="s">
        <v>160</v>
      </c>
      <c r="C16" s="78" t="s">
        <v>387</v>
      </c>
      <c r="D16" s="78" t="s">
        <v>160</v>
      </c>
      <c r="E16" s="78" t="s">
        <v>388</v>
      </c>
      <c r="F16" s="81"/>
      <c r="J16" s="79" t="s">
        <v>2866</v>
      </c>
      <c r="DC16" s="80"/>
      <c r="DG16" s="80"/>
    </row>
    <row r="17" spans="1:113" ht="15">
      <c r="A17" s="77">
        <v>1041</v>
      </c>
      <c r="B17" s="78" t="s">
        <v>410</v>
      </c>
      <c r="D17" s="78" t="s">
        <v>410</v>
      </c>
      <c r="F17" s="81"/>
      <c r="J17" s="79" t="s">
        <v>2866</v>
      </c>
    </row>
    <row r="18" spans="1:113" ht="15">
      <c r="A18" s="77">
        <v>1043</v>
      </c>
      <c r="B18" s="78" t="s">
        <v>411</v>
      </c>
      <c r="D18" s="78" t="s">
        <v>411</v>
      </c>
      <c r="F18" s="81"/>
      <c r="J18" s="79" t="s">
        <v>2866</v>
      </c>
    </row>
    <row r="19" spans="1:113" ht="15">
      <c r="A19" s="77">
        <v>1044</v>
      </c>
      <c r="B19" s="78" t="s">
        <v>412</v>
      </c>
      <c r="D19" s="78" t="s">
        <v>412</v>
      </c>
      <c r="F19" s="81"/>
      <c r="J19" s="79" t="s">
        <v>2866</v>
      </c>
    </row>
    <row r="20" spans="1:113" ht="15">
      <c r="A20" s="77">
        <v>1046</v>
      </c>
      <c r="B20" s="78" t="s">
        <v>413</v>
      </c>
      <c r="D20" s="78" t="s">
        <v>413</v>
      </c>
      <c r="F20" s="81"/>
      <c r="J20" s="79" t="s">
        <v>2865</v>
      </c>
      <c r="K20">
        <v>2000</v>
      </c>
      <c r="L20">
        <v>2018</v>
      </c>
      <c r="M20">
        <v>2020</v>
      </c>
      <c r="N20">
        <v>2030</v>
      </c>
      <c r="O20">
        <v>2040</v>
      </c>
      <c r="P20">
        <v>2050</v>
      </c>
      <c r="Q20">
        <v>2060</v>
      </c>
      <c r="R20">
        <v>2070</v>
      </c>
      <c r="S20">
        <v>2099</v>
      </c>
      <c r="T20">
        <v>2100</v>
      </c>
      <c r="U20">
        <v>2110</v>
      </c>
      <c r="V20">
        <v>2140</v>
      </c>
      <c r="W20">
        <v>2150</v>
      </c>
      <c r="X20">
        <v>2160</v>
      </c>
      <c r="Y20">
        <v>2170</v>
      </c>
      <c r="Z20">
        <v>2180</v>
      </c>
      <c r="AA20">
        <v>2200</v>
      </c>
      <c r="AB20">
        <v>2220</v>
      </c>
      <c r="AC20">
        <v>2221</v>
      </c>
      <c r="AD20">
        <v>2222</v>
      </c>
      <c r="AE20">
        <v>2223</v>
      </c>
      <c r="AF20">
        <v>2230</v>
      </c>
      <c r="AG20">
        <v>2235</v>
      </c>
      <c r="AH20">
        <v>2240</v>
      </c>
      <c r="AI20">
        <v>2242</v>
      </c>
      <c r="AJ20">
        <v>2243</v>
      </c>
      <c r="AK20">
        <v>2250</v>
      </c>
      <c r="AL20">
        <v>2260</v>
      </c>
      <c r="AM20">
        <v>2270</v>
      </c>
      <c r="AN20">
        <v>2275</v>
      </c>
      <c r="AO20">
        <v>2280</v>
      </c>
      <c r="AP20">
        <v>2288</v>
      </c>
      <c r="AQ20">
        <v>2290</v>
      </c>
      <c r="AR20">
        <v>2300</v>
      </c>
      <c r="AS20">
        <v>2310</v>
      </c>
      <c r="AT20">
        <v>2320</v>
      </c>
      <c r="AU20">
        <v>2321</v>
      </c>
      <c r="AV20">
        <v>2322</v>
      </c>
      <c r="AW20">
        <v>2323</v>
      </c>
      <c r="AX20">
        <v>2328</v>
      </c>
      <c r="AY20">
        <v>2330</v>
      </c>
      <c r="AZ20">
        <v>2340</v>
      </c>
      <c r="BA20">
        <v>2350</v>
      </c>
      <c r="BB20">
        <v>2360</v>
      </c>
      <c r="BC20">
        <v>2370</v>
      </c>
      <c r="BD20">
        <v>2380</v>
      </c>
      <c r="BE20">
        <v>2381</v>
      </c>
      <c r="BF20">
        <v>2382</v>
      </c>
      <c r="BG20">
        <v>2387</v>
      </c>
      <c r="BH20">
        <v>2390</v>
      </c>
      <c r="BI20">
        <v>2400</v>
      </c>
      <c r="BJ20">
        <v>2430</v>
      </c>
      <c r="BK20">
        <v>2431</v>
      </c>
      <c r="BL20">
        <v>2440</v>
      </c>
      <c r="BM20">
        <v>2450</v>
      </c>
      <c r="BN20">
        <v>2460</v>
      </c>
      <c r="BO20">
        <v>2470</v>
      </c>
      <c r="BP20">
        <v>2480</v>
      </c>
      <c r="BQ20">
        <v>2490</v>
      </c>
      <c r="BR20">
        <v>2491</v>
      </c>
      <c r="BS20">
        <v>2500</v>
      </c>
      <c r="BT20">
        <v>2520</v>
      </c>
      <c r="BU20">
        <v>2530</v>
      </c>
      <c r="BV20">
        <v>2531</v>
      </c>
      <c r="BW20">
        <v>2540</v>
      </c>
      <c r="BX20">
        <v>2547</v>
      </c>
      <c r="BY20">
        <v>2550</v>
      </c>
      <c r="BZ20">
        <v>2560</v>
      </c>
      <c r="CA20">
        <v>2570</v>
      </c>
      <c r="CB20">
        <v>2580</v>
      </c>
      <c r="CC20">
        <v>2590</v>
      </c>
      <c r="CD20">
        <v>2600</v>
      </c>
      <c r="CE20">
        <v>2610</v>
      </c>
      <c r="CF20">
        <v>2620</v>
      </c>
      <c r="CG20">
        <v>2627</v>
      </c>
      <c r="CH20">
        <v>2630</v>
      </c>
      <c r="CI20">
        <v>2640</v>
      </c>
      <c r="CJ20">
        <v>2650</v>
      </c>
      <c r="CK20">
        <v>2660</v>
      </c>
      <c r="CL20">
        <v>2800</v>
      </c>
      <c r="CM20">
        <v>2801</v>
      </c>
      <c r="CN20">
        <v>2811</v>
      </c>
      <c r="CO20">
        <v>2812</v>
      </c>
      <c r="CP20">
        <v>2820</v>
      </c>
      <c r="CQ20">
        <v>2830</v>
      </c>
      <c r="CR20">
        <v>2840</v>
      </c>
      <c r="CS20">
        <v>2845</v>
      </c>
      <c r="CT20">
        <v>2850</v>
      </c>
      <c r="CU20">
        <v>2860</v>
      </c>
      <c r="CV20">
        <v>2861</v>
      </c>
      <c r="CW20">
        <v>2870</v>
      </c>
      <c r="CX20">
        <v>2880</v>
      </c>
      <c r="CY20">
        <v>2890</v>
      </c>
      <c r="CZ20">
        <v>2900</v>
      </c>
      <c r="DA20">
        <v>2910</v>
      </c>
      <c r="DB20">
        <v>2920</v>
      </c>
      <c r="DC20">
        <v>2930</v>
      </c>
      <c r="DD20">
        <v>2940</v>
      </c>
      <c r="DE20">
        <v>2950</v>
      </c>
      <c r="DF20">
        <v>2960</v>
      </c>
      <c r="DG20">
        <v>2970</v>
      </c>
      <c r="DH20">
        <v>2980</v>
      </c>
      <c r="DI20">
        <v>2990</v>
      </c>
    </row>
    <row r="21" spans="1:113" ht="15">
      <c r="A21" s="77">
        <v>1047</v>
      </c>
      <c r="B21" s="78" t="s">
        <v>414</v>
      </c>
      <c r="D21" s="78" t="s">
        <v>414</v>
      </c>
      <c r="F21" s="81"/>
      <c r="J21" s="79" t="s">
        <v>2866</v>
      </c>
      <c r="K21" t="s">
        <v>89</v>
      </c>
      <c r="L21" t="s">
        <v>89</v>
      </c>
      <c r="M21" t="s">
        <v>89</v>
      </c>
      <c r="N21" t="s">
        <v>89</v>
      </c>
      <c r="O21" t="s">
        <v>89</v>
      </c>
      <c r="P21" t="s">
        <v>89</v>
      </c>
      <c r="Q21" t="s">
        <v>89</v>
      </c>
      <c r="R21" t="s">
        <v>628</v>
      </c>
      <c r="S21" t="s">
        <v>629</v>
      </c>
      <c r="T21" t="s">
        <v>630</v>
      </c>
      <c r="U21" t="s">
        <v>111</v>
      </c>
      <c r="V21" t="s">
        <v>631</v>
      </c>
      <c r="W21" t="s">
        <v>92</v>
      </c>
      <c r="X21" t="s">
        <v>112</v>
      </c>
      <c r="Y21" t="s">
        <v>632</v>
      </c>
      <c r="Z21" t="s">
        <v>633</v>
      </c>
      <c r="AA21" t="s">
        <v>136</v>
      </c>
      <c r="AB21" t="s">
        <v>636</v>
      </c>
      <c r="AC21" t="s">
        <v>637</v>
      </c>
      <c r="AD21" t="s">
        <v>638</v>
      </c>
      <c r="AE21" t="s">
        <v>640</v>
      </c>
      <c r="AF21" t="s">
        <v>138</v>
      </c>
      <c r="AG21" t="s">
        <v>642</v>
      </c>
      <c r="AH21" t="s">
        <v>644</v>
      </c>
      <c r="AI21" t="s">
        <v>646</v>
      </c>
      <c r="AJ21" t="s">
        <v>647</v>
      </c>
      <c r="AK21" t="s">
        <v>146</v>
      </c>
      <c r="AL21" t="s">
        <v>648</v>
      </c>
      <c r="AM21" t="s">
        <v>137</v>
      </c>
      <c r="AN21" t="s">
        <v>651</v>
      </c>
      <c r="AO21" t="s">
        <v>135</v>
      </c>
      <c r="AP21" t="s">
        <v>654</v>
      </c>
      <c r="AQ21" t="s">
        <v>152</v>
      </c>
      <c r="AR21" t="s">
        <v>151</v>
      </c>
      <c r="AS21" t="s">
        <v>150</v>
      </c>
      <c r="AT21" t="s">
        <v>139</v>
      </c>
      <c r="AU21" t="s">
        <v>655</v>
      </c>
      <c r="AV21" t="s">
        <v>656</v>
      </c>
      <c r="AW21" t="s">
        <v>657</v>
      </c>
      <c r="AX21" t="s">
        <v>658</v>
      </c>
      <c r="AY21" t="s">
        <v>144</v>
      </c>
      <c r="AZ21" t="s">
        <v>132</v>
      </c>
      <c r="BA21" t="s">
        <v>153</v>
      </c>
      <c r="BB21" t="s">
        <v>147</v>
      </c>
      <c r="BC21" t="s">
        <v>129</v>
      </c>
      <c r="BD21" t="s">
        <v>148</v>
      </c>
      <c r="BE21" t="s">
        <v>660</v>
      </c>
      <c r="BF21" t="s">
        <v>661</v>
      </c>
      <c r="BG21" t="s">
        <v>130</v>
      </c>
      <c r="BH21" t="s">
        <v>117</v>
      </c>
      <c r="BI21" t="s">
        <v>145</v>
      </c>
      <c r="BJ21" t="s">
        <v>664</v>
      </c>
      <c r="BK21" t="s">
        <v>666</v>
      </c>
      <c r="BL21" t="s">
        <v>134</v>
      </c>
      <c r="BM21" t="s">
        <v>143</v>
      </c>
      <c r="BN21" t="s">
        <v>141</v>
      </c>
      <c r="BO21" t="s">
        <v>149</v>
      </c>
      <c r="BP21" t="s">
        <v>133</v>
      </c>
      <c r="BQ21" t="s">
        <v>131</v>
      </c>
      <c r="BR21" t="s">
        <v>670</v>
      </c>
      <c r="BS21" t="s">
        <v>671</v>
      </c>
      <c r="BT21" t="s">
        <v>672</v>
      </c>
      <c r="BU21" t="s">
        <v>90</v>
      </c>
      <c r="BV21" t="s">
        <v>675</v>
      </c>
      <c r="BW21" t="s">
        <v>98</v>
      </c>
      <c r="BX21" t="s">
        <v>102</v>
      </c>
      <c r="BY21" t="s">
        <v>101</v>
      </c>
      <c r="BZ21" t="s">
        <v>677</v>
      </c>
      <c r="CA21" t="s">
        <v>121</v>
      </c>
      <c r="CB21" t="s">
        <v>679</v>
      </c>
      <c r="CC21" t="s">
        <v>118</v>
      </c>
      <c r="CD21" t="s">
        <v>681</v>
      </c>
      <c r="CE21" t="s">
        <v>682</v>
      </c>
      <c r="CF21" t="s">
        <v>97</v>
      </c>
      <c r="CG21" t="s">
        <v>107</v>
      </c>
      <c r="CH21" t="s">
        <v>88</v>
      </c>
      <c r="CI21" t="s">
        <v>103</v>
      </c>
      <c r="CJ21" t="s">
        <v>95</v>
      </c>
      <c r="CK21" t="s">
        <v>683</v>
      </c>
      <c r="CL21" t="s">
        <v>124</v>
      </c>
      <c r="CM21" t="s">
        <v>685</v>
      </c>
      <c r="CN21" t="s">
        <v>686</v>
      </c>
      <c r="CO21" t="s">
        <v>688</v>
      </c>
      <c r="CP21" t="s">
        <v>119</v>
      </c>
      <c r="CQ21" t="s">
        <v>690</v>
      </c>
      <c r="CR21" t="s">
        <v>693</v>
      </c>
      <c r="CS21" t="s">
        <v>104</v>
      </c>
      <c r="CT21" t="s">
        <v>91</v>
      </c>
      <c r="CU21" t="s">
        <v>127</v>
      </c>
      <c r="CV21" t="s">
        <v>695</v>
      </c>
      <c r="CW21" t="s">
        <v>696</v>
      </c>
      <c r="CX21" t="s">
        <v>120</v>
      </c>
      <c r="CY21" t="s">
        <v>703</v>
      </c>
      <c r="CZ21" t="s">
        <v>109</v>
      </c>
      <c r="DA21" t="s">
        <v>96</v>
      </c>
      <c r="DB21" t="s">
        <v>99</v>
      </c>
      <c r="DC21" t="s">
        <v>93</v>
      </c>
      <c r="DD21" t="s">
        <v>706</v>
      </c>
      <c r="DE21" t="s">
        <v>100</v>
      </c>
      <c r="DF21" t="s">
        <v>94</v>
      </c>
      <c r="DG21" s="80" t="s">
        <v>2867</v>
      </c>
      <c r="DH21" t="s">
        <v>710</v>
      </c>
      <c r="DI21" t="s">
        <v>711</v>
      </c>
    </row>
    <row r="22" spans="1:113" ht="15">
      <c r="A22" s="77">
        <v>1048</v>
      </c>
      <c r="B22" s="78" t="s">
        <v>415</v>
      </c>
      <c r="D22" s="78" t="s">
        <v>415</v>
      </c>
      <c r="F22" s="81"/>
      <c r="J22" s="79" t="s">
        <v>2866</v>
      </c>
      <c r="O22" t="s">
        <v>625</v>
      </c>
      <c r="R22" t="s">
        <v>116</v>
      </c>
      <c r="AA22" t="s">
        <v>634</v>
      </c>
      <c r="AB22" t="s">
        <v>122</v>
      </c>
      <c r="AD22" t="s">
        <v>639</v>
      </c>
      <c r="AF22" t="s">
        <v>641</v>
      </c>
      <c r="AG22" t="s">
        <v>140</v>
      </c>
      <c r="AH22" t="s">
        <v>645</v>
      </c>
      <c r="AL22" t="s">
        <v>649</v>
      </c>
      <c r="AN22" t="s">
        <v>142</v>
      </c>
      <c r="AZ22" t="s">
        <v>659</v>
      </c>
      <c r="BH22" t="s">
        <v>662</v>
      </c>
      <c r="BJ22" t="s">
        <v>155</v>
      </c>
      <c r="BK22" t="s">
        <v>667</v>
      </c>
      <c r="BN22" t="s">
        <v>668</v>
      </c>
      <c r="BS22" t="s">
        <v>123</v>
      </c>
      <c r="BT22" t="s">
        <v>673</v>
      </c>
      <c r="BY22" t="s">
        <v>676</v>
      </c>
      <c r="BZ22" t="s">
        <v>678</v>
      </c>
      <c r="CB22" t="s">
        <v>126</v>
      </c>
      <c r="CC22" t="s">
        <v>680</v>
      </c>
      <c r="CL22" t="s">
        <v>684</v>
      </c>
      <c r="CN22" t="s">
        <v>687</v>
      </c>
      <c r="CP22" t="s">
        <v>689</v>
      </c>
      <c r="CQ22" t="s">
        <v>691</v>
      </c>
      <c r="CR22" t="s">
        <v>106</v>
      </c>
      <c r="CW22" t="s">
        <v>698</v>
      </c>
      <c r="CX22" t="s">
        <v>700</v>
      </c>
      <c r="CY22" t="s">
        <v>704</v>
      </c>
      <c r="DD22" t="s">
        <v>110</v>
      </c>
      <c r="DF22" t="s">
        <v>707</v>
      </c>
      <c r="DG22" t="s">
        <v>108</v>
      </c>
      <c r="DH22" t="s">
        <v>115</v>
      </c>
      <c r="DI22" t="s">
        <v>113</v>
      </c>
    </row>
    <row r="23" spans="1:113" ht="15">
      <c r="A23" s="77">
        <v>1049</v>
      </c>
      <c r="B23" s="78" t="s">
        <v>416</v>
      </c>
      <c r="D23" s="78" t="s">
        <v>416</v>
      </c>
      <c r="F23" s="81"/>
      <c r="J23" s="79" t="s">
        <v>2866</v>
      </c>
      <c r="O23" t="s">
        <v>626</v>
      </c>
      <c r="AA23" t="s">
        <v>635</v>
      </c>
      <c r="AG23" t="s">
        <v>643</v>
      </c>
      <c r="AH23" t="s">
        <v>114</v>
      </c>
      <c r="AL23" t="s">
        <v>154</v>
      </c>
      <c r="AN23" t="s">
        <v>652</v>
      </c>
      <c r="BH23" t="s">
        <v>663</v>
      </c>
      <c r="BJ23" t="s">
        <v>665</v>
      </c>
      <c r="BN23" t="s">
        <v>669</v>
      </c>
      <c r="BT23" t="s">
        <v>674</v>
      </c>
      <c r="BZ23" t="s">
        <v>125</v>
      </c>
      <c r="CQ23" t="s">
        <v>692</v>
      </c>
      <c r="CR23" t="s">
        <v>694</v>
      </c>
      <c r="CW23" t="s">
        <v>699</v>
      </c>
      <c r="CX23" t="s">
        <v>701</v>
      </c>
      <c r="CY23" t="s">
        <v>705</v>
      </c>
      <c r="DF23" t="s">
        <v>708</v>
      </c>
    </row>
    <row r="24" spans="1:113" ht="15">
      <c r="A24" s="77">
        <v>1050</v>
      </c>
      <c r="B24" s="78" t="s">
        <v>164</v>
      </c>
      <c r="C24" s="78" t="s">
        <v>387</v>
      </c>
      <c r="D24" s="78" t="s">
        <v>164</v>
      </c>
      <c r="E24" s="78" t="s">
        <v>388</v>
      </c>
      <c r="F24" s="81"/>
      <c r="J24" s="79" t="s">
        <v>2866</v>
      </c>
      <c r="O24" t="s">
        <v>627</v>
      </c>
      <c r="AL24" t="s">
        <v>650</v>
      </c>
      <c r="AN24" t="s">
        <v>653</v>
      </c>
      <c r="BT24" t="s">
        <v>105</v>
      </c>
      <c r="CQ24" t="s">
        <v>128</v>
      </c>
      <c r="CW24" t="s">
        <v>697</v>
      </c>
      <c r="CX24" t="s">
        <v>702</v>
      </c>
    </row>
    <row r="25" spans="1:113" ht="15">
      <c r="A25" s="77">
        <v>1060</v>
      </c>
      <c r="B25" s="78" t="s">
        <v>168</v>
      </c>
      <c r="C25" s="78" t="s">
        <v>387</v>
      </c>
      <c r="D25" s="78" t="s">
        <v>168</v>
      </c>
      <c r="E25" s="78" t="s">
        <v>388</v>
      </c>
      <c r="F25" s="81"/>
      <c r="J25" s="79" t="s">
        <v>2866</v>
      </c>
      <c r="CW25" t="s">
        <v>557</v>
      </c>
    </row>
    <row r="26" spans="1:113" ht="15">
      <c r="A26" s="77">
        <v>1070</v>
      </c>
      <c r="B26" s="78" t="s">
        <v>156</v>
      </c>
      <c r="C26" s="78" t="s">
        <v>387</v>
      </c>
      <c r="D26" s="78" t="s">
        <v>156</v>
      </c>
      <c r="E26" s="78" t="s">
        <v>388</v>
      </c>
      <c r="F26" s="81"/>
      <c r="J26" s="79" t="s">
        <v>2866</v>
      </c>
    </row>
    <row r="27" spans="1:113" ht="15">
      <c r="A27" s="77">
        <v>1080</v>
      </c>
      <c r="B27" s="78" t="s">
        <v>167</v>
      </c>
      <c r="C27" s="78" t="s">
        <v>387</v>
      </c>
      <c r="D27" s="78" t="s">
        <v>167</v>
      </c>
      <c r="E27" s="78" t="s">
        <v>388</v>
      </c>
      <c r="F27" s="81"/>
      <c r="J27" s="79" t="s">
        <v>2866</v>
      </c>
    </row>
    <row r="28" spans="1:113" ht="15">
      <c r="A28" s="77">
        <v>1081</v>
      </c>
      <c r="B28" s="78" t="s">
        <v>166</v>
      </c>
      <c r="C28" s="78" t="s">
        <v>387</v>
      </c>
      <c r="D28" s="78" t="s">
        <v>166</v>
      </c>
      <c r="E28" s="78" t="s">
        <v>388</v>
      </c>
      <c r="F28" s="81"/>
      <c r="J28" s="79" t="s">
        <v>2866</v>
      </c>
    </row>
    <row r="29" spans="1:113" ht="15">
      <c r="A29" s="77">
        <v>1082</v>
      </c>
      <c r="B29" s="78" t="s">
        <v>158</v>
      </c>
      <c r="C29" s="78" t="s">
        <v>387</v>
      </c>
      <c r="D29" s="78" t="s">
        <v>158</v>
      </c>
      <c r="E29" s="78" t="s">
        <v>388</v>
      </c>
      <c r="F29" s="81"/>
      <c r="J29" s="79" t="s">
        <v>2866</v>
      </c>
    </row>
    <row r="30" spans="1:113" ht="15">
      <c r="A30" s="77">
        <v>1083</v>
      </c>
      <c r="B30" s="78" t="s">
        <v>163</v>
      </c>
      <c r="C30" s="78" t="s">
        <v>387</v>
      </c>
      <c r="D30" s="78" t="s">
        <v>163</v>
      </c>
      <c r="E30" s="78" t="s">
        <v>388</v>
      </c>
      <c r="F30" s="81"/>
      <c r="J30" s="79" t="s">
        <v>2866</v>
      </c>
    </row>
    <row r="31" spans="1:113" ht="15">
      <c r="A31" s="77">
        <v>1090</v>
      </c>
      <c r="B31" s="78" t="s">
        <v>165</v>
      </c>
      <c r="C31" s="78" t="s">
        <v>387</v>
      </c>
      <c r="D31" s="78" t="s">
        <v>165</v>
      </c>
      <c r="E31" s="78" t="s">
        <v>388</v>
      </c>
      <c r="F31" s="81"/>
      <c r="J31" s="79" t="s">
        <v>2866</v>
      </c>
      <c r="CX31" s="80"/>
      <c r="DC31" s="80"/>
    </row>
    <row r="32" spans="1:113" ht="15">
      <c r="A32" s="77">
        <v>1099</v>
      </c>
      <c r="B32" s="78" t="s">
        <v>417</v>
      </c>
      <c r="D32" s="78" t="s">
        <v>417</v>
      </c>
      <c r="F32" s="81"/>
      <c r="J32" s="79" t="s">
        <v>2866</v>
      </c>
    </row>
    <row r="33" spans="1:148" ht="15">
      <c r="A33" s="77">
        <v>1100</v>
      </c>
      <c r="B33" s="78" t="s">
        <v>418</v>
      </c>
      <c r="D33" s="78" t="s">
        <v>418</v>
      </c>
      <c r="F33" s="81"/>
      <c r="J33" s="79" t="s">
        <v>2866</v>
      </c>
    </row>
    <row r="34" spans="1:148" ht="15">
      <c r="A34" s="77">
        <v>1101</v>
      </c>
      <c r="B34" s="78" t="s">
        <v>419</v>
      </c>
      <c r="D34" s="78" t="s">
        <v>419</v>
      </c>
      <c r="F34" s="81"/>
      <c r="J34" s="79" t="s">
        <v>2866</v>
      </c>
    </row>
    <row r="35" spans="1:148" ht="15">
      <c r="A35" s="77">
        <v>1105</v>
      </c>
      <c r="B35" s="78" t="s">
        <v>420</v>
      </c>
      <c r="D35" s="78" t="s">
        <v>420</v>
      </c>
      <c r="F35" s="81"/>
      <c r="J35" s="79" t="s">
        <v>2866</v>
      </c>
    </row>
    <row r="36" spans="1:148" ht="15">
      <c r="A36" s="77">
        <v>1110</v>
      </c>
      <c r="B36" s="78" t="s">
        <v>421</v>
      </c>
      <c r="D36" s="78" t="s">
        <v>421</v>
      </c>
      <c r="F36" s="81"/>
      <c r="J36" s="79" t="s">
        <v>2866</v>
      </c>
    </row>
    <row r="37" spans="1:148" ht="15">
      <c r="A37" s="77">
        <v>1120</v>
      </c>
      <c r="B37" s="78" t="s">
        <v>422</v>
      </c>
      <c r="C37" s="78" t="s">
        <v>404</v>
      </c>
      <c r="D37" s="78" t="s">
        <v>159</v>
      </c>
      <c r="E37" s="78" t="s">
        <v>388</v>
      </c>
      <c r="F37" s="81"/>
      <c r="J37" s="79" t="s">
        <v>2866</v>
      </c>
    </row>
    <row r="38" spans="1:148" ht="15">
      <c r="A38" s="77">
        <v>1130</v>
      </c>
      <c r="B38" s="78" t="s">
        <v>423</v>
      </c>
      <c r="C38" s="78" t="s">
        <v>404</v>
      </c>
      <c r="D38" s="78" t="s">
        <v>159</v>
      </c>
      <c r="E38" s="78" t="s">
        <v>388</v>
      </c>
      <c r="F38" s="81"/>
      <c r="J38" s="79" t="s">
        <v>2866</v>
      </c>
    </row>
    <row r="39" spans="1:148" ht="15">
      <c r="A39" s="77">
        <v>1140</v>
      </c>
      <c r="B39" s="78" t="s">
        <v>161</v>
      </c>
      <c r="C39" s="78" t="s">
        <v>387</v>
      </c>
      <c r="D39" s="78" t="s">
        <v>161</v>
      </c>
      <c r="E39" s="78" t="s">
        <v>388</v>
      </c>
      <c r="F39" s="81"/>
      <c r="J39" s="79" t="s">
        <v>2866</v>
      </c>
    </row>
    <row r="40" spans="1:148" ht="15">
      <c r="A40" s="77">
        <v>1150</v>
      </c>
      <c r="B40" s="78" t="s">
        <v>173</v>
      </c>
      <c r="C40" s="78" t="s">
        <v>387</v>
      </c>
      <c r="D40" s="78" t="s">
        <v>173</v>
      </c>
      <c r="E40" s="78" t="s">
        <v>388</v>
      </c>
      <c r="F40" s="81"/>
      <c r="J40" s="79" t="s">
        <v>2865</v>
      </c>
      <c r="K40">
        <v>3000</v>
      </c>
      <c r="L40">
        <v>3001</v>
      </c>
      <c r="M40">
        <v>3010</v>
      </c>
      <c r="N40">
        <v>3012</v>
      </c>
      <c r="O40">
        <v>3018</v>
      </c>
      <c r="P40">
        <v>3020</v>
      </c>
      <c r="Q40">
        <v>3040</v>
      </c>
      <c r="R40">
        <v>3050</v>
      </c>
      <c r="S40">
        <v>3051</v>
      </c>
      <c r="T40">
        <v>3052</v>
      </c>
      <c r="U40">
        <v>3053</v>
      </c>
      <c r="V40">
        <v>3054</v>
      </c>
      <c r="W40">
        <v>3060</v>
      </c>
      <c r="X40">
        <v>3061</v>
      </c>
      <c r="Y40">
        <v>3070</v>
      </c>
      <c r="Z40">
        <v>3071</v>
      </c>
      <c r="AA40">
        <v>3078</v>
      </c>
      <c r="AB40">
        <v>3080</v>
      </c>
      <c r="AC40">
        <v>3090</v>
      </c>
      <c r="AD40">
        <v>3110</v>
      </c>
      <c r="AE40">
        <v>3111</v>
      </c>
      <c r="AF40">
        <v>3118</v>
      </c>
      <c r="AG40">
        <v>3120</v>
      </c>
      <c r="AH40">
        <v>3128</v>
      </c>
      <c r="AI40">
        <v>3130</v>
      </c>
      <c r="AJ40">
        <v>3140</v>
      </c>
      <c r="AK40">
        <v>3150</v>
      </c>
      <c r="AL40">
        <v>3190</v>
      </c>
      <c r="AM40">
        <v>3191</v>
      </c>
      <c r="AN40">
        <v>3200</v>
      </c>
      <c r="AO40">
        <v>3201</v>
      </c>
      <c r="AP40">
        <v>3202</v>
      </c>
      <c r="AQ40">
        <v>3210</v>
      </c>
      <c r="AR40">
        <v>3211</v>
      </c>
      <c r="AS40">
        <v>3212</v>
      </c>
      <c r="AT40">
        <v>3220</v>
      </c>
      <c r="AU40">
        <v>3221</v>
      </c>
      <c r="AV40">
        <v>3270</v>
      </c>
      <c r="AW40">
        <v>3271</v>
      </c>
      <c r="AX40">
        <v>3272</v>
      </c>
      <c r="AY40">
        <v>3290</v>
      </c>
      <c r="AZ40">
        <v>3293</v>
      </c>
      <c r="BA40">
        <v>3294</v>
      </c>
      <c r="BB40">
        <v>3300</v>
      </c>
      <c r="BC40">
        <v>3320</v>
      </c>
      <c r="BD40">
        <v>3321</v>
      </c>
      <c r="BE40">
        <v>3350</v>
      </c>
      <c r="BF40">
        <v>3360</v>
      </c>
      <c r="BG40">
        <v>3370</v>
      </c>
      <c r="BH40">
        <v>3380</v>
      </c>
      <c r="BI40">
        <v>3381</v>
      </c>
      <c r="BJ40">
        <v>3384</v>
      </c>
      <c r="BK40">
        <v>3390</v>
      </c>
      <c r="BL40">
        <v>3391</v>
      </c>
      <c r="BM40">
        <v>3400</v>
      </c>
      <c r="BN40">
        <v>3401</v>
      </c>
      <c r="BO40">
        <v>3404</v>
      </c>
      <c r="BP40">
        <v>3440</v>
      </c>
      <c r="BQ40">
        <v>3450</v>
      </c>
      <c r="BR40">
        <v>3454</v>
      </c>
      <c r="BS40">
        <v>3460</v>
      </c>
      <c r="BT40">
        <v>3461</v>
      </c>
      <c r="BU40">
        <v>3470</v>
      </c>
      <c r="BV40">
        <v>3471</v>
      </c>
      <c r="BW40">
        <v>3472</v>
      </c>
      <c r="BX40">
        <v>3473</v>
      </c>
      <c r="BY40">
        <v>3500</v>
      </c>
      <c r="BZ40">
        <v>3501</v>
      </c>
      <c r="CA40">
        <v>3510</v>
      </c>
      <c r="CB40">
        <v>3511</v>
      </c>
      <c r="CC40">
        <v>3512</v>
      </c>
      <c r="CD40">
        <v>3520</v>
      </c>
      <c r="CE40">
        <v>3530</v>
      </c>
      <c r="CF40">
        <v>3540</v>
      </c>
      <c r="CG40">
        <v>3545</v>
      </c>
      <c r="CH40">
        <v>3550</v>
      </c>
      <c r="CI40">
        <v>3560</v>
      </c>
      <c r="CJ40">
        <v>3570</v>
      </c>
      <c r="CK40">
        <v>3580</v>
      </c>
      <c r="CL40">
        <v>3581</v>
      </c>
      <c r="CM40">
        <v>3582</v>
      </c>
      <c r="CN40">
        <v>3583</v>
      </c>
      <c r="CO40">
        <v>3590</v>
      </c>
      <c r="CP40">
        <v>3600</v>
      </c>
      <c r="CQ40">
        <v>3620</v>
      </c>
      <c r="CR40">
        <v>3621</v>
      </c>
      <c r="CS40">
        <v>3630</v>
      </c>
      <c r="CT40">
        <v>3631</v>
      </c>
      <c r="CU40">
        <v>3640</v>
      </c>
      <c r="CV40">
        <v>3650</v>
      </c>
      <c r="CW40">
        <v>3660</v>
      </c>
      <c r="CX40">
        <v>3665</v>
      </c>
      <c r="CY40">
        <v>3668</v>
      </c>
      <c r="CZ40">
        <v>3670</v>
      </c>
      <c r="DA40">
        <v>3680</v>
      </c>
      <c r="DB40">
        <v>3690</v>
      </c>
      <c r="DC40">
        <v>3700</v>
      </c>
      <c r="DD40">
        <v>3717</v>
      </c>
      <c r="DE40">
        <v>3720</v>
      </c>
      <c r="DF40">
        <v>3721</v>
      </c>
      <c r="DG40">
        <v>3722</v>
      </c>
      <c r="DH40">
        <v>3723</v>
      </c>
      <c r="DI40">
        <v>3724</v>
      </c>
      <c r="DJ40">
        <v>3730</v>
      </c>
      <c r="DK40">
        <v>3732</v>
      </c>
      <c r="DL40">
        <v>3740</v>
      </c>
      <c r="DM40">
        <v>3742</v>
      </c>
      <c r="DN40">
        <v>3746</v>
      </c>
      <c r="DO40">
        <v>3770</v>
      </c>
      <c r="DP40">
        <v>3790</v>
      </c>
      <c r="DQ40">
        <v>3791</v>
      </c>
      <c r="DR40">
        <v>3792</v>
      </c>
      <c r="DS40">
        <v>3793</v>
      </c>
      <c r="DT40">
        <v>3798</v>
      </c>
      <c r="DU40">
        <v>3800</v>
      </c>
      <c r="DV40">
        <v>3803</v>
      </c>
      <c r="DW40">
        <v>3806</v>
      </c>
      <c r="DX40">
        <v>3830</v>
      </c>
      <c r="DY40">
        <v>3831</v>
      </c>
      <c r="DZ40">
        <v>3832</v>
      </c>
      <c r="EA40">
        <v>3840</v>
      </c>
      <c r="EB40">
        <v>3850</v>
      </c>
      <c r="EC40">
        <v>3870</v>
      </c>
      <c r="ED40">
        <v>3890</v>
      </c>
      <c r="EE40">
        <v>3891</v>
      </c>
      <c r="EF40">
        <v>3900</v>
      </c>
      <c r="EG40">
        <v>3910</v>
      </c>
      <c r="EH40">
        <v>3920</v>
      </c>
      <c r="EI40">
        <v>3930</v>
      </c>
      <c r="EJ40">
        <v>3940</v>
      </c>
      <c r="EK40">
        <v>3941</v>
      </c>
      <c r="EL40">
        <v>3945</v>
      </c>
      <c r="EM40">
        <v>3950</v>
      </c>
      <c r="EN40">
        <v>3960</v>
      </c>
      <c r="EO40">
        <v>3970</v>
      </c>
      <c r="EP40">
        <v>3971</v>
      </c>
      <c r="EQ40">
        <v>3980</v>
      </c>
      <c r="ER40">
        <v>3990</v>
      </c>
    </row>
    <row r="41" spans="1:148" ht="15">
      <c r="A41" s="77">
        <v>1160</v>
      </c>
      <c r="B41" s="78" t="s">
        <v>157</v>
      </c>
      <c r="C41" s="78" t="s">
        <v>387</v>
      </c>
      <c r="D41" s="78" t="s">
        <v>157</v>
      </c>
      <c r="E41" s="78" t="s">
        <v>388</v>
      </c>
      <c r="F41" s="81"/>
      <c r="J41" s="79" t="s">
        <v>2866</v>
      </c>
      <c r="K41" t="s">
        <v>227</v>
      </c>
      <c r="L41" t="s">
        <v>712</v>
      </c>
      <c r="M41" t="s">
        <v>713</v>
      </c>
      <c r="N41" t="s">
        <v>714</v>
      </c>
      <c r="O41" t="s">
        <v>715</v>
      </c>
      <c r="P41" t="s">
        <v>219</v>
      </c>
      <c r="Q41" t="s">
        <v>222</v>
      </c>
      <c r="R41" t="s">
        <v>229</v>
      </c>
      <c r="S41" t="s">
        <v>722</v>
      </c>
      <c r="T41" t="s">
        <v>723</v>
      </c>
      <c r="U41" t="s">
        <v>724</v>
      </c>
      <c r="V41" t="s">
        <v>725</v>
      </c>
      <c r="W41" t="s">
        <v>212</v>
      </c>
      <c r="X41" t="s">
        <v>727</v>
      </c>
      <c r="Y41" t="s">
        <v>225</v>
      </c>
      <c r="Z41" t="s">
        <v>728</v>
      </c>
      <c r="AA41" t="s">
        <v>729</v>
      </c>
      <c r="AB41" t="s">
        <v>731</v>
      </c>
      <c r="AC41" t="s">
        <v>192</v>
      </c>
      <c r="AD41" t="s">
        <v>230</v>
      </c>
      <c r="AE41" t="s">
        <v>733</v>
      </c>
      <c r="AF41" t="s">
        <v>734</v>
      </c>
      <c r="AG41" t="s">
        <v>233</v>
      </c>
      <c r="AH41" t="s">
        <v>735</v>
      </c>
      <c r="AI41" t="s">
        <v>210</v>
      </c>
      <c r="AJ41" t="s">
        <v>223</v>
      </c>
      <c r="AK41" t="s">
        <v>218</v>
      </c>
      <c r="AL41" t="s">
        <v>214</v>
      </c>
      <c r="AM41" t="s">
        <v>739</v>
      </c>
      <c r="AN41" t="s">
        <v>209</v>
      </c>
      <c r="AO41" t="s">
        <v>741</v>
      </c>
      <c r="AP41" t="s">
        <v>742</v>
      </c>
      <c r="AQ41" t="s">
        <v>743</v>
      </c>
      <c r="AR41" t="s">
        <v>744</v>
      </c>
      <c r="AS41" t="s">
        <v>745</v>
      </c>
      <c r="AT41" t="s">
        <v>221</v>
      </c>
      <c r="AU41" t="s">
        <v>748</v>
      </c>
      <c r="AV41" t="s">
        <v>749</v>
      </c>
      <c r="AW41" t="s">
        <v>750</v>
      </c>
      <c r="AX41" t="s">
        <v>752</v>
      </c>
      <c r="AY41" t="s">
        <v>630</v>
      </c>
      <c r="AZ41" t="s">
        <v>756</v>
      </c>
      <c r="BA41" t="s">
        <v>757</v>
      </c>
      <c r="BB41" t="s">
        <v>758</v>
      </c>
      <c r="BC41" t="s">
        <v>220</v>
      </c>
      <c r="BD41" t="s">
        <v>767</v>
      </c>
      <c r="BE41" t="s">
        <v>768</v>
      </c>
      <c r="BF41" t="s">
        <v>213</v>
      </c>
      <c r="BG41" t="s">
        <v>215</v>
      </c>
      <c r="BH41" t="s">
        <v>783</v>
      </c>
      <c r="BI41" t="s">
        <v>784</v>
      </c>
      <c r="BJ41" t="s">
        <v>785</v>
      </c>
      <c r="BK41" t="s">
        <v>786</v>
      </c>
      <c r="BL41" t="s">
        <v>789</v>
      </c>
      <c r="BM41" t="s">
        <v>790</v>
      </c>
      <c r="BN41" t="s">
        <v>797</v>
      </c>
      <c r="BO41" t="s">
        <v>801</v>
      </c>
      <c r="BP41" t="s">
        <v>803</v>
      </c>
      <c r="BQ41" t="s">
        <v>217</v>
      </c>
      <c r="BR41" t="s">
        <v>808</v>
      </c>
      <c r="BS41" t="s">
        <v>809</v>
      </c>
      <c r="BT41" t="s">
        <v>810</v>
      </c>
      <c r="BU41" t="s">
        <v>224</v>
      </c>
      <c r="BV41" t="s">
        <v>812</v>
      </c>
      <c r="BW41" t="s">
        <v>813</v>
      </c>
      <c r="BX41" t="s">
        <v>814</v>
      </c>
      <c r="BY41" t="s">
        <v>302</v>
      </c>
      <c r="BZ41" t="s">
        <v>817</v>
      </c>
      <c r="CA41" t="s">
        <v>818</v>
      </c>
      <c r="CB41" t="s">
        <v>820</v>
      </c>
      <c r="CC41" t="s">
        <v>822</v>
      </c>
      <c r="CD41" t="s">
        <v>309</v>
      </c>
      <c r="CE41" t="s">
        <v>823</v>
      </c>
      <c r="CF41" t="s">
        <v>825</v>
      </c>
      <c r="CG41" t="s">
        <v>301</v>
      </c>
      <c r="CH41" t="s">
        <v>830</v>
      </c>
      <c r="CI41" t="s">
        <v>832</v>
      </c>
      <c r="CJ41" t="s">
        <v>323</v>
      </c>
      <c r="CK41" t="s">
        <v>297</v>
      </c>
      <c r="CL41" t="s">
        <v>833</v>
      </c>
      <c r="CM41" t="s">
        <v>834</v>
      </c>
      <c r="CN41" t="s">
        <v>835</v>
      </c>
      <c r="CO41" t="s">
        <v>298</v>
      </c>
      <c r="CP41" t="s">
        <v>299</v>
      </c>
      <c r="CQ41" t="s">
        <v>836</v>
      </c>
      <c r="CR41" t="s">
        <v>839</v>
      </c>
      <c r="CS41" t="s">
        <v>840</v>
      </c>
      <c r="CT41" t="s">
        <v>846</v>
      </c>
      <c r="CU41" t="s">
        <v>848</v>
      </c>
      <c r="CV41" t="s">
        <v>851</v>
      </c>
      <c r="CW41" t="s">
        <v>856</v>
      </c>
      <c r="CX41" t="s">
        <v>296</v>
      </c>
      <c r="CY41" t="s">
        <v>858</v>
      </c>
      <c r="CZ41" t="s">
        <v>859</v>
      </c>
      <c r="DA41" t="s">
        <v>317</v>
      </c>
      <c r="DB41" t="s">
        <v>310</v>
      </c>
      <c r="DC41" s="80" t="s">
        <v>2868</v>
      </c>
      <c r="DD41" t="s">
        <v>327</v>
      </c>
      <c r="DE41" t="s">
        <v>329</v>
      </c>
      <c r="DF41" t="s">
        <v>882</v>
      </c>
      <c r="DG41" t="s">
        <v>883</v>
      </c>
      <c r="DH41" t="s">
        <v>884</v>
      </c>
      <c r="DI41" t="s">
        <v>885</v>
      </c>
      <c r="DJ41" t="s">
        <v>328</v>
      </c>
      <c r="DK41" t="s">
        <v>889</v>
      </c>
      <c r="DL41" t="s">
        <v>890</v>
      </c>
      <c r="DM41" t="s">
        <v>900</v>
      </c>
      <c r="DN41" t="s">
        <v>901</v>
      </c>
      <c r="DO41" t="s">
        <v>902</v>
      </c>
      <c r="DP41" t="s">
        <v>911</v>
      </c>
      <c r="DQ41" t="s">
        <v>913</v>
      </c>
      <c r="DR41" t="s">
        <v>914</v>
      </c>
      <c r="DS41" t="s">
        <v>915</v>
      </c>
      <c r="DT41" t="s">
        <v>916</v>
      </c>
      <c r="DU41" t="s">
        <v>917</v>
      </c>
      <c r="DV41" t="s">
        <v>926</v>
      </c>
      <c r="DW41" t="s">
        <v>930</v>
      </c>
      <c r="DX41" t="s">
        <v>931</v>
      </c>
      <c r="DY41" t="s">
        <v>932</v>
      </c>
      <c r="DZ41" t="s">
        <v>933</v>
      </c>
      <c r="EA41" t="s">
        <v>934</v>
      </c>
      <c r="EB41" t="s">
        <v>946</v>
      </c>
      <c r="EC41" t="s">
        <v>949</v>
      </c>
      <c r="ED41" t="s">
        <v>961</v>
      </c>
      <c r="EE41" t="s">
        <v>967</v>
      </c>
      <c r="EF41" t="s">
        <v>970</v>
      </c>
      <c r="EG41" t="s">
        <v>972</v>
      </c>
      <c r="EH41" t="s">
        <v>316</v>
      </c>
      <c r="EI41" t="s">
        <v>974</v>
      </c>
      <c r="EJ41" t="s">
        <v>976</v>
      </c>
      <c r="EK41" t="s">
        <v>977</v>
      </c>
      <c r="EL41" t="s">
        <v>311</v>
      </c>
      <c r="EM41" t="s">
        <v>313</v>
      </c>
      <c r="EN41" t="s">
        <v>982</v>
      </c>
      <c r="EO41" t="s">
        <v>304</v>
      </c>
      <c r="EP41" t="s">
        <v>985</v>
      </c>
      <c r="EQ41" t="s">
        <v>308</v>
      </c>
      <c r="ER41" t="s">
        <v>986</v>
      </c>
    </row>
    <row r="42" spans="1:148" ht="15">
      <c r="A42" s="77">
        <v>1170</v>
      </c>
      <c r="B42" s="78" t="s">
        <v>171</v>
      </c>
      <c r="C42" s="78" t="s">
        <v>387</v>
      </c>
      <c r="D42" s="78" t="s">
        <v>171</v>
      </c>
      <c r="E42" s="78" t="s">
        <v>388</v>
      </c>
      <c r="F42" s="81"/>
      <c r="J42" s="79" t="s">
        <v>2866</v>
      </c>
      <c r="P42" t="s">
        <v>716</v>
      </c>
      <c r="Q42" t="s">
        <v>718</v>
      </c>
      <c r="W42" t="s">
        <v>726</v>
      </c>
      <c r="AA42" t="s">
        <v>730</v>
      </c>
      <c r="AB42" t="s">
        <v>231</v>
      </c>
      <c r="AI42" t="s">
        <v>736</v>
      </c>
      <c r="AK42" t="s">
        <v>737</v>
      </c>
      <c r="AN42" t="s">
        <v>740</v>
      </c>
      <c r="AQ42" t="s">
        <v>228</v>
      </c>
      <c r="AT42" t="s">
        <v>746</v>
      </c>
      <c r="AV42" t="s">
        <v>236</v>
      </c>
      <c r="AW42" t="s">
        <v>751</v>
      </c>
      <c r="AX42" t="s">
        <v>753</v>
      </c>
      <c r="AY42" t="s">
        <v>216</v>
      </c>
      <c r="BB42" t="s">
        <v>759</v>
      </c>
      <c r="BC42" t="s">
        <v>766</v>
      </c>
      <c r="BE42" t="s">
        <v>235</v>
      </c>
      <c r="BF42" t="s">
        <v>775</v>
      </c>
      <c r="BG42" t="s">
        <v>778</v>
      </c>
      <c r="BH42" t="s">
        <v>238</v>
      </c>
      <c r="BK42" t="s">
        <v>787</v>
      </c>
      <c r="BM42" t="s">
        <v>791</v>
      </c>
      <c r="BN42" t="s">
        <v>798</v>
      </c>
      <c r="BO42" t="s">
        <v>802</v>
      </c>
      <c r="BP42" t="s">
        <v>804</v>
      </c>
      <c r="BQ42" t="s">
        <v>807</v>
      </c>
      <c r="BS42" t="s">
        <v>211</v>
      </c>
      <c r="BU42" t="s">
        <v>811</v>
      </c>
      <c r="BY42" t="s">
        <v>816</v>
      </c>
      <c r="CA42" t="s">
        <v>819</v>
      </c>
      <c r="CB42" t="s">
        <v>821</v>
      </c>
      <c r="CE42" t="s">
        <v>824</v>
      </c>
      <c r="CF42" t="s">
        <v>826</v>
      </c>
      <c r="CG42" t="s">
        <v>828</v>
      </c>
      <c r="CH42" t="s">
        <v>312</v>
      </c>
      <c r="CI42" t="s">
        <v>305</v>
      </c>
      <c r="CQ42" t="s">
        <v>330</v>
      </c>
      <c r="CS42" t="s">
        <v>841</v>
      </c>
      <c r="CT42" t="s">
        <v>847</v>
      </c>
      <c r="CU42" t="s">
        <v>315</v>
      </c>
      <c r="CV42" t="s">
        <v>322</v>
      </c>
      <c r="CZ42" t="s">
        <v>860</v>
      </c>
      <c r="DA42" t="s">
        <v>864</v>
      </c>
      <c r="DC42" t="s">
        <v>611</v>
      </c>
      <c r="DJ42" t="s">
        <v>886</v>
      </c>
      <c r="DL42" t="s">
        <v>324</v>
      </c>
      <c r="DO42" t="s">
        <v>903</v>
      </c>
      <c r="DP42" t="s">
        <v>912</v>
      </c>
      <c r="DU42" t="s">
        <v>918</v>
      </c>
      <c r="DV42" t="s">
        <v>927</v>
      </c>
      <c r="DX42" t="s">
        <v>333</v>
      </c>
      <c r="EA42" t="s">
        <v>325</v>
      </c>
      <c r="EB42" t="s">
        <v>947</v>
      </c>
      <c r="EC42" t="s">
        <v>950</v>
      </c>
      <c r="ED42" t="s">
        <v>300</v>
      </c>
      <c r="EE42" t="s">
        <v>968</v>
      </c>
      <c r="EF42" t="s">
        <v>971</v>
      </c>
      <c r="EG42" t="s">
        <v>973</v>
      </c>
      <c r="EI42" t="s">
        <v>975</v>
      </c>
      <c r="EJ42" t="s">
        <v>320</v>
      </c>
      <c r="EL42" t="s">
        <v>978</v>
      </c>
      <c r="EM42" t="s">
        <v>980</v>
      </c>
      <c r="EN42" t="s">
        <v>314</v>
      </c>
      <c r="ER42" t="s">
        <v>987</v>
      </c>
    </row>
    <row r="43" spans="1:148" ht="15">
      <c r="A43" s="77">
        <v>1180</v>
      </c>
      <c r="B43" s="78" t="s">
        <v>170</v>
      </c>
      <c r="C43" s="78" t="s">
        <v>387</v>
      </c>
      <c r="D43" s="78" t="s">
        <v>170</v>
      </c>
      <c r="E43" s="78" t="s">
        <v>388</v>
      </c>
      <c r="F43" s="81"/>
      <c r="J43" s="79" t="s">
        <v>2866</v>
      </c>
      <c r="P43" t="s">
        <v>717</v>
      </c>
      <c r="Q43" t="s">
        <v>719</v>
      </c>
      <c r="AB43" t="s">
        <v>732</v>
      </c>
      <c r="AK43" t="s">
        <v>738</v>
      </c>
      <c r="AT43" t="s">
        <v>747</v>
      </c>
      <c r="AY43" t="s">
        <v>754</v>
      </c>
      <c r="BB43" t="s">
        <v>760</v>
      </c>
      <c r="BE43" t="s">
        <v>769</v>
      </c>
      <c r="BF43" t="s">
        <v>776</v>
      </c>
      <c r="BG43" t="s">
        <v>779</v>
      </c>
      <c r="BK43" t="s">
        <v>788</v>
      </c>
      <c r="BM43" t="s">
        <v>792</v>
      </c>
      <c r="BN43" t="s">
        <v>799</v>
      </c>
      <c r="BP43" t="s">
        <v>805</v>
      </c>
      <c r="BU43" t="s">
        <v>764</v>
      </c>
      <c r="CE43" t="s">
        <v>321</v>
      </c>
      <c r="CF43" t="s">
        <v>303</v>
      </c>
      <c r="CG43" t="s">
        <v>829</v>
      </c>
      <c r="CH43" t="s">
        <v>831</v>
      </c>
      <c r="CI43" t="s">
        <v>766</v>
      </c>
      <c r="CQ43" t="s">
        <v>837</v>
      </c>
      <c r="CS43" t="s">
        <v>334</v>
      </c>
      <c r="CU43" t="s">
        <v>849</v>
      </c>
      <c r="CV43" t="s">
        <v>852</v>
      </c>
      <c r="CZ43" t="s">
        <v>861</v>
      </c>
      <c r="DA43" t="s">
        <v>865</v>
      </c>
      <c r="DC43" t="s">
        <v>867</v>
      </c>
      <c r="DJ43" t="s">
        <v>887</v>
      </c>
      <c r="DL43" t="s">
        <v>891</v>
      </c>
      <c r="DO43" t="s">
        <v>904</v>
      </c>
      <c r="DP43" t="s">
        <v>335</v>
      </c>
      <c r="DU43" t="s">
        <v>919</v>
      </c>
      <c r="DV43" t="s">
        <v>928</v>
      </c>
      <c r="EA43" t="s">
        <v>935</v>
      </c>
      <c r="EB43" t="s">
        <v>306</v>
      </c>
      <c r="EC43" t="s">
        <v>951</v>
      </c>
      <c r="ED43" t="s">
        <v>962</v>
      </c>
      <c r="EE43" t="s">
        <v>969</v>
      </c>
      <c r="EI43" t="s">
        <v>319</v>
      </c>
      <c r="EL43" t="s">
        <v>979</v>
      </c>
      <c r="EM43" t="s">
        <v>981</v>
      </c>
      <c r="EN43" t="s">
        <v>983</v>
      </c>
      <c r="ER43" t="s">
        <v>318</v>
      </c>
    </row>
    <row r="44" spans="1:148" ht="15">
      <c r="A44" s="77">
        <v>1190</v>
      </c>
      <c r="B44" s="78" t="s">
        <v>162</v>
      </c>
      <c r="C44" s="78" t="s">
        <v>387</v>
      </c>
      <c r="D44" s="78" t="s">
        <v>162</v>
      </c>
      <c r="E44" s="78" t="s">
        <v>388</v>
      </c>
      <c r="F44" s="81"/>
      <c r="J44" s="79" t="s">
        <v>2866</v>
      </c>
      <c r="Q44" t="s">
        <v>720</v>
      </c>
      <c r="AY44" t="s">
        <v>755</v>
      </c>
      <c r="BB44" t="s">
        <v>761</v>
      </c>
      <c r="BE44" t="s">
        <v>770</v>
      </c>
      <c r="BF44" t="s">
        <v>777</v>
      </c>
      <c r="BG44" t="s">
        <v>780</v>
      </c>
      <c r="BK44" t="s">
        <v>237</v>
      </c>
      <c r="BM44" t="s">
        <v>226</v>
      </c>
      <c r="BN44" t="s">
        <v>800</v>
      </c>
      <c r="BP44" t="s">
        <v>806</v>
      </c>
      <c r="CF44" t="s">
        <v>827</v>
      </c>
      <c r="CQ44" t="s">
        <v>838</v>
      </c>
      <c r="CS44" t="s">
        <v>842</v>
      </c>
      <c r="CU44" t="s">
        <v>850</v>
      </c>
      <c r="CV44" t="s">
        <v>853</v>
      </c>
      <c r="CZ44" t="s">
        <v>862</v>
      </c>
      <c r="DC44" t="s">
        <v>423</v>
      </c>
      <c r="DJ44" t="s">
        <v>888</v>
      </c>
      <c r="DL44" t="s">
        <v>892</v>
      </c>
      <c r="DO44" t="s">
        <v>905</v>
      </c>
      <c r="DU44" t="s">
        <v>920</v>
      </c>
      <c r="DV44" t="s">
        <v>929</v>
      </c>
      <c r="EA44" t="s">
        <v>936</v>
      </c>
      <c r="EB44" t="s">
        <v>948</v>
      </c>
      <c r="EC44" t="s">
        <v>326</v>
      </c>
      <c r="ED44" t="s">
        <v>963</v>
      </c>
      <c r="EE44" t="s">
        <v>688</v>
      </c>
      <c r="EN44" t="s">
        <v>984</v>
      </c>
      <c r="ER44" t="s">
        <v>988</v>
      </c>
    </row>
    <row r="45" spans="1:148" ht="15">
      <c r="A45" s="77">
        <v>1200</v>
      </c>
      <c r="B45" s="78" t="s">
        <v>172</v>
      </c>
      <c r="C45" s="78" t="s">
        <v>387</v>
      </c>
      <c r="D45" s="78" t="s">
        <v>172</v>
      </c>
      <c r="E45" s="78" t="s">
        <v>388</v>
      </c>
      <c r="F45" s="81"/>
      <c r="J45" s="79" t="s">
        <v>2866</v>
      </c>
      <c r="Q45" t="s">
        <v>721</v>
      </c>
      <c r="BB45" t="s">
        <v>762</v>
      </c>
      <c r="BE45" t="s">
        <v>771</v>
      </c>
      <c r="BG45" t="s">
        <v>781</v>
      </c>
      <c r="BM45" t="s">
        <v>793</v>
      </c>
      <c r="BP45" t="s">
        <v>234</v>
      </c>
      <c r="CS45" t="s">
        <v>843</v>
      </c>
      <c r="CV45" t="s">
        <v>854</v>
      </c>
      <c r="CZ45" t="s">
        <v>857</v>
      </c>
      <c r="DC45" t="s">
        <v>868</v>
      </c>
      <c r="DL45" t="s">
        <v>893</v>
      </c>
      <c r="DO45" t="s">
        <v>906</v>
      </c>
      <c r="DU45" t="s">
        <v>921</v>
      </c>
      <c r="EA45" t="s">
        <v>937</v>
      </c>
      <c r="EC45" t="s">
        <v>952</v>
      </c>
      <c r="ED45" t="s">
        <v>964</v>
      </c>
      <c r="EN45" t="s">
        <v>649</v>
      </c>
    </row>
    <row r="46" spans="1:148" ht="15">
      <c r="A46" s="77">
        <v>1210</v>
      </c>
      <c r="B46" s="78" t="s">
        <v>424</v>
      </c>
      <c r="C46" s="78" t="s">
        <v>387</v>
      </c>
      <c r="D46" s="78" t="s">
        <v>424</v>
      </c>
      <c r="E46" s="78" t="s">
        <v>388</v>
      </c>
      <c r="F46" s="81"/>
      <c r="J46" s="79" t="s">
        <v>2866</v>
      </c>
      <c r="BB46" t="s">
        <v>763</v>
      </c>
      <c r="BE46" t="s">
        <v>772</v>
      </c>
      <c r="BG46" t="s">
        <v>782</v>
      </c>
      <c r="BM46" t="s">
        <v>794</v>
      </c>
      <c r="CS46" t="s">
        <v>844</v>
      </c>
      <c r="CV46" t="s">
        <v>855</v>
      </c>
      <c r="CZ46" t="s">
        <v>863</v>
      </c>
      <c r="DC46" t="s">
        <v>869</v>
      </c>
      <c r="DL46" t="s">
        <v>894</v>
      </c>
      <c r="DO46" t="s">
        <v>331</v>
      </c>
      <c r="DU46" t="s">
        <v>922</v>
      </c>
      <c r="EA46" t="s">
        <v>938</v>
      </c>
      <c r="EC46" t="s">
        <v>953</v>
      </c>
      <c r="ED46" t="s">
        <v>965</v>
      </c>
    </row>
    <row r="47" spans="1:148" ht="15">
      <c r="A47" s="77">
        <v>1212</v>
      </c>
      <c r="B47" s="78" t="s">
        <v>425</v>
      </c>
      <c r="D47" s="78" t="s">
        <v>425</v>
      </c>
      <c r="F47" s="81"/>
      <c r="J47" s="79" t="s">
        <v>2866</v>
      </c>
      <c r="BB47" t="s">
        <v>764</v>
      </c>
      <c r="BE47" t="s">
        <v>773</v>
      </c>
      <c r="BM47" t="s">
        <v>795</v>
      </c>
      <c r="CS47" t="s">
        <v>845</v>
      </c>
      <c r="DC47" t="s">
        <v>870</v>
      </c>
      <c r="DL47" t="s">
        <v>895</v>
      </c>
      <c r="DO47" t="s">
        <v>907</v>
      </c>
      <c r="DU47" t="s">
        <v>923</v>
      </c>
      <c r="EA47" t="s">
        <v>423</v>
      </c>
      <c r="EC47" t="s">
        <v>954</v>
      </c>
      <c r="ED47" t="s">
        <v>966</v>
      </c>
    </row>
    <row r="48" spans="1:148" ht="15">
      <c r="A48" s="77">
        <v>1300</v>
      </c>
      <c r="B48" s="78" t="s">
        <v>426</v>
      </c>
      <c r="C48" s="78" t="s">
        <v>404</v>
      </c>
      <c r="D48" s="78" t="s">
        <v>427</v>
      </c>
      <c r="E48" s="78" t="s">
        <v>428</v>
      </c>
      <c r="F48" s="81"/>
      <c r="J48" s="79" t="s">
        <v>2866</v>
      </c>
      <c r="BB48" t="s">
        <v>232</v>
      </c>
      <c r="BE48" t="s">
        <v>774</v>
      </c>
      <c r="BM48" t="s">
        <v>796</v>
      </c>
      <c r="DC48" t="s">
        <v>871</v>
      </c>
      <c r="DL48" t="s">
        <v>896</v>
      </c>
      <c r="DO48" t="s">
        <v>908</v>
      </c>
      <c r="DU48" t="s">
        <v>924</v>
      </c>
      <c r="EA48" t="s">
        <v>939</v>
      </c>
      <c r="EC48" t="s">
        <v>955</v>
      </c>
    </row>
    <row r="49" spans="1:169" ht="15">
      <c r="A49" s="77">
        <v>1300</v>
      </c>
      <c r="B49" s="78" t="s">
        <v>427</v>
      </c>
      <c r="C49" s="78" t="s">
        <v>387</v>
      </c>
      <c r="D49" s="78" t="s">
        <v>427</v>
      </c>
      <c r="E49" s="78" t="s">
        <v>428</v>
      </c>
      <c r="F49" s="81"/>
      <c r="J49" s="79" t="s">
        <v>2866</v>
      </c>
      <c r="BB49" t="s">
        <v>765</v>
      </c>
      <c r="DC49" t="s">
        <v>872</v>
      </c>
      <c r="DL49" t="s">
        <v>897</v>
      </c>
      <c r="DO49" t="s">
        <v>909</v>
      </c>
      <c r="DU49" t="s">
        <v>307</v>
      </c>
      <c r="EA49" t="s">
        <v>940</v>
      </c>
      <c r="EC49" t="s">
        <v>956</v>
      </c>
    </row>
    <row r="50" spans="1:169" ht="15">
      <c r="A50" s="77">
        <v>1301</v>
      </c>
      <c r="B50" s="78" t="s">
        <v>429</v>
      </c>
      <c r="C50" s="78" t="s">
        <v>404</v>
      </c>
      <c r="D50" s="78" t="s">
        <v>427</v>
      </c>
      <c r="E50" s="78" t="s">
        <v>428</v>
      </c>
      <c r="F50" s="81"/>
      <c r="J50" s="79" t="s">
        <v>2866</v>
      </c>
      <c r="DC50" t="s">
        <v>873</v>
      </c>
      <c r="DL50" t="s">
        <v>898</v>
      </c>
      <c r="DO50" t="s">
        <v>910</v>
      </c>
      <c r="DU50" t="s">
        <v>925</v>
      </c>
      <c r="EA50" t="s">
        <v>941</v>
      </c>
      <c r="EC50" t="s">
        <v>957</v>
      </c>
    </row>
    <row r="51" spans="1:169" ht="15">
      <c r="A51" s="77">
        <v>1310</v>
      </c>
      <c r="B51" s="78" t="s">
        <v>430</v>
      </c>
      <c r="C51" s="78" t="s">
        <v>387</v>
      </c>
      <c r="D51" s="78" t="s">
        <v>430</v>
      </c>
      <c r="E51" s="78" t="s">
        <v>428</v>
      </c>
      <c r="F51" s="81"/>
      <c r="J51" s="79" t="s">
        <v>2866</v>
      </c>
      <c r="DC51" t="s">
        <v>874</v>
      </c>
      <c r="DL51" t="s">
        <v>899</v>
      </c>
      <c r="EA51" t="s">
        <v>942</v>
      </c>
      <c r="EC51" t="s">
        <v>958</v>
      </c>
    </row>
    <row r="52" spans="1:169" ht="15">
      <c r="A52" s="77">
        <v>1315</v>
      </c>
      <c r="B52" s="78" t="s">
        <v>431</v>
      </c>
      <c r="C52" s="78" t="s">
        <v>404</v>
      </c>
      <c r="D52" s="78" t="s">
        <v>432</v>
      </c>
      <c r="E52" s="78" t="s">
        <v>428</v>
      </c>
      <c r="F52" s="81"/>
      <c r="J52" s="79" t="s">
        <v>2866</v>
      </c>
      <c r="DC52" t="s">
        <v>875</v>
      </c>
      <c r="EA52" t="s">
        <v>869</v>
      </c>
      <c r="EC52" t="s">
        <v>959</v>
      </c>
    </row>
    <row r="53" spans="1:169" ht="15">
      <c r="A53" s="77">
        <v>1315</v>
      </c>
      <c r="B53" s="78" t="s">
        <v>432</v>
      </c>
      <c r="C53" s="78" t="s">
        <v>387</v>
      </c>
      <c r="D53" s="78" t="s">
        <v>432</v>
      </c>
      <c r="E53" s="78" t="s">
        <v>428</v>
      </c>
      <c r="F53" s="81"/>
      <c r="J53" s="79" t="s">
        <v>2866</v>
      </c>
      <c r="DC53" t="s">
        <v>876</v>
      </c>
      <c r="EA53" t="s">
        <v>943</v>
      </c>
      <c r="EC53" t="s">
        <v>960</v>
      </c>
    </row>
    <row r="54" spans="1:169" ht="15">
      <c r="A54" s="77">
        <v>1315</v>
      </c>
      <c r="B54" s="78" t="s">
        <v>433</v>
      </c>
      <c r="C54" s="78" t="s">
        <v>404</v>
      </c>
      <c r="D54" s="78" t="s">
        <v>432</v>
      </c>
      <c r="E54" s="78" t="s">
        <v>428</v>
      </c>
      <c r="F54" s="81"/>
      <c r="J54" s="79" t="s">
        <v>2866</v>
      </c>
      <c r="DC54" t="s">
        <v>877</v>
      </c>
      <c r="EA54" t="s">
        <v>944</v>
      </c>
    </row>
    <row r="55" spans="1:169" ht="15">
      <c r="A55" s="77">
        <v>1315</v>
      </c>
      <c r="B55" s="78" t="s">
        <v>434</v>
      </c>
      <c r="C55" s="78" t="s">
        <v>404</v>
      </c>
      <c r="D55" s="78" t="s">
        <v>432</v>
      </c>
      <c r="E55" s="78" t="s">
        <v>428</v>
      </c>
      <c r="F55" s="81"/>
      <c r="J55" s="79" t="s">
        <v>2866</v>
      </c>
      <c r="DC55" t="s">
        <v>878</v>
      </c>
      <c r="EA55" t="s">
        <v>945</v>
      </c>
    </row>
    <row r="56" spans="1:169" ht="15">
      <c r="A56" s="77">
        <v>1315</v>
      </c>
      <c r="B56" s="78" t="s">
        <v>435</v>
      </c>
      <c r="C56" s="78" t="s">
        <v>404</v>
      </c>
      <c r="D56" s="78" t="s">
        <v>432</v>
      </c>
      <c r="E56" s="78" t="s">
        <v>428</v>
      </c>
      <c r="F56" s="81"/>
      <c r="J56" s="79" t="s">
        <v>2866</v>
      </c>
      <c r="DC56" t="s">
        <v>879</v>
      </c>
    </row>
    <row r="57" spans="1:169" ht="15">
      <c r="A57" s="77">
        <v>1320</v>
      </c>
      <c r="B57" s="78" t="s">
        <v>436</v>
      </c>
      <c r="C57" s="78" t="s">
        <v>387</v>
      </c>
      <c r="D57" s="78" t="s">
        <v>436</v>
      </c>
      <c r="E57" s="78" t="s">
        <v>428</v>
      </c>
      <c r="F57" s="81"/>
      <c r="J57" s="79" t="s">
        <v>2866</v>
      </c>
      <c r="DC57" t="s">
        <v>332</v>
      </c>
    </row>
    <row r="58" spans="1:169" ht="15">
      <c r="A58" s="77">
        <v>1320</v>
      </c>
      <c r="B58" s="78" t="s">
        <v>437</v>
      </c>
      <c r="C58" s="78" t="s">
        <v>404</v>
      </c>
      <c r="D58" s="78" t="s">
        <v>436</v>
      </c>
      <c r="E58" s="78" t="s">
        <v>428</v>
      </c>
      <c r="F58" s="81"/>
      <c r="J58" s="79" t="s">
        <v>2866</v>
      </c>
      <c r="DC58" t="s">
        <v>880</v>
      </c>
    </row>
    <row r="59" spans="1:169" ht="15">
      <c r="A59" s="77">
        <v>1320</v>
      </c>
      <c r="B59" s="78" t="s">
        <v>438</v>
      </c>
      <c r="C59" s="78" t="s">
        <v>404</v>
      </c>
      <c r="D59" s="78" t="s">
        <v>436</v>
      </c>
      <c r="E59" s="78" t="s">
        <v>428</v>
      </c>
      <c r="F59" s="81"/>
      <c r="J59" s="79" t="s">
        <v>2866</v>
      </c>
      <c r="DC59" t="s">
        <v>881</v>
      </c>
    </row>
    <row r="60" spans="1:169" ht="15">
      <c r="A60" s="77">
        <v>1320</v>
      </c>
      <c r="B60" s="78" t="s">
        <v>439</v>
      </c>
      <c r="C60" s="78" t="s">
        <v>404</v>
      </c>
      <c r="D60" s="78" t="s">
        <v>436</v>
      </c>
      <c r="E60" s="78" t="s">
        <v>428</v>
      </c>
      <c r="F60" s="81"/>
      <c r="J60" s="79" t="s">
        <v>2865</v>
      </c>
      <c r="K60">
        <v>4000</v>
      </c>
      <c r="L60">
        <v>4020</v>
      </c>
      <c r="M60">
        <v>4030</v>
      </c>
      <c r="N60">
        <v>4031</v>
      </c>
      <c r="O60">
        <v>4032</v>
      </c>
      <c r="P60">
        <v>4040</v>
      </c>
      <c r="Q60">
        <v>4041</v>
      </c>
      <c r="R60">
        <v>4042</v>
      </c>
      <c r="S60">
        <v>4050</v>
      </c>
      <c r="T60">
        <v>4051</v>
      </c>
      <c r="U60">
        <v>4052</v>
      </c>
      <c r="V60">
        <v>4053</v>
      </c>
      <c r="W60">
        <v>4099</v>
      </c>
      <c r="X60">
        <v>4100</v>
      </c>
      <c r="Y60">
        <v>4101</v>
      </c>
      <c r="Z60">
        <v>4102</v>
      </c>
      <c r="AA60">
        <v>4120</v>
      </c>
      <c r="AB60">
        <v>4121</v>
      </c>
      <c r="AC60">
        <v>4122</v>
      </c>
      <c r="AD60">
        <v>4130</v>
      </c>
      <c r="AE60">
        <v>4140</v>
      </c>
      <c r="AF60">
        <v>4141</v>
      </c>
      <c r="AG60">
        <v>4160</v>
      </c>
      <c r="AH60">
        <v>4161</v>
      </c>
      <c r="AI60">
        <v>4162</v>
      </c>
      <c r="AJ60">
        <v>4163</v>
      </c>
      <c r="AK60">
        <v>4170</v>
      </c>
      <c r="AL60">
        <v>4171</v>
      </c>
      <c r="AM60">
        <v>4180</v>
      </c>
      <c r="AN60">
        <v>4181</v>
      </c>
      <c r="AO60">
        <v>4190</v>
      </c>
      <c r="AP60">
        <v>4210</v>
      </c>
      <c r="AQ60">
        <v>4217</v>
      </c>
      <c r="AR60">
        <v>4218</v>
      </c>
      <c r="AS60">
        <v>4219</v>
      </c>
      <c r="AT60">
        <v>4250</v>
      </c>
      <c r="AU60">
        <v>4252</v>
      </c>
      <c r="AV60">
        <v>4253</v>
      </c>
      <c r="AW60">
        <v>4254</v>
      </c>
      <c r="AX60">
        <v>4257</v>
      </c>
      <c r="AY60">
        <v>4260</v>
      </c>
      <c r="AZ60">
        <v>4261</v>
      </c>
      <c r="BA60">
        <v>4263</v>
      </c>
      <c r="BB60">
        <v>4280</v>
      </c>
      <c r="BC60">
        <v>4287</v>
      </c>
      <c r="BD60">
        <v>4300</v>
      </c>
      <c r="BE60">
        <v>4317</v>
      </c>
      <c r="BF60">
        <v>4340</v>
      </c>
      <c r="BG60">
        <v>4342</v>
      </c>
      <c r="BH60">
        <v>4347</v>
      </c>
      <c r="BI60">
        <v>4350</v>
      </c>
      <c r="BJ60">
        <v>4351</v>
      </c>
      <c r="BK60">
        <v>4357</v>
      </c>
      <c r="BL60">
        <v>4360</v>
      </c>
      <c r="BM60">
        <v>4367</v>
      </c>
      <c r="BN60">
        <v>4400</v>
      </c>
      <c r="BO60">
        <v>4420</v>
      </c>
      <c r="BP60">
        <v>4430</v>
      </c>
      <c r="BQ60">
        <v>4431</v>
      </c>
      <c r="BR60">
        <v>4432</v>
      </c>
      <c r="BS60">
        <v>4450</v>
      </c>
      <c r="BT60">
        <v>4451</v>
      </c>
      <c r="BU60">
        <v>4452</v>
      </c>
      <c r="BV60">
        <v>4453</v>
      </c>
      <c r="BW60">
        <v>4458</v>
      </c>
      <c r="BX60">
        <v>4460</v>
      </c>
      <c r="BY60">
        <v>4470</v>
      </c>
      <c r="BZ60">
        <v>4480</v>
      </c>
      <c r="CA60">
        <v>4500</v>
      </c>
      <c r="CB60">
        <v>4520</v>
      </c>
      <c r="CC60">
        <v>4530</v>
      </c>
      <c r="CD60">
        <v>4537</v>
      </c>
      <c r="CE60">
        <v>4540</v>
      </c>
      <c r="CF60">
        <v>4550</v>
      </c>
      <c r="CG60">
        <v>4557</v>
      </c>
      <c r="CH60">
        <v>4560</v>
      </c>
      <c r="CI60">
        <v>4570</v>
      </c>
      <c r="CJ60">
        <v>4577</v>
      </c>
      <c r="CK60">
        <v>4590</v>
      </c>
      <c r="CL60">
        <v>4600</v>
      </c>
      <c r="CM60">
        <v>4601</v>
      </c>
      <c r="CN60">
        <v>4602</v>
      </c>
      <c r="CO60">
        <v>4606</v>
      </c>
      <c r="CP60">
        <v>4607</v>
      </c>
      <c r="CQ60">
        <v>4608</v>
      </c>
      <c r="CR60">
        <v>4610</v>
      </c>
      <c r="CS60">
        <v>4620</v>
      </c>
      <c r="CT60">
        <v>4621</v>
      </c>
      <c r="CU60">
        <v>4623</v>
      </c>
      <c r="CV60">
        <v>4624</v>
      </c>
      <c r="CW60">
        <v>4630</v>
      </c>
      <c r="CX60">
        <v>4631</v>
      </c>
      <c r="CY60">
        <v>4632</v>
      </c>
      <c r="CZ60">
        <v>4633</v>
      </c>
      <c r="DA60">
        <v>4650</v>
      </c>
      <c r="DB60">
        <v>4651</v>
      </c>
      <c r="DC60">
        <v>4652</v>
      </c>
      <c r="DD60">
        <v>4653</v>
      </c>
      <c r="DE60">
        <v>4654</v>
      </c>
      <c r="DF60">
        <v>4670</v>
      </c>
      <c r="DG60">
        <v>4671</v>
      </c>
      <c r="DH60">
        <v>4672</v>
      </c>
      <c r="DI60">
        <v>4680</v>
      </c>
      <c r="DJ60">
        <v>4681</v>
      </c>
      <c r="DK60">
        <v>4682</v>
      </c>
      <c r="DL60">
        <v>4683</v>
      </c>
      <c r="DM60">
        <v>4684</v>
      </c>
      <c r="DN60">
        <v>4690</v>
      </c>
      <c r="DO60">
        <v>4700</v>
      </c>
      <c r="DP60">
        <v>4701</v>
      </c>
      <c r="DQ60">
        <v>4710</v>
      </c>
      <c r="DR60">
        <v>4711</v>
      </c>
      <c r="DS60">
        <v>4720</v>
      </c>
      <c r="DT60">
        <v>4721</v>
      </c>
      <c r="DU60">
        <v>4728</v>
      </c>
      <c r="DV60">
        <v>4730</v>
      </c>
      <c r="DW60">
        <v>4731</v>
      </c>
      <c r="DX60">
        <v>4750</v>
      </c>
      <c r="DY60">
        <v>4760</v>
      </c>
      <c r="DZ60">
        <v>4761</v>
      </c>
      <c r="EA60">
        <v>4770</v>
      </c>
      <c r="EB60">
        <v>4771</v>
      </c>
      <c r="EC60">
        <v>4780</v>
      </c>
      <c r="ED60">
        <v>4782</v>
      </c>
      <c r="EE60">
        <v>4783</v>
      </c>
      <c r="EF60">
        <v>4784</v>
      </c>
      <c r="EG60">
        <v>4790</v>
      </c>
      <c r="EH60">
        <v>4791</v>
      </c>
      <c r="EI60">
        <v>4800</v>
      </c>
      <c r="EJ60">
        <v>4801</v>
      </c>
      <c r="EK60">
        <v>4802</v>
      </c>
      <c r="EL60">
        <v>4820</v>
      </c>
      <c r="EM60">
        <v>4821</v>
      </c>
      <c r="EN60">
        <v>4830</v>
      </c>
      <c r="EO60">
        <v>4831</v>
      </c>
      <c r="EP60">
        <v>4834</v>
      </c>
      <c r="EQ60">
        <v>4837</v>
      </c>
      <c r="ER60">
        <v>4840</v>
      </c>
      <c r="ES60">
        <v>4841</v>
      </c>
      <c r="ET60">
        <v>4845</v>
      </c>
      <c r="EU60">
        <v>4850</v>
      </c>
      <c r="EV60">
        <v>4851</v>
      </c>
      <c r="EW60">
        <v>4852</v>
      </c>
      <c r="EX60">
        <v>4860</v>
      </c>
      <c r="EY60">
        <v>4861</v>
      </c>
      <c r="EZ60">
        <v>4870</v>
      </c>
      <c r="FA60">
        <v>4877</v>
      </c>
      <c r="FB60">
        <v>4880</v>
      </c>
      <c r="FC60">
        <v>4890</v>
      </c>
      <c r="FD60">
        <v>4900</v>
      </c>
      <c r="FE60">
        <v>4910</v>
      </c>
      <c r="FF60">
        <v>4920</v>
      </c>
      <c r="FG60">
        <v>4950</v>
      </c>
      <c r="FH60">
        <v>4960</v>
      </c>
      <c r="FI60">
        <v>4970</v>
      </c>
      <c r="FJ60">
        <v>4980</v>
      </c>
      <c r="FK60">
        <v>4983</v>
      </c>
      <c r="FL60">
        <v>4987</v>
      </c>
      <c r="FM60">
        <v>4990</v>
      </c>
    </row>
    <row r="61" spans="1:169" ht="15">
      <c r="A61" s="77">
        <v>1320</v>
      </c>
      <c r="B61" s="78" t="s">
        <v>440</v>
      </c>
      <c r="C61" s="78" t="s">
        <v>404</v>
      </c>
      <c r="D61" s="78" t="s">
        <v>436</v>
      </c>
      <c r="E61" s="78" t="s">
        <v>428</v>
      </c>
      <c r="F61" s="81"/>
      <c r="J61" s="79" t="s">
        <v>2866</v>
      </c>
      <c r="K61" t="s">
        <v>989</v>
      </c>
      <c r="L61" t="s">
        <v>993</v>
      </c>
      <c r="M61" t="s">
        <v>996</v>
      </c>
      <c r="N61" t="s">
        <v>997</v>
      </c>
      <c r="O61" t="s">
        <v>998</v>
      </c>
      <c r="P61" t="s">
        <v>999</v>
      </c>
      <c r="Q61" t="s">
        <v>1000</v>
      </c>
      <c r="R61" t="s">
        <v>1002</v>
      </c>
      <c r="S61" t="s">
        <v>1003</v>
      </c>
      <c r="T61" t="s">
        <v>1004</v>
      </c>
      <c r="U61" t="s">
        <v>1005</v>
      </c>
      <c r="V61" t="s">
        <v>1006</v>
      </c>
      <c r="W61" t="s">
        <v>1007</v>
      </c>
      <c r="X61" t="s">
        <v>1008</v>
      </c>
      <c r="Y61" t="s">
        <v>1010</v>
      </c>
      <c r="Z61" t="s">
        <v>1011</v>
      </c>
      <c r="AA61" t="s">
        <v>1012</v>
      </c>
      <c r="AB61" t="s">
        <v>1015</v>
      </c>
      <c r="AC61" t="s">
        <v>1016</v>
      </c>
      <c r="AD61" t="s">
        <v>1017</v>
      </c>
      <c r="AE61" t="s">
        <v>1019</v>
      </c>
      <c r="AF61" t="s">
        <v>1023</v>
      </c>
      <c r="AG61" t="s">
        <v>1024</v>
      </c>
      <c r="AH61" t="s">
        <v>1025</v>
      </c>
      <c r="AI61" t="s">
        <v>1026</v>
      </c>
      <c r="AJ61" t="s">
        <v>1027</v>
      </c>
      <c r="AK61" t="s">
        <v>1028</v>
      </c>
      <c r="AL61" t="s">
        <v>1029</v>
      </c>
      <c r="AM61" t="s">
        <v>1030</v>
      </c>
      <c r="AN61" t="s">
        <v>1033</v>
      </c>
      <c r="AO61" t="s">
        <v>1034</v>
      </c>
      <c r="AP61" t="s">
        <v>1039</v>
      </c>
      <c r="AQ61" t="s">
        <v>1044</v>
      </c>
      <c r="AR61" t="s">
        <v>1047</v>
      </c>
      <c r="AS61" t="s">
        <v>1048</v>
      </c>
      <c r="AT61" t="s">
        <v>1052</v>
      </c>
      <c r="AU61" t="s">
        <v>1056</v>
      </c>
      <c r="AV61" t="s">
        <v>1057</v>
      </c>
      <c r="AW61" t="s">
        <v>1058</v>
      </c>
      <c r="AX61" t="s">
        <v>1059</v>
      </c>
      <c r="AY61" t="s">
        <v>1062</v>
      </c>
      <c r="AZ61" t="s">
        <v>1068</v>
      </c>
      <c r="BA61" t="s">
        <v>1069</v>
      </c>
      <c r="BB61" t="s">
        <v>1070</v>
      </c>
      <c r="BC61" t="s">
        <v>1088</v>
      </c>
      <c r="BD61" t="s">
        <v>1091</v>
      </c>
      <c r="BE61" t="s">
        <v>1098</v>
      </c>
      <c r="BF61" t="s">
        <v>1104</v>
      </c>
      <c r="BG61" t="s">
        <v>1108</v>
      </c>
      <c r="BH61" t="s">
        <v>1109</v>
      </c>
      <c r="BI61" t="s">
        <v>1114</v>
      </c>
      <c r="BJ61" t="s">
        <v>1118</v>
      </c>
      <c r="BK61" t="s">
        <v>1119</v>
      </c>
      <c r="BL61" t="s">
        <v>1123</v>
      </c>
      <c r="BM61" t="s">
        <v>1128</v>
      </c>
      <c r="BN61" t="s">
        <v>1133</v>
      </c>
      <c r="BO61" t="s">
        <v>1141</v>
      </c>
      <c r="BP61" t="s">
        <v>1144</v>
      </c>
      <c r="BQ61" t="s">
        <v>1145</v>
      </c>
      <c r="BR61" t="s">
        <v>1146</v>
      </c>
      <c r="BS61" t="s">
        <v>1148</v>
      </c>
      <c r="BT61" t="s">
        <v>1151</v>
      </c>
      <c r="BU61" t="s">
        <v>1152</v>
      </c>
      <c r="BV61" t="s">
        <v>1154</v>
      </c>
      <c r="BW61" t="s">
        <v>1155</v>
      </c>
      <c r="BX61" t="s">
        <v>1156</v>
      </c>
      <c r="BY61" t="s">
        <v>1162</v>
      </c>
      <c r="BZ61" t="s">
        <v>1163</v>
      </c>
      <c r="CA61" t="s">
        <v>1166</v>
      </c>
      <c r="CB61" t="s">
        <v>1169</v>
      </c>
      <c r="CC61" t="s">
        <v>1175</v>
      </c>
      <c r="CD61" t="s">
        <v>1180</v>
      </c>
      <c r="CE61" t="s">
        <v>1184</v>
      </c>
      <c r="CF61" t="s">
        <v>1189</v>
      </c>
      <c r="CG61" t="s">
        <v>1193</v>
      </c>
      <c r="CH61" t="s">
        <v>1199</v>
      </c>
      <c r="CI61" t="s">
        <v>1205</v>
      </c>
      <c r="CJ61" t="s">
        <v>1207</v>
      </c>
      <c r="CK61" t="s">
        <v>1211</v>
      </c>
      <c r="CL61" t="s">
        <v>1214</v>
      </c>
      <c r="CM61" t="s">
        <v>1218</v>
      </c>
      <c r="CN61" t="s">
        <v>1219</v>
      </c>
      <c r="CO61" t="s">
        <v>1220</v>
      </c>
      <c r="CP61" t="s">
        <v>1222</v>
      </c>
      <c r="CQ61" t="s">
        <v>1226</v>
      </c>
      <c r="CR61" t="s">
        <v>1228</v>
      </c>
      <c r="CS61" t="s">
        <v>1231</v>
      </c>
      <c r="CT61" t="s">
        <v>1232</v>
      </c>
      <c r="CU61" t="s">
        <v>1233</v>
      </c>
      <c r="CV61" t="s">
        <v>1234</v>
      </c>
      <c r="CW61" t="s">
        <v>1235</v>
      </c>
      <c r="CX61" t="s">
        <v>1239</v>
      </c>
      <c r="CY61" t="s">
        <v>1240</v>
      </c>
      <c r="CZ61" t="s">
        <v>1241</v>
      </c>
      <c r="DA61" t="s">
        <v>1242</v>
      </c>
      <c r="DB61" t="s">
        <v>1246</v>
      </c>
      <c r="DC61" t="s">
        <v>1247</v>
      </c>
      <c r="DD61" t="s">
        <v>1248</v>
      </c>
      <c r="DE61" t="s">
        <v>1249</v>
      </c>
      <c r="DF61" t="s">
        <v>1250</v>
      </c>
      <c r="DG61" t="s">
        <v>1253</v>
      </c>
      <c r="DH61" t="s">
        <v>1256</v>
      </c>
      <c r="DI61" t="s">
        <v>1257</v>
      </c>
      <c r="DJ61" t="s">
        <v>1259</v>
      </c>
      <c r="DK61" t="s">
        <v>1260</v>
      </c>
      <c r="DL61" t="s">
        <v>1262</v>
      </c>
      <c r="DM61" t="s">
        <v>1263</v>
      </c>
      <c r="DN61" t="s">
        <v>1264</v>
      </c>
      <c r="DO61" t="s">
        <v>1270</v>
      </c>
      <c r="DP61" t="s">
        <v>1271</v>
      </c>
      <c r="DQ61" t="s">
        <v>1272</v>
      </c>
      <c r="DR61" t="s">
        <v>1273</v>
      </c>
      <c r="DS61" t="s">
        <v>1274</v>
      </c>
      <c r="DT61" t="s">
        <v>1275</v>
      </c>
      <c r="DU61" t="s">
        <v>1276</v>
      </c>
      <c r="DV61" t="s">
        <v>1277</v>
      </c>
      <c r="DW61" t="s">
        <v>1279</v>
      </c>
      <c r="DX61" t="s">
        <v>1280</v>
      </c>
      <c r="DY61" t="s">
        <v>1282</v>
      </c>
      <c r="DZ61" t="s">
        <v>1284</v>
      </c>
      <c r="EA61" t="s">
        <v>1285</v>
      </c>
      <c r="EB61" t="s">
        <v>1287</v>
      </c>
      <c r="EC61" t="s">
        <v>1288</v>
      </c>
      <c r="ED61" t="s">
        <v>1290</v>
      </c>
      <c r="EE61" t="s">
        <v>1291</v>
      </c>
      <c r="EF61" t="s">
        <v>1292</v>
      </c>
      <c r="EG61" t="s">
        <v>1293</v>
      </c>
      <c r="EH61" t="s">
        <v>1295</v>
      </c>
      <c r="EI61" t="s">
        <v>1296</v>
      </c>
      <c r="EJ61" t="s">
        <v>1301</v>
      </c>
      <c r="EK61" t="s">
        <v>1302</v>
      </c>
      <c r="EL61" t="s">
        <v>1303</v>
      </c>
      <c r="EM61" t="s">
        <v>1304</v>
      </c>
      <c r="EN61" t="s">
        <v>1305</v>
      </c>
      <c r="EO61" t="s">
        <v>1306</v>
      </c>
      <c r="EP61" t="s">
        <v>1307</v>
      </c>
      <c r="EQ61" t="s">
        <v>1308</v>
      </c>
      <c r="ER61" t="s">
        <v>1310</v>
      </c>
      <c r="ES61" t="s">
        <v>1311</v>
      </c>
      <c r="ET61" t="s">
        <v>1312</v>
      </c>
      <c r="EU61" t="s">
        <v>1314</v>
      </c>
      <c r="EV61" t="s">
        <v>1317</v>
      </c>
      <c r="EW61" t="s">
        <v>1319</v>
      </c>
      <c r="EX61" t="s">
        <v>1320</v>
      </c>
      <c r="EY61" t="s">
        <v>1323</v>
      </c>
      <c r="EZ61" t="s">
        <v>1324</v>
      </c>
      <c r="FA61" t="s">
        <v>1328</v>
      </c>
      <c r="FB61" t="s">
        <v>1329</v>
      </c>
      <c r="FC61" t="s">
        <v>1330</v>
      </c>
      <c r="FD61" t="s">
        <v>1333</v>
      </c>
      <c r="FE61" t="s">
        <v>1334</v>
      </c>
      <c r="FF61" t="s">
        <v>1336</v>
      </c>
      <c r="FG61" t="s">
        <v>1340</v>
      </c>
      <c r="FH61" t="s">
        <v>1344</v>
      </c>
      <c r="FI61" t="s">
        <v>1347</v>
      </c>
      <c r="FJ61" t="s">
        <v>1349</v>
      </c>
      <c r="FK61" t="s">
        <v>1352</v>
      </c>
      <c r="FL61" t="s">
        <v>1353</v>
      </c>
      <c r="FM61" t="s">
        <v>1358</v>
      </c>
    </row>
    <row r="62" spans="1:169" ht="15">
      <c r="A62" s="77">
        <v>1325</v>
      </c>
      <c r="B62" s="78" t="s">
        <v>441</v>
      </c>
      <c r="C62" s="78" t="s">
        <v>404</v>
      </c>
      <c r="D62" s="78" t="s">
        <v>442</v>
      </c>
      <c r="E62" s="78" t="s">
        <v>428</v>
      </c>
      <c r="F62" s="81"/>
      <c r="J62" s="79" t="s">
        <v>2866</v>
      </c>
      <c r="K62" t="s">
        <v>990</v>
      </c>
      <c r="L62" t="s">
        <v>994</v>
      </c>
      <c r="Q62" t="s">
        <v>1001</v>
      </c>
      <c r="X62" t="s">
        <v>1009</v>
      </c>
      <c r="AA62" t="s">
        <v>1013</v>
      </c>
      <c r="AD62" t="s">
        <v>1018</v>
      </c>
      <c r="AE62" t="s">
        <v>1021</v>
      </c>
      <c r="AM62" t="s">
        <v>1032</v>
      </c>
      <c r="AO62" t="s">
        <v>1035</v>
      </c>
      <c r="AP62" t="s">
        <v>1040</v>
      </c>
      <c r="AQ62" t="s">
        <v>1045</v>
      </c>
      <c r="AS62" t="s">
        <v>1050</v>
      </c>
      <c r="AT62" t="s">
        <v>1053</v>
      </c>
      <c r="AX62" t="s">
        <v>1060</v>
      </c>
      <c r="AY62" t="s">
        <v>1063</v>
      </c>
      <c r="BB62" t="s">
        <v>1072</v>
      </c>
      <c r="BC62" t="s">
        <v>1089</v>
      </c>
      <c r="BD62" t="s">
        <v>1093</v>
      </c>
      <c r="BE62" t="s">
        <v>1100</v>
      </c>
      <c r="BF62" t="s">
        <v>1105</v>
      </c>
      <c r="BH62" t="s">
        <v>1110</v>
      </c>
      <c r="BI62" t="s">
        <v>1116</v>
      </c>
      <c r="BK62" t="s">
        <v>1120</v>
      </c>
      <c r="BL62" t="s">
        <v>1125</v>
      </c>
      <c r="BM62" t="s">
        <v>1129</v>
      </c>
      <c r="BN62" t="s">
        <v>1135</v>
      </c>
      <c r="BO62" t="s">
        <v>1142</v>
      </c>
      <c r="BR62" t="s">
        <v>1147</v>
      </c>
      <c r="BS62" t="s">
        <v>1149</v>
      </c>
      <c r="BU62" t="s">
        <v>1153</v>
      </c>
      <c r="BX62" t="s">
        <v>1158</v>
      </c>
      <c r="BZ62" t="s">
        <v>1012</v>
      </c>
      <c r="CA62" t="s">
        <v>1167</v>
      </c>
      <c r="CB62" t="s">
        <v>1171</v>
      </c>
      <c r="CC62" t="s">
        <v>1177</v>
      </c>
      <c r="CD62" t="s">
        <v>1182</v>
      </c>
      <c r="CE62" t="s">
        <v>1185</v>
      </c>
      <c r="CF62" t="s">
        <v>1190</v>
      </c>
      <c r="CG62" t="s">
        <v>1195</v>
      </c>
      <c r="CH62" t="s">
        <v>1200</v>
      </c>
      <c r="CI62" t="s">
        <v>1206</v>
      </c>
      <c r="CJ62" t="s">
        <v>1208</v>
      </c>
      <c r="CK62" t="s">
        <v>1212</v>
      </c>
      <c r="CL62" t="s">
        <v>1216</v>
      </c>
      <c r="CP62" t="s">
        <v>1223</v>
      </c>
      <c r="CQ62" t="s">
        <v>1227</v>
      </c>
      <c r="CR62" t="s">
        <v>1229</v>
      </c>
      <c r="CW62" t="s">
        <v>1237</v>
      </c>
      <c r="DA62" t="s">
        <v>1244</v>
      </c>
      <c r="DF62" t="s">
        <v>1251</v>
      </c>
      <c r="DG62" t="s">
        <v>1254</v>
      </c>
      <c r="DI62" t="s">
        <v>1258</v>
      </c>
      <c r="DK62" t="s">
        <v>1261</v>
      </c>
      <c r="DN62" t="s">
        <v>1265</v>
      </c>
      <c r="DV62" t="s">
        <v>1278</v>
      </c>
      <c r="DX62" t="s">
        <v>1281</v>
      </c>
      <c r="DY62" t="s">
        <v>1283</v>
      </c>
      <c r="EA62" t="s">
        <v>1286</v>
      </c>
      <c r="EC62" t="s">
        <v>1289</v>
      </c>
      <c r="EG62" t="s">
        <v>1294</v>
      </c>
      <c r="EI62" t="s">
        <v>1298</v>
      </c>
      <c r="EQ62" t="s">
        <v>1309</v>
      </c>
      <c r="ET62" t="s">
        <v>1313</v>
      </c>
      <c r="EU62" t="s">
        <v>1316</v>
      </c>
      <c r="EV62" t="s">
        <v>1318</v>
      </c>
      <c r="EX62" t="s">
        <v>1321</v>
      </c>
      <c r="EZ62" t="s">
        <v>1326</v>
      </c>
      <c r="FC62" t="s">
        <v>1332</v>
      </c>
      <c r="FE62" t="s">
        <v>1300</v>
      </c>
      <c r="FF62" t="s">
        <v>1337</v>
      </c>
      <c r="FG62" t="s">
        <v>1342</v>
      </c>
      <c r="FH62" t="s">
        <v>1346</v>
      </c>
      <c r="FI62" t="s">
        <v>1348</v>
      </c>
      <c r="FJ62" t="s">
        <v>1350</v>
      </c>
      <c r="FL62" t="s">
        <v>1355</v>
      </c>
      <c r="FM62" t="s">
        <v>1360</v>
      </c>
    </row>
    <row r="63" spans="1:169" ht="15">
      <c r="A63" s="77">
        <v>1325</v>
      </c>
      <c r="B63" s="78" t="s">
        <v>442</v>
      </c>
      <c r="C63" s="78" t="s">
        <v>387</v>
      </c>
      <c r="D63" s="78" t="s">
        <v>442</v>
      </c>
      <c r="E63" s="78" t="s">
        <v>428</v>
      </c>
      <c r="F63" s="81"/>
      <c r="J63" s="79" t="s">
        <v>2866</v>
      </c>
      <c r="K63" t="s">
        <v>992</v>
      </c>
      <c r="L63" t="s">
        <v>990</v>
      </c>
      <c r="AA63" t="s">
        <v>1014</v>
      </c>
      <c r="AE63" t="s">
        <v>1022</v>
      </c>
      <c r="AM63" t="s">
        <v>1031</v>
      </c>
      <c r="AO63" t="s">
        <v>1036</v>
      </c>
      <c r="AP63" t="s">
        <v>1041</v>
      </c>
      <c r="AQ63" t="s">
        <v>1046</v>
      </c>
      <c r="AS63" t="s">
        <v>1051</v>
      </c>
      <c r="AT63" t="s">
        <v>1054</v>
      </c>
      <c r="AX63" t="s">
        <v>1061</v>
      </c>
      <c r="AY63" t="s">
        <v>1064</v>
      </c>
      <c r="BB63" t="s">
        <v>1073</v>
      </c>
      <c r="BC63" t="s">
        <v>1090</v>
      </c>
      <c r="BD63" t="s">
        <v>1094</v>
      </c>
      <c r="BE63" t="s">
        <v>1101</v>
      </c>
      <c r="BF63" t="s">
        <v>1106</v>
      </c>
      <c r="BH63" t="s">
        <v>1111</v>
      </c>
      <c r="BI63" t="s">
        <v>1117</v>
      </c>
      <c r="BK63" t="s">
        <v>1121</v>
      </c>
      <c r="BL63" t="s">
        <v>1126</v>
      </c>
      <c r="BM63" t="s">
        <v>1130</v>
      </c>
      <c r="BN63" t="s">
        <v>1134</v>
      </c>
      <c r="BO63" t="s">
        <v>1143</v>
      </c>
      <c r="BS63" t="s">
        <v>1150</v>
      </c>
      <c r="BX63" t="s">
        <v>1157</v>
      </c>
      <c r="BZ63" t="s">
        <v>1164</v>
      </c>
      <c r="CA63" t="s">
        <v>1168</v>
      </c>
      <c r="CB63" t="s">
        <v>1172</v>
      </c>
      <c r="CC63" t="s">
        <v>1178</v>
      </c>
      <c r="CD63" t="s">
        <v>1183</v>
      </c>
      <c r="CE63" t="s">
        <v>1186</v>
      </c>
      <c r="CF63" t="s">
        <v>1191</v>
      </c>
      <c r="CG63" t="s">
        <v>1196</v>
      </c>
      <c r="CH63" t="s">
        <v>1201</v>
      </c>
      <c r="CJ63" t="s">
        <v>1209</v>
      </c>
      <c r="CK63" t="s">
        <v>1213</v>
      </c>
      <c r="CL63" t="s">
        <v>1217</v>
      </c>
      <c r="CP63" t="s">
        <v>1221</v>
      </c>
      <c r="CR63" t="s">
        <v>1230</v>
      </c>
      <c r="CW63" t="s">
        <v>1236</v>
      </c>
      <c r="DA63" t="s">
        <v>1243</v>
      </c>
      <c r="DF63" t="s">
        <v>1252</v>
      </c>
      <c r="DG63" t="s">
        <v>1255</v>
      </c>
      <c r="DN63" t="s">
        <v>1266</v>
      </c>
      <c r="EI63" t="s">
        <v>1299</v>
      </c>
      <c r="EU63" t="s">
        <v>1315</v>
      </c>
      <c r="EX63" t="s">
        <v>1322</v>
      </c>
      <c r="EZ63" t="s">
        <v>1327</v>
      </c>
      <c r="FC63" t="s">
        <v>1331</v>
      </c>
      <c r="FE63" t="s">
        <v>1335</v>
      </c>
      <c r="FF63" t="s">
        <v>1338</v>
      </c>
      <c r="FG63" t="s">
        <v>1343</v>
      </c>
      <c r="FH63" t="s">
        <v>1345</v>
      </c>
      <c r="FJ63" t="s">
        <v>1351</v>
      </c>
      <c r="FL63" t="s">
        <v>1356</v>
      </c>
      <c r="FM63" t="s">
        <v>1359</v>
      </c>
    </row>
    <row r="64" spans="1:169" ht="15">
      <c r="A64" s="77">
        <v>1325</v>
      </c>
      <c r="B64" s="78" t="s">
        <v>443</v>
      </c>
      <c r="C64" s="78" t="s">
        <v>404</v>
      </c>
      <c r="D64" s="78" t="s">
        <v>442</v>
      </c>
      <c r="E64" s="78" t="s">
        <v>428</v>
      </c>
      <c r="F64" s="81"/>
      <c r="J64" s="79" t="s">
        <v>2866</v>
      </c>
      <c r="L64" t="s">
        <v>995</v>
      </c>
      <c r="AE64" t="s">
        <v>1020</v>
      </c>
      <c r="AO64" t="s">
        <v>1037</v>
      </c>
      <c r="AP64" t="s">
        <v>1042</v>
      </c>
      <c r="AS64" t="s">
        <v>1049</v>
      </c>
      <c r="AT64" t="s">
        <v>1055</v>
      </c>
      <c r="AY64" t="s">
        <v>1065</v>
      </c>
      <c r="BB64" t="s">
        <v>1074</v>
      </c>
      <c r="BD64" t="s">
        <v>1095</v>
      </c>
      <c r="BE64" t="s">
        <v>1099</v>
      </c>
      <c r="BF64" t="s">
        <v>1107</v>
      </c>
      <c r="BH64" t="s">
        <v>1112</v>
      </c>
      <c r="BI64" t="s">
        <v>1115</v>
      </c>
      <c r="BK64" t="s">
        <v>1122</v>
      </c>
      <c r="BL64" t="s">
        <v>1124</v>
      </c>
      <c r="BM64" t="s">
        <v>1131</v>
      </c>
      <c r="BN64" t="s">
        <v>1136</v>
      </c>
      <c r="BX64" t="s">
        <v>1159</v>
      </c>
      <c r="BZ64" t="s">
        <v>1165</v>
      </c>
      <c r="CB64" t="s">
        <v>1173</v>
      </c>
      <c r="CC64" t="s">
        <v>1176</v>
      </c>
      <c r="CD64" t="s">
        <v>1181</v>
      </c>
      <c r="CE64" t="s">
        <v>1187</v>
      </c>
      <c r="CF64" t="s">
        <v>1192</v>
      </c>
      <c r="CG64" t="s">
        <v>1197</v>
      </c>
      <c r="CH64" t="s">
        <v>1202</v>
      </c>
      <c r="CJ64" t="s">
        <v>1210</v>
      </c>
      <c r="CL64" t="s">
        <v>1215</v>
      </c>
      <c r="CP64" t="s">
        <v>1224</v>
      </c>
      <c r="CW64" t="s">
        <v>1238</v>
      </c>
      <c r="DA64" t="s">
        <v>1245</v>
      </c>
      <c r="DN64" t="s">
        <v>1267</v>
      </c>
      <c r="EI64" t="s">
        <v>1300</v>
      </c>
      <c r="EZ64" t="s">
        <v>1325</v>
      </c>
      <c r="FF64" t="s">
        <v>1023</v>
      </c>
      <c r="FG64" t="s">
        <v>1341</v>
      </c>
      <c r="FL64" t="s">
        <v>1357</v>
      </c>
    </row>
    <row r="65" spans="1:168" ht="15">
      <c r="A65" s="77">
        <v>1325</v>
      </c>
      <c r="B65" s="78" t="s">
        <v>444</v>
      </c>
      <c r="C65" s="78" t="s">
        <v>404</v>
      </c>
      <c r="D65" s="78" t="s">
        <v>442</v>
      </c>
      <c r="E65" s="78" t="s">
        <v>428</v>
      </c>
      <c r="F65" s="81"/>
      <c r="J65" s="79" t="s">
        <v>2866</v>
      </c>
      <c r="AO65" t="s">
        <v>1038</v>
      </c>
      <c r="AP65" t="s">
        <v>1043</v>
      </c>
      <c r="AY65" t="s">
        <v>1066</v>
      </c>
      <c r="BB65" t="s">
        <v>1075</v>
      </c>
      <c r="BD65" t="s">
        <v>1096</v>
      </c>
      <c r="BE65" t="s">
        <v>1102</v>
      </c>
      <c r="BH65" t="s">
        <v>1113</v>
      </c>
      <c r="BL65" t="s">
        <v>1127</v>
      </c>
      <c r="BM65" t="s">
        <v>1132</v>
      </c>
      <c r="BN65" t="s">
        <v>1137</v>
      </c>
      <c r="BX65" t="s">
        <v>1160</v>
      </c>
      <c r="CB65" t="s">
        <v>1174</v>
      </c>
      <c r="CC65" t="s">
        <v>1179</v>
      </c>
      <c r="CE65" t="s">
        <v>1188</v>
      </c>
      <c r="CG65" t="s">
        <v>1198</v>
      </c>
      <c r="CH65" t="s">
        <v>1203</v>
      </c>
      <c r="CP65" t="s">
        <v>1225</v>
      </c>
      <c r="DN65" t="s">
        <v>1268</v>
      </c>
      <c r="EI65" t="s">
        <v>1297</v>
      </c>
      <c r="FF65" t="s">
        <v>1339</v>
      </c>
      <c r="FL65" t="s">
        <v>1354</v>
      </c>
    </row>
    <row r="66" spans="1:168" ht="15">
      <c r="A66" s="77">
        <v>1325</v>
      </c>
      <c r="B66" s="78" t="s">
        <v>445</v>
      </c>
      <c r="C66" s="78" t="s">
        <v>404</v>
      </c>
      <c r="D66" s="78" t="s">
        <v>442</v>
      </c>
      <c r="E66" s="78" t="s">
        <v>428</v>
      </c>
      <c r="F66" s="81"/>
      <c r="J66" s="79" t="s">
        <v>2866</v>
      </c>
      <c r="AY66" t="s">
        <v>1067</v>
      </c>
      <c r="BB66" t="s">
        <v>1076</v>
      </c>
      <c r="BD66" t="s">
        <v>1097</v>
      </c>
      <c r="BE66" t="s">
        <v>1103</v>
      </c>
      <c r="BN66" t="s">
        <v>1138</v>
      </c>
      <c r="BX66" t="s">
        <v>1161</v>
      </c>
      <c r="CB66" t="s">
        <v>1170</v>
      </c>
      <c r="CG66" t="s">
        <v>1194</v>
      </c>
      <c r="CH66" t="s">
        <v>1204</v>
      </c>
      <c r="DN66" t="s">
        <v>1269</v>
      </c>
    </row>
    <row r="67" spans="1:168" ht="15">
      <c r="A67" s="77">
        <v>1330</v>
      </c>
      <c r="B67" s="78" t="s">
        <v>446</v>
      </c>
      <c r="C67" s="78" t="s">
        <v>387</v>
      </c>
      <c r="D67" s="78" t="s">
        <v>446</v>
      </c>
      <c r="E67" s="78" t="s">
        <v>428</v>
      </c>
      <c r="F67" s="81"/>
      <c r="J67" s="79" t="s">
        <v>2866</v>
      </c>
      <c r="BB67" t="s">
        <v>1077</v>
      </c>
      <c r="BD67" t="s">
        <v>1092</v>
      </c>
      <c r="BN67" t="s">
        <v>1139</v>
      </c>
    </row>
    <row r="68" spans="1:168" ht="15">
      <c r="A68" s="77">
        <v>1331</v>
      </c>
      <c r="B68" s="78" t="s">
        <v>447</v>
      </c>
      <c r="C68" s="78" t="s">
        <v>404</v>
      </c>
      <c r="D68" s="78" t="s">
        <v>446</v>
      </c>
      <c r="E68" s="78" t="s">
        <v>428</v>
      </c>
      <c r="F68" s="81"/>
      <c r="J68" s="79" t="s">
        <v>2866</v>
      </c>
      <c r="BB68" t="s">
        <v>1078</v>
      </c>
      <c r="BN68" t="s">
        <v>1140</v>
      </c>
    </row>
    <row r="69" spans="1:168" ht="15">
      <c r="A69" s="77">
        <v>1332</v>
      </c>
      <c r="B69" s="78" t="s">
        <v>448</v>
      </c>
      <c r="C69" s="78" t="s">
        <v>404</v>
      </c>
      <c r="D69" s="78" t="s">
        <v>446</v>
      </c>
      <c r="E69" s="78" t="s">
        <v>428</v>
      </c>
      <c r="F69" s="81"/>
      <c r="J69" s="79" t="s">
        <v>2866</v>
      </c>
      <c r="BB69" t="s">
        <v>1071</v>
      </c>
    </row>
    <row r="70" spans="1:168" ht="15">
      <c r="A70" s="77">
        <v>1340</v>
      </c>
      <c r="B70" s="78" t="s">
        <v>449</v>
      </c>
      <c r="C70" s="78" t="s">
        <v>404</v>
      </c>
      <c r="D70" s="78" t="s">
        <v>450</v>
      </c>
      <c r="E70" s="78" t="s">
        <v>428</v>
      </c>
      <c r="F70" s="81"/>
      <c r="J70" s="79" t="s">
        <v>2866</v>
      </c>
      <c r="BB70" t="s">
        <v>1079</v>
      </c>
    </row>
    <row r="71" spans="1:168" ht="15">
      <c r="A71" s="77">
        <v>1340</v>
      </c>
      <c r="B71" s="78" t="s">
        <v>450</v>
      </c>
      <c r="C71" s="78" t="s">
        <v>387</v>
      </c>
      <c r="D71" s="78" t="s">
        <v>450</v>
      </c>
      <c r="E71" s="78" t="s">
        <v>428</v>
      </c>
      <c r="F71" s="81"/>
      <c r="J71" s="79" t="s">
        <v>2866</v>
      </c>
      <c r="BB71" t="s">
        <v>1080</v>
      </c>
    </row>
    <row r="72" spans="1:168" ht="15">
      <c r="A72" s="77">
        <v>1341</v>
      </c>
      <c r="B72" s="78" t="s">
        <v>451</v>
      </c>
      <c r="C72" s="78" t="s">
        <v>404</v>
      </c>
      <c r="D72" s="78" t="s">
        <v>450</v>
      </c>
      <c r="E72" s="78" t="s">
        <v>428</v>
      </c>
      <c r="F72" s="81"/>
      <c r="J72" s="79" t="s">
        <v>2866</v>
      </c>
      <c r="BB72" t="s">
        <v>1081</v>
      </c>
    </row>
    <row r="73" spans="1:168" ht="15">
      <c r="A73" s="77">
        <v>1342</v>
      </c>
      <c r="B73" s="78" t="s">
        <v>452</v>
      </c>
      <c r="C73" s="78" t="s">
        <v>404</v>
      </c>
      <c r="D73" s="78" t="s">
        <v>450</v>
      </c>
      <c r="E73" s="78" t="s">
        <v>428</v>
      </c>
      <c r="F73" s="81"/>
      <c r="J73" s="79" t="s">
        <v>2866</v>
      </c>
      <c r="BB73" t="s">
        <v>1082</v>
      </c>
    </row>
    <row r="74" spans="1:168" ht="15">
      <c r="A74" s="77">
        <v>1348</v>
      </c>
      <c r="B74" s="78" t="s">
        <v>453</v>
      </c>
      <c r="C74" s="78" t="s">
        <v>404</v>
      </c>
      <c r="D74" s="78" t="s">
        <v>450</v>
      </c>
      <c r="E74" s="78" t="s">
        <v>428</v>
      </c>
      <c r="F74" s="81"/>
      <c r="J74" s="79" t="s">
        <v>2866</v>
      </c>
      <c r="BB74" t="s">
        <v>1083</v>
      </c>
    </row>
    <row r="75" spans="1:168" ht="15">
      <c r="A75" s="77">
        <v>1350</v>
      </c>
      <c r="B75" s="78" t="s">
        <v>454</v>
      </c>
      <c r="C75" s="78" t="s">
        <v>404</v>
      </c>
      <c r="D75" s="78" t="s">
        <v>455</v>
      </c>
      <c r="E75" s="78" t="s">
        <v>428</v>
      </c>
      <c r="F75" s="81"/>
      <c r="J75" s="79" t="s">
        <v>2866</v>
      </c>
      <c r="BB75" t="s">
        <v>1084</v>
      </c>
    </row>
    <row r="76" spans="1:168" ht="15">
      <c r="A76" s="77">
        <v>1350</v>
      </c>
      <c r="B76" s="78" t="s">
        <v>456</v>
      </c>
      <c r="C76" s="78" t="s">
        <v>404</v>
      </c>
      <c r="D76" s="78" t="s">
        <v>455</v>
      </c>
      <c r="E76" s="78" t="s">
        <v>428</v>
      </c>
      <c r="F76" s="81"/>
      <c r="J76" s="79" t="s">
        <v>2866</v>
      </c>
      <c r="BB76" t="s">
        <v>1085</v>
      </c>
    </row>
    <row r="77" spans="1:168" ht="15">
      <c r="A77" s="77">
        <v>1350</v>
      </c>
      <c r="B77" s="78" t="s">
        <v>457</v>
      </c>
      <c r="C77" s="78" t="s">
        <v>404</v>
      </c>
      <c r="D77" s="78" t="s">
        <v>455</v>
      </c>
      <c r="E77" s="78" t="s">
        <v>428</v>
      </c>
      <c r="F77" s="81"/>
      <c r="J77" s="79" t="s">
        <v>2866</v>
      </c>
      <c r="BB77" t="s">
        <v>1086</v>
      </c>
    </row>
    <row r="78" spans="1:168" ht="15">
      <c r="A78" s="77">
        <v>1350</v>
      </c>
      <c r="B78" s="78" t="s">
        <v>458</v>
      </c>
      <c r="C78" s="78" t="s">
        <v>404</v>
      </c>
      <c r="D78" s="78" t="s">
        <v>455</v>
      </c>
      <c r="E78" s="78" t="s">
        <v>428</v>
      </c>
      <c r="F78" s="81"/>
      <c r="J78" s="79" t="s">
        <v>2866</v>
      </c>
      <c r="BB78" t="s">
        <v>1087</v>
      </c>
    </row>
    <row r="79" spans="1:168" ht="15">
      <c r="A79" s="77">
        <v>1350</v>
      </c>
      <c r="B79" s="78" t="s">
        <v>459</v>
      </c>
      <c r="C79" s="78" t="s">
        <v>404</v>
      </c>
      <c r="D79" s="78" t="s">
        <v>455</v>
      </c>
      <c r="E79" s="78" t="s">
        <v>428</v>
      </c>
      <c r="F79" s="81"/>
      <c r="J79" s="79" t="s">
        <v>2866</v>
      </c>
    </row>
    <row r="80" spans="1:168" ht="15">
      <c r="A80" s="77">
        <v>1350</v>
      </c>
      <c r="B80" s="78" t="s">
        <v>460</v>
      </c>
      <c r="C80" s="78" t="s">
        <v>404</v>
      </c>
      <c r="D80" s="78" t="s">
        <v>455</v>
      </c>
      <c r="E80" s="78" t="s">
        <v>428</v>
      </c>
      <c r="F80" s="81"/>
      <c r="J80" s="79" t="s">
        <v>2865</v>
      </c>
      <c r="K80">
        <v>5000</v>
      </c>
      <c r="L80">
        <v>5001</v>
      </c>
      <c r="M80">
        <v>5002</v>
      </c>
      <c r="N80">
        <v>5003</v>
      </c>
      <c r="O80">
        <v>5004</v>
      </c>
      <c r="P80">
        <v>5010</v>
      </c>
      <c r="Q80">
        <v>5012</v>
      </c>
      <c r="R80">
        <v>5020</v>
      </c>
      <c r="S80">
        <v>5021</v>
      </c>
      <c r="T80">
        <v>5022</v>
      </c>
      <c r="U80">
        <v>5024</v>
      </c>
      <c r="V80">
        <v>5030</v>
      </c>
      <c r="W80">
        <v>5031</v>
      </c>
      <c r="X80">
        <v>5032</v>
      </c>
      <c r="Y80">
        <v>5060</v>
      </c>
      <c r="Z80">
        <v>5070</v>
      </c>
      <c r="AA80">
        <v>5080</v>
      </c>
      <c r="AB80">
        <v>5081</v>
      </c>
      <c r="AC80">
        <v>5100</v>
      </c>
      <c r="AD80">
        <v>5101</v>
      </c>
      <c r="AE80">
        <v>5140</v>
      </c>
      <c r="AF80">
        <v>5150</v>
      </c>
      <c r="AG80">
        <v>5170</v>
      </c>
      <c r="AH80">
        <v>5190</v>
      </c>
      <c r="AI80">
        <v>5300</v>
      </c>
      <c r="AJ80">
        <v>5310</v>
      </c>
      <c r="AK80">
        <v>5330</v>
      </c>
      <c r="AL80">
        <v>5332</v>
      </c>
      <c r="AM80">
        <v>5333</v>
      </c>
      <c r="AN80">
        <v>5334</v>
      </c>
      <c r="AO80">
        <v>5336</v>
      </c>
      <c r="AP80">
        <v>5340</v>
      </c>
      <c r="AQ80">
        <v>5350</v>
      </c>
      <c r="AR80">
        <v>5351</v>
      </c>
      <c r="AS80">
        <v>5352</v>
      </c>
      <c r="AT80">
        <v>5353</v>
      </c>
      <c r="AU80">
        <v>5354</v>
      </c>
      <c r="AV80">
        <v>5360</v>
      </c>
      <c r="AW80">
        <v>5361</v>
      </c>
      <c r="AX80">
        <v>5362</v>
      </c>
      <c r="AY80">
        <v>5363</v>
      </c>
      <c r="AZ80">
        <v>5364</v>
      </c>
      <c r="BA80">
        <v>5370</v>
      </c>
      <c r="BB80">
        <v>5372</v>
      </c>
      <c r="BC80">
        <v>5374</v>
      </c>
      <c r="BD80">
        <v>5376</v>
      </c>
      <c r="BE80">
        <v>5377</v>
      </c>
      <c r="BF80">
        <v>5380</v>
      </c>
      <c r="BG80">
        <v>5500</v>
      </c>
      <c r="BH80">
        <v>5501</v>
      </c>
      <c r="BI80">
        <v>5502</v>
      </c>
      <c r="BJ80">
        <v>5503</v>
      </c>
      <c r="BK80">
        <v>5504</v>
      </c>
      <c r="BL80">
        <v>5520</v>
      </c>
      <c r="BM80">
        <v>5521</v>
      </c>
      <c r="BN80">
        <v>5522</v>
      </c>
      <c r="BO80">
        <v>5523</v>
      </c>
      <c r="BP80">
        <v>5524</v>
      </c>
      <c r="BQ80">
        <v>5530</v>
      </c>
      <c r="BR80">
        <v>5537</v>
      </c>
      <c r="BS80">
        <v>5540</v>
      </c>
      <c r="BT80">
        <v>5541</v>
      </c>
      <c r="BU80">
        <v>5542</v>
      </c>
      <c r="BV80">
        <v>5543</v>
      </c>
      <c r="BW80">
        <v>5544</v>
      </c>
      <c r="BX80">
        <v>5550</v>
      </c>
      <c r="BY80">
        <v>5555</v>
      </c>
      <c r="BZ80">
        <v>5560</v>
      </c>
      <c r="CA80">
        <v>5561</v>
      </c>
      <c r="CB80">
        <v>5562</v>
      </c>
      <c r="CC80">
        <v>5563</v>
      </c>
      <c r="CD80">
        <v>5564</v>
      </c>
      <c r="CE80">
        <v>5570</v>
      </c>
      <c r="CF80">
        <v>5571</v>
      </c>
      <c r="CG80">
        <v>5572</v>
      </c>
      <c r="CH80">
        <v>5573</v>
      </c>
      <c r="CI80">
        <v>5574</v>
      </c>
      <c r="CJ80">
        <v>5575</v>
      </c>
      <c r="CK80">
        <v>5576</v>
      </c>
      <c r="CL80">
        <v>5580</v>
      </c>
      <c r="CM80">
        <v>5589</v>
      </c>
      <c r="CN80">
        <v>5590</v>
      </c>
      <c r="CO80">
        <v>5600</v>
      </c>
      <c r="CP80">
        <v>5620</v>
      </c>
      <c r="CQ80">
        <v>5621</v>
      </c>
      <c r="CR80">
        <v>5630</v>
      </c>
      <c r="CS80">
        <v>5640</v>
      </c>
      <c r="CT80">
        <v>5641</v>
      </c>
      <c r="CU80">
        <v>5644</v>
      </c>
      <c r="CV80">
        <v>5646</v>
      </c>
      <c r="CW80">
        <v>5650</v>
      </c>
      <c r="CX80">
        <v>5651</v>
      </c>
      <c r="CY80">
        <v>5660</v>
      </c>
      <c r="CZ80">
        <v>5670</v>
      </c>
      <c r="DA80">
        <v>5680</v>
      </c>
    </row>
    <row r="81" spans="1:105" ht="15">
      <c r="A81" s="77">
        <v>1350</v>
      </c>
      <c r="B81" s="78" t="s">
        <v>455</v>
      </c>
      <c r="C81" s="78" t="s">
        <v>387</v>
      </c>
      <c r="D81" s="78" t="s">
        <v>455</v>
      </c>
      <c r="E81" s="78" t="s">
        <v>428</v>
      </c>
      <c r="F81" s="81"/>
      <c r="J81" s="79" t="s">
        <v>2866</v>
      </c>
      <c r="K81" t="s">
        <v>1361</v>
      </c>
      <c r="L81" t="s">
        <v>1364</v>
      </c>
      <c r="M81" t="s">
        <v>1365</v>
      </c>
      <c r="N81" t="s">
        <v>1366</v>
      </c>
      <c r="O81" t="s">
        <v>1367</v>
      </c>
      <c r="P81" t="s">
        <v>1368</v>
      </c>
      <c r="Q81" t="s">
        <v>1369</v>
      </c>
      <c r="R81" t="s">
        <v>1370</v>
      </c>
      <c r="S81" t="s">
        <v>1377</v>
      </c>
      <c r="T81" t="s">
        <v>1378</v>
      </c>
      <c r="U81" t="s">
        <v>1379</v>
      </c>
      <c r="V81" t="s">
        <v>1381</v>
      </c>
      <c r="W81" t="s">
        <v>1387</v>
      </c>
      <c r="X81" t="s">
        <v>1388</v>
      </c>
      <c r="Y81" t="s">
        <v>1393</v>
      </c>
      <c r="Z81" t="s">
        <v>1401</v>
      </c>
      <c r="AA81" t="s">
        <v>1407</v>
      </c>
      <c r="AB81" t="s">
        <v>1412</v>
      </c>
      <c r="AC81" t="s">
        <v>69</v>
      </c>
      <c r="AD81" t="s">
        <v>1419</v>
      </c>
      <c r="AE81" t="s">
        <v>1422</v>
      </c>
      <c r="AF81" t="s">
        <v>1426</v>
      </c>
      <c r="AG81" t="s">
        <v>1430</v>
      </c>
      <c r="AH81" t="s">
        <v>1436</v>
      </c>
      <c r="AI81" t="s">
        <v>1444</v>
      </c>
      <c r="AJ81" t="s">
        <v>1454</v>
      </c>
      <c r="AK81" t="s">
        <v>1470</v>
      </c>
      <c r="AL81" t="s">
        <v>1473</v>
      </c>
      <c r="AM81" t="s">
        <v>1474</v>
      </c>
      <c r="AN81" t="s">
        <v>1475</v>
      </c>
      <c r="AO81" t="s">
        <v>1476</v>
      </c>
      <c r="AP81" t="s">
        <v>1477</v>
      </c>
      <c r="AQ81" t="s">
        <v>1482</v>
      </c>
      <c r="AR81" t="s">
        <v>1484</v>
      </c>
      <c r="AS81" t="s">
        <v>1485</v>
      </c>
      <c r="AT81" t="s">
        <v>1486</v>
      </c>
      <c r="AU81" t="s">
        <v>1487</v>
      </c>
      <c r="AV81" t="s">
        <v>1488</v>
      </c>
      <c r="AW81" t="s">
        <v>1490</v>
      </c>
      <c r="AX81" t="s">
        <v>1492</v>
      </c>
      <c r="AY81" t="s">
        <v>1493</v>
      </c>
      <c r="AZ81" t="s">
        <v>1494</v>
      </c>
      <c r="BA81" t="s">
        <v>1495</v>
      </c>
      <c r="BB81" t="s">
        <v>1500</v>
      </c>
      <c r="BC81" t="s">
        <v>1501</v>
      </c>
      <c r="BD81" t="s">
        <v>1502</v>
      </c>
      <c r="BE81" t="s">
        <v>1503</v>
      </c>
      <c r="BF81" t="s">
        <v>1512</v>
      </c>
      <c r="BG81" t="s">
        <v>1523</v>
      </c>
      <c r="BH81" t="s">
        <v>1530</v>
      </c>
      <c r="BI81" t="s">
        <v>1531</v>
      </c>
      <c r="BJ81" t="s">
        <v>1532</v>
      </c>
      <c r="BK81" t="s">
        <v>1533</v>
      </c>
      <c r="BL81" t="s">
        <v>1534</v>
      </c>
      <c r="BM81" t="s">
        <v>1536</v>
      </c>
      <c r="BN81" t="s">
        <v>1537</v>
      </c>
      <c r="BO81" t="s">
        <v>1538</v>
      </c>
      <c r="BP81" t="s">
        <v>1540</v>
      </c>
      <c r="BQ81" t="s">
        <v>1541</v>
      </c>
      <c r="BR81" t="s">
        <v>1550</v>
      </c>
      <c r="BS81" t="s">
        <v>1557</v>
      </c>
      <c r="BT81" t="s">
        <v>1561</v>
      </c>
      <c r="BU81" t="s">
        <v>1562</v>
      </c>
      <c r="BV81" t="s">
        <v>1563</v>
      </c>
      <c r="BW81" t="s">
        <v>1564</v>
      </c>
      <c r="BX81" t="s">
        <v>1565</v>
      </c>
      <c r="BY81" t="s">
        <v>1577</v>
      </c>
      <c r="BZ81" t="s">
        <v>1587</v>
      </c>
      <c r="CA81" t="s">
        <v>1101</v>
      </c>
      <c r="CB81" t="s">
        <v>1593</v>
      </c>
      <c r="CC81" t="s">
        <v>1594</v>
      </c>
      <c r="CD81" t="s">
        <v>1595</v>
      </c>
      <c r="CE81" t="s">
        <v>1596</v>
      </c>
      <c r="CF81" t="s">
        <v>1606</v>
      </c>
      <c r="CG81" t="s">
        <v>1607</v>
      </c>
      <c r="CH81" t="s">
        <v>1608</v>
      </c>
      <c r="CI81" t="s">
        <v>1609</v>
      </c>
      <c r="CJ81" t="s">
        <v>1610</v>
      </c>
      <c r="CK81" t="s">
        <v>1622</v>
      </c>
      <c r="CL81" t="s">
        <v>1623</v>
      </c>
      <c r="CM81" t="s">
        <v>1628</v>
      </c>
      <c r="CN81" t="s">
        <v>1634</v>
      </c>
      <c r="CO81" t="s">
        <v>1644</v>
      </c>
      <c r="CP81" t="s">
        <v>1661</v>
      </c>
      <c r="CQ81" t="s">
        <v>1668</v>
      </c>
      <c r="CR81" t="s">
        <v>1672</v>
      </c>
      <c r="CS81" t="s">
        <v>1678</v>
      </c>
      <c r="CT81" t="s">
        <v>1684</v>
      </c>
      <c r="CU81" t="s">
        <v>1685</v>
      </c>
      <c r="CV81" t="s">
        <v>1686</v>
      </c>
      <c r="CW81" t="s">
        <v>1687</v>
      </c>
      <c r="CX81" t="s">
        <v>1695</v>
      </c>
      <c r="CY81" t="s">
        <v>1702</v>
      </c>
      <c r="CZ81" t="s">
        <v>1716</v>
      </c>
      <c r="DA81" t="s">
        <v>1725</v>
      </c>
    </row>
    <row r="82" spans="1:105" ht="15">
      <c r="A82" s="77">
        <v>1350</v>
      </c>
      <c r="B82" s="78" t="s">
        <v>461</v>
      </c>
      <c r="C82" s="78" t="s">
        <v>404</v>
      </c>
      <c r="D82" s="78" t="s">
        <v>455</v>
      </c>
      <c r="E82" s="78" t="s">
        <v>428</v>
      </c>
      <c r="F82" s="81"/>
      <c r="J82" s="79" t="s">
        <v>2866</v>
      </c>
      <c r="K82" t="s">
        <v>1362</v>
      </c>
      <c r="R82" t="s">
        <v>1371</v>
      </c>
      <c r="U82" t="s">
        <v>1380</v>
      </c>
      <c r="V82" t="s">
        <v>1383</v>
      </c>
      <c r="X82" t="s">
        <v>1389</v>
      </c>
      <c r="Y82" t="s">
        <v>1395</v>
      </c>
      <c r="Z82" t="s">
        <v>1402</v>
      </c>
      <c r="AA82" t="s">
        <v>1408</v>
      </c>
      <c r="AB82" t="s">
        <v>1413</v>
      </c>
      <c r="AC82" t="s">
        <v>1415</v>
      </c>
      <c r="AD82" t="s">
        <v>1420</v>
      </c>
      <c r="AE82" t="s">
        <v>1424</v>
      </c>
      <c r="AF82" t="s">
        <v>1427</v>
      </c>
      <c r="AG82" t="s">
        <v>1432</v>
      </c>
      <c r="AH82" t="s">
        <v>1438</v>
      </c>
      <c r="AI82" t="s">
        <v>1445</v>
      </c>
      <c r="AJ82" t="s">
        <v>1456</v>
      </c>
      <c r="AK82" t="s">
        <v>1471</v>
      </c>
      <c r="AP82" t="s">
        <v>1478</v>
      </c>
      <c r="AQ82" t="s">
        <v>1483</v>
      </c>
      <c r="AV82" t="s">
        <v>1489</v>
      </c>
      <c r="AW82" t="s">
        <v>1491</v>
      </c>
      <c r="BA82" t="s">
        <v>1497</v>
      </c>
      <c r="BE82" t="s">
        <v>1505</v>
      </c>
      <c r="BF82" t="s">
        <v>1514</v>
      </c>
      <c r="BG82" t="s">
        <v>1525</v>
      </c>
      <c r="BL82" t="s">
        <v>1535</v>
      </c>
      <c r="BO82" t="s">
        <v>1539</v>
      </c>
      <c r="BQ82" t="s">
        <v>1543</v>
      </c>
      <c r="BR82" t="s">
        <v>1551</v>
      </c>
      <c r="BS82" t="s">
        <v>1558</v>
      </c>
      <c r="BX82" t="s">
        <v>1567</v>
      </c>
      <c r="BY82" t="s">
        <v>1579</v>
      </c>
      <c r="BZ82" t="s">
        <v>1589</v>
      </c>
      <c r="CE82" t="s">
        <v>1597</v>
      </c>
      <c r="CJ82" t="s">
        <v>1612</v>
      </c>
      <c r="CL82" t="s">
        <v>1625</v>
      </c>
      <c r="CN82" t="s">
        <v>1636</v>
      </c>
      <c r="CO82" t="s">
        <v>1646</v>
      </c>
      <c r="CP82" t="s">
        <v>1663</v>
      </c>
      <c r="CQ82" t="s">
        <v>1669</v>
      </c>
      <c r="CR82" t="s">
        <v>1673</v>
      </c>
      <c r="CS82" t="s">
        <v>1680</v>
      </c>
      <c r="CW82" t="s">
        <v>1689</v>
      </c>
      <c r="CX82" t="s">
        <v>1696</v>
      </c>
      <c r="CY82" t="s">
        <v>1704</v>
      </c>
      <c r="CZ82" t="s">
        <v>1718</v>
      </c>
      <c r="DA82" t="s">
        <v>1726</v>
      </c>
    </row>
    <row r="83" spans="1:105" ht="15">
      <c r="A83" s="77">
        <v>1357</v>
      </c>
      <c r="B83" s="78" t="s">
        <v>462</v>
      </c>
      <c r="C83" s="78" t="s">
        <v>387</v>
      </c>
      <c r="D83" s="78" t="s">
        <v>462</v>
      </c>
      <c r="E83" s="78" t="s">
        <v>428</v>
      </c>
      <c r="F83" s="81"/>
      <c r="J83" s="79" t="s">
        <v>2866</v>
      </c>
      <c r="R83" t="s">
        <v>1372</v>
      </c>
      <c r="V83" t="s">
        <v>1382</v>
      </c>
      <c r="X83" t="s">
        <v>1390</v>
      </c>
      <c r="Y83" t="s">
        <v>1396</v>
      </c>
      <c r="Z83" t="s">
        <v>1403</v>
      </c>
      <c r="AA83" t="s">
        <v>1409</v>
      </c>
      <c r="AB83" t="s">
        <v>1414</v>
      </c>
      <c r="AC83" t="s">
        <v>1416</v>
      </c>
      <c r="AD83" t="s">
        <v>1421</v>
      </c>
      <c r="AE83" t="s">
        <v>1423</v>
      </c>
      <c r="AF83" t="s">
        <v>1428</v>
      </c>
      <c r="AG83" t="s">
        <v>1433</v>
      </c>
      <c r="AH83" t="s">
        <v>1437</v>
      </c>
      <c r="AI83" t="s">
        <v>1446</v>
      </c>
      <c r="AJ83" t="s">
        <v>1457</v>
      </c>
      <c r="AK83" t="s">
        <v>1472</v>
      </c>
      <c r="AP83" t="s">
        <v>1479</v>
      </c>
      <c r="BA83" t="s">
        <v>1496</v>
      </c>
      <c r="BE83" t="s">
        <v>1506</v>
      </c>
      <c r="BF83" t="s">
        <v>1513</v>
      </c>
      <c r="BG83" t="s">
        <v>1524</v>
      </c>
      <c r="BQ83" t="s">
        <v>1544</v>
      </c>
      <c r="BR83" t="s">
        <v>1552</v>
      </c>
      <c r="BS83" t="s">
        <v>1559</v>
      </c>
      <c r="BX83" t="s">
        <v>1568</v>
      </c>
      <c r="BY83" t="s">
        <v>1578</v>
      </c>
      <c r="BZ83" t="s">
        <v>1588</v>
      </c>
      <c r="CE83" t="s">
        <v>1598</v>
      </c>
      <c r="CJ83" t="s">
        <v>1611</v>
      </c>
      <c r="CL83" t="s">
        <v>1626</v>
      </c>
      <c r="CN83" t="s">
        <v>1637</v>
      </c>
      <c r="CO83" t="s">
        <v>1647</v>
      </c>
      <c r="CP83" t="s">
        <v>1662</v>
      </c>
      <c r="CQ83" t="s">
        <v>1670</v>
      </c>
      <c r="CR83" t="s">
        <v>1674</v>
      </c>
      <c r="CS83" t="s">
        <v>1681</v>
      </c>
      <c r="CW83" t="s">
        <v>1330</v>
      </c>
      <c r="CX83" t="s">
        <v>1697</v>
      </c>
      <c r="CY83" t="s">
        <v>1705</v>
      </c>
      <c r="CZ83" t="s">
        <v>1719</v>
      </c>
      <c r="DA83" t="s">
        <v>1727</v>
      </c>
    </row>
    <row r="84" spans="1:105" ht="15">
      <c r="A84" s="77">
        <v>1357</v>
      </c>
      <c r="B84" s="78" t="s">
        <v>463</v>
      </c>
      <c r="C84" s="78" t="s">
        <v>404</v>
      </c>
      <c r="D84" s="78" t="s">
        <v>462</v>
      </c>
      <c r="E84" s="78" t="s">
        <v>428</v>
      </c>
      <c r="F84" s="81"/>
      <c r="J84" s="79" t="s">
        <v>2866</v>
      </c>
      <c r="R84" t="s">
        <v>1373</v>
      </c>
      <c r="V84" t="s">
        <v>1384</v>
      </c>
      <c r="X84" t="s">
        <v>1391</v>
      </c>
      <c r="Y84" t="s">
        <v>1397</v>
      </c>
      <c r="Z84" t="s">
        <v>1404</v>
      </c>
      <c r="AA84" t="s">
        <v>1410</v>
      </c>
      <c r="AC84" t="s">
        <v>1417</v>
      </c>
      <c r="AE84" t="s">
        <v>1425</v>
      </c>
      <c r="AF84" t="s">
        <v>1429</v>
      </c>
      <c r="AG84" t="s">
        <v>1434</v>
      </c>
      <c r="AH84" t="s">
        <v>1439</v>
      </c>
      <c r="AI84" t="s">
        <v>1447</v>
      </c>
      <c r="AJ84" t="s">
        <v>1458</v>
      </c>
      <c r="AP84" t="s">
        <v>1480</v>
      </c>
      <c r="BA84" t="s">
        <v>1121</v>
      </c>
      <c r="BE84" t="s">
        <v>1507</v>
      </c>
      <c r="BF84" t="s">
        <v>1515</v>
      </c>
      <c r="BG84" t="s">
        <v>1526</v>
      </c>
      <c r="BQ84" t="s">
        <v>1545</v>
      </c>
      <c r="BR84" t="s">
        <v>1553</v>
      </c>
      <c r="BS84" t="s">
        <v>1560</v>
      </c>
      <c r="BX84" t="s">
        <v>1569</v>
      </c>
      <c r="BY84" t="s">
        <v>1580</v>
      </c>
      <c r="BZ84" t="s">
        <v>1590</v>
      </c>
      <c r="CE84" t="s">
        <v>1599</v>
      </c>
      <c r="CJ84" t="s">
        <v>1613</v>
      </c>
      <c r="CL84" t="s">
        <v>1627</v>
      </c>
      <c r="CN84" t="s">
        <v>1635</v>
      </c>
      <c r="CO84" t="s">
        <v>1648</v>
      </c>
      <c r="CP84" t="s">
        <v>1664</v>
      </c>
      <c r="CQ84" t="s">
        <v>1671</v>
      </c>
      <c r="CR84" t="s">
        <v>1675</v>
      </c>
      <c r="CS84" t="s">
        <v>1679</v>
      </c>
      <c r="CW84" t="s">
        <v>1690</v>
      </c>
      <c r="CX84" t="s">
        <v>1698</v>
      </c>
      <c r="CY84" t="s">
        <v>1706</v>
      </c>
      <c r="CZ84" t="s">
        <v>1720</v>
      </c>
      <c r="DA84" t="s">
        <v>1728</v>
      </c>
    </row>
    <row r="85" spans="1:105" ht="15">
      <c r="A85" s="77">
        <v>1357</v>
      </c>
      <c r="B85" s="78" t="s">
        <v>464</v>
      </c>
      <c r="C85" s="78" t="s">
        <v>404</v>
      </c>
      <c r="D85" s="78" t="s">
        <v>462</v>
      </c>
      <c r="E85" s="78" t="s">
        <v>428</v>
      </c>
      <c r="F85" s="81"/>
      <c r="J85" s="79" t="s">
        <v>2866</v>
      </c>
      <c r="R85" t="s">
        <v>1374</v>
      </c>
      <c r="V85" t="s">
        <v>1385</v>
      </c>
      <c r="X85" t="s">
        <v>1392</v>
      </c>
      <c r="Y85" t="s">
        <v>1398</v>
      </c>
      <c r="Z85" t="s">
        <v>1405</v>
      </c>
      <c r="AA85" t="s">
        <v>1411</v>
      </c>
      <c r="AC85" t="s">
        <v>1418</v>
      </c>
      <c r="AG85" t="s">
        <v>1431</v>
      </c>
      <c r="AH85" t="s">
        <v>1440</v>
      </c>
      <c r="AI85" t="s">
        <v>1448</v>
      </c>
      <c r="AJ85" t="s">
        <v>1459</v>
      </c>
      <c r="AP85" t="s">
        <v>1481</v>
      </c>
      <c r="BA85" t="s">
        <v>1498</v>
      </c>
      <c r="BE85" t="s">
        <v>1508</v>
      </c>
      <c r="BF85" t="s">
        <v>1516</v>
      </c>
      <c r="BG85" t="s">
        <v>1527</v>
      </c>
      <c r="BQ85" t="s">
        <v>1546</v>
      </c>
      <c r="BR85" t="s">
        <v>1554</v>
      </c>
      <c r="BX85" t="s">
        <v>1570</v>
      </c>
      <c r="BY85" t="s">
        <v>1581</v>
      </c>
      <c r="BZ85" t="s">
        <v>1591</v>
      </c>
      <c r="CE85" t="s">
        <v>1600</v>
      </c>
      <c r="CJ85" t="s">
        <v>1614</v>
      </c>
      <c r="CL85" t="s">
        <v>1628</v>
      </c>
      <c r="CN85" t="s">
        <v>1638</v>
      </c>
      <c r="CO85" t="s">
        <v>1649</v>
      </c>
      <c r="CP85" t="s">
        <v>1665</v>
      </c>
      <c r="CR85" t="s">
        <v>1676</v>
      </c>
      <c r="CS85" t="s">
        <v>1682</v>
      </c>
      <c r="CW85" t="s">
        <v>1691</v>
      </c>
      <c r="CX85" t="s">
        <v>1699</v>
      </c>
      <c r="CY85" t="s">
        <v>1703</v>
      </c>
      <c r="CZ85" t="s">
        <v>1721</v>
      </c>
      <c r="DA85" t="s">
        <v>1729</v>
      </c>
    </row>
    <row r="86" spans="1:105" ht="15">
      <c r="A86" s="77">
        <v>1357</v>
      </c>
      <c r="B86" s="78" t="s">
        <v>465</v>
      </c>
      <c r="C86" s="78" t="s">
        <v>404</v>
      </c>
      <c r="D86" s="78" t="s">
        <v>462</v>
      </c>
      <c r="E86" s="78" t="s">
        <v>428</v>
      </c>
      <c r="F86" s="81"/>
      <c r="J86" s="79" t="s">
        <v>2866</v>
      </c>
      <c r="R86" t="s">
        <v>1375</v>
      </c>
      <c r="V86" t="s">
        <v>1386</v>
      </c>
      <c r="Y86" t="s">
        <v>1394</v>
      </c>
      <c r="Z86" t="s">
        <v>1406</v>
      </c>
      <c r="AG86" t="s">
        <v>1435</v>
      </c>
      <c r="AH86" t="s">
        <v>1441</v>
      </c>
      <c r="AI86" t="s">
        <v>1449</v>
      </c>
      <c r="AJ86" t="s">
        <v>1455</v>
      </c>
      <c r="BA86" t="s">
        <v>1499</v>
      </c>
      <c r="BE86" t="s">
        <v>1509</v>
      </c>
      <c r="BF86" t="s">
        <v>1517</v>
      </c>
      <c r="BG86" t="s">
        <v>1528</v>
      </c>
      <c r="BQ86" t="s">
        <v>1547</v>
      </c>
      <c r="BR86" t="s">
        <v>1555</v>
      </c>
      <c r="BX86" t="s">
        <v>1571</v>
      </c>
      <c r="BY86" t="s">
        <v>1582</v>
      </c>
      <c r="BZ86" t="s">
        <v>1592</v>
      </c>
      <c r="CE86" t="s">
        <v>1601</v>
      </c>
      <c r="CJ86" t="s">
        <v>1615</v>
      </c>
      <c r="CL86" t="s">
        <v>1629</v>
      </c>
      <c r="CN86" t="s">
        <v>1639</v>
      </c>
      <c r="CO86" t="s">
        <v>1650</v>
      </c>
      <c r="CP86" t="s">
        <v>1666</v>
      </c>
      <c r="CR86" t="s">
        <v>1677</v>
      </c>
      <c r="CS86" t="s">
        <v>1683</v>
      </c>
      <c r="CW86" t="s">
        <v>1692</v>
      </c>
      <c r="CX86" t="s">
        <v>1700</v>
      </c>
      <c r="CY86" t="s">
        <v>1707</v>
      </c>
      <c r="CZ86" t="s">
        <v>1722</v>
      </c>
      <c r="DA86" t="s">
        <v>1730</v>
      </c>
    </row>
    <row r="87" spans="1:105" ht="15">
      <c r="A87" s="77">
        <v>1360</v>
      </c>
      <c r="B87" s="78" t="s">
        <v>466</v>
      </c>
      <c r="C87" s="78" t="s">
        <v>404</v>
      </c>
      <c r="D87" s="78" t="s">
        <v>467</v>
      </c>
      <c r="E87" s="78" t="s">
        <v>428</v>
      </c>
      <c r="F87" s="81"/>
      <c r="J87" s="79" t="s">
        <v>2866</v>
      </c>
      <c r="R87" t="s">
        <v>1376</v>
      </c>
      <c r="Y87" t="s">
        <v>1399</v>
      </c>
      <c r="AH87" t="s">
        <v>1442</v>
      </c>
      <c r="AI87" t="s">
        <v>1450</v>
      </c>
      <c r="AJ87" t="s">
        <v>1460</v>
      </c>
      <c r="BE87" t="s">
        <v>1510</v>
      </c>
      <c r="BF87" t="s">
        <v>1518</v>
      </c>
      <c r="BG87" t="s">
        <v>1529</v>
      </c>
      <c r="BQ87" t="s">
        <v>1548</v>
      </c>
      <c r="BR87" t="s">
        <v>1556</v>
      </c>
      <c r="BX87" t="s">
        <v>1572</v>
      </c>
      <c r="BY87" t="s">
        <v>1583</v>
      </c>
      <c r="CE87" t="s">
        <v>1602</v>
      </c>
      <c r="CJ87" t="s">
        <v>1616</v>
      </c>
      <c r="CL87" t="s">
        <v>1630</v>
      </c>
      <c r="CN87" t="s">
        <v>1640</v>
      </c>
      <c r="CO87" t="s">
        <v>1651</v>
      </c>
      <c r="CP87" t="s">
        <v>1667</v>
      </c>
      <c r="CW87" t="s">
        <v>1693</v>
      </c>
      <c r="CX87" t="s">
        <v>1701</v>
      </c>
      <c r="CY87" t="s">
        <v>1708</v>
      </c>
      <c r="CZ87" t="s">
        <v>1723</v>
      </c>
      <c r="DA87" t="s">
        <v>1731</v>
      </c>
    </row>
    <row r="88" spans="1:105" ht="15">
      <c r="A88" s="77">
        <v>1360</v>
      </c>
      <c r="B88" s="78" t="s">
        <v>468</v>
      </c>
      <c r="C88" s="78" t="s">
        <v>404</v>
      </c>
      <c r="D88" s="78" t="s">
        <v>467</v>
      </c>
      <c r="E88" s="78" t="s">
        <v>428</v>
      </c>
      <c r="F88" s="81"/>
      <c r="J88" s="79" t="s">
        <v>2866</v>
      </c>
      <c r="Y88" t="s">
        <v>1400</v>
      </c>
      <c r="AH88" t="s">
        <v>1443</v>
      </c>
      <c r="AI88" t="s">
        <v>1451</v>
      </c>
      <c r="AJ88" t="s">
        <v>1461</v>
      </c>
      <c r="BE88" t="s">
        <v>1504</v>
      </c>
      <c r="BF88" t="s">
        <v>1519</v>
      </c>
      <c r="BQ88" t="s">
        <v>1549</v>
      </c>
      <c r="BX88" t="s">
        <v>1573</v>
      </c>
      <c r="BY88" t="s">
        <v>1584</v>
      </c>
      <c r="CE88" t="s">
        <v>1603</v>
      </c>
      <c r="CJ88" t="s">
        <v>1617</v>
      </c>
      <c r="CL88" t="s">
        <v>1631</v>
      </c>
      <c r="CN88" t="s">
        <v>1641</v>
      </c>
      <c r="CO88" t="s">
        <v>1645</v>
      </c>
      <c r="CW88" t="s">
        <v>1688</v>
      </c>
      <c r="CY88" t="s">
        <v>1709</v>
      </c>
      <c r="CZ88" t="s">
        <v>1724</v>
      </c>
      <c r="DA88" t="s">
        <v>1732</v>
      </c>
    </row>
    <row r="89" spans="1:105" ht="15">
      <c r="A89" s="77">
        <v>1360</v>
      </c>
      <c r="B89" s="78" t="s">
        <v>467</v>
      </c>
      <c r="C89" s="78" t="s">
        <v>387</v>
      </c>
      <c r="D89" s="78" t="s">
        <v>467</v>
      </c>
      <c r="E89" s="78" t="s">
        <v>428</v>
      </c>
      <c r="F89" s="81"/>
      <c r="J89" s="79" t="s">
        <v>2866</v>
      </c>
      <c r="AI89" t="s">
        <v>1452</v>
      </c>
      <c r="AJ89" t="s">
        <v>1462</v>
      </c>
      <c r="BE89" t="s">
        <v>1511</v>
      </c>
      <c r="BF89" t="s">
        <v>1520</v>
      </c>
      <c r="BQ89" t="s">
        <v>1542</v>
      </c>
      <c r="BX89" t="s">
        <v>1574</v>
      </c>
      <c r="BY89" t="s">
        <v>1585</v>
      </c>
      <c r="CE89" t="s">
        <v>1604</v>
      </c>
      <c r="CJ89" t="s">
        <v>1618</v>
      </c>
      <c r="CL89" t="s">
        <v>1624</v>
      </c>
      <c r="CN89" t="s">
        <v>1642</v>
      </c>
      <c r="CO89" t="s">
        <v>1652</v>
      </c>
      <c r="CW89" t="s">
        <v>1694</v>
      </c>
      <c r="CY89" t="s">
        <v>1710</v>
      </c>
      <c r="CZ89" t="s">
        <v>1717</v>
      </c>
      <c r="DA89" t="s">
        <v>1733</v>
      </c>
    </row>
    <row r="90" spans="1:105" ht="15">
      <c r="A90" s="77">
        <v>1360</v>
      </c>
      <c r="B90" s="78" t="s">
        <v>469</v>
      </c>
      <c r="C90" s="78" t="s">
        <v>404</v>
      </c>
      <c r="D90" s="78" t="s">
        <v>467</v>
      </c>
      <c r="E90" s="78" t="s">
        <v>428</v>
      </c>
      <c r="F90" s="81"/>
      <c r="J90" s="79" t="s">
        <v>2866</v>
      </c>
      <c r="AI90" t="s">
        <v>1453</v>
      </c>
      <c r="AJ90" t="s">
        <v>1463</v>
      </c>
      <c r="BF90" t="s">
        <v>1521</v>
      </c>
      <c r="BX90" t="s">
        <v>1575</v>
      </c>
      <c r="BY90" t="s">
        <v>1586</v>
      </c>
      <c r="CE90" t="s">
        <v>1605</v>
      </c>
      <c r="CJ90" t="s">
        <v>1619</v>
      </c>
      <c r="CL90" t="s">
        <v>1632</v>
      </c>
      <c r="CN90" t="s">
        <v>1643</v>
      </c>
      <c r="CO90" t="s">
        <v>1653</v>
      </c>
      <c r="CY90" t="s">
        <v>1711</v>
      </c>
      <c r="DA90" t="s">
        <v>1734</v>
      </c>
    </row>
    <row r="91" spans="1:105" ht="15">
      <c r="A91" s="77">
        <v>1360</v>
      </c>
      <c r="B91" s="78" t="s">
        <v>470</v>
      </c>
      <c r="C91" s="78" t="s">
        <v>404</v>
      </c>
      <c r="D91" s="78" t="s">
        <v>467</v>
      </c>
      <c r="E91" s="78" t="s">
        <v>428</v>
      </c>
      <c r="F91" s="81"/>
      <c r="J91" s="79" t="s">
        <v>2866</v>
      </c>
      <c r="AJ91" t="s">
        <v>1464</v>
      </c>
      <c r="BF91" t="s">
        <v>1522</v>
      </c>
      <c r="BX91" t="s">
        <v>1576</v>
      </c>
      <c r="CJ91" t="s">
        <v>1620</v>
      </c>
      <c r="CL91" t="s">
        <v>1633</v>
      </c>
      <c r="CO91" t="s">
        <v>1654</v>
      </c>
      <c r="CY91" t="s">
        <v>1712</v>
      </c>
    </row>
    <row r="92" spans="1:105" ht="15">
      <c r="A92" s="77">
        <v>1367</v>
      </c>
      <c r="B92" s="78" t="s">
        <v>471</v>
      </c>
      <c r="C92" s="78" t="s">
        <v>404</v>
      </c>
      <c r="D92" s="78" t="s">
        <v>472</v>
      </c>
      <c r="E92" s="78" t="s">
        <v>428</v>
      </c>
      <c r="F92" s="81"/>
      <c r="J92" s="79" t="s">
        <v>2866</v>
      </c>
      <c r="AJ92" t="s">
        <v>1465</v>
      </c>
      <c r="BX92" t="s">
        <v>1566</v>
      </c>
      <c r="CJ92" t="s">
        <v>1621</v>
      </c>
      <c r="CO92" t="s">
        <v>1655</v>
      </c>
      <c r="CY92" t="s">
        <v>1713</v>
      </c>
    </row>
    <row r="93" spans="1:105" ht="15">
      <c r="A93" s="77">
        <v>1367</v>
      </c>
      <c r="B93" s="78" t="s">
        <v>473</v>
      </c>
      <c r="C93" s="78" t="s">
        <v>404</v>
      </c>
      <c r="D93" s="78" t="s">
        <v>472</v>
      </c>
      <c r="E93" s="78" t="s">
        <v>428</v>
      </c>
      <c r="F93" s="81"/>
      <c r="J93" s="79" t="s">
        <v>2866</v>
      </c>
      <c r="AJ93" t="s">
        <v>1466</v>
      </c>
      <c r="CO93" t="s">
        <v>1656</v>
      </c>
      <c r="CY93" t="s">
        <v>1714</v>
      </c>
    </row>
    <row r="94" spans="1:105" ht="15">
      <c r="A94" s="77">
        <v>1367</v>
      </c>
      <c r="B94" s="78" t="s">
        <v>474</v>
      </c>
      <c r="C94" s="78" t="s">
        <v>404</v>
      </c>
      <c r="D94" s="78" t="s">
        <v>472</v>
      </c>
      <c r="E94" s="78" t="s">
        <v>428</v>
      </c>
      <c r="F94" s="81"/>
      <c r="J94" s="79" t="s">
        <v>2866</v>
      </c>
      <c r="AJ94" t="s">
        <v>1467</v>
      </c>
      <c r="CO94" t="s">
        <v>1657</v>
      </c>
      <c r="CY94" t="s">
        <v>1715</v>
      </c>
    </row>
    <row r="95" spans="1:105" ht="15">
      <c r="A95" s="77">
        <v>1367</v>
      </c>
      <c r="B95" s="78" t="s">
        <v>475</v>
      </c>
      <c r="C95" s="78" t="s">
        <v>404</v>
      </c>
      <c r="D95" s="78" t="s">
        <v>472</v>
      </c>
      <c r="E95" s="78" t="s">
        <v>428</v>
      </c>
      <c r="F95" s="81"/>
      <c r="J95" s="79" t="s">
        <v>2866</v>
      </c>
      <c r="AJ95" t="s">
        <v>1468</v>
      </c>
      <c r="CO95" t="s">
        <v>1658</v>
      </c>
    </row>
    <row r="96" spans="1:105" ht="15">
      <c r="A96" s="77">
        <v>1367</v>
      </c>
      <c r="B96" s="78" t="s">
        <v>476</v>
      </c>
      <c r="C96" s="78" t="s">
        <v>404</v>
      </c>
      <c r="D96" s="78" t="s">
        <v>472</v>
      </c>
      <c r="E96" s="78" t="s">
        <v>428</v>
      </c>
      <c r="F96" s="81"/>
      <c r="J96" s="79" t="s">
        <v>2866</v>
      </c>
      <c r="AJ96" t="s">
        <v>1469</v>
      </c>
      <c r="CO96" t="s">
        <v>1659</v>
      </c>
    </row>
    <row r="97" spans="1:179" ht="15">
      <c r="A97" s="77">
        <v>1367</v>
      </c>
      <c r="B97" s="78" t="s">
        <v>477</v>
      </c>
      <c r="C97" s="78" t="s">
        <v>404</v>
      </c>
      <c r="D97" s="78" t="s">
        <v>472</v>
      </c>
      <c r="E97" s="78" t="s">
        <v>428</v>
      </c>
      <c r="F97" s="81"/>
      <c r="J97" s="79" t="s">
        <v>2866</v>
      </c>
      <c r="CO97" t="s">
        <v>1660</v>
      </c>
    </row>
    <row r="98" spans="1:179" ht="15">
      <c r="A98" s="77">
        <v>1367</v>
      </c>
      <c r="B98" s="78" t="s">
        <v>478</v>
      </c>
      <c r="C98" s="78" t="s">
        <v>404</v>
      </c>
      <c r="D98" s="78" t="s">
        <v>472</v>
      </c>
      <c r="E98" s="78" t="s">
        <v>428</v>
      </c>
      <c r="F98" s="81"/>
      <c r="J98" s="79" t="s">
        <v>2866</v>
      </c>
    </row>
    <row r="99" spans="1:179" ht="15">
      <c r="A99" s="77">
        <v>1367</v>
      </c>
      <c r="B99" s="78" t="s">
        <v>472</v>
      </c>
      <c r="C99" s="78" t="s">
        <v>387</v>
      </c>
      <c r="D99" s="78" t="s">
        <v>472</v>
      </c>
      <c r="E99" s="78" t="s">
        <v>428</v>
      </c>
      <c r="F99" s="81"/>
      <c r="J99" s="79" t="s">
        <v>2866</v>
      </c>
    </row>
    <row r="100" spans="1:179" ht="15">
      <c r="A100" s="77">
        <v>1370</v>
      </c>
      <c r="B100" s="78" t="s">
        <v>479</v>
      </c>
      <c r="C100" s="78" t="s">
        <v>404</v>
      </c>
      <c r="D100" s="78" t="s">
        <v>480</v>
      </c>
      <c r="E100" s="78" t="s">
        <v>428</v>
      </c>
      <c r="F100" s="81"/>
      <c r="J100" s="79" t="s">
        <v>2865</v>
      </c>
      <c r="K100">
        <v>612</v>
      </c>
      <c r="L100">
        <v>6000</v>
      </c>
      <c r="M100">
        <v>6001</v>
      </c>
      <c r="N100">
        <v>6010</v>
      </c>
      <c r="O100">
        <v>6020</v>
      </c>
      <c r="P100">
        <v>6030</v>
      </c>
      <c r="Q100">
        <v>6031</v>
      </c>
      <c r="R100">
        <v>6032</v>
      </c>
      <c r="S100">
        <v>6040</v>
      </c>
      <c r="T100">
        <v>6041</v>
      </c>
      <c r="U100">
        <v>6042</v>
      </c>
      <c r="V100">
        <v>6043</v>
      </c>
      <c r="W100">
        <v>6044</v>
      </c>
      <c r="X100">
        <v>6060</v>
      </c>
      <c r="Y100">
        <v>6061</v>
      </c>
      <c r="Z100">
        <v>6075</v>
      </c>
      <c r="AA100">
        <v>6099</v>
      </c>
      <c r="AB100">
        <v>6110</v>
      </c>
      <c r="AC100">
        <v>6111</v>
      </c>
      <c r="AD100">
        <v>6120</v>
      </c>
      <c r="AE100">
        <v>6140</v>
      </c>
      <c r="AF100">
        <v>6141</v>
      </c>
      <c r="AG100">
        <v>6142</v>
      </c>
      <c r="AH100">
        <v>6150</v>
      </c>
      <c r="AI100">
        <v>6180</v>
      </c>
      <c r="AJ100">
        <v>6181</v>
      </c>
      <c r="AK100">
        <v>6182</v>
      </c>
      <c r="AL100">
        <v>6183</v>
      </c>
      <c r="AM100">
        <v>6200</v>
      </c>
      <c r="AN100">
        <v>6210</v>
      </c>
      <c r="AO100">
        <v>6211</v>
      </c>
      <c r="AP100">
        <v>6220</v>
      </c>
      <c r="AQ100">
        <v>6221</v>
      </c>
      <c r="AR100">
        <v>6222</v>
      </c>
      <c r="AS100">
        <v>6223</v>
      </c>
      <c r="AT100">
        <v>6224</v>
      </c>
      <c r="AU100">
        <v>6230</v>
      </c>
      <c r="AV100">
        <v>6238</v>
      </c>
      <c r="AW100">
        <v>6240</v>
      </c>
      <c r="AX100">
        <v>6250</v>
      </c>
      <c r="AY100">
        <v>6280</v>
      </c>
      <c r="AZ100">
        <v>6440</v>
      </c>
      <c r="BA100">
        <v>6441</v>
      </c>
      <c r="BB100">
        <v>6460</v>
      </c>
      <c r="BC100">
        <v>6461</v>
      </c>
      <c r="BD100">
        <v>6462</v>
      </c>
      <c r="BE100">
        <v>6463</v>
      </c>
      <c r="BF100">
        <v>6464</v>
      </c>
      <c r="BG100">
        <v>6470</v>
      </c>
      <c r="BH100">
        <v>6500</v>
      </c>
      <c r="BI100">
        <v>6511</v>
      </c>
      <c r="BJ100">
        <v>6530</v>
      </c>
      <c r="BK100">
        <v>6531</v>
      </c>
      <c r="BL100">
        <v>6532</v>
      </c>
      <c r="BM100">
        <v>6533</v>
      </c>
      <c r="BN100">
        <v>6534</v>
      </c>
      <c r="BO100">
        <v>6536</v>
      </c>
      <c r="BP100">
        <v>6540</v>
      </c>
      <c r="BQ100">
        <v>6542</v>
      </c>
      <c r="BR100">
        <v>6543</v>
      </c>
      <c r="BS100">
        <v>6560</v>
      </c>
      <c r="BT100">
        <v>6567</v>
      </c>
      <c r="BU100">
        <v>6590</v>
      </c>
      <c r="BV100">
        <v>6591</v>
      </c>
      <c r="BW100">
        <v>6592</v>
      </c>
      <c r="BX100">
        <v>6593</v>
      </c>
      <c r="BY100">
        <v>6594</v>
      </c>
      <c r="BZ100">
        <v>6596</v>
      </c>
      <c r="CA100">
        <v>6600</v>
      </c>
      <c r="CB100">
        <v>6630</v>
      </c>
      <c r="CC100">
        <v>6637</v>
      </c>
      <c r="CD100">
        <v>6640</v>
      </c>
      <c r="CE100">
        <v>6642</v>
      </c>
      <c r="CF100">
        <v>6660</v>
      </c>
      <c r="CG100">
        <v>6661</v>
      </c>
      <c r="CH100">
        <v>6662</v>
      </c>
      <c r="CI100">
        <v>6663</v>
      </c>
      <c r="CJ100">
        <v>6666</v>
      </c>
      <c r="CK100">
        <v>6670</v>
      </c>
      <c r="CL100">
        <v>6671</v>
      </c>
      <c r="CM100">
        <v>6672</v>
      </c>
      <c r="CN100">
        <v>6673</v>
      </c>
      <c r="CO100">
        <v>6674</v>
      </c>
      <c r="CP100">
        <v>6680</v>
      </c>
      <c r="CQ100">
        <v>6681</v>
      </c>
      <c r="CR100">
        <v>6686</v>
      </c>
      <c r="CS100">
        <v>6687</v>
      </c>
      <c r="CT100">
        <v>6688</v>
      </c>
      <c r="CU100">
        <v>6690</v>
      </c>
      <c r="CV100">
        <v>6692</v>
      </c>
      <c r="CW100">
        <v>6698</v>
      </c>
      <c r="CX100">
        <v>6700</v>
      </c>
      <c r="CY100">
        <v>6704</v>
      </c>
      <c r="CZ100">
        <v>6706</v>
      </c>
      <c r="DA100">
        <v>6717</v>
      </c>
      <c r="DB100">
        <v>6720</v>
      </c>
      <c r="DC100">
        <v>6721</v>
      </c>
      <c r="DD100">
        <v>6723</v>
      </c>
      <c r="DE100">
        <v>6724</v>
      </c>
      <c r="DF100">
        <v>6730</v>
      </c>
      <c r="DG100">
        <v>6740</v>
      </c>
      <c r="DH100">
        <v>6741</v>
      </c>
      <c r="DI100">
        <v>6742</v>
      </c>
      <c r="DJ100">
        <v>6743</v>
      </c>
      <c r="DK100">
        <v>6747</v>
      </c>
      <c r="DL100">
        <v>6750</v>
      </c>
      <c r="DM100">
        <v>6760</v>
      </c>
      <c r="DN100">
        <v>6761</v>
      </c>
      <c r="DO100">
        <v>6762</v>
      </c>
      <c r="DP100">
        <v>6767</v>
      </c>
      <c r="DQ100">
        <v>6769</v>
      </c>
      <c r="DR100">
        <v>6780</v>
      </c>
      <c r="DS100">
        <v>6781</v>
      </c>
      <c r="DT100">
        <v>6782</v>
      </c>
      <c r="DU100">
        <v>6790</v>
      </c>
      <c r="DV100">
        <v>6791</v>
      </c>
      <c r="DW100">
        <v>6792</v>
      </c>
      <c r="DX100">
        <v>6800</v>
      </c>
      <c r="DY100">
        <v>6810</v>
      </c>
      <c r="DZ100">
        <v>6811</v>
      </c>
      <c r="EA100">
        <v>6812</v>
      </c>
      <c r="EB100">
        <v>6813</v>
      </c>
      <c r="EC100">
        <v>6820</v>
      </c>
      <c r="ED100">
        <v>6821</v>
      </c>
      <c r="EE100">
        <v>6823</v>
      </c>
      <c r="EF100">
        <v>6824</v>
      </c>
      <c r="EG100">
        <v>6830</v>
      </c>
      <c r="EH100">
        <v>6831</v>
      </c>
      <c r="EI100">
        <v>6832</v>
      </c>
      <c r="EJ100">
        <v>6833</v>
      </c>
      <c r="EK100">
        <v>6834</v>
      </c>
      <c r="EL100">
        <v>6836</v>
      </c>
      <c r="EM100">
        <v>6838</v>
      </c>
      <c r="EN100">
        <v>6840</v>
      </c>
      <c r="EO100">
        <v>6850</v>
      </c>
      <c r="EP100">
        <v>6851</v>
      </c>
      <c r="EQ100">
        <v>6852</v>
      </c>
      <c r="ER100">
        <v>6853</v>
      </c>
      <c r="ES100">
        <v>6856</v>
      </c>
      <c r="ET100">
        <v>6860</v>
      </c>
      <c r="EU100">
        <v>6870</v>
      </c>
      <c r="EV100">
        <v>6880</v>
      </c>
      <c r="EW100">
        <v>6887</v>
      </c>
      <c r="EX100">
        <v>6890</v>
      </c>
      <c r="EY100">
        <v>6900</v>
      </c>
      <c r="EZ100">
        <v>6920</v>
      </c>
      <c r="FA100">
        <v>6921</v>
      </c>
      <c r="FB100">
        <v>6922</v>
      </c>
      <c r="FC100">
        <v>6924</v>
      </c>
      <c r="FD100">
        <v>6927</v>
      </c>
      <c r="FE100">
        <v>6929</v>
      </c>
      <c r="FF100">
        <v>6940</v>
      </c>
      <c r="FG100">
        <v>6941</v>
      </c>
      <c r="FH100">
        <v>6950</v>
      </c>
      <c r="FI100">
        <v>6951</v>
      </c>
      <c r="FJ100">
        <v>6952</v>
      </c>
      <c r="FK100">
        <v>6953</v>
      </c>
      <c r="FL100">
        <v>6960</v>
      </c>
      <c r="FM100">
        <v>6970</v>
      </c>
      <c r="FN100">
        <v>6971</v>
      </c>
      <c r="FO100">
        <v>6972</v>
      </c>
      <c r="FP100">
        <v>6980</v>
      </c>
      <c r="FQ100">
        <v>6982</v>
      </c>
      <c r="FR100">
        <v>6983</v>
      </c>
      <c r="FS100">
        <v>6984</v>
      </c>
      <c r="FT100">
        <v>6986</v>
      </c>
      <c r="FU100">
        <v>6987</v>
      </c>
      <c r="FV100">
        <v>6990</v>
      </c>
      <c r="FW100">
        <v>6997</v>
      </c>
    </row>
    <row r="101" spans="1:179" ht="15">
      <c r="A101" s="77">
        <v>1370</v>
      </c>
      <c r="B101" s="78" t="s">
        <v>481</v>
      </c>
      <c r="C101" s="78" t="s">
        <v>404</v>
      </c>
      <c r="D101" s="78" t="s">
        <v>480</v>
      </c>
      <c r="E101" s="78" t="s">
        <v>428</v>
      </c>
      <c r="F101" s="81"/>
      <c r="J101" s="79" t="s">
        <v>2866</v>
      </c>
      <c r="K101" t="s">
        <v>385</v>
      </c>
      <c r="L101" t="s">
        <v>1735</v>
      </c>
      <c r="M101" t="s">
        <v>1737</v>
      </c>
      <c r="N101" t="s">
        <v>1738</v>
      </c>
      <c r="O101" t="s">
        <v>1739</v>
      </c>
      <c r="P101" t="s">
        <v>1740</v>
      </c>
      <c r="Q101" t="s">
        <v>1742</v>
      </c>
      <c r="R101" t="s">
        <v>1743</v>
      </c>
      <c r="S101" t="s">
        <v>1744</v>
      </c>
      <c r="T101" t="s">
        <v>1745</v>
      </c>
      <c r="U101" t="s">
        <v>1746</v>
      </c>
      <c r="V101" t="s">
        <v>1747</v>
      </c>
      <c r="W101" t="s">
        <v>1748</v>
      </c>
      <c r="X101" t="s">
        <v>1749</v>
      </c>
      <c r="Y101" t="s">
        <v>1750</v>
      </c>
      <c r="Z101" t="s">
        <v>1751</v>
      </c>
      <c r="AA101" t="s">
        <v>1752</v>
      </c>
      <c r="AB101" t="s">
        <v>1753</v>
      </c>
      <c r="AC101" t="s">
        <v>1754</v>
      </c>
      <c r="AD101" t="s">
        <v>1755</v>
      </c>
      <c r="AE101" t="s">
        <v>1760</v>
      </c>
      <c r="AF101" t="s">
        <v>1761</v>
      </c>
      <c r="AG101" t="s">
        <v>1762</v>
      </c>
      <c r="AH101" t="s">
        <v>1763</v>
      </c>
      <c r="AI101" t="s">
        <v>1764</v>
      </c>
      <c r="AJ101" t="s">
        <v>1765</v>
      </c>
      <c r="AK101" t="s">
        <v>1766</v>
      </c>
      <c r="AL101" t="s">
        <v>1767</v>
      </c>
      <c r="AM101" t="s">
        <v>1768</v>
      </c>
      <c r="AN101" t="s">
        <v>1771</v>
      </c>
      <c r="AO101" t="s">
        <v>1776</v>
      </c>
      <c r="AP101" t="s">
        <v>1777</v>
      </c>
      <c r="AQ101" t="s">
        <v>1781</v>
      </c>
      <c r="AR101" t="s">
        <v>1782</v>
      </c>
      <c r="AS101" t="s">
        <v>1783</v>
      </c>
      <c r="AT101" t="s">
        <v>1784</v>
      </c>
      <c r="AU101" t="s">
        <v>1785</v>
      </c>
      <c r="AV101" t="s">
        <v>1790</v>
      </c>
      <c r="AW101" t="s">
        <v>1792</v>
      </c>
      <c r="AX101" t="s">
        <v>1794</v>
      </c>
      <c r="AY101" t="s">
        <v>1799</v>
      </c>
      <c r="AZ101" t="s">
        <v>1805</v>
      </c>
      <c r="BA101" t="s">
        <v>1809</v>
      </c>
      <c r="BB101" t="s">
        <v>1810</v>
      </c>
      <c r="BC101" t="s">
        <v>1815</v>
      </c>
      <c r="BD101" t="s">
        <v>1816</v>
      </c>
      <c r="BE101" t="s">
        <v>1817</v>
      </c>
      <c r="BF101" t="s">
        <v>1818</v>
      </c>
      <c r="BG101" t="s">
        <v>1823</v>
      </c>
      <c r="BH101" t="s">
        <v>1829</v>
      </c>
      <c r="BI101" t="s">
        <v>1836</v>
      </c>
      <c r="BJ101" t="s">
        <v>1837</v>
      </c>
      <c r="BK101" t="s">
        <v>1839</v>
      </c>
      <c r="BL101" t="s">
        <v>1840</v>
      </c>
      <c r="BM101" t="s">
        <v>1841</v>
      </c>
      <c r="BN101" t="s">
        <v>1842</v>
      </c>
      <c r="BO101" t="s">
        <v>1843</v>
      </c>
      <c r="BP101" t="s">
        <v>1845</v>
      </c>
      <c r="BQ101" t="s">
        <v>1847</v>
      </c>
      <c r="BR101" t="s">
        <v>1848</v>
      </c>
      <c r="BS101" t="s">
        <v>1849</v>
      </c>
      <c r="BT101" t="s">
        <v>1855</v>
      </c>
      <c r="BU101" t="s">
        <v>1859</v>
      </c>
      <c r="BV101" t="s">
        <v>1860</v>
      </c>
      <c r="BW101" t="s">
        <v>1861</v>
      </c>
      <c r="BX101" t="s">
        <v>1862</v>
      </c>
      <c r="BY101" t="s">
        <v>1863</v>
      </c>
      <c r="BZ101" t="s">
        <v>1864</v>
      </c>
      <c r="CA101" t="s">
        <v>1866</v>
      </c>
      <c r="CB101" t="s">
        <v>1871</v>
      </c>
      <c r="CC101" t="s">
        <v>1872</v>
      </c>
      <c r="CD101" t="s">
        <v>1875</v>
      </c>
      <c r="CE101" t="s">
        <v>1881</v>
      </c>
      <c r="CF101" t="s">
        <v>1882</v>
      </c>
      <c r="CG101" t="s">
        <v>1547</v>
      </c>
      <c r="CH101" t="s">
        <v>1885</v>
      </c>
      <c r="CI101" t="s">
        <v>1886</v>
      </c>
      <c r="CJ101" t="s">
        <v>1887</v>
      </c>
      <c r="CK101" t="s">
        <v>1888</v>
      </c>
      <c r="CL101" t="s">
        <v>1890</v>
      </c>
      <c r="CM101" t="s">
        <v>1891</v>
      </c>
      <c r="CN101" t="s">
        <v>1892</v>
      </c>
      <c r="CO101" t="s">
        <v>1893</v>
      </c>
      <c r="CP101" t="s">
        <v>1894</v>
      </c>
      <c r="CQ101" t="s">
        <v>1897</v>
      </c>
      <c r="CR101" t="s">
        <v>1898</v>
      </c>
      <c r="CS101" t="s">
        <v>1899</v>
      </c>
      <c r="CT101" t="s">
        <v>1463</v>
      </c>
      <c r="CU101" t="s">
        <v>1900</v>
      </c>
      <c r="CV101" t="s">
        <v>1902</v>
      </c>
      <c r="CW101" t="s">
        <v>1903</v>
      </c>
      <c r="CX101" t="s">
        <v>1904</v>
      </c>
      <c r="CY101" t="s">
        <v>1908</v>
      </c>
      <c r="CZ101" t="s">
        <v>1909</v>
      </c>
      <c r="DA101" t="s">
        <v>1910</v>
      </c>
      <c r="DB101" t="s">
        <v>1915</v>
      </c>
      <c r="DC101" t="s">
        <v>1918</v>
      </c>
      <c r="DD101" t="s">
        <v>1919</v>
      </c>
      <c r="DE101" t="s">
        <v>1920</v>
      </c>
      <c r="DF101" t="s">
        <v>1579</v>
      </c>
      <c r="DG101" t="s">
        <v>1925</v>
      </c>
      <c r="DH101" t="s">
        <v>1928</v>
      </c>
      <c r="DI101" t="s">
        <v>1929</v>
      </c>
      <c r="DJ101" t="s">
        <v>1930</v>
      </c>
      <c r="DK101" t="s">
        <v>1931</v>
      </c>
      <c r="DL101" t="s">
        <v>1934</v>
      </c>
      <c r="DM101" t="s">
        <v>1937</v>
      </c>
      <c r="DN101" t="s">
        <v>1941</v>
      </c>
      <c r="DO101" t="s">
        <v>1942</v>
      </c>
      <c r="DP101" t="s">
        <v>1943</v>
      </c>
      <c r="DQ101" t="s">
        <v>1948</v>
      </c>
      <c r="DR101" t="s">
        <v>1953</v>
      </c>
      <c r="DS101" t="s">
        <v>1956</v>
      </c>
      <c r="DT101" t="s">
        <v>1957</v>
      </c>
      <c r="DU101" t="s">
        <v>1958</v>
      </c>
      <c r="DV101" t="s">
        <v>1959</v>
      </c>
      <c r="DW101" t="s">
        <v>1960</v>
      </c>
      <c r="DX101" t="s">
        <v>1962</v>
      </c>
      <c r="DY101" t="s">
        <v>1970</v>
      </c>
      <c r="DZ101" t="s">
        <v>1973</v>
      </c>
      <c r="EA101" t="s">
        <v>1974</v>
      </c>
      <c r="EB101" t="s">
        <v>1975</v>
      </c>
      <c r="EC101" t="s">
        <v>1976</v>
      </c>
      <c r="ED101" t="s">
        <v>1980</v>
      </c>
      <c r="EE101" t="s">
        <v>1981</v>
      </c>
      <c r="EF101" t="s">
        <v>1982</v>
      </c>
      <c r="EG101" t="s">
        <v>1983</v>
      </c>
      <c r="EH101" t="s">
        <v>1987</v>
      </c>
      <c r="EI101" t="s">
        <v>1988</v>
      </c>
      <c r="EJ101" t="s">
        <v>1989</v>
      </c>
      <c r="EK101" t="s">
        <v>1991</v>
      </c>
      <c r="EL101" t="s">
        <v>1992</v>
      </c>
      <c r="EM101" t="s">
        <v>1993</v>
      </c>
      <c r="EN101" t="s">
        <v>1994</v>
      </c>
      <c r="EO101" t="s">
        <v>2000</v>
      </c>
      <c r="EP101" t="s">
        <v>2003</v>
      </c>
      <c r="EQ101" t="s">
        <v>2004</v>
      </c>
      <c r="ER101" t="s">
        <v>2006</v>
      </c>
      <c r="ES101" t="s">
        <v>2007</v>
      </c>
      <c r="ET101" t="s">
        <v>2008</v>
      </c>
      <c r="EU101" t="s">
        <v>2013</v>
      </c>
      <c r="EV101" t="s">
        <v>2019</v>
      </c>
      <c r="EW101" t="s">
        <v>2024</v>
      </c>
      <c r="EX101" t="s">
        <v>2027</v>
      </c>
      <c r="EY101" t="s">
        <v>2034</v>
      </c>
      <c r="EZ101" t="s">
        <v>2041</v>
      </c>
      <c r="FA101" t="s">
        <v>2043</v>
      </c>
      <c r="FB101" t="s">
        <v>2044</v>
      </c>
      <c r="FC101" t="s">
        <v>2045</v>
      </c>
      <c r="FD101" t="s">
        <v>2046</v>
      </c>
      <c r="FE101" t="s">
        <v>2050</v>
      </c>
      <c r="FF101" t="s">
        <v>2053</v>
      </c>
      <c r="FG101" t="s">
        <v>2058</v>
      </c>
      <c r="FH101" t="s">
        <v>2065</v>
      </c>
      <c r="FI101" t="s">
        <v>2067</v>
      </c>
      <c r="FJ101" t="s">
        <v>2068</v>
      </c>
      <c r="FK101" t="s">
        <v>2069</v>
      </c>
      <c r="FL101" t="s">
        <v>2073</v>
      </c>
      <c r="FM101" t="s">
        <v>2080</v>
      </c>
      <c r="FN101" t="s">
        <v>2081</v>
      </c>
      <c r="FO101" t="s">
        <v>2082</v>
      </c>
      <c r="FP101" t="s">
        <v>2083</v>
      </c>
      <c r="FQ101" t="s">
        <v>2085</v>
      </c>
      <c r="FR101" t="s">
        <v>2086</v>
      </c>
      <c r="FS101" t="s">
        <v>2087</v>
      </c>
      <c r="FT101" t="s">
        <v>2088</v>
      </c>
      <c r="FU101" t="s">
        <v>2089</v>
      </c>
      <c r="FV101" t="s">
        <v>2093</v>
      </c>
      <c r="FW101" t="s">
        <v>2097</v>
      </c>
    </row>
    <row r="102" spans="1:179" ht="15">
      <c r="A102" s="77">
        <v>1370</v>
      </c>
      <c r="B102" s="78" t="s">
        <v>480</v>
      </c>
      <c r="C102" s="78" t="s">
        <v>387</v>
      </c>
      <c r="D102" s="78" t="s">
        <v>480</v>
      </c>
      <c r="E102" s="78" t="s">
        <v>428</v>
      </c>
      <c r="F102" s="81"/>
      <c r="J102" s="79" t="s">
        <v>2866</v>
      </c>
      <c r="P102" t="s">
        <v>1741</v>
      </c>
      <c r="AD102" t="s">
        <v>1756</v>
      </c>
      <c r="AM102" t="s">
        <v>1769</v>
      </c>
      <c r="AN102" t="s">
        <v>1772</v>
      </c>
      <c r="AP102" t="s">
        <v>1778</v>
      </c>
      <c r="AU102" t="s">
        <v>1787</v>
      </c>
      <c r="AV102" t="s">
        <v>1791</v>
      </c>
      <c r="AW102" t="s">
        <v>1793</v>
      </c>
      <c r="AX102" t="s">
        <v>1795</v>
      </c>
      <c r="AY102" t="s">
        <v>1800</v>
      </c>
      <c r="AZ102" t="s">
        <v>1807</v>
      </c>
      <c r="BB102" t="s">
        <v>1811</v>
      </c>
      <c r="BF102" t="s">
        <v>1819</v>
      </c>
      <c r="BG102" t="s">
        <v>1825</v>
      </c>
      <c r="BH102" t="s">
        <v>1830</v>
      </c>
      <c r="BJ102" t="s">
        <v>1838</v>
      </c>
      <c r="BO102" t="s">
        <v>1844</v>
      </c>
      <c r="BP102" t="s">
        <v>1846</v>
      </c>
      <c r="BS102" t="s">
        <v>1850</v>
      </c>
      <c r="BT102" t="s">
        <v>1857</v>
      </c>
      <c r="BZ102" t="s">
        <v>1865</v>
      </c>
      <c r="CA102" t="s">
        <v>1868</v>
      </c>
      <c r="CC102" t="s">
        <v>1873</v>
      </c>
      <c r="CD102" t="s">
        <v>1877</v>
      </c>
      <c r="CF102" t="s">
        <v>1883</v>
      </c>
      <c r="CG102" t="s">
        <v>1884</v>
      </c>
      <c r="CK102" t="s">
        <v>1889</v>
      </c>
      <c r="CP102" t="s">
        <v>1895</v>
      </c>
      <c r="CU102" t="s">
        <v>1901</v>
      </c>
      <c r="CX102" t="s">
        <v>1905</v>
      </c>
      <c r="DA102" t="s">
        <v>1911</v>
      </c>
      <c r="DB102" t="s">
        <v>1916</v>
      </c>
      <c r="DE102" t="s">
        <v>1921</v>
      </c>
      <c r="DF102" t="s">
        <v>1923</v>
      </c>
      <c r="DG102" t="s">
        <v>1926</v>
      </c>
      <c r="DK102" t="s">
        <v>1933</v>
      </c>
      <c r="DL102" t="s">
        <v>1935</v>
      </c>
      <c r="DM102" t="s">
        <v>1939</v>
      </c>
      <c r="DP102" t="s">
        <v>1945</v>
      </c>
      <c r="DQ102" t="s">
        <v>1949</v>
      </c>
      <c r="DR102" t="s">
        <v>1954</v>
      </c>
      <c r="DW102" t="s">
        <v>1961</v>
      </c>
      <c r="DX102" t="s">
        <v>1964</v>
      </c>
      <c r="DY102" t="s">
        <v>1971</v>
      </c>
      <c r="EC102" t="s">
        <v>1977</v>
      </c>
      <c r="EG102" t="s">
        <v>1984</v>
      </c>
      <c r="EJ102" t="s">
        <v>1990</v>
      </c>
      <c r="EN102" t="s">
        <v>1996</v>
      </c>
      <c r="EO102" t="s">
        <v>2002</v>
      </c>
      <c r="EQ102" t="s">
        <v>2005</v>
      </c>
      <c r="ET102" t="s">
        <v>2010</v>
      </c>
      <c r="EU102" t="s">
        <v>2015</v>
      </c>
      <c r="EV102" t="s">
        <v>2020</v>
      </c>
      <c r="EW102" t="s">
        <v>2025</v>
      </c>
      <c r="EX102" t="s">
        <v>2028</v>
      </c>
      <c r="EY102" t="s">
        <v>2036</v>
      </c>
      <c r="EZ102" t="s">
        <v>2042</v>
      </c>
      <c r="FD102" t="s">
        <v>2048</v>
      </c>
      <c r="FE102" t="s">
        <v>2051</v>
      </c>
      <c r="FF102" t="s">
        <v>2054</v>
      </c>
      <c r="FG102" t="s">
        <v>2059</v>
      </c>
      <c r="FH102" t="s">
        <v>2066</v>
      </c>
      <c r="FK102" t="s">
        <v>2070</v>
      </c>
      <c r="FL102" t="s">
        <v>2075</v>
      </c>
      <c r="FP102" t="s">
        <v>2084</v>
      </c>
      <c r="FU102" t="s">
        <v>2091</v>
      </c>
      <c r="FV102" t="s">
        <v>2095</v>
      </c>
      <c r="FW102" t="s">
        <v>2098</v>
      </c>
    </row>
    <row r="103" spans="1:179" ht="15">
      <c r="A103" s="77">
        <v>1370</v>
      </c>
      <c r="B103" s="78" t="s">
        <v>482</v>
      </c>
      <c r="C103" s="78" t="s">
        <v>404</v>
      </c>
      <c r="D103" s="78" t="s">
        <v>480</v>
      </c>
      <c r="E103" s="78" t="s">
        <v>428</v>
      </c>
      <c r="F103" s="81"/>
      <c r="J103" s="79" t="s">
        <v>2866</v>
      </c>
      <c r="AD103" t="s">
        <v>1757</v>
      </c>
      <c r="AM103" t="s">
        <v>1770</v>
      </c>
      <c r="AN103" t="s">
        <v>1773</v>
      </c>
      <c r="AP103" t="s">
        <v>1779</v>
      </c>
      <c r="AU103" t="s">
        <v>1786</v>
      </c>
      <c r="AX103" t="s">
        <v>1796</v>
      </c>
      <c r="AY103" t="s">
        <v>1801</v>
      </c>
      <c r="AZ103" t="s">
        <v>1806</v>
      </c>
      <c r="BB103" t="s">
        <v>1812</v>
      </c>
      <c r="BF103" t="s">
        <v>1820</v>
      </c>
      <c r="BG103" t="s">
        <v>1826</v>
      </c>
      <c r="BH103" t="s">
        <v>1831</v>
      </c>
      <c r="BS103" t="s">
        <v>1851</v>
      </c>
      <c r="BT103" t="s">
        <v>1856</v>
      </c>
      <c r="CA103" t="s">
        <v>1111</v>
      </c>
      <c r="CC103" t="s">
        <v>1874</v>
      </c>
      <c r="CD103" t="s">
        <v>1878</v>
      </c>
      <c r="CP103" t="s">
        <v>1896</v>
      </c>
      <c r="CX103" t="s">
        <v>1906</v>
      </c>
      <c r="DA103" t="s">
        <v>1912</v>
      </c>
      <c r="DB103" t="s">
        <v>1917</v>
      </c>
      <c r="DF103" t="s">
        <v>1924</v>
      </c>
      <c r="DG103" t="s">
        <v>1927</v>
      </c>
      <c r="DK103" t="s">
        <v>1932</v>
      </c>
      <c r="DL103" t="s">
        <v>1936</v>
      </c>
      <c r="DM103" t="s">
        <v>1940</v>
      </c>
      <c r="DP103" t="s">
        <v>1946</v>
      </c>
      <c r="DQ103" t="s">
        <v>1950</v>
      </c>
      <c r="DR103" t="s">
        <v>1955</v>
      </c>
      <c r="DX103" t="s">
        <v>1963</v>
      </c>
      <c r="DY103" t="s">
        <v>1972</v>
      </c>
      <c r="EC103" t="s">
        <v>1978</v>
      </c>
      <c r="EG103" t="s">
        <v>1985</v>
      </c>
      <c r="EN103" t="s">
        <v>1997</v>
      </c>
      <c r="EO103" t="s">
        <v>2001</v>
      </c>
      <c r="ET103" t="s">
        <v>2009</v>
      </c>
      <c r="EU103" t="s">
        <v>2016</v>
      </c>
      <c r="EV103" t="s">
        <v>2021</v>
      </c>
      <c r="EW103" t="s">
        <v>2026</v>
      </c>
      <c r="EX103" t="s">
        <v>2029</v>
      </c>
      <c r="EY103" t="s">
        <v>2037</v>
      </c>
      <c r="FD103" t="s">
        <v>2049</v>
      </c>
      <c r="FE103" t="s">
        <v>2052</v>
      </c>
      <c r="FF103" t="s">
        <v>2055</v>
      </c>
      <c r="FG103" t="s">
        <v>2060</v>
      </c>
      <c r="FK103" t="s">
        <v>2071</v>
      </c>
      <c r="FL103" t="s">
        <v>2076</v>
      </c>
      <c r="FU103" t="s">
        <v>2092</v>
      </c>
      <c r="FV103" t="s">
        <v>2094</v>
      </c>
      <c r="FW103" t="s">
        <v>2099</v>
      </c>
    </row>
    <row r="104" spans="1:179" ht="15">
      <c r="A104" s="77">
        <v>1370</v>
      </c>
      <c r="B104" s="78" t="s">
        <v>483</v>
      </c>
      <c r="C104" s="78" t="s">
        <v>404</v>
      </c>
      <c r="D104" s="78" t="s">
        <v>480</v>
      </c>
      <c r="E104" s="78" t="s">
        <v>428</v>
      </c>
      <c r="F104" s="81"/>
      <c r="J104" s="79" t="s">
        <v>2866</v>
      </c>
      <c r="AD104" t="s">
        <v>1758</v>
      </c>
      <c r="AN104" t="s">
        <v>1774</v>
      </c>
      <c r="AP104" t="s">
        <v>1780</v>
      </c>
      <c r="AU104" t="s">
        <v>1788</v>
      </c>
      <c r="AX104" t="s">
        <v>1797</v>
      </c>
      <c r="AY104" t="s">
        <v>1802</v>
      </c>
      <c r="AZ104" t="s">
        <v>1808</v>
      </c>
      <c r="BB104" t="s">
        <v>1256</v>
      </c>
      <c r="BF104" t="s">
        <v>1821</v>
      </c>
      <c r="BG104" t="s">
        <v>1827</v>
      </c>
      <c r="BH104" t="s">
        <v>1832</v>
      </c>
      <c r="BS104" t="s">
        <v>1852</v>
      </c>
      <c r="BT104" t="s">
        <v>1858</v>
      </c>
      <c r="CA104" t="s">
        <v>1869</v>
      </c>
      <c r="CD104" t="s">
        <v>1879</v>
      </c>
      <c r="CX104" t="s">
        <v>1907</v>
      </c>
      <c r="DA104" t="s">
        <v>1913</v>
      </c>
      <c r="DF104" t="s">
        <v>1922</v>
      </c>
      <c r="DM104" t="s">
        <v>1938</v>
      </c>
      <c r="DP104" t="s">
        <v>1944</v>
      </c>
      <c r="DQ104" t="s">
        <v>1951</v>
      </c>
      <c r="DX104" t="s">
        <v>1965</v>
      </c>
      <c r="EC104" t="s">
        <v>1979</v>
      </c>
      <c r="EG104" t="s">
        <v>1986</v>
      </c>
      <c r="EN104" t="s">
        <v>1998</v>
      </c>
      <c r="ET104" t="s">
        <v>2011</v>
      </c>
      <c r="EU104" t="s">
        <v>2017</v>
      </c>
      <c r="EV104" t="s">
        <v>2022</v>
      </c>
      <c r="EX104" t="s">
        <v>2030</v>
      </c>
      <c r="EY104" t="s">
        <v>2035</v>
      </c>
      <c r="FD104" t="s">
        <v>2047</v>
      </c>
      <c r="FE104" t="s">
        <v>1498</v>
      </c>
      <c r="FF104" t="s">
        <v>2056</v>
      </c>
      <c r="FG104" t="s">
        <v>2061</v>
      </c>
      <c r="FK104" t="s">
        <v>2072</v>
      </c>
      <c r="FL104" t="s">
        <v>2077</v>
      </c>
      <c r="FU104" t="s">
        <v>2090</v>
      </c>
      <c r="FV104" t="s">
        <v>2096</v>
      </c>
      <c r="FW104" t="s">
        <v>2100</v>
      </c>
    </row>
    <row r="105" spans="1:179" ht="15">
      <c r="A105" s="77">
        <v>1370</v>
      </c>
      <c r="B105" s="78" t="s">
        <v>484</v>
      </c>
      <c r="C105" s="78" t="s">
        <v>404</v>
      </c>
      <c r="D105" s="78" t="s">
        <v>480</v>
      </c>
      <c r="E105" s="78" t="s">
        <v>428</v>
      </c>
      <c r="F105" s="81"/>
      <c r="J105" s="79" t="s">
        <v>2866</v>
      </c>
      <c r="AD105" t="s">
        <v>1759</v>
      </c>
      <c r="AN105" t="s">
        <v>1775</v>
      </c>
      <c r="AU105" t="s">
        <v>1789</v>
      </c>
      <c r="AX105" t="s">
        <v>1798</v>
      </c>
      <c r="AY105" t="s">
        <v>1803</v>
      </c>
      <c r="BB105" t="s">
        <v>1813</v>
      </c>
      <c r="BF105" t="s">
        <v>1822</v>
      </c>
      <c r="BG105" t="s">
        <v>1828</v>
      </c>
      <c r="BH105" t="s">
        <v>1833</v>
      </c>
      <c r="BS105" t="s">
        <v>1853</v>
      </c>
      <c r="CA105" t="s">
        <v>1870</v>
      </c>
      <c r="CD105" t="s">
        <v>1880</v>
      </c>
      <c r="DA105" t="s">
        <v>1914</v>
      </c>
      <c r="DP105" t="s">
        <v>1947</v>
      </c>
      <c r="DQ105" t="s">
        <v>1952</v>
      </c>
      <c r="DX105" t="s">
        <v>1966</v>
      </c>
      <c r="EN105" t="s">
        <v>1995</v>
      </c>
      <c r="ET105" t="s">
        <v>2012</v>
      </c>
      <c r="EU105" t="s">
        <v>2014</v>
      </c>
      <c r="EV105" t="s">
        <v>2023</v>
      </c>
      <c r="EX105" t="s">
        <v>2031</v>
      </c>
      <c r="EY105" t="s">
        <v>2038</v>
      </c>
      <c r="FF105" t="s">
        <v>2057</v>
      </c>
      <c r="FG105" t="s">
        <v>2062</v>
      </c>
      <c r="FL105" t="s">
        <v>2074</v>
      </c>
    </row>
    <row r="106" spans="1:179" ht="15">
      <c r="A106" s="77">
        <v>1370</v>
      </c>
      <c r="B106" s="78" t="s">
        <v>485</v>
      </c>
      <c r="C106" s="78" t="s">
        <v>404</v>
      </c>
      <c r="D106" s="78" t="s">
        <v>480</v>
      </c>
      <c r="E106" s="78" t="s">
        <v>428</v>
      </c>
      <c r="F106" s="81"/>
      <c r="J106" s="79" t="s">
        <v>2866</v>
      </c>
      <c r="AY106" t="s">
        <v>1804</v>
      </c>
      <c r="BB106" t="s">
        <v>1814</v>
      </c>
      <c r="BG106" t="s">
        <v>1824</v>
      </c>
      <c r="BH106" t="s">
        <v>1834</v>
      </c>
      <c r="BS106" t="s">
        <v>1854</v>
      </c>
      <c r="CD106" t="s">
        <v>1876</v>
      </c>
      <c r="DX106" t="s">
        <v>1967</v>
      </c>
      <c r="EN106" t="s">
        <v>1999</v>
      </c>
      <c r="EU106" t="s">
        <v>2018</v>
      </c>
      <c r="EX106" t="s">
        <v>2032</v>
      </c>
      <c r="EY106" t="s">
        <v>2039</v>
      </c>
      <c r="FG106" t="s">
        <v>2063</v>
      </c>
      <c r="FL106" t="s">
        <v>2078</v>
      </c>
    </row>
    <row r="107" spans="1:179" ht="15">
      <c r="A107" s="77">
        <v>1370</v>
      </c>
      <c r="B107" s="78" t="s">
        <v>486</v>
      </c>
      <c r="C107" s="78" t="s">
        <v>404</v>
      </c>
      <c r="D107" s="78" t="s">
        <v>480</v>
      </c>
      <c r="E107" s="78" t="s">
        <v>428</v>
      </c>
      <c r="F107" s="81"/>
      <c r="J107" s="79" t="s">
        <v>2866</v>
      </c>
      <c r="BH107" t="s">
        <v>1835</v>
      </c>
      <c r="DX107" t="s">
        <v>1968</v>
      </c>
      <c r="EX107" t="s">
        <v>2033</v>
      </c>
      <c r="EY107" t="s">
        <v>2040</v>
      </c>
      <c r="FG107" t="s">
        <v>2064</v>
      </c>
      <c r="FL107" t="s">
        <v>2079</v>
      </c>
    </row>
    <row r="108" spans="1:179" ht="15">
      <c r="A108" s="77">
        <v>1370</v>
      </c>
      <c r="B108" s="78" t="s">
        <v>487</v>
      </c>
      <c r="C108" s="78" t="s">
        <v>404</v>
      </c>
      <c r="D108" s="78" t="s">
        <v>480</v>
      </c>
      <c r="E108" s="78" t="s">
        <v>428</v>
      </c>
      <c r="F108" s="81"/>
      <c r="J108" s="79" t="s">
        <v>2866</v>
      </c>
      <c r="DX108" t="s">
        <v>1969</v>
      </c>
    </row>
    <row r="109" spans="1:179" ht="15">
      <c r="A109" s="77">
        <v>1370</v>
      </c>
      <c r="B109" s="78" t="s">
        <v>488</v>
      </c>
      <c r="C109" s="78" t="s">
        <v>404</v>
      </c>
      <c r="D109" s="78" t="s">
        <v>480</v>
      </c>
      <c r="E109" s="78" t="s">
        <v>428</v>
      </c>
      <c r="F109" s="81"/>
      <c r="J109" s="79" t="s">
        <v>2866</v>
      </c>
    </row>
    <row r="110" spans="1:179" ht="15">
      <c r="A110" s="77">
        <v>1380</v>
      </c>
      <c r="B110" s="78" t="s">
        <v>489</v>
      </c>
      <c r="C110" s="78" t="s">
        <v>404</v>
      </c>
      <c r="D110" s="78" t="s">
        <v>490</v>
      </c>
      <c r="E110" s="78" t="s">
        <v>428</v>
      </c>
      <c r="F110" s="81"/>
      <c r="J110" s="79" t="s">
        <v>2866</v>
      </c>
    </row>
    <row r="111" spans="1:179" ht="15">
      <c r="A111" s="77">
        <v>1380</v>
      </c>
      <c r="B111" s="78" t="s">
        <v>490</v>
      </c>
      <c r="C111" s="78" t="s">
        <v>387</v>
      </c>
      <c r="D111" s="78" t="s">
        <v>490</v>
      </c>
      <c r="E111" s="78" t="s">
        <v>428</v>
      </c>
      <c r="F111" s="81"/>
      <c r="J111" s="79" t="s">
        <v>2866</v>
      </c>
    </row>
    <row r="112" spans="1:179" ht="15">
      <c r="A112" s="77">
        <v>1380</v>
      </c>
      <c r="B112" s="78" t="s">
        <v>491</v>
      </c>
      <c r="C112" s="78" t="s">
        <v>404</v>
      </c>
      <c r="D112" s="78" t="s">
        <v>490</v>
      </c>
      <c r="E112" s="78" t="s">
        <v>428</v>
      </c>
      <c r="F112" s="81"/>
      <c r="J112" s="79" t="s">
        <v>2866</v>
      </c>
    </row>
    <row r="113" spans="1:160" ht="15">
      <c r="A113" s="77">
        <v>1380</v>
      </c>
      <c r="B113" s="78" t="s">
        <v>492</v>
      </c>
      <c r="C113" s="78" t="s">
        <v>404</v>
      </c>
      <c r="D113" s="78" t="s">
        <v>490</v>
      </c>
      <c r="E113" s="78" t="s">
        <v>428</v>
      </c>
      <c r="F113" s="81"/>
      <c r="J113" s="79" t="s">
        <v>2866</v>
      </c>
    </row>
    <row r="114" spans="1:160" ht="15">
      <c r="A114" s="77">
        <v>1380</v>
      </c>
      <c r="B114" s="78" t="s">
        <v>493</v>
      </c>
      <c r="C114" s="78" t="s">
        <v>404</v>
      </c>
      <c r="D114" s="78" t="s">
        <v>490</v>
      </c>
      <c r="E114" s="78" t="s">
        <v>428</v>
      </c>
      <c r="F114" s="81"/>
      <c r="J114" s="79" t="s">
        <v>2866</v>
      </c>
    </row>
    <row r="115" spans="1:160" ht="15">
      <c r="A115" s="77">
        <v>1380</v>
      </c>
      <c r="B115" s="78" t="s">
        <v>494</v>
      </c>
      <c r="C115" s="78" t="s">
        <v>404</v>
      </c>
      <c r="D115" s="78" t="s">
        <v>490</v>
      </c>
      <c r="E115" s="78" t="s">
        <v>428</v>
      </c>
      <c r="F115" s="81"/>
      <c r="J115" s="79" t="s">
        <v>2866</v>
      </c>
    </row>
    <row r="116" spans="1:160" ht="15">
      <c r="A116" s="77">
        <v>1390</v>
      </c>
      <c r="B116" s="78" t="s">
        <v>495</v>
      </c>
      <c r="C116" s="78" t="s">
        <v>404</v>
      </c>
      <c r="D116" s="78" t="s">
        <v>496</v>
      </c>
      <c r="E116" s="78" t="s">
        <v>428</v>
      </c>
      <c r="F116" s="81"/>
      <c r="J116" s="79" t="s">
        <v>2866</v>
      </c>
    </row>
    <row r="117" spans="1:160" ht="15">
      <c r="A117" s="77">
        <v>1390</v>
      </c>
      <c r="B117" s="78" t="s">
        <v>497</v>
      </c>
      <c r="C117" s="78" t="s">
        <v>404</v>
      </c>
      <c r="D117" s="78" t="s">
        <v>496</v>
      </c>
      <c r="E117" s="78" t="s">
        <v>428</v>
      </c>
      <c r="F117" s="81"/>
      <c r="J117" s="79" t="s">
        <v>2866</v>
      </c>
    </row>
    <row r="118" spans="1:160" ht="15">
      <c r="A118" s="77">
        <v>1390</v>
      </c>
      <c r="B118" s="78" t="s">
        <v>498</v>
      </c>
      <c r="C118" s="78" t="s">
        <v>404</v>
      </c>
      <c r="D118" s="78" t="s">
        <v>496</v>
      </c>
      <c r="E118" s="78" t="s">
        <v>428</v>
      </c>
      <c r="F118" s="81"/>
      <c r="J118" s="79" t="s">
        <v>2866</v>
      </c>
    </row>
    <row r="119" spans="1:160" ht="15">
      <c r="A119" s="77">
        <v>1390</v>
      </c>
      <c r="B119" s="78" t="s">
        <v>496</v>
      </c>
      <c r="C119" s="78" t="s">
        <v>387</v>
      </c>
      <c r="D119" s="78" t="s">
        <v>496</v>
      </c>
      <c r="E119" s="78" t="s">
        <v>428</v>
      </c>
      <c r="F119" s="81"/>
      <c r="J119" s="79" t="s">
        <v>2866</v>
      </c>
    </row>
    <row r="120" spans="1:160" ht="15">
      <c r="A120" s="77">
        <v>1390</v>
      </c>
      <c r="B120" s="78" t="s">
        <v>499</v>
      </c>
      <c r="C120" s="78" t="s">
        <v>404</v>
      </c>
      <c r="D120" s="78" t="s">
        <v>496</v>
      </c>
      <c r="E120" s="78" t="s">
        <v>428</v>
      </c>
      <c r="F120" s="81"/>
      <c r="J120" s="79" t="s">
        <v>2865</v>
      </c>
      <c r="K120">
        <v>7000</v>
      </c>
      <c r="L120">
        <v>7010</v>
      </c>
      <c r="M120">
        <v>7011</v>
      </c>
      <c r="N120">
        <v>7012</v>
      </c>
      <c r="O120">
        <v>7020</v>
      </c>
      <c r="P120">
        <v>7021</v>
      </c>
      <c r="Q120">
        <v>7022</v>
      </c>
      <c r="R120">
        <v>7024</v>
      </c>
      <c r="S120">
        <v>7030</v>
      </c>
      <c r="T120">
        <v>7031</v>
      </c>
      <c r="U120">
        <v>7032</v>
      </c>
      <c r="V120">
        <v>7033</v>
      </c>
      <c r="W120">
        <v>7034</v>
      </c>
      <c r="X120">
        <v>7040</v>
      </c>
      <c r="Y120">
        <v>7041</v>
      </c>
      <c r="Z120">
        <v>7050</v>
      </c>
      <c r="AA120">
        <v>7060</v>
      </c>
      <c r="AB120">
        <v>7061</v>
      </c>
      <c r="AC120">
        <v>7062</v>
      </c>
      <c r="AD120">
        <v>7063</v>
      </c>
      <c r="AE120">
        <v>7070</v>
      </c>
      <c r="AF120">
        <v>7080</v>
      </c>
      <c r="AG120">
        <v>7090</v>
      </c>
      <c r="AH120">
        <v>7100</v>
      </c>
      <c r="AI120">
        <v>7110</v>
      </c>
      <c r="AJ120">
        <v>7120</v>
      </c>
      <c r="AK120">
        <v>7130</v>
      </c>
      <c r="AL120">
        <v>7131</v>
      </c>
      <c r="AM120">
        <v>7133</v>
      </c>
      <c r="AN120">
        <v>7134</v>
      </c>
      <c r="AO120">
        <v>7140</v>
      </c>
      <c r="AP120">
        <v>7141</v>
      </c>
      <c r="AQ120">
        <v>7160</v>
      </c>
      <c r="AR120">
        <v>7170</v>
      </c>
      <c r="AS120">
        <v>7180</v>
      </c>
      <c r="AT120">
        <v>7181</v>
      </c>
      <c r="AU120">
        <v>7190</v>
      </c>
      <c r="AV120">
        <v>7191</v>
      </c>
      <c r="AW120">
        <v>7300</v>
      </c>
      <c r="AX120">
        <v>7301</v>
      </c>
      <c r="AY120">
        <v>7320</v>
      </c>
      <c r="AZ120">
        <v>7321</v>
      </c>
      <c r="BA120">
        <v>7322</v>
      </c>
      <c r="BB120">
        <v>7330</v>
      </c>
      <c r="BC120">
        <v>7331</v>
      </c>
      <c r="BD120">
        <v>7332</v>
      </c>
      <c r="BE120">
        <v>7333</v>
      </c>
      <c r="BF120">
        <v>7334</v>
      </c>
      <c r="BG120">
        <v>7340</v>
      </c>
      <c r="BH120">
        <v>7350</v>
      </c>
      <c r="BI120">
        <v>7370</v>
      </c>
      <c r="BJ120">
        <v>7380</v>
      </c>
      <c r="BK120">
        <v>7382</v>
      </c>
      <c r="BL120">
        <v>7387</v>
      </c>
      <c r="BM120">
        <v>7390</v>
      </c>
      <c r="BN120">
        <v>7500</v>
      </c>
      <c r="BO120">
        <v>7501</v>
      </c>
      <c r="BP120">
        <v>7502</v>
      </c>
      <c r="BQ120">
        <v>7503</v>
      </c>
      <c r="BR120">
        <v>7504</v>
      </c>
      <c r="BS120">
        <v>7506</v>
      </c>
      <c r="BT120">
        <v>7510</v>
      </c>
      <c r="BU120">
        <v>7511</v>
      </c>
      <c r="BV120">
        <v>7512</v>
      </c>
      <c r="BW120">
        <v>7513</v>
      </c>
      <c r="BX120">
        <v>7520</v>
      </c>
      <c r="BY120">
        <v>7521</v>
      </c>
      <c r="BZ120">
        <v>7522</v>
      </c>
      <c r="CA120">
        <v>7530</v>
      </c>
      <c r="CB120">
        <v>7531</v>
      </c>
      <c r="CC120">
        <v>7532</v>
      </c>
      <c r="CD120">
        <v>7533</v>
      </c>
      <c r="CE120">
        <v>7534</v>
      </c>
      <c r="CF120">
        <v>7536</v>
      </c>
      <c r="CG120">
        <v>7538</v>
      </c>
      <c r="CH120">
        <v>7540</v>
      </c>
      <c r="CI120">
        <v>7542</v>
      </c>
      <c r="CJ120">
        <v>7543</v>
      </c>
      <c r="CK120">
        <v>7548</v>
      </c>
      <c r="CL120">
        <v>7600</v>
      </c>
      <c r="CM120">
        <v>7601</v>
      </c>
      <c r="CN120">
        <v>7602</v>
      </c>
      <c r="CO120">
        <v>7603</v>
      </c>
      <c r="CP120">
        <v>7604</v>
      </c>
      <c r="CQ120">
        <v>7608</v>
      </c>
      <c r="CR120">
        <v>7610</v>
      </c>
      <c r="CS120">
        <v>7611</v>
      </c>
      <c r="CT120">
        <v>7618</v>
      </c>
      <c r="CU120">
        <v>7620</v>
      </c>
      <c r="CV120">
        <v>7621</v>
      </c>
      <c r="CW120">
        <v>7622</v>
      </c>
      <c r="CX120">
        <v>7623</v>
      </c>
      <c r="CY120">
        <v>7624</v>
      </c>
      <c r="CZ120">
        <v>7640</v>
      </c>
      <c r="DA120">
        <v>7641</v>
      </c>
      <c r="DB120">
        <v>7642</v>
      </c>
      <c r="DC120">
        <v>7643</v>
      </c>
      <c r="DD120">
        <v>7700</v>
      </c>
      <c r="DE120">
        <v>7711</v>
      </c>
      <c r="DF120">
        <v>7712</v>
      </c>
      <c r="DG120">
        <v>7730</v>
      </c>
      <c r="DH120">
        <v>7740</v>
      </c>
      <c r="DI120">
        <v>7742</v>
      </c>
      <c r="DJ120">
        <v>7743</v>
      </c>
      <c r="DK120">
        <v>7750</v>
      </c>
      <c r="DL120">
        <v>7760</v>
      </c>
      <c r="DM120">
        <v>7780</v>
      </c>
      <c r="DN120">
        <v>7781</v>
      </c>
      <c r="DO120">
        <v>7782</v>
      </c>
      <c r="DP120">
        <v>7783</v>
      </c>
      <c r="DQ120">
        <v>7784</v>
      </c>
      <c r="DR120">
        <v>7800</v>
      </c>
      <c r="DS120">
        <v>7801</v>
      </c>
      <c r="DT120">
        <v>7802</v>
      </c>
      <c r="DU120">
        <v>7803</v>
      </c>
      <c r="DV120">
        <v>7804</v>
      </c>
      <c r="DW120">
        <v>7810</v>
      </c>
      <c r="DX120">
        <v>7811</v>
      </c>
      <c r="DY120">
        <v>7812</v>
      </c>
      <c r="DZ120">
        <v>7822</v>
      </c>
      <c r="EA120">
        <v>7823</v>
      </c>
      <c r="EB120">
        <v>7830</v>
      </c>
      <c r="EC120">
        <v>7850</v>
      </c>
      <c r="ED120">
        <v>7860</v>
      </c>
      <c r="EE120">
        <v>7861</v>
      </c>
      <c r="EF120">
        <v>7862</v>
      </c>
      <c r="EG120">
        <v>7863</v>
      </c>
      <c r="EH120">
        <v>7864</v>
      </c>
      <c r="EI120">
        <v>7866</v>
      </c>
      <c r="EJ120">
        <v>7870</v>
      </c>
      <c r="EK120">
        <v>7880</v>
      </c>
      <c r="EL120">
        <v>7890</v>
      </c>
      <c r="EM120">
        <v>7900</v>
      </c>
      <c r="EN120">
        <v>7901</v>
      </c>
      <c r="EO120">
        <v>7903</v>
      </c>
      <c r="EP120">
        <v>7904</v>
      </c>
      <c r="EQ120">
        <v>7906</v>
      </c>
      <c r="ER120">
        <v>7910</v>
      </c>
      <c r="ES120">
        <v>7911</v>
      </c>
      <c r="ET120">
        <v>7912</v>
      </c>
      <c r="EU120">
        <v>7940</v>
      </c>
      <c r="EV120">
        <v>7941</v>
      </c>
      <c r="EW120">
        <v>7942</v>
      </c>
      <c r="EX120">
        <v>7943</v>
      </c>
      <c r="EY120">
        <v>7950</v>
      </c>
      <c r="EZ120">
        <v>7951</v>
      </c>
      <c r="FA120">
        <v>7970</v>
      </c>
      <c r="FB120">
        <v>7971</v>
      </c>
      <c r="FC120">
        <v>7972</v>
      </c>
      <c r="FD120">
        <v>7973</v>
      </c>
    </row>
    <row r="121" spans="1:160" ht="15">
      <c r="A121" s="77">
        <v>1400</v>
      </c>
      <c r="B121" s="78" t="s">
        <v>500</v>
      </c>
      <c r="C121" s="78" t="s">
        <v>404</v>
      </c>
      <c r="D121" s="78" t="s">
        <v>501</v>
      </c>
      <c r="E121" s="78" t="s">
        <v>428</v>
      </c>
      <c r="F121" s="81"/>
      <c r="J121" s="79" t="s">
        <v>2866</v>
      </c>
      <c r="K121" t="s">
        <v>2101</v>
      </c>
      <c r="L121" t="s">
        <v>2102</v>
      </c>
      <c r="M121" t="s">
        <v>2103</v>
      </c>
      <c r="N121" t="s">
        <v>2104</v>
      </c>
      <c r="O121" t="s">
        <v>2106</v>
      </c>
      <c r="P121" t="s">
        <v>2108</v>
      </c>
      <c r="Q121" t="s">
        <v>2109</v>
      </c>
      <c r="R121" t="s">
        <v>2114</v>
      </c>
      <c r="S121" t="s">
        <v>2115</v>
      </c>
      <c r="T121" t="s">
        <v>2116</v>
      </c>
      <c r="U121" t="s">
        <v>2117</v>
      </c>
      <c r="V121" t="s">
        <v>2118</v>
      </c>
      <c r="W121" t="s">
        <v>2119</v>
      </c>
      <c r="X121" t="s">
        <v>2121</v>
      </c>
      <c r="Y121" t="s">
        <v>2130</v>
      </c>
      <c r="Z121" t="s">
        <v>2132</v>
      </c>
      <c r="AA121" t="s">
        <v>2138</v>
      </c>
      <c r="AB121" t="s">
        <v>2140</v>
      </c>
      <c r="AC121" t="s">
        <v>2142</v>
      </c>
      <c r="AD121" t="s">
        <v>2143</v>
      </c>
      <c r="AE121" t="s">
        <v>2145</v>
      </c>
      <c r="AF121" t="s">
        <v>2150</v>
      </c>
      <c r="AG121" t="s">
        <v>2155</v>
      </c>
      <c r="AH121" t="s">
        <v>2161</v>
      </c>
      <c r="AI121" t="s">
        <v>2166</v>
      </c>
      <c r="AJ121" t="s">
        <v>2171</v>
      </c>
      <c r="AK121" t="s">
        <v>2181</v>
      </c>
      <c r="AL121" t="s">
        <v>2184</v>
      </c>
      <c r="AM121" t="s">
        <v>2185</v>
      </c>
      <c r="AN121" t="s">
        <v>2186</v>
      </c>
      <c r="AO121" t="s">
        <v>2190</v>
      </c>
      <c r="AP121" t="s">
        <v>2192</v>
      </c>
      <c r="AQ121" t="s">
        <v>2194</v>
      </c>
      <c r="AR121" t="s">
        <v>2197</v>
      </c>
      <c r="AS121" t="s">
        <v>2202</v>
      </c>
      <c r="AT121" t="s">
        <v>2203</v>
      </c>
      <c r="AU121" t="s">
        <v>2207</v>
      </c>
      <c r="AV121" t="s">
        <v>2210</v>
      </c>
      <c r="AW121" t="s">
        <v>2211</v>
      </c>
      <c r="AX121" t="s">
        <v>2212</v>
      </c>
      <c r="AY121" t="s">
        <v>2213</v>
      </c>
      <c r="AZ121" t="s">
        <v>2214</v>
      </c>
      <c r="BA121" t="s">
        <v>2216</v>
      </c>
      <c r="BB121" t="s">
        <v>2218</v>
      </c>
      <c r="BC121" t="s">
        <v>2219</v>
      </c>
      <c r="BD121" t="s">
        <v>2220</v>
      </c>
      <c r="BE121" t="s">
        <v>2222</v>
      </c>
      <c r="BF121" t="s">
        <v>2223</v>
      </c>
      <c r="BG121" t="s">
        <v>2225</v>
      </c>
      <c r="BH121" t="s">
        <v>2229</v>
      </c>
      <c r="BI121" t="s">
        <v>2233</v>
      </c>
      <c r="BJ121" t="s">
        <v>2237</v>
      </c>
      <c r="BK121" t="s">
        <v>2239</v>
      </c>
      <c r="BL121" t="s">
        <v>2240</v>
      </c>
      <c r="BM121" t="s">
        <v>2251</v>
      </c>
      <c r="BN121" t="s">
        <v>2253</v>
      </c>
      <c r="BO121" t="s">
        <v>2256</v>
      </c>
      <c r="BP121" t="s">
        <v>2257</v>
      </c>
      <c r="BQ121" t="s">
        <v>2258</v>
      </c>
      <c r="BR121" t="s">
        <v>2259</v>
      </c>
      <c r="BS121" t="s">
        <v>2260</v>
      </c>
      <c r="BT121" t="s">
        <v>2261</v>
      </c>
      <c r="BU121" t="s">
        <v>2262</v>
      </c>
      <c r="BV121" t="s">
        <v>2263</v>
      </c>
      <c r="BW121" t="s">
        <v>2263</v>
      </c>
      <c r="BX121" t="s">
        <v>2264</v>
      </c>
      <c r="BY121" t="s">
        <v>2266</v>
      </c>
      <c r="BZ121" t="s">
        <v>2267</v>
      </c>
      <c r="CA121" t="s">
        <v>2271</v>
      </c>
      <c r="CB121" t="s">
        <v>2272</v>
      </c>
      <c r="CC121" t="s">
        <v>2273</v>
      </c>
      <c r="CD121" t="s">
        <v>2274</v>
      </c>
      <c r="CE121" t="s">
        <v>2275</v>
      </c>
      <c r="CF121" t="s">
        <v>2277</v>
      </c>
      <c r="CG121" t="s">
        <v>2278</v>
      </c>
      <c r="CH121" t="s">
        <v>2279</v>
      </c>
      <c r="CI121" t="s">
        <v>2283</v>
      </c>
      <c r="CJ121" t="s">
        <v>2284</v>
      </c>
      <c r="CK121" t="s">
        <v>2285</v>
      </c>
      <c r="CL121" t="s">
        <v>2286</v>
      </c>
      <c r="CM121" t="s">
        <v>2287</v>
      </c>
      <c r="CN121" t="s">
        <v>2288</v>
      </c>
      <c r="CO121" t="s">
        <v>2289</v>
      </c>
      <c r="CP121" t="s">
        <v>2290</v>
      </c>
      <c r="CQ121" t="s">
        <v>2295</v>
      </c>
      <c r="CR121" t="s">
        <v>2296</v>
      </c>
      <c r="CS121" t="s">
        <v>2297</v>
      </c>
      <c r="CT121" t="s">
        <v>2298</v>
      </c>
      <c r="CU121" t="s">
        <v>2299</v>
      </c>
      <c r="CV121" t="s">
        <v>2305</v>
      </c>
      <c r="CW121" t="s">
        <v>2306</v>
      </c>
      <c r="CX121" t="s">
        <v>2307</v>
      </c>
      <c r="CY121" t="s">
        <v>2308</v>
      </c>
      <c r="CZ121" t="s">
        <v>2309</v>
      </c>
      <c r="DA121" t="s">
        <v>2312</v>
      </c>
      <c r="DB121" t="s">
        <v>2313</v>
      </c>
      <c r="DC121" t="s">
        <v>2314</v>
      </c>
      <c r="DD121" t="s">
        <v>2315</v>
      </c>
      <c r="DE121" t="s">
        <v>2317</v>
      </c>
      <c r="DF121" t="s">
        <v>2318</v>
      </c>
      <c r="DG121" t="s">
        <v>2319</v>
      </c>
      <c r="DH121" t="s">
        <v>2326</v>
      </c>
      <c r="DI121" t="s">
        <v>2328</v>
      </c>
      <c r="DJ121" t="s">
        <v>2329</v>
      </c>
      <c r="DK121" t="s">
        <v>2331</v>
      </c>
      <c r="DL121" t="s">
        <v>2336</v>
      </c>
      <c r="DM121" t="s">
        <v>2342</v>
      </c>
      <c r="DN121" t="s">
        <v>2344</v>
      </c>
      <c r="DO121" t="s">
        <v>2345</v>
      </c>
      <c r="DP121" t="s">
        <v>2346</v>
      </c>
      <c r="DQ121" t="s">
        <v>2347</v>
      </c>
      <c r="DR121" t="s">
        <v>2349</v>
      </c>
      <c r="DS121" t="s">
        <v>2351</v>
      </c>
      <c r="DT121" t="s">
        <v>2352</v>
      </c>
      <c r="DU121" t="s">
        <v>2353</v>
      </c>
      <c r="DV121" t="s">
        <v>2354</v>
      </c>
      <c r="DW121" t="s">
        <v>2356</v>
      </c>
      <c r="DX121" t="s">
        <v>1430</v>
      </c>
      <c r="DY121" t="s">
        <v>2357</v>
      </c>
      <c r="DZ121" t="s">
        <v>2363</v>
      </c>
      <c r="EA121" t="s">
        <v>2366</v>
      </c>
      <c r="EB121" t="s">
        <v>2367</v>
      </c>
      <c r="EC121" t="s">
        <v>2375</v>
      </c>
      <c r="ED121" t="s">
        <v>2377</v>
      </c>
      <c r="EE121" t="s">
        <v>2378</v>
      </c>
      <c r="EF121" t="s">
        <v>2380</v>
      </c>
      <c r="EG121" t="s">
        <v>2381</v>
      </c>
      <c r="EH121" t="s">
        <v>2382</v>
      </c>
      <c r="EI121" t="s">
        <v>2383</v>
      </c>
      <c r="EJ121" t="s">
        <v>2385</v>
      </c>
      <c r="EK121" t="s">
        <v>2390</v>
      </c>
      <c r="EL121" t="s">
        <v>2391</v>
      </c>
      <c r="EM121" t="s">
        <v>2394</v>
      </c>
      <c r="EN121" t="s">
        <v>2396</v>
      </c>
      <c r="EO121" t="s">
        <v>2397</v>
      </c>
      <c r="EP121" t="s">
        <v>2400</v>
      </c>
      <c r="EQ121" t="s">
        <v>2403</v>
      </c>
      <c r="ER121" t="s">
        <v>2404</v>
      </c>
      <c r="ES121" t="s">
        <v>2412</v>
      </c>
      <c r="ET121" t="s">
        <v>2419</v>
      </c>
      <c r="EU121" t="s">
        <v>2421</v>
      </c>
      <c r="EV121" t="s">
        <v>2423</v>
      </c>
      <c r="EW121" t="s">
        <v>2424</v>
      </c>
      <c r="EX121" t="s">
        <v>2425</v>
      </c>
      <c r="EY121" t="s">
        <v>2426</v>
      </c>
      <c r="EZ121" t="s">
        <v>2431</v>
      </c>
      <c r="FA121" t="s">
        <v>2432</v>
      </c>
      <c r="FB121" t="s">
        <v>2433</v>
      </c>
      <c r="FC121" t="s">
        <v>2437</v>
      </c>
      <c r="FD121" t="s">
        <v>2440</v>
      </c>
    </row>
    <row r="122" spans="1:160" ht="15">
      <c r="A122" s="77">
        <v>1400</v>
      </c>
      <c r="B122" s="78" t="s">
        <v>501</v>
      </c>
      <c r="C122" s="78" t="s">
        <v>387</v>
      </c>
      <c r="D122" s="78" t="s">
        <v>501</v>
      </c>
      <c r="E122" s="78" t="s">
        <v>428</v>
      </c>
      <c r="F122" s="81"/>
      <c r="J122" s="79" t="s">
        <v>2866</v>
      </c>
      <c r="N122" t="s">
        <v>2105</v>
      </c>
      <c r="O122" t="s">
        <v>2107</v>
      </c>
      <c r="Q122" t="s">
        <v>2110</v>
      </c>
      <c r="W122" t="s">
        <v>2120</v>
      </c>
      <c r="X122" t="s">
        <v>2123</v>
      </c>
      <c r="Y122" t="s">
        <v>2131</v>
      </c>
      <c r="Z122" t="s">
        <v>2134</v>
      </c>
      <c r="AA122" t="s">
        <v>2139</v>
      </c>
      <c r="AB122" t="s">
        <v>2141</v>
      </c>
      <c r="AD122" t="s">
        <v>2144</v>
      </c>
      <c r="AE122" t="s">
        <v>2146</v>
      </c>
      <c r="AF122" t="s">
        <v>2151</v>
      </c>
      <c r="AG122" t="s">
        <v>2156</v>
      </c>
      <c r="AH122" t="s">
        <v>2163</v>
      </c>
      <c r="AI122" t="s">
        <v>2167</v>
      </c>
      <c r="AJ122" t="s">
        <v>2172</v>
      </c>
      <c r="AK122" t="s">
        <v>2182</v>
      </c>
      <c r="AN122" t="s">
        <v>2187</v>
      </c>
      <c r="AO122" t="s">
        <v>2191</v>
      </c>
      <c r="AP122" t="s">
        <v>2193</v>
      </c>
      <c r="AQ122" t="s">
        <v>2195</v>
      </c>
      <c r="AR122" t="s">
        <v>2199</v>
      </c>
      <c r="AT122" t="s">
        <v>2204</v>
      </c>
      <c r="AU122" t="s">
        <v>2208</v>
      </c>
      <c r="AZ122" t="s">
        <v>2215</v>
      </c>
      <c r="BA122" t="s">
        <v>2217</v>
      </c>
      <c r="BD122" t="s">
        <v>2221</v>
      </c>
      <c r="BF122" t="s">
        <v>2224</v>
      </c>
      <c r="BG122" t="s">
        <v>2226</v>
      </c>
      <c r="BH122" t="s">
        <v>2230</v>
      </c>
      <c r="BI122" t="s">
        <v>2234</v>
      </c>
      <c r="BJ122" t="s">
        <v>2238</v>
      </c>
      <c r="BL122" t="s">
        <v>2242</v>
      </c>
      <c r="BM122" t="s">
        <v>2252</v>
      </c>
      <c r="BN122" t="s">
        <v>2255</v>
      </c>
      <c r="BX122" t="s">
        <v>2265</v>
      </c>
      <c r="BZ122" t="s">
        <v>2268</v>
      </c>
      <c r="CE122" t="s">
        <v>2276</v>
      </c>
      <c r="CH122" t="s">
        <v>2280</v>
      </c>
      <c r="CP122" t="s">
        <v>2291</v>
      </c>
      <c r="CU122" t="s">
        <v>2300</v>
      </c>
      <c r="CZ122" t="s">
        <v>2310</v>
      </c>
      <c r="DD122" t="s">
        <v>2316</v>
      </c>
      <c r="DG122" t="s">
        <v>2321</v>
      </c>
      <c r="DH122" t="s">
        <v>2327</v>
      </c>
      <c r="DJ122" t="s">
        <v>2330</v>
      </c>
      <c r="DK122" t="s">
        <v>2333</v>
      </c>
      <c r="DL122" t="s">
        <v>2337</v>
      </c>
      <c r="DM122" t="s">
        <v>2343</v>
      </c>
      <c r="DQ122" t="s">
        <v>2348</v>
      </c>
      <c r="DR122" t="s">
        <v>2350</v>
      </c>
      <c r="DV122" t="s">
        <v>2355</v>
      </c>
      <c r="DY122" t="s">
        <v>2358</v>
      </c>
      <c r="DZ122" t="s">
        <v>2364</v>
      </c>
      <c r="EB122" t="s">
        <v>2369</v>
      </c>
      <c r="EC122" t="s">
        <v>2376</v>
      </c>
      <c r="EE122" t="s">
        <v>2379</v>
      </c>
      <c r="EI122" t="s">
        <v>2384</v>
      </c>
      <c r="EJ122" t="s">
        <v>2387</v>
      </c>
      <c r="EL122" t="s">
        <v>2392</v>
      </c>
      <c r="EM122" t="s">
        <v>2395</v>
      </c>
      <c r="EO122" t="s">
        <v>2398</v>
      </c>
      <c r="EP122" t="s">
        <v>2401</v>
      </c>
      <c r="ER122" t="s">
        <v>2406</v>
      </c>
      <c r="ES122" t="s">
        <v>2413</v>
      </c>
      <c r="ET122" t="s">
        <v>2420</v>
      </c>
      <c r="EU122" t="s">
        <v>2422</v>
      </c>
      <c r="EY122" t="s">
        <v>2427</v>
      </c>
      <c r="FB122" t="s">
        <v>2434</v>
      </c>
      <c r="FC122" t="s">
        <v>2438</v>
      </c>
      <c r="FD122" t="s">
        <v>2441</v>
      </c>
    </row>
    <row r="123" spans="1:160" ht="15">
      <c r="A123" s="77">
        <v>1401</v>
      </c>
      <c r="B123" s="78" t="s">
        <v>502</v>
      </c>
      <c r="C123" s="78" t="s">
        <v>404</v>
      </c>
      <c r="D123" s="78" t="s">
        <v>501</v>
      </c>
      <c r="E123" s="78" t="s">
        <v>428</v>
      </c>
      <c r="F123" s="81"/>
      <c r="J123" s="79" t="s">
        <v>2866</v>
      </c>
      <c r="Q123" t="s">
        <v>2111</v>
      </c>
      <c r="X123" t="s">
        <v>2124</v>
      </c>
      <c r="Z123" t="s">
        <v>2135</v>
      </c>
      <c r="AE123" t="s">
        <v>2147</v>
      </c>
      <c r="AF123" t="s">
        <v>2152</v>
      </c>
      <c r="AG123" t="s">
        <v>2157</v>
      </c>
      <c r="AH123" t="s">
        <v>2162</v>
      </c>
      <c r="AI123" t="s">
        <v>2168</v>
      </c>
      <c r="AJ123" t="s">
        <v>2173</v>
      </c>
      <c r="AK123" t="s">
        <v>2183</v>
      </c>
      <c r="AN123" t="s">
        <v>2188</v>
      </c>
      <c r="AQ123" t="s">
        <v>2196</v>
      </c>
      <c r="AR123" t="s">
        <v>2200</v>
      </c>
      <c r="AT123" t="s">
        <v>2205</v>
      </c>
      <c r="AU123" t="s">
        <v>2209</v>
      </c>
      <c r="BG123" t="s">
        <v>2227</v>
      </c>
      <c r="BH123" t="s">
        <v>2231</v>
      </c>
      <c r="BI123" t="s">
        <v>2235</v>
      </c>
      <c r="BL123" t="s">
        <v>2243</v>
      </c>
      <c r="BN123" t="s">
        <v>2254</v>
      </c>
      <c r="BZ123" t="s">
        <v>2269</v>
      </c>
      <c r="CH123" t="s">
        <v>2281</v>
      </c>
      <c r="CP123" t="s">
        <v>2292</v>
      </c>
      <c r="CU123" t="s">
        <v>2301</v>
      </c>
      <c r="CZ123" t="s">
        <v>2311</v>
      </c>
      <c r="DG123" t="s">
        <v>2320</v>
      </c>
      <c r="DK123" t="s">
        <v>2332</v>
      </c>
      <c r="DL123" t="s">
        <v>2338</v>
      </c>
      <c r="DY123" t="s">
        <v>2359</v>
      </c>
      <c r="DZ123" t="s">
        <v>2365</v>
      </c>
      <c r="EB123" t="s">
        <v>2370</v>
      </c>
      <c r="EC123" t="s">
        <v>76</v>
      </c>
      <c r="EJ123" t="s">
        <v>2386</v>
      </c>
      <c r="EL123" t="s">
        <v>2393</v>
      </c>
      <c r="EO123" t="s">
        <v>2399</v>
      </c>
      <c r="EP123" t="s">
        <v>2402</v>
      </c>
      <c r="ER123" t="s">
        <v>2407</v>
      </c>
      <c r="ES123" t="s">
        <v>2414</v>
      </c>
      <c r="EY123" t="s">
        <v>2428</v>
      </c>
      <c r="FB123" t="s">
        <v>2435</v>
      </c>
      <c r="FC123" t="s">
        <v>2439</v>
      </c>
    </row>
    <row r="124" spans="1:160" ht="15">
      <c r="A124" s="77">
        <v>1402</v>
      </c>
      <c r="B124" s="78" t="s">
        <v>503</v>
      </c>
      <c r="C124" s="78" t="s">
        <v>404</v>
      </c>
      <c r="D124" s="78" t="s">
        <v>501</v>
      </c>
      <c r="E124" s="78" t="s">
        <v>428</v>
      </c>
      <c r="F124" s="81"/>
      <c r="J124" s="79" t="s">
        <v>2866</v>
      </c>
      <c r="Q124" t="s">
        <v>2112</v>
      </c>
      <c r="X124" t="s">
        <v>2125</v>
      </c>
      <c r="Z124" t="s">
        <v>2133</v>
      </c>
      <c r="AE124" t="s">
        <v>2148</v>
      </c>
      <c r="AF124" t="s">
        <v>2153</v>
      </c>
      <c r="AG124" t="s">
        <v>2158</v>
      </c>
      <c r="AH124" t="s">
        <v>2164</v>
      </c>
      <c r="AI124" t="s">
        <v>2169</v>
      </c>
      <c r="AJ124" t="s">
        <v>2174</v>
      </c>
      <c r="AN124" t="s">
        <v>2189</v>
      </c>
      <c r="AR124" t="s">
        <v>2201</v>
      </c>
      <c r="AT124" t="s">
        <v>2206</v>
      </c>
      <c r="BG124" t="s">
        <v>2228</v>
      </c>
      <c r="BH124" t="s">
        <v>2232</v>
      </c>
      <c r="BI124" t="s">
        <v>2236</v>
      </c>
      <c r="BL124" t="s">
        <v>2244</v>
      </c>
      <c r="BZ124" t="s">
        <v>2270</v>
      </c>
      <c r="CH124" t="s">
        <v>2282</v>
      </c>
      <c r="CP124" t="s">
        <v>2293</v>
      </c>
      <c r="CU124" t="s">
        <v>2302</v>
      </c>
      <c r="DG124" t="s">
        <v>2322</v>
      </c>
      <c r="DK124" t="s">
        <v>2334</v>
      </c>
      <c r="DL124" t="s">
        <v>2339</v>
      </c>
      <c r="DY124" t="s">
        <v>2360</v>
      </c>
      <c r="EB124" t="s">
        <v>2371</v>
      </c>
      <c r="EJ124" t="s">
        <v>2388</v>
      </c>
      <c r="ER124" t="s">
        <v>2408</v>
      </c>
      <c r="ES124" t="s">
        <v>2415</v>
      </c>
      <c r="EY124" t="s">
        <v>2429</v>
      </c>
      <c r="FB124" t="s">
        <v>2436</v>
      </c>
    </row>
    <row r="125" spans="1:160" ht="15">
      <c r="A125" s="77">
        <v>1404</v>
      </c>
      <c r="B125" s="78" t="s">
        <v>504</v>
      </c>
      <c r="C125" s="78" t="s">
        <v>404</v>
      </c>
      <c r="D125" s="78" t="s">
        <v>501</v>
      </c>
      <c r="E125" s="78" t="s">
        <v>428</v>
      </c>
      <c r="F125" s="81"/>
      <c r="J125" s="79" t="s">
        <v>2866</v>
      </c>
      <c r="Q125" t="s">
        <v>2113</v>
      </c>
      <c r="X125" t="s">
        <v>2126</v>
      </c>
      <c r="Z125" t="s">
        <v>2136</v>
      </c>
      <c r="AE125" t="s">
        <v>2149</v>
      </c>
      <c r="AF125" t="s">
        <v>2154</v>
      </c>
      <c r="AG125" t="s">
        <v>2159</v>
      </c>
      <c r="AH125" t="s">
        <v>2165</v>
      </c>
      <c r="AI125" t="s">
        <v>2170</v>
      </c>
      <c r="AJ125" t="s">
        <v>2175</v>
      </c>
      <c r="AR125" t="s">
        <v>2198</v>
      </c>
      <c r="BL125" t="s">
        <v>2245</v>
      </c>
      <c r="CP125" t="s">
        <v>2294</v>
      </c>
      <c r="CU125" t="s">
        <v>2303</v>
      </c>
      <c r="DG125" t="s">
        <v>2323</v>
      </c>
      <c r="DK125" t="s">
        <v>2335</v>
      </c>
      <c r="DL125" t="s">
        <v>2340</v>
      </c>
      <c r="DY125" t="s">
        <v>2361</v>
      </c>
      <c r="EB125" t="s">
        <v>2372</v>
      </c>
      <c r="EJ125" t="s">
        <v>2389</v>
      </c>
      <c r="ER125" t="s">
        <v>2409</v>
      </c>
      <c r="ES125" t="s">
        <v>2416</v>
      </c>
      <c r="EY125" t="s">
        <v>2430</v>
      </c>
    </row>
    <row r="126" spans="1:160" ht="15">
      <c r="A126" s="77">
        <v>1410</v>
      </c>
      <c r="B126" s="78" t="s">
        <v>505</v>
      </c>
      <c r="C126" s="78" t="s">
        <v>387</v>
      </c>
      <c r="D126" s="78" t="s">
        <v>505</v>
      </c>
      <c r="E126" s="78" t="s">
        <v>428</v>
      </c>
      <c r="F126" s="81"/>
      <c r="J126" s="79" t="s">
        <v>2866</v>
      </c>
      <c r="X126" t="s">
        <v>2127</v>
      </c>
      <c r="Z126" t="s">
        <v>2137</v>
      </c>
      <c r="AG126" t="s">
        <v>2160</v>
      </c>
      <c r="AJ126" t="s">
        <v>2176</v>
      </c>
      <c r="BL126" t="s">
        <v>2246</v>
      </c>
      <c r="CU126" t="s">
        <v>2304</v>
      </c>
      <c r="DG126" t="s">
        <v>2324</v>
      </c>
      <c r="DL126" t="s">
        <v>2341</v>
      </c>
      <c r="DY126" t="s">
        <v>2362</v>
      </c>
      <c r="EB126" t="s">
        <v>2373</v>
      </c>
      <c r="ER126" t="s">
        <v>2410</v>
      </c>
      <c r="ES126" t="s">
        <v>2417</v>
      </c>
    </row>
    <row r="127" spans="1:160" ht="15">
      <c r="A127" s="77">
        <v>1420</v>
      </c>
      <c r="B127" s="78" t="s">
        <v>506</v>
      </c>
      <c r="C127" s="78" t="s">
        <v>387</v>
      </c>
      <c r="D127" s="78" t="s">
        <v>506</v>
      </c>
      <c r="E127" s="78" t="s">
        <v>428</v>
      </c>
      <c r="F127" s="81"/>
      <c r="J127" s="79" t="s">
        <v>2866</v>
      </c>
      <c r="X127" t="s">
        <v>2122</v>
      </c>
      <c r="AJ127" t="s">
        <v>2177</v>
      </c>
      <c r="BL127" t="s">
        <v>2241</v>
      </c>
      <c r="DG127" t="s">
        <v>2325</v>
      </c>
      <c r="EB127" t="s">
        <v>2368</v>
      </c>
      <c r="ER127" t="s">
        <v>2405</v>
      </c>
      <c r="ES127" t="s">
        <v>2418</v>
      </c>
    </row>
    <row r="128" spans="1:160" ht="15">
      <c r="A128" s="77">
        <v>1421</v>
      </c>
      <c r="B128" s="78" t="s">
        <v>507</v>
      </c>
      <c r="C128" s="78" t="s">
        <v>404</v>
      </c>
      <c r="D128" s="78" t="s">
        <v>506</v>
      </c>
      <c r="E128" s="78" t="s">
        <v>428</v>
      </c>
      <c r="F128" s="81"/>
      <c r="J128" s="79" t="s">
        <v>2866</v>
      </c>
      <c r="X128" t="s">
        <v>2128</v>
      </c>
      <c r="AJ128" t="s">
        <v>2178</v>
      </c>
      <c r="BL128" t="s">
        <v>2247</v>
      </c>
      <c r="EB128" t="s">
        <v>2374</v>
      </c>
      <c r="ER128" t="s">
        <v>2411</v>
      </c>
    </row>
    <row r="129" spans="1:114" ht="15">
      <c r="A129" s="77">
        <v>1428</v>
      </c>
      <c r="B129" s="78" t="s">
        <v>508</v>
      </c>
      <c r="C129" s="78" t="s">
        <v>404</v>
      </c>
      <c r="D129" s="78" t="s">
        <v>506</v>
      </c>
      <c r="E129" s="78" t="s">
        <v>428</v>
      </c>
      <c r="F129" s="81"/>
      <c r="J129" s="79" t="s">
        <v>2866</v>
      </c>
      <c r="X129" t="s">
        <v>2129</v>
      </c>
      <c r="AJ129" t="s">
        <v>2179</v>
      </c>
      <c r="BL129" t="s">
        <v>2248</v>
      </c>
    </row>
    <row r="130" spans="1:114" ht="15">
      <c r="A130" s="77">
        <v>1430</v>
      </c>
      <c r="B130" s="78" t="s">
        <v>509</v>
      </c>
      <c r="C130" s="78" t="s">
        <v>404</v>
      </c>
      <c r="D130" s="78" t="s">
        <v>510</v>
      </c>
      <c r="E130" s="78" t="s">
        <v>428</v>
      </c>
      <c r="F130" s="81"/>
      <c r="J130" s="79" t="s">
        <v>2866</v>
      </c>
      <c r="AJ130" t="s">
        <v>2180</v>
      </c>
      <c r="BL130" t="s">
        <v>2249</v>
      </c>
    </row>
    <row r="131" spans="1:114" ht="15">
      <c r="A131" s="77">
        <v>1430</v>
      </c>
      <c r="B131" s="78" t="s">
        <v>511</v>
      </c>
      <c r="C131" s="78" t="s">
        <v>404</v>
      </c>
      <c r="D131" s="78" t="s">
        <v>510</v>
      </c>
      <c r="E131" s="78" t="s">
        <v>428</v>
      </c>
      <c r="F131" s="81"/>
      <c r="J131" s="79" t="s">
        <v>2866</v>
      </c>
      <c r="BL131" t="s">
        <v>2250</v>
      </c>
    </row>
    <row r="132" spans="1:114" ht="15">
      <c r="A132" s="77">
        <v>1430</v>
      </c>
      <c r="B132" s="78" t="s">
        <v>510</v>
      </c>
      <c r="C132" s="78" t="s">
        <v>387</v>
      </c>
      <c r="D132" s="78" t="s">
        <v>510</v>
      </c>
      <c r="E132" s="78" t="s">
        <v>428</v>
      </c>
      <c r="F132" s="81"/>
      <c r="J132" s="79" t="s">
        <v>2866</v>
      </c>
    </row>
    <row r="133" spans="1:114" ht="15">
      <c r="A133" s="77">
        <v>1430</v>
      </c>
      <c r="B133" s="78" t="s">
        <v>512</v>
      </c>
      <c r="C133" s="78" t="s">
        <v>404</v>
      </c>
      <c r="D133" s="78" t="s">
        <v>510</v>
      </c>
      <c r="E133" s="78" t="s">
        <v>428</v>
      </c>
      <c r="F133" s="81"/>
      <c r="J133" s="79" t="s">
        <v>2866</v>
      </c>
    </row>
    <row r="134" spans="1:114" ht="15">
      <c r="A134" s="77">
        <v>1435</v>
      </c>
      <c r="B134" s="78" t="s">
        <v>513</v>
      </c>
      <c r="C134" s="78" t="s">
        <v>404</v>
      </c>
      <c r="D134" s="78" t="s">
        <v>514</v>
      </c>
      <c r="E134" s="78" t="s">
        <v>428</v>
      </c>
      <c r="F134" s="81"/>
      <c r="J134" s="79" t="s">
        <v>2866</v>
      </c>
    </row>
    <row r="135" spans="1:114" ht="15">
      <c r="A135" s="77">
        <v>1435</v>
      </c>
      <c r="B135" s="78" t="s">
        <v>515</v>
      </c>
      <c r="C135" s="78" t="s">
        <v>404</v>
      </c>
      <c r="D135" s="78" t="s">
        <v>514</v>
      </c>
      <c r="E135" s="78" t="s">
        <v>428</v>
      </c>
      <c r="F135" s="81"/>
      <c r="J135" s="79" t="s">
        <v>2866</v>
      </c>
    </row>
    <row r="136" spans="1:114" ht="15">
      <c r="A136" s="77">
        <v>1435</v>
      </c>
      <c r="B136" s="78" t="s">
        <v>514</v>
      </c>
      <c r="C136" s="78" t="s">
        <v>387</v>
      </c>
      <c r="D136" s="78" t="s">
        <v>514</v>
      </c>
      <c r="E136" s="78" t="s">
        <v>428</v>
      </c>
      <c r="F136" s="81"/>
      <c r="J136" s="79" t="s">
        <v>2866</v>
      </c>
    </row>
    <row r="137" spans="1:114" ht="15">
      <c r="A137" s="77">
        <v>1440</v>
      </c>
      <c r="B137" s="78" t="s">
        <v>516</v>
      </c>
      <c r="C137" s="78" t="s">
        <v>387</v>
      </c>
      <c r="D137" s="78" t="s">
        <v>516</v>
      </c>
      <c r="E137" s="78" t="s">
        <v>428</v>
      </c>
      <c r="F137" s="81"/>
      <c r="J137" s="79" t="s">
        <v>2866</v>
      </c>
    </row>
    <row r="138" spans="1:114" ht="15">
      <c r="A138" s="77">
        <v>1440</v>
      </c>
      <c r="B138" s="78" t="s">
        <v>517</v>
      </c>
      <c r="C138" s="78" t="s">
        <v>404</v>
      </c>
      <c r="D138" s="78" t="s">
        <v>516</v>
      </c>
      <c r="E138" s="78" t="s">
        <v>428</v>
      </c>
      <c r="F138" s="81"/>
      <c r="J138" s="79" t="s">
        <v>2866</v>
      </c>
    </row>
    <row r="139" spans="1:114" ht="15">
      <c r="A139" s="77">
        <v>1450</v>
      </c>
      <c r="B139" s="78" t="s">
        <v>518</v>
      </c>
      <c r="C139" s="78" t="s">
        <v>387</v>
      </c>
      <c r="D139" s="78" t="s">
        <v>518</v>
      </c>
      <c r="E139" s="78" t="s">
        <v>428</v>
      </c>
      <c r="F139" s="81"/>
      <c r="J139" s="79" t="s">
        <v>2866</v>
      </c>
    </row>
    <row r="140" spans="1:114" ht="15">
      <c r="A140" s="77">
        <v>1450</v>
      </c>
      <c r="B140" s="78" t="s">
        <v>519</v>
      </c>
      <c r="C140" s="78" t="s">
        <v>404</v>
      </c>
      <c r="D140" s="78" t="s">
        <v>518</v>
      </c>
      <c r="E140" s="78" t="s">
        <v>428</v>
      </c>
      <c r="F140" s="81"/>
      <c r="J140" s="79" t="s">
        <v>2865</v>
      </c>
      <c r="K140">
        <v>8000</v>
      </c>
      <c r="L140">
        <v>8020</v>
      </c>
      <c r="M140">
        <v>8200</v>
      </c>
      <c r="N140">
        <v>8210</v>
      </c>
      <c r="O140">
        <v>8211</v>
      </c>
      <c r="P140">
        <v>8300</v>
      </c>
      <c r="Q140">
        <v>8301</v>
      </c>
      <c r="R140">
        <v>8310</v>
      </c>
      <c r="S140">
        <v>8340</v>
      </c>
      <c r="T140">
        <v>8370</v>
      </c>
      <c r="U140">
        <v>8377</v>
      </c>
      <c r="V140">
        <v>8380</v>
      </c>
      <c r="W140">
        <v>8400</v>
      </c>
      <c r="X140">
        <v>8420</v>
      </c>
      <c r="Y140">
        <v>8421</v>
      </c>
      <c r="Z140">
        <v>8430</v>
      </c>
      <c r="AA140">
        <v>8431</v>
      </c>
      <c r="AB140">
        <v>8432</v>
      </c>
      <c r="AC140">
        <v>8433</v>
      </c>
      <c r="AD140">
        <v>8434</v>
      </c>
      <c r="AE140">
        <v>8450</v>
      </c>
      <c r="AF140">
        <v>8460</v>
      </c>
      <c r="AG140">
        <v>8470</v>
      </c>
      <c r="AH140">
        <v>8480</v>
      </c>
      <c r="AI140">
        <v>8490</v>
      </c>
      <c r="AJ140">
        <v>8500</v>
      </c>
      <c r="AK140">
        <v>8501</v>
      </c>
      <c r="AL140">
        <v>8510</v>
      </c>
      <c r="AM140">
        <v>8511</v>
      </c>
      <c r="AN140">
        <v>8520</v>
      </c>
      <c r="AO140">
        <v>8530</v>
      </c>
      <c r="AP140">
        <v>8531</v>
      </c>
      <c r="AQ140">
        <v>8540</v>
      </c>
      <c r="AR140">
        <v>8550</v>
      </c>
      <c r="AS140">
        <v>8551</v>
      </c>
      <c r="AT140">
        <v>8552</v>
      </c>
      <c r="AU140">
        <v>8553</v>
      </c>
      <c r="AV140">
        <v>8554</v>
      </c>
      <c r="AW140">
        <v>8560</v>
      </c>
      <c r="AX140">
        <v>8570</v>
      </c>
      <c r="AY140">
        <v>8572</v>
      </c>
      <c r="AZ140">
        <v>8573</v>
      </c>
      <c r="BA140">
        <v>8580</v>
      </c>
      <c r="BB140">
        <v>8581</v>
      </c>
      <c r="BC140">
        <v>8582</v>
      </c>
      <c r="BD140">
        <v>8583</v>
      </c>
      <c r="BE140">
        <v>8587</v>
      </c>
      <c r="BF140">
        <v>8600</v>
      </c>
      <c r="BG140">
        <v>8610</v>
      </c>
      <c r="BH140">
        <v>8620</v>
      </c>
      <c r="BI140">
        <v>8630</v>
      </c>
      <c r="BJ140">
        <v>8640</v>
      </c>
      <c r="BK140">
        <v>8647</v>
      </c>
      <c r="BL140">
        <v>8650</v>
      </c>
      <c r="BM140">
        <v>8660</v>
      </c>
      <c r="BN140">
        <v>8670</v>
      </c>
      <c r="BO140">
        <v>8680</v>
      </c>
      <c r="BP140">
        <v>8690</v>
      </c>
      <c r="BQ140">
        <v>8691</v>
      </c>
      <c r="BR140">
        <v>8700</v>
      </c>
      <c r="BS140">
        <v>8710</v>
      </c>
      <c r="BT140">
        <v>8720</v>
      </c>
      <c r="BU140">
        <v>8730</v>
      </c>
      <c r="BV140">
        <v>8740</v>
      </c>
      <c r="BW140">
        <v>8750</v>
      </c>
      <c r="BX140">
        <v>8755</v>
      </c>
      <c r="BY140">
        <v>8760</v>
      </c>
      <c r="BZ140">
        <v>8770</v>
      </c>
      <c r="CA140">
        <v>8780</v>
      </c>
      <c r="CB140">
        <v>8790</v>
      </c>
      <c r="CC140">
        <v>8791</v>
      </c>
      <c r="CD140">
        <v>8792</v>
      </c>
      <c r="CE140">
        <v>8793</v>
      </c>
      <c r="CF140">
        <v>8800</v>
      </c>
      <c r="CG140">
        <v>8810</v>
      </c>
      <c r="CH140">
        <v>8820</v>
      </c>
      <c r="CI140">
        <v>8830</v>
      </c>
      <c r="CJ140">
        <v>8840</v>
      </c>
      <c r="CK140">
        <v>8850</v>
      </c>
      <c r="CL140">
        <v>8851</v>
      </c>
      <c r="CM140">
        <v>8860</v>
      </c>
      <c r="CN140">
        <v>8870</v>
      </c>
      <c r="CO140">
        <v>8880</v>
      </c>
      <c r="CP140">
        <v>8890</v>
      </c>
      <c r="CQ140">
        <v>8900</v>
      </c>
      <c r="CR140">
        <v>8902</v>
      </c>
      <c r="CS140">
        <v>8904</v>
      </c>
      <c r="CT140">
        <v>8906</v>
      </c>
      <c r="CU140">
        <v>8908</v>
      </c>
      <c r="CV140">
        <v>8920</v>
      </c>
      <c r="CW140">
        <v>8930</v>
      </c>
      <c r="CX140">
        <v>8940</v>
      </c>
      <c r="CY140">
        <v>8950</v>
      </c>
      <c r="CZ140">
        <v>8951</v>
      </c>
      <c r="DA140">
        <v>8952</v>
      </c>
      <c r="DB140">
        <v>8953</v>
      </c>
      <c r="DC140">
        <v>8954</v>
      </c>
      <c r="DD140">
        <v>8956</v>
      </c>
      <c r="DE140">
        <v>8957</v>
      </c>
      <c r="DF140">
        <v>8958</v>
      </c>
      <c r="DG140">
        <v>8970</v>
      </c>
      <c r="DH140">
        <v>8972</v>
      </c>
      <c r="DI140">
        <v>8978</v>
      </c>
      <c r="DJ140">
        <v>8980</v>
      </c>
    </row>
    <row r="141" spans="1:114" ht="15">
      <c r="A141" s="77">
        <v>1450</v>
      </c>
      <c r="B141" s="78" t="s">
        <v>520</v>
      </c>
      <c r="C141" s="78" t="s">
        <v>404</v>
      </c>
      <c r="D141" s="78" t="s">
        <v>518</v>
      </c>
      <c r="E141" s="78" t="s">
        <v>428</v>
      </c>
      <c r="F141" s="81"/>
      <c r="J141" s="79" t="s">
        <v>2866</v>
      </c>
      <c r="K141" t="s">
        <v>33</v>
      </c>
      <c r="L141" t="s">
        <v>2444</v>
      </c>
      <c r="M141" t="s">
        <v>2447</v>
      </c>
      <c r="N141" t="s">
        <v>2449</v>
      </c>
      <c r="O141" t="s">
        <v>2451</v>
      </c>
      <c r="P141" t="s">
        <v>2452</v>
      </c>
      <c r="Q141" t="s">
        <v>2454</v>
      </c>
      <c r="R141" t="s">
        <v>2456</v>
      </c>
      <c r="S141" t="s">
        <v>70</v>
      </c>
      <c r="T141" t="s">
        <v>57</v>
      </c>
      <c r="U141" t="s">
        <v>2464</v>
      </c>
      <c r="V141" t="s">
        <v>2467</v>
      </c>
      <c r="W141" t="s">
        <v>55</v>
      </c>
      <c r="X141" t="s">
        <v>86</v>
      </c>
      <c r="Y141" t="s">
        <v>2474</v>
      </c>
      <c r="Z141" t="s">
        <v>40</v>
      </c>
      <c r="AA141" t="s">
        <v>2475</v>
      </c>
      <c r="AB141" t="s">
        <v>2476</v>
      </c>
      <c r="AC141" t="s">
        <v>2477</v>
      </c>
      <c r="AD141" t="s">
        <v>2480</v>
      </c>
      <c r="AE141" t="s">
        <v>34</v>
      </c>
      <c r="AF141" t="s">
        <v>2482</v>
      </c>
      <c r="AG141" t="s">
        <v>68</v>
      </c>
      <c r="AH141" t="s">
        <v>2488</v>
      </c>
      <c r="AI141" t="s">
        <v>35</v>
      </c>
      <c r="AJ141" t="s">
        <v>47</v>
      </c>
      <c r="AK141" t="s">
        <v>2494</v>
      </c>
      <c r="AL141" t="s">
        <v>2496</v>
      </c>
      <c r="AM141" t="s">
        <v>2500</v>
      </c>
      <c r="AN141" t="s">
        <v>75</v>
      </c>
      <c r="AO141" t="s">
        <v>53</v>
      </c>
      <c r="AP141" t="s">
        <v>2501</v>
      </c>
      <c r="AQ141" t="s">
        <v>72</v>
      </c>
      <c r="AR141" t="s">
        <v>242</v>
      </c>
      <c r="AS141" t="s">
        <v>2503</v>
      </c>
      <c r="AT141" t="s">
        <v>2504</v>
      </c>
      <c r="AU141" t="s">
        <v>2505</v>
      </c>
      <c r="AV141" t="s">
        <v>2506</v>
      </c>
      <c r="AW141" t="s">
        <v>2507</v>
      </c>
      <c r="AX141" t="s">
        <v>87</v>
      </c>
      <c r="AY141" t="s">
        <v>2512</v>
      </c>
      <c r="AZ141" t="s">
        <v>2513</v>
      </c>
      <c r="BA141" t="s">
        <v>240</v>
      </c>
      <c r="BB141" t="s">
        <v>2514</v>
      </c>
      <c r="BC141" t="s">
        <v>2516</v>
      </c>
      <c r="BD141" t="s">
        <v>2517</v>
      </c>
      <c r="BE141" t="s">
        <v>2518</v>
      </c>
      <c r="BF141" t="s">
        <v>2520</v>
      </c>
      <c r="BG141" t="s">
        <v>2534</v>
      </c>
      <c r="BH141" t="s">
        <v>59</v>
      </c>
      <c r="BI141" t="s">
        <v>386</v>
      </c>
      <c r="BJ141" t="s">
        <v>2538</v>
      </c>
      <c r="BK141" t="s">
        <v>2541</v>
      </c>
      <c r="BL141" t="s">
        <v>21</v>
      </c>
      <c r="BM141" t="s">
        <v>2547</v>
      </c>
      <c r="BN141" t="s">
        <v>44</v>
      </c>
      <c r="BO141" t="s">
        <v>2550</v>
      </c>
      <c r="BP141" t="s">
        <v>48</v>
      </c>
      <c r="BQ141" t="s">
        <v>2555</v>
      </c>
      <c r="BR141" t="s">
        <v>2560</v>
      </c>
      <c r="BS141" t="s">
        <v>2563</v>
      </c>
      <c r="BT141" t="s">
        <v>56</v>
      </c>
      <c r="BU141" t="s">
        <v>41</v>
      </c>
      <c r="BV141" t="s">
        <v>2569</v>
      </c>
      <c r="BW141" t="s">
        <v>79</v>
      </c>
      <c r="BX141" t="s">
        <v>84</v>
      </c>
      <c r="BY141" t="s">
        <v>58</v>
      </c>
      <c r="BZ141" t="s">
        <v>66</v>
      </c>
      <c r="CA141" t="s">
        <v>30</v>
      </c>
      <c r="CB141" t="s">
        <v>81</v>
      </c>
      <c r="CC141" t="s">
        <v>2571</v>
      </c>
      <c r="CD141" t="s">
        <v>2572</v>
      </c>
      <c r="CE141" t="s">
        <v>2573</v>
      </c>
      <c r="CF141" t="s">
        <v>2571</v>
      </c>
      <c r="CG141" t="s">
        <v>62</v>
      </c>
      <c r="CH141" t="s">
        <v>32</v>
      </c>
      <c r="CI141" t="s">
        <v>2576</v>
      </c>
      <c r="CJ141" t="s">
        <v>2577</v>
      </c>
      <c r="CK141" t="s">
        <v>61</v>
      </c>
      <c r="CL141" t="s">
        <v>2579</v>
      </c>
      <c r="CM141" t="s">
        <v>241</v>
      </c>
      <c r="CN141" t="s">
        <v>2580</v>
      </c>
      <c r="CO141" t="s">
        <v>244</v>
      </c>
      <c r="CP141" t="s">
        <v>2584</v>
      </c>
      <c r="CQ141" t="s">
        <v>2585</v>
      </c>
      <c r="CR141" t="s">
        <v>2588</v>
      </c>
      <c r="CS141" t="s">
        <v>2591</v>
      </c>
      <c r="CT141" t="s">
        <v>2593</v>
      </c>
      <c r="CU141" t="s">
        <v>2594</v>
      </c>
      <c r="CV141" t="s">
        <v>2595</v>
      </c>
      <c r="CW141" t="s">
        <v>2598</v>
      </c>
      <c r="CX141" t="s">
        <v>2600</v>
      </c>
      <c r="CY141" t="s">
        <v>67</v>
      </c>
      <c r="CZ141" t="s">
        <v>2602</v>
      </c>
      <c r="DA141" t="s">
        <v>2603</v>
      </c>
      <c r="DB141" t="s">
        <v>2604</v>
      </c>
      <c r="DC141" t="s">
        <v>2605</v>
      </c>
      <c r="DD141" t="s">
        <v>2606</v>
      </c>
      <c r="DE141" t="s">
        <v>77</v>
      </c>
      <c r="DF141" t="s">
        <v>2607</v>
      </c>
      <c r="DG141" t="s">
        <v>45</v>
      </c>
      <c r="DH141" t="s">
        <v>2609</v>
      </c>
      <c r="DI141" t="s">
        <v>2612</v>
      </c>
      <c r="DJ141" t="s">
        <v>2613</v>
      </c>
    </row>
    <row r="142" spans="1:114" ht="15">
      <c r="A142" s="77">
        <v>1450</v>
      </c>
      <c r="B142" s="78" t="s">
        <v>521</v>
      </c>
      <c r="C142" s="78" t="s">
        <v>404</v>
      </c>
      <c r="D142" s="78" t="s">
        <v>518</v>
      </c>
      <c r="E142" s="78" t="s">
        <v>428</v>
      </c>
      <c r="F142" s="81"/>
      <c r="J142" s="79" t="s">
        <v>2866</v>
      </c>
      <c r="K142" t="s">
        <v>2443</v>
      </c>
      <c r="L142" t="s">
        <v>71</v>
      </c>
      <c r="M142" t="s">
        <v>2448</v>
      </c>
      <c r="N142" t="s">
        <v>2450</v>
      </c>
      <c r="P142" t="s">
        <v>64</v>
      </c>
      <c r="Q142" t="s">
        <v>2455</v>
      </c>
      <c r="R142" t="s">
        <v>2457</v>
      </c>
      <c r="S142" t="s">
        <v>2458</v>
      </c>
      <c r="T142" t="s">
        <v>2463</v>
      </c>
      <c r="U142" t="s">
        <v>2465</v>
      </c>
      <c r="V142" t="s">
        <v>2468</v>
      </c>
      <c r="W142" t="s">
        <v>2470</v>
      </c>
      <c r="X142" t="s">
        <v>2472</v>
      </c>
      <c r="AC142" t="s">
        <v>2478</v>
      </c>
      <c r="AD142" t="s">
        <v>2481</v>
      </c>
      <c r="AF142" t="s">
        <v>37</v>
      </c>
      <c r="AG142" t="s">
        <v>2485</v>
      </c>
      <c r="AH142" t="s">
        <v>2489</v>
      </c>
      <c r="AI142" t="s">
        <v>2490</v>
      </c>
      <c r="AK142" t="s">
        <v>2495</v>
      </c>
      <c r="AL142" t="s">
        <v>2497</v>
      </c>
      <c r="AP142" t="s">
        <v>2502</v>
      </c>
      <c r="AW142" t="s">
        <v>2508</v>
      </c>
      <c r="AX142" t="s">
        <v>2509</v>
      </c>
      <c r="BB142" t="s">
        <v>2515</v>
      </c>
      <c r="BE142" t="s">
        <v>2519</v>
      </c>
      <c r="BF142" t="s">
        <v>29</v>
      </c>
      <c r="BG142" t="s">
        <v>39</v>
      </c>
      <c r="BH142" t="s">
        <v>2455</v>
      </c>
      <c r="BI142" t="s">
        <v>389</v>
      </c>
      <c r="BJ142" t="s">
        <v>24</v>
      </c>
      <c r="BK142" t="s">
        <v>25</v>
      </c>
      <c r="BL142" t="s">
        <v>2545</v>
      </c>
      <c r="BM142" t="s">
        <v>27</v>
      </c>
      <c r="BN142" t="s">
        <v>2548</v>
      </c>
      <c r="BO142" t="s">
        <v>26</v>
      </c>
      <c r="BP142" t="s">
        <v>2552</v>
      </c>
      <c r="BQ142" t="s">
        <v>2556</v>
      </c>
      <c r="BR142" t="s">
        <v>2561</v>
      </c>
      <c r="BS142" t="s">
        <v>2564</v>
      </c>
      <c r="BT142" t="s">
        <v>2565</v>
      </c>
      <c r="BU142" t="s">
        <v>2568</v>
      </c>
      <c r="BV142" t="s">
        <v>60</v>
      </c>
      <c r="BW142" t="s">
        <v>2570</v>
      </c>
      <c r="CF142" t="s">
        <v>2574</v>
      </c>
      <c r="CI142" t="s">
        <v>49</v>
      </c>
      <c r="CJ142" t="s">
        <v>28</v>
      </c>
      <c r="CN142" t="s">
        <v>65</v>
      </c>
      <c r="CO142" t="s">
        <v>2582</v>
      </c>
      <c r="CP142" t="s">
        <v>73</v>
      </c>
      <c r="CQ142" t="s">
        <v>2586</v>
      </c>
      <c r="CR142" t="s">
        <v>2589</v>
      </c>
      <c r="CS142" t="s">
        <v>2592</v>
      </c>
      <c r="CV142" t="s">
        <v>2596</v>
      </c>
      <c r="CW142" t="s">
        <v>36</v>
      </c>
      <c r="CX142" t="s">
        <v>54</v>
      </c>
      <c r="CY142" t="s">
        <v>2601</v>
      </c>
      <c r="DG142" t="s">
        <v>2608</v>
      </c>
      <c r="DH142" t="s">
        <v>2610</v>
      </c>
      <c r="DJ142" t="s">
        <v>2614</v>
      </c>
    </row>
    <row r="143" spans="1:114" ht="15">
      <c r="A143" s="77">
        <v>1450</v>
      </c>
      <c r="B143" s="78" t="s">
        <v>522</v>
      </c>
      <c r="C143" s="78" t="s">
        <v>404</v>
      </c>
      <c r="D143" s="78" t="s">
        <v>518</v>
      </c>
      <c r="E143" s="78" t="s">
        <v>428</v>
      </c>
      <c r="F143" s="81"/>
      <c r="J143" s="79" t="s">
        <v>2866</v>
      </c>
      <c r="L143" t="s">
        <v>2445</v>
      </c>
      <c r="N143" t="s">
        <v>50</v>
      </c>
      <c r="P143" t="s">
        <v>2453</v>
      </c>
      <c r="S143" t="s">
        <v>2459</v>
      </c>
      <c r="U143" t="s">
        <v>2466</v>
      </c>
      <c r="V143" t="s">
        <v>2469</v>
      </c>
      <c r="W143" t="s">
        <v>2471</v>
      </c>
      <c r="X143" t="s">
        <v>2473</v>
      </c>
      <c r="AC143" t="s">
        <v>552</v>
      </c>
      <c r="AF143" t="s">
        <v>2483</v>
      </c>
      <c r="AG143" t="s">
        <v>2486</v>
      </c>
      <c r="AH143" t="s">
        <v>43</v>
      </c>
      <c r="AI143" t="s">
        <v>2491</v>
      </c>
      <c r="AL143" t="s">
        <v>2498</v>
      </c>
      <c r="AW143" t="s">
        <v>31</v>
      </c>
      <c r="AX143" t="s">
        <v>2510</v>
      </c>
      <c r="BE143" t="s">
        <v>243</v>
      </c>
      <c r="BF143" t="s">
        <v>2521</v>
      </c>
      <c r="BG143" t="s">
        <v>2535</v>
      </c>
      <c r="BH143" t="s">
        <v>2537</v>
      </c>
      <c r="BI143" t="s">
        <v>391</v>
      </c>
      <c r="BJ143" t="s">
        <v>2539</v>
      </c>
      <c r="BK143" t="s">
        <v>2542</v>
      </c>
      <c r="BL143" t="s">
        <v>2546</v>
      </c>
      <c r="BN143" t="s">
        <v>2549</v>
      </c>
      <c r="BO143" t="s">
        <v>2551</v>
      </c>
      <c r="BP143" t="s">
        <v>2553</v>
      </c>
      <c r="BQ143" t="s">
        <v>2557</v>
      </c>
      <c r="BR143" t="s">
        <v>2562</v>
      </c>
      <c r="BS143" t="s">
        <v>82</v>
      </c>
      <c r="BT143" t="s">
        <v>2566</v>
      </c>
      <c r="BU143" t="s">
        <v>2537</v>
      </c>
      <c r="CF143" t="s">
        <v>52</v>
      </c>
      <c r="CJ143" t="s">
        <v>2578</v>
      </c>
      <c r="CN143" t="s">
        <v>2581</v>
      </c>
      <c r="CO143" t="s">
        <v>2583</v>
      </c>
      <c r="CQ143" t="s">
        <v>23</v>
      </c>
      <c r="CR143" t="s">
        <v>2590</v>
      </c>
      <c r="CV143" t="s">
        <v>46</v>
      </c>
      <c r="CW143" t="s">
        <v>2599</v>
      </c>
      <c r="DH143" t="s">
        <v>2611</v>
      </c>
      <c r="DJ143" t="s">
        <v>2615</v>
      </c>
    </row>
    <row r="144" spans="1:114" ht="15">
      <c r="A144" s="77">
        <v>1457</v>
      </c>
      <c r="B144" s="78" t="s">
        <v>523</v>
      </c>
      <c r="C144" s="78" t="s">
        <v>404</v>
      </c>
      <c r="D144" s="78" t="s">
        <v>524</v>
      </c>
      <c r="E144" s="78" t="s">
        <v>428</v>
      </c>
      <c r="F144" s="81"/>
      <c r="J144" s="79" t="s">
        <v>2866</v>
      </c>
      <c r="L144" t="s">
        <v>2446</v>
      </c>
      <c r="S144" t="s">
        <v>2460</v>
      </c>
      <c r="U144" t="s">
        <v>239</v>
      </c>
      <c r="AC144" t="s">
        <v>2479</v>
      </c>
      <c r="AF144" t="s">
        <v>2484</v>
      </c>
      <c r="AG144" t="s">
        <v>2487</v>
      </c>
      <c r="AI144" t="s">
        <v>2492</v>
      </c>
      <c r="AL144" t="s">
        <v>2499</v>
      </c>
      <c r="AX144" t="s">
        <v>2511</v>
      </c>
      <c r="BF144" t="s">
        <v>2522</v>
      </c>
      <c r="BG144" t="s">
        <v>2536</v>
      </c>
      <c r="BI144" t="s">
        <v>393</v>
      </c>
      <c r="BJ144" t="s">
        <v>2540</v>
      </c>
      <c r="BK144" t="s">
        <v>2543</v>
      </c>
      <c r="BP144" t="s">
        <v>2554</v>
      </c>
      <c r="BQ144" t="s">
        <v>2558</v>
      </c>
      <c r="BR144" t="s">
        <v>74</v>
      </c>
      <c r="BT144" t="s">
        <v>2567</v>
      </c>
      <c r="CF144" t="s">
        <v>2575</v>
      </c>
      <c r="CQ144" t="s">
        <v>2587</v>
      </c>
      <c r="CV144" t="s">
        <v>2597</v>
      </c>
      <c r="DJ144" t="s">
        <v>2471</v>
      </c>
    </row>
    <row r="145" spans="1:125" ht="15">
      <c r="A145" s="77">
        <v>1457</v>
      </c>
      <c r="B145" s="78" t="s">
        <v>525</v>
      </c>
      <c r="C145" s="78" t="s">
        <v>404</v>
      </c>
      <c r="D145" s="78" t="s">
        <v>524</v>
      </c>
      <c r="E145" s="78" t="s">
        <v>428</v>
      </c>
      <c r="F145" s="81"/>
      <c r="J145" s="79" t="s">
        <v>2866</v>
      </c>
      <c r="S145" t="s">
        <v>2461</v>
      </c>
      <c r="AI145" t="s">
        <v>2493</v>
      </c>
      <c r="BF145" t="s">
        <v>2523</v>
      </c>
      <c r="BI145" t="s">
        <v>395</v>
      </c>
      <c r="BK145" t="s">
        <v>2544</v>
      </c>
      <c r="BQ145" t="s">
        <v>2559</v>
      </c>
      <c r="DJ145" t="s">
        <v>42</v>
      </c>
    </row>
    <row r="146" spans="1:125" ht="15">
      <c r="A146" s="77">
        <v>1457</v>
      </c>
      <c r="B146" s="78" t="s">
        <v>524</v>
      </c>
      <c r="C146" s="78" t="s">
        <v>387</v>
      </c>
      <c r="D146" s="78" t="s">
        <v>524</v>
      </c>
      <c r="E146" s="78" t="s">
        <v>428</v>
      </c>
      <c r="F146" s="81"/>
      <c r="J146" s="79" t="s">
        <v>2866</v>
      </c>
      <c r="S146" t="s">
        <v>2462</v>
      </c>
      <c r="BF146" t="s">
        <v>2524</v>
      </c>
      <c r="BI146" t="s">
        <v>397</v>
      </c>
    </row>
    <row r="147" spans="1:125" ht="15">
      <c r="A147" s="77">
        <v>1457</v>
      </c>
      <c r="B147" s="78" t="s">
        <v>526</v>
      </c>
      <c r="C147" s="78" t="s">
        <v>404</v>
      </c>
      <c r="D147" s="78" t="s">
        <v>524</v>
      </c>
      <c r="E147" s="78" t="s">
        <v>428</v>
      </c>
      <c r="F147" s="81"/>
      <c r="J147" s="79" t="s">
        <v>2866</v>
      </c>
      <c r="BF147" t="s">
        <v>2525</v>
      </c>
      <c r="BI147" t="s">
        <v>399</v>
      </c>
    </row>
    <row r="148" spans="1:125" ht="15">
      <c r="A148" s="77">
        <v>1460</v>
      </c>
      <c r="B148" s="78" t="s">
        <v>527</v>
      </c>
      <c r="C148" s="78" t="s">
        <v>387</v>
      </c>
      <c r="D148" s="78" t="s">
        <v>527</v>
      </c>
      <c r="E148" s="78" t="s">
        <v>428</v>
      </c>
      <c r="F148" s="81"/>
      <c r="J148" s="79" t="s">
        <v>2866</v>
      </c>
      <c r="BF148" t="s">
        <v>2526</v>
      </c>
      <c r="BI148" t="s">
        <v>22</v>
      </c>
    </row>
    <row r="149" spans="1:125" ht="15">
      <c r="A149" s="77">
        <v>1460</v>
      </c>
      <c r="B149" s="78" t="s">
        <v>528</v>
      </c>
      <c r="C149" s="78" t="s">
        <v>404</v>
      </c>
      <c r="D149" s="78" t="s">
        <v>527</v>
      </c>
      <c r="E149" s="78" t="s">
        <v>428</v>
      </c>
      <c r="F149" s="81"/>
      <c r="J149" s="79" t="s">
        <v>2866</v>
      </c>
      <c r="BF149" t="s">
        <v>2527</v>
      </c>
      <c r="BI149" t="s">
        <v>402</v>
      </c>
    </row>
    <row r="150" spans="1:125" ht="15">
      <c r="A150" s="77">
        <v>1461</v>
      </c>
      <c r="B150" s="78" t="s">
        <v>529</v>
      </c>
      <c r="C150" s="78" t="s">
        <v>404</v>
      </c>
      <c r="D150" s="78" t="s">
        <v>527</v>
      </c>
      <c r="E150" s="78" t="s">
        <v>428</v>
      </c>
      <c r="F150" s="81"/>
      <c r="J150" s="79" t="s">
        <v>2866</v>
      </c>
      <c r="BF150" t="s">
        <v>2461</v>
      </c>
      <c r="BI150" t="s">
        <v>405</v>
      </c>
    </row>
    <row r="151" spans="1:125" ht="15">
      <c r="A151" s="77">
        <v>1470</v>
      </c>
      <c r="B151" s="78" t="s">
        <v>530</v>
      </c>
      <c r="C151" s="78" t="s">
        <v>404</v>
      </c>
      <c r="D151" s="78" t="s">
        <v>531</v>
      </c>
      <c r="E151" s="78" t="s">
        <v>428</v>
      </c>
      <c r="F151" s="81"/>
      <c r="J151" s="79" t="s">
        <v>2866</v>
      </c>
      <c r="BF151" t="s">
        <v>2528</v>
      </c>
      <c r="BI151" t="s">
        <v>406</v>
      </c>
    </row>
    <row r="152" spans="1:125" ht="15">
      <c r="A152" s="77">
        <v>1470</v>
      </c>
      <c r="B152" s="78" t="s">
        <v>532</v>
      </c>
      <c r="C152" s="78" t="s">
        <v>404</v>
      </c>
      <c r="D152" s="78" t="s">
        <v>531</v>
      </c>
      <c r="E152" s="78" t="s">
        <v>428</v>
      </c>
      <c r="F152" s="81"/>
      <c r="J152" s="79" t="s">
        <v>2866</v>
      </c>
      <c r="BF152" t="s">
        <v>2529</v>
      </c>
    </row>
    <row r="153" spans="1:125" ht="15">
      <c r="A153" s="77">
        <v>1470</v>
      </c>
      <c r="B153" s="78" t="s">
        <v>531</v>
      </c>
      <c r="C153" s="78" t="s">
        <v>387</v>
      </c>
      <c r="D153" s="78" t="s">
        <v>531</v>
      </c>
      <c r="E153" s="78" t="s">
        <v>428</v>
      </c>
      <c r="F153" s="81"/>
      <c r="J153" s="79" t="s">
        <v>2866</v>
      </c>
      <c r="BF153" t="s">
        <v>2530</v>
      </c>
    </row>
    <row r="154" spans="1:125" ht="15">
      <c r="A154" s="77">
        <v>1471</v>
      </c>
      <c r="B154" s="78" t="s">
        <v>533</v>
      </c>
      <c r="C154" s="78" t="s">
        <v>404</v>
      </c>
      <c r="D154" s="78" t="s">
        <v>531</v>
      </c>
      <c r="E154" s="78" t="s">
        <v>428</v>
      </c>
      <c r="F154" s="81"/>
      <c r="J154" s="79" t="s">
        <v>2866</v>
      </c>
      <c r="BF154" t="s">
        <v>2531</v>
      </c>
    </row>
    <row r="155" spans="1:125" ht="15">
      <c r="A155" s="77">
        <v>1472</v>
      </c>
      <c r="B155" s="78" t="s">
        <v>534</v>
      </c>
      <c r="C155" s="78" t="s">
        <v>404</v>
      </c>
      <c r="D155" s="78" t="s">
        <v>531</v>
      </c>
      <c r="E155" s="78" t="s">
        <v>428</v>
      </c>
      <c r="F155" s="81"/>
      <c r="J155" s="79" t="s">
        <v>2866</v>
      </c>
      <c r="BF155" t="s">
        <v>2532</v>
      </c>
    </row>
    <row r="156" spans="1:125" ht="15">
      <c r="A156" s="77">
        <v>1473</v>
      </c>
      <c r="B156" s="78" t="s">
        <v>535</v>
      </c>
      <c r="C156" s="78" t="s">
        <v>404</v>
      </c>
      <c r="D156" s="78" t="s">
        <v>531</v>
      </c>
      <c r="E156" s="78" t="s">
        <v>428</v>
      </c>
      <c r="F156" s="81"/>
      <c r="J156" s="79" t="s">
        <v>2866</v>
      </c>
      <c r="BF156" t="s">
        <v>2533</v>
      </c>
    </row>
    <row r="157" spans="1:125" ht="15">
      <c r="A157" s="77">
        <v>1474</v>
      </c>
      <c r="B157" s="78" t="s">
        <v>536</v>
      </c>
      <c r="C157" s="78" t="s">
        <v>404</v>
      </c>
      <c r="D157" s="78" t="s">
        <v>531</v>
      </c>
      <c r="E157" s="78" t="s">
        <v>428</v>
      </c>
      <c r="F157" s="81"/>
      <c r="J157" s="79" t="s">
        <v>2866</v>
      </c>
    </row>
    <row r="158" spans="1:125" ht="15">
      <c r="A158" s="77">
        <v>1476</v>
      </c>
      <c r="B158" s="78" t="s">
        <v>537</v>
      </c>
      <c r="C158" s="78" t="s">
        <v>404</v>
      </c>
      <c r="D158" s="78" t="s">
        <v>531</v>
      </c>
      <c r="E158" s="78" t="s">
        <v>428</v>
      </c>
      <c r="F158" s="81"/>
      <c r="J158" s="79" t="s">
        <v>2866</v>
      </c>
    </row>
    <row r="159" spans="1:125" ht="15">
      <c r="A159" s="77">
        <v>1480</v>
      </c>
      <c r="B159" s="78" t="s">
        <v>538</v>
      </c>
      <c r="C159" s="78" t="s">
        <v>404</v>
      </c>
      <c r="D159" s="78" t="s">
        <v>539</v>
      </c>
      <c r="E159" s="78" t="s">
        <v>428</v>
      </c>
      <c r="F159" s="81"/>
      <c r="J159" s="79" t="s">
        <v>2866</v>
      </c>
    </row>
    <row r="160" spans="1:125" ht="15">
      <c r="A160" s="77">
        <v>1480</v>
      </c>
      <c r="B160" s="78" t="s">
        <v>540</v>
      </c>
      <c r="C160" s="78" t="s">
        <v>404</v>
      </c>
      <c r="D160" s="78" t="s">
        <v>539</v>
      </c>
      <c r="E160" s="78" t="s">
        <v>428</v>
      </c>
      <c r="F160" s="81"/>
      <c r="J160" s="79" t="s">
        <v>2865</v>
      </c>
      <c r="K160">
        <v>9000</v>
      </c>
      <c r="L160">
        <v>9030</v>
      </c>
      <c r="M160">
        <v>9031</v>
      </c>
      <c r="N160">
        <v>9032</v>
      </c>
      <c r="O160">
        <v>9040</v>
      </c>
      <c r="P160">
        <v>9041</v>
      </c>
      <c r="Q160">
        <v>9042</v>
      </c>
      <c r="R160">
        <v>9050</v>
      </c>
      <c r="S160">
        <v>9051</v>
      </c>
      <c r="T160">
        <v>9052</v>
      </c>
      <c r="U160">
        <v>9060</v>
      </c>
      <c r="V160">
        <v>9070</v>
      </c>
      <c r="W160">
        <v>9075</v>
      </c>
      <c r="X160">
        <v>9080</v>
      </c>
      <c r="Y160">
        <v>9090</v>
      </c>
      <c r="Z160">
        <v>9099</v>
      </c>
      <c r="AA160">
        <v>9100</v>
      </c>
      <c r="AB160">
        <v>9111</v>
      </c>
      <c r="AC160">
        <v>9112</v>
      </c>
      <c r="AD160">
        <v>9120</v>
      </c>
      <c r="AE160">
        <v>9130</v>
      </c>
      <c r="AF160">
        <v>9140</v>
      </c>
      <c r="AG160">
        <v>9150</v>
      </c>
      <c r="AH160">
        <v>9160</v>
      </c>
      <c r="AI160">
        <v>9170</v>
      </c>
      <c r="AJ160">
        <v>9180</v>
      </c>
      <c r="AK160">
        <v>9185</v>
      </c>
      <c r="AL160">
        <v>9190</v>
      </c>
      <c r="AM160">
        <v>9200</v>
      </c>
      <c r="AN160">
        <v>9220</v>
      </c>
      <c r="AO160">
        <v>9230</v>
      </c>
      <c r="AP160">
        <v>9240</v>
      </c>
      <c r="AQ160">
        <v>9250</v>
      </c>
      <c r="AR160">
        <v>9255</v>
      </c>
      <c r="AS160">
        <v>9260</v>
      </c>
      <c r="AT160">
        <v>9270</v>
      </c>
      <c r="AU160">
        <v>9280</v>
      </c>
      <c r="AV160">
        <v>9290</v>
      </c>
      <c r="AW160">
        <v>9300</v>
      </c>
      <c r="AX160">
        <v>9308</v>
      </c>
      <c r="AY160">
        <v>9310</v>
      </c>
      <c r="AZ160">
        <v>9320</v>
      </c>
      <c r="BA160">
        <v>9340</v>
      </c>
      <c r="BB160">
        <v>9400</v>
      </c>
      <c r="BC160">
        <v>9401</v>
      </c>
      <c r="BD160">
        <v>9402</v>
      </c>
      <c r="BE160">
        <v>9403</v>
      </c>
      <c r="BF160">
        <v>9404</v>
      </c>
      <c r="BG160">
        <v>9406</v>
      </c>
      <c r="BH160">
        <v>9420</v>
      </c>
      <c r="BI160">
        <v>9450</v>
      </c>
      <c r="BJ160">
        <v>9451</v>
      </c>
      <c r="BK160">
        <v>9470</v>
      </c>
      <c r="BL160">
        <v>9472</v>
      </c>
      <c r="BM160">
        <v>9473</v>
      </c>
      <c r="BN160">
        <v>9500</v>
      </c>
      <c r="BO160">
        <v>9506</v>
      </c>
      <c r="BP160">
        <v>9520</v>
      </c>
      <c r="BQ160">
        <v>9521</v>
      </c>
      <c r="BR160">
        <v>9550</v>
      </c>
      <c r="BS160">
        <v>9551</v>
      </c>
      <c r="BT160">
        <v>9552</v>
      </c>
      <c r="BU160">
        <v>9570</v>
      </c>
      <c r="BV160">
        <v>9571</v>
      </c>
      <c r="BW160">
        <v>9572</v>
      </c>
      <c r="BX160">
        <v>9600</v>
      </c>
      <c r="BY160">
        <v>9620</v>
      </c>
      <c r="BZ160">
        <v>9630</v>
      </c>
      <c r="CA160">
        <v>9636</v>
      </c>
      <c r="CB160">
        <v>9660</v>
      </c>
      <c r="CC160">
        <v>9661</v>
      </c>
      <c r="CD160">
        <v>9667</v>
      </c>
      <c r="CE160">
        <v>9680</v>
      </c>
      <c r="CF160">
        <v>9681</v>
      </c>
      <c r="CG160">
        <v>9688</v>
      </c>
      <c r="CH160">
        <v>9690</v>
      </c>
      <c r="CI160">
        <v>9700</v>
      </c>
      <c r="CJ160">
        <v>9750</v>
      </c>
      <c r="CK160">
        <v>9770</v>
      </c>
      <c r="CL160">
        <v>9771</v>
      </c>
      <c r="CM160">
        <v>9772</v>
      </c>
      <c r="CN160">
        <v>9790</v>
      </c>
      <c r="CO160">
        <v>9800</v>
      </c>
      <c r="CP160">
        <v>9810</v>
      </c>
      <c r="CQ160">
        <v>9820</v>
      </c>
      <c r="CR160">
        <v>9830</v>
      </c>
      <c r="CS160">
        <v>9831</v>
      </c>
      <c r="CT160">
        <v>9840</v>
      </c>
      <c r="CU160">
        <v>9850</v>
      </c>
      <c r="CV160">
        <v>9860</v>
      </c>
      <c r="CW160">
        <v>9870</v>
      </c>
      <c r="CX160">
        <v>9880</v>
      </c>
      <c r="CY160">
        <v>9881</v>
      </c>
      <c r="CZ160">
        <v>9890</v>
      </c>
      <c r="DA160">
        <v>9900</v>
      </c>
      <c r="DB160">
        <v>9910</v>
      </c>
      <c r="DC160">
        <v>9920</v>
      </c>
      <c r="DD160">
        <v>9921</v>
      </c>
      <c r="DE160">
        <v>9930</v>
      </c>
      <c r="DF160">
        <v>9931</v>
      </c>
      <c r="DG160">
        <v>9932</v>
      </c>
      <c r="DH160">
        <v>9940</v>
      </c>
      <c r="DI160">
        <v>9950</v>
      </c>
      <c r="DJ160">
        <v>9960</v>
      </c>
      <c r="DK160">
        <v>9961</v>
      </c>
      <c r="DL160">
        <v>9968</v>
      </c>
      <c r="DM160">
        <v>9970</v>
      </c>
      <c r="DN160">
        <v>9971</v>
      </c>
      <c r="DO160">
        <v>9980</v>
      </c>
      <c r="DP160">
        <v>9981</v>
      </c>
      <c r="DQ160">
        <v>9982</v>
      </c>
      <c r="DR160">
        <v>9988</v>
      </c>
      <c r="DS160">
        <v>9990</v>
      </c>
      <c r="DT160">
        <v>9991</v>
      </c>
      <c r="DU160">
        <v>9992</v>
      </c>
    </row>
    <row r="161" spans="1:125" ht="15">
      <c r="A161" s="77">
        <v>1480</v>
      </c>
      <c r="B161" s="78" t="s">
        <v>541</v>
      </c>
      <c r="C161" s="78" t="s">
        <v>404</v>
      </c>
      <c r="D161" s="78" t="s">
        <v>539</v>
      </c>
      <c r="E161" s="78" t="s">
        <v>428</v>
      </c>
      <c r="F161" s="81"/>
      <c r="J161" s="79" t="s">
        <v>2866</v>
      </c>
      <c r="K161" t="s">
        <v>275</v>
      </c>
      <c r="L161" t="s">
        <v>2617</v>
      </c>
      <c r="M161" t="s">
        <v>2618</v>
      </c>
      <c r="N161" t="s">
        <v>2619</v>
      </c>
      <c r="O161" t="s">
        <v>2620</v>
      </c>
      <c r="P161" t="s">
        <v>2621</v>
      </c>
      <c r="Q161" t="s">
        <v>2622</v>
      </c>
      <c r="R161" t="s">
        <v>2625</v>
      </c>
      <c r="S161" t="s">
        <v>2627</v>
      </c>
      <c r="T161" t="s">
        <v>2629</v>
      </c>
      <c r="U161" t="s">
        <v>269</v>
      </c>
      <c r="V161" t="s">
        <v>272</v>
      </c>
      <c r="W161" t="s">
        <v>2630</v>
      </c>
      <c r="X161" t="s">
        <v>2631</v>
      </c>
      <c r="Y161" t="s">
        <v>2634</v>
      </c>
      <c r="Z161" t="s">
        <v>2635</v>
      </c>
      <c r="AA161" t="s">
        <v>2636</v>
      </c>
      <c r="AB161" t="s">
        <v>2637</v>
      </c>
      <c r="AC161" t="s">
        <v>2638</v>
      </c>
      <c r="AD161" t="s">
        <v>2639</v>
      </c>
      <c r="AE161" t="s">
        <v>2644</v>
      </c>
      <c r="AF161" t="s">
        <v>2647</v>
      </c>
      <c r="AG161" t="s">
        <v>2650</v>
      </c>
      <c r="AH161" t="s">
        <v>2652</v>
      </c>
      <c r="AI161" t="s">
        <v>2654</v>
      </c>
      <c r="AJ161" t="s">
        <v>2657</v>
      </c>
      <c r="AK161" t="s">
        <v>282</v>
      </c>
      <c r="AL161" t="s">
        <v>2658</v>
      </c>
      <c r="AM161" t="s">
        <v>2659</v>
      </c>
      <c r="AN161" t="s">
        <v>258</v>
      </c>
      <c r="AO161" t="s">
        <v>2667</v>
      </c>
      <c r="AP161" t="s">
        <v>264</v>
      </c>
      <c r="AQ161" t="s">
        <v>261</v>
      </c>
      <c r="AR161" t="s">
        <v>256</v>
      </c>
      <c r="AS161" t="s">
        <v>2670</v>
      </c>
      <c r="AT161" t="s">
        <v>2672</v>
      </c>
      <c r="AU161" t="s">
        <v>2673</v>
      </c>
      <c r="AV161" t="s">
        <v>255</v>
      </c>
      <c r="AW161" t="s">
        <v>245</v>
      </c>
      <c r="AX161" t="s">
        <v>2677</v>
      </c>
      <c r="AY161" t="s">
        <v>2678</v>
      </c>
      <c r="AZ161" t="s">
        <v>2681</v>
      </c>
      <c r="BA161" t="s">
        <v>2683</v>
      </c>
      <c r="BB161" t="s">
        <v>2687</v>
      </c>
      <c r="BC161" t="s">
        <v>2693</v>
      </c>
      <c r="BD161" t="s">
        <v>2694</v>
      </c>
      <c r="BE161" t="s">
        <v>2695</v>
      </c>
      <c r="BF161" t="s">
        <v>2696</v>
      </c>
      <c r="BG161" t="s">
        <v>2697</v>
      </c>
      <c r="BH161" t="s">
        <v>2698</v>
      </c>
      <c r="BI161" t="s">
        <v>2706</v>
      </c>
      <c r="BJ161" t="s">
        <v>2708</v>
      </c>
      <c r="BK161" t="s">
        <v>246</v>
      </c>
      <c r="BL161" t="s">
        <v>2709</v>
      </c>
      <c r="BM161" t="s">
        <v>2710</v>
      </c>
      <c r="BN161" t="s">
        <v>247</v>
      </c>
      <c r="BO161" t="s">
        <v>2719</v>
      </c>
      <c r="BP161" t="s">
        <v>2726</v>
      </c>
      <c r="BQ161" t="s">
        <v>2730</v>
      </c>
      <c r="BR161" t="s">
        <v>249</v>
      </c>
      <c r="BS161" t="s">
        <v>2736</v>
      </c>
      <c r="BT161" t="s">
        <v>2737</v>
      </c>
      <c r="BU161" t="s">
        <v>2738</v>
      </c>
      <c r="BV161" t="s">
        <v>2740</v>
      </c>
      <c r="BW161" t="s">
        <v>2741</v>
      </c>
      <c r="BX161" t="s">
        <v>284</v>
      </c>
      <c r="BY161" t="s">
        <v>2742</v>
      </c>
      <c r="BZ161" t="s">
        <v>2751</v>
      </c>
      <c r="CA161" t="s">
        <v>2762</v>
      </c>
      <c r="CB161" t="s">
        <v>285</v>
      </c>
      <c r="CC161" t="s">
        <v>2769</v>
      </c>
      <c r="CD161" t="s">
        <v>287</v>
      </c>
      <c r="CE161" t="s">
        <v>2772</v>
      </c>
      <c r="CF161" t="s">
        <v>2774</v>
      </c>
      <c r="CG161" t="s">
        <v>2775</v>
      </c>
      <c r="CH161" t="s">
        <v>681</v>
      </c>
      <c r="CI161" t="s">
        <v>2779</v>
      </c>
      <c r="CJ161" t="s">
        <v>2792</v>
      </c>
      <c r="CK161" t="s">
        <v>2793</v>
      </c>
      <c r="CL161" t="s">
        <v>2797</v>
      </c>
      <c r="CM161" t="s">
        <v>2798</v>
      </c>
      <c r="CN161" t="s">
        <v>2799</v>
      </c>
      <c r="CO161" t="s">
        <v>2803</v>
      </c>
      <c r="CP161" t="s">
        <v>2813</v>
      </c>
      <c r="CQ161" t="s">
        <v>2814</v>
      </c>
      <c r="CR161" t="s">
        <v>281</v>
      </c>
      <c r="CS161" t="s">
        <v>2819</v>
      </c>
      <c r="CT161" t="s">
        <v>80</v>
      </c>
      <c r="CU161" t="s">
        <v>2821</v>
      </c>
      <c r="CV161" t="s">
        <v>2827</v>
      </c>
      <c r="CW161" t="s">
        <v>2832</v>
      </c>
      <c r="CX161" t="s">
        <v>270</v>
      </c>
      <c r="CY161" t="s">
        <v>2836</v>
      </c>
      <c r="CZ161" t="s">
        <v>2837</v>
      </c>
      <c r="DA161" t="s">
        <v>266</v>
      </c>
      <c r="DB161" t="s">
        <v>2842</v>
      </c>
      <c r="DC161" t="s">
        <v>2844</v>
      </c>
      <c r="DD161" t="s">
        <v>2846</v>
      </c>
      <c r="DE161" t="s">
        <v>2845</v>
      </c>
      <c r="DF161" t="s">
        <v>2848</v>
      </c>
      <c r="DG161" t="s">
        <v>2849</v>
      </c>
      <c r="DH161" t="s">
        <v>2850</v>
      </c>
      <c r="DI161" t="s">
        <v>2853</v>
      </c>
      <c r="DJ161" t="s">
        <v>265</v>
      </c>
      <c r="DK161" t="s">
        <v>2854</v>
      </c>
      <c r="DL161" t="s">
        <v>2855</v>
      </c>
      <c r="DM161" t="s">
        <v>267</v>
      </c>
      <c r="DN161" t="s">
        <v>2857</v>
      </c>
      <c r="DO161" t="s">
        <v>268</v>
      </c>
      <c r="DP161" t="s">
        <v>2858</v>
      </c>
      <c r="DQ161" t="s">
        <v>2859</v>
      </c>
      <c r="DR161" t="s">
        <v>2860</v>
      </c>
      <c r="DS161" t="s">
        <v>38</v>
      </c>
      <c r="DT161" t="s">
        <v>2862</v>
      </c>
      <c r="DU161" t="s">
        <v>2863</v>
      </c>
    </row>
    <row r="162" spans="1:125" ht="15">
      <c r="A162" s="77">
        <v>1480</v>
      </c>
      <c r="B162" s="78" t="s">
        <v>539</v>
      </c>
      <c r="C162" s="78" t="s">
        <v>387</v>
      </c>
      <c r="D162" s="78" t="s">
        <v>539</v>
      </c>
      <c r="E162" s="78" t="s">
        <v>428</v>
      </c>
      <c r="F162" s="81"/>
      <c r="J162" s="79" t="s">
        <v>2866</v>
      </c>
      <c r="Q162" t="s">
        <v>2623</v>
      </c>
      <c r="R162" t="s">
        <v>2626</v>
      </c>
      <c r="S162" t="s">
        <v>2628</v>
      </c>
      <c r="V162" t="s">
        <v>830</v>
      </c>
      <c r="X162" t="s">
        <v>276</v>
      </c>
      <c r="Y162" t="s">
        <v>277</v>
      </c>
      <c r="AA162" t="s">
        <v>293</v>
      </c>
      <c r="AD162" t="s">
        <v>2640</v>
      </c>
      <c r="AE162" t="s">
        <v>2641</v>
      </c>
      <c r="AF162" t="s">
        <v>2648</v>
      </c>
      <c r="AG162" t="s">
        <v>290</v>
      </c>
      <c r="AH162" t="s">
        <v>2653</v>
      </c>
      <c r="AI162" t="s">
        <v>2655</v>
      </c>
      <c r="AL162" t="s">
        <v>294</v>
      </c>
      <c r="AM162" t="s">
        <v>2660</v>
      </c>
      <c r="AN162" t="s">
        <v>2666</v>
      </c>
      <c r="AO162" t="s">
        <v>2668</v>
      </c>
      <c r="AR162" t="s">
        <v>2669</v>
      </c>
      <c r="AS162" t="s">
        <v>2671</v>
      </c>
      <c r="AT162" t="s">
        <v>259</v>
      </c>
      <c r="AU162" t="s">
        <v>260</v>
      </c>
      <c r="AV162" t="s">
        <v>2675</v>
      </c>
      <c r="AX162" t="s">
        <v>621</v>
      </c>
      <c r="AY162" t="s">
        <v>2679</v>
      </c>
      <c r="AZ162" t="s">
        <v>2682</v>
      </c>
      <c r="BA162" t="s">
        <v>250</v>
      </c>
      <c r="BB162" t="s">
        <v>2688</v>
      </c>
      <c r="BH162" t="s">
        <v>2699</v>
      </c>
      <c r="BI162" t="s">
        <v>248</v>
      </c>
      <c r="BN162" t="s">
        <v>2711</v>
      </c>
      <c r="BO162" t="s">
        <v>2720</v>
      </c>
      <c r="BP162" t="s">
        <v>2727</v>
      </c>
      <c r="BR162" t="s">
        <v>2731</v>
      </c>
      <c r="BU162" t="s">
        <v>288</v>
      </c>
      <c r="BY162" t="s">
        <v>2743</v>
      </c>
      <c r="BZ162" t="s">
        <v>2752</v>
      </c>
      <c r="CB162" t="s">
        <v>2763</v>
      </c>
      <c r="CD162" t="s">
        <v>2770</v>
      </c>
      <c r="CE162" t="s">
        <v>2773</v>
      </c>
      <c r="CH162" t="s">
        <v>51</v>
      </c>
      <c r="CI162" t="s">
        <v>2780</v>
      </c>
      <c r="CJ162" t="s">
        <v>2794</v>
      </c>
      <c r="CK162" t="s">
        <v>2796</v>
      </c>
      <c r="CN162" t="s">
        <v>2800</v>
      </c>
      <c r="CO162" t="s">
        <v>2804</v>
      </c>
      <c r="CP162" t="s">
        <v>279</v>
      </c>
      <c r="CQ162" t="s">
        <v>2815</v>
      </c>
      <c r="CT162" t="s">
        <v>2820</v>
      </c>
      <c r="CU162" t="s">
        <v>2822</v>
      </c>
      <c r="CV162" t="s">
        <v>2828</v>
      </c>
      <c r="CW162" t="s">
        <v>2833</v>
      </c>
      <c r="CX162" t="s">
        <v>2834</v>
      </c>
      <c r="CZ162" t="s">
        <v>2838</v>
      </c>
      <c r="DB162" t="s">
        <v>2843</v>
      </c>
      <c r="DE162" t="s">
        <v>2847</v>
      </c>
      <c r="DH162" t="s">
        <v>273</v>
      </c>
      <c r="DL162" t="s">
        <v>2856</v>
      </c>
      <c r="DR162" t="s">
        <v>2861</v>
      </c>
    </row>
    <row r="163" spans="1:125" ht="15">
      <c r="A163" s="77">
        <v>1490</v>
      </c>
      <c r="B163" s="78" t="s">
        <v>542</v>
      </c>
      <c r="C163" s="78" t="s">
        <v>387</v>
      </c>
      <c r="D163" s="78" t="s">
        <v>542</v>
      </c>
      <c r="E163" s="78" t="s">
        <v>428</v>
      </c>
      <c r="F163" s="81"/>
      <c r="J163" s="79" t="s">
        <v>2866</v>
      </c>
      <c r="Q163" t="s">
        <v>2624</v>
      </c>
      <c r="X163" t="s">
        <v>2632</v>
      </c>
      <c r="AD163" t="s">
        <v>2641</v>
      </c>
      <c r="AE163" t="s">
        <v>2645</v>
      </c>
      <c r="AF163" t="s">
        <v>295</v>
      </c>
      <c r="AG163" t="s">
        <v>2651</v>
      </c>
      <c r="AH163" t="s">
        <v>291</v>
      </c>
      <c r="AI163" t="s">
        <v>292</v>
      </c>
      <c r="AM163" t="s">
        <v>257</v>
      </c>
      <c r="AO163" t="s">
        <v>262</v>
      </c>
      <c r="AS163" t="s">
        <v>263</v>
      </c>
      <c r="AU163" t="s">
        <v>2674</v>
      </c>
      <c r="AV163" t="s">
        <v>2676</v>
      </c>
      <c r="AY163" t="s">
        <v>766</v>
      </c>
      <c r="BA163" t="s">
        <v>2684</v>
      </c>
      <c r="BB163" t="s">
        <v>2689</v>
      </c>
      <c r="BH163" t="s">
        <v>2700</v>
      </c>
      <c r="BI163" t="s">
        <v>2707</v>
      </c>
      <c r="BN163" t="s">
        <v>2712</v>
      </c>
      <c r="BO163" t="s">
        <v>2721</v>
      </c>
      <c r="BP163" t="s">
        <v>252</v>
      </c>
      <c r="BR163" t="s">
        <v>2732</v>
      </c>
      <c r="BU163" t="s">
        <v>2739</v>
      </c>
      <c r="BY163" t="s">
        <v>2744</v>
      </c>
      <c r="BZ163" t="s">
        <v>2753</v>
      </c>
      <c r="CB163" t="s">
        <v>2764</v>
      </c>
      <c r="CD163" t="s">
        <v>2771</v>
      </c>
      <c r="CE163" t="s">
        <v>289</v>
      </c>
      <c r="CH163" t="s">
        <v>2776</v>
      </c>
      <c r="CI163" t="s">
        <v>2781</v>
      </c>
      <c r="CJ163" t="s">
        <v>2795</v>
      </c>
      <c r="CN163" t="s">
        <v>2789</v>
      </c>
      <c r="CO163" t="s">
        <v>271</v>
      </c>
      <c r="CQ163" t="s">
        <v>2816</v>
      </c>
      <c r="CU163" t="s">
        <v>2823</v>
      </c>
      <c r="CV163" t="s">
        <v>2829</v>
      </c>
      <c r="CW163" t="s">
        <v>63</v>
      </c>
      <c r="CX163" t="s">
        <v>2835</v>
      </c>
      <c r="CZ163" t="s">
        <v>2839</v>
      </c>
      <c r="DH163" t="s">
        <v>2851</v>
      </c>
    </row>
    <row r="164" spans="1:125" ht="15">
      <c r="A164" s="77">
        <v>1495</v>
      </c>
      <c r="B164" s="78" t="s">
        <v>543</v>
      </c>
      <c r="C164" s="78" t="s">
        <v>404</v>
      </c>
      <c r="D164" s="78" t="s">
        <v>544</v>
      </c>
      <c r="E164" s="78" t="s">
        <v>428</v>
      </c>
      <c r="F164" s="81"/>
      <c r="J164" s="79" t="s">
        <v>2866</v>
      </c>
      <c r="X164" t="s">
        <v>2633</v>
      </c>
      <c r="AD164" t="s">
        <v>2642</v>
      </c>
      <c r="AE164" t="s">
        <v>2646</v>
      </c>
      <c r="AF164" t="s">
        <v>2649</v>
      </c>
      <c r="AI164" t="s">
        <v>2656</v>
      </c>
      <c r="AM164" t="s">
        <v>2661</v>
      </c>
      <c r="AY164" t="s">
        <v>2680</v>
      </c>
      <c r="BA164" t="s">
        <v>2685</v>
      </c>
      <c r="BB164" t="s">
        <v>2690</v>
      </c>
      <c r="BH164" t="s">
        <v>2701</v>
      </c>
      <c r="BN164" t="s">
        <v>2713</v>
      </c>
      <c r="BO164" t="s">
        <v>2722</v>
      </c>
      <c r="BP164" t="s">
        <v>2728</v>
      </c>
      <c r="BR164" t="s">
        <v>2733</v>
      </c>
      <c r="BY164" t="s">
        <v>2745</v>
      </c>
      <c r="BZ164" t="s">
        <v>2754</v>
      </c>
      <c r="CB164" t="s">
        <v>2765</v>
      </c>
      <c r="CH164" t="s">
        <v>2777</v>
      </c>
      <c r="CI164" t="s">
        <v>2782</v>
      </c>
      <c r="CN164" t="s">
        <v>2801</v>
      </c>
      <c r="CO164" t="s">
        <v>2805</v>
      </c>
      <c r="CQ164" t="s">
        <v>278</v>
      </c>
      <c r="CU164" t="s">
        <v>2824</v>
      </c>
      <c r="CV164" t="s">
        <v>2830</v>
      </c>
      <c r="CZ164" t="s">
        <v>274</v>
      </c>
      <c r="DH164" t="s">
        <v>2852</v>
      </c>
    </row>
    <row r="165" spans="1:125" ht="15">
      <c r="A165" s="77">
        <v>1495</v>
      </c>
      <c r="B165" s="78" t="s">
        <v>545</v>
      </c>
      <c r="C165" s="78" t="s">
        <v>404</v>
      </c>
      <c r="D165" s="78" t="s">
        <v>544</v>
      </c>
      <c r="E165" s="78" t="s">
        <v>428</v>
      </c>
      <c r="F165" s="81"/>
      <c r="J165" s="79" t="s">
        <v>2866</v>
      </c>
      <c r="AD165" t="s">
        <v>2643</v>
      </c>
      <c r="AM165" t="s">
        <v>2662</v>
      </c>
      <c r="BA165" t="s">
        <v>2686</v>
      </c>
      <c r="BB165" t="s">
        <v>251</v>
      </c>
      <c r="BH165" t="s">
        <v>2702</v>
      </c>
      <c r="BN165" t="s">
        <v>2714</v>
      </c>
      <c r="BO165" t="s">
        <v>2723</v>
      </c>
      <c r="BP165" t="s">
        <v>2729</v>
      </c>
      <c r="BR165" t="s">
        <v>2734</v>
      </c>
      <c r="BY165" t="s">
        <v>2746</v>
      </c>
      <c r="BZ165" t="s">
        <v>2755</v>
      </c>
      <c r="CB165" t="s">
        <v>2766</v>
      </c>
      <c r="CH165" t="s">
        <v>2778</v>
      </c>
      <c r="CI165" t="s">
        <v>2783</v>
      </c>
      <c r="CN165" t="s">
        <v>2802</v>
      </c>
      <c r="CO165" t="s">
        <v>2806</v>
      </c>
      <c r="CQ165" t="s">
        <v>2817</v>
      </c>
      <c r="CU165" t="s">
        <v>2825</v>
      </c>
      <c r="CV165" t="s">
        <v>280</v>
      </c>
      <c r="CZ165" t="s">
        <v>2840</v>
      </c>
    </row>
    <row r="166" spans="1:125" ht="15">
      <c r="A166" s="77">
        <v>1495</v>
      </c>
      <c r="B166" s="78" t="s">
        <v>546</v>
      </c>
      <c r="C166" s="78" t="s">
        <v>404</v>
      </c>
      <c r="D166" s="78" t="s">
        <v>544</v>
      </c>
      <c r="E166" s="78" t="s">
        <v>428</v>
      </c>
      <c r="F166" s="81"/>
      <c r="J166" s="79" t="s">
        <v>2866</v>
      </c>
      <c r="AM166" t="s">
        <v>2663</v>
      </c>
      <c r="BB166" t="s">
        <v>2691</v>
      </c>
      <c r="BH166" t="s">
        <v>254</v>
      </c>
      <c r="BN166" t="s">
        <v>2715</v>
      </c>
      <c r="BO166" t="s">
        <v>2724</v>
      </c>
      <c r="BR166" t="s">
        <v>2735</v>
      </c>
      <c r="BY166" t="s">
        <v>2727</v>
      </c>
      <c r="BZ166" t="s">
        <v>2756</v>
      </c>
      <c r="CB166" t="s">
        <v>2767</v>
      </c>
      <c r="CI166" t="s">
        <v>2784</v>
      </c>
      <c r="CN166" t="s">
        <v>286</v>
      </c>
      <c r="CO166" t="s">
        <v>2807</v>
      </c>
      <c r="CQ166" t="s">
        <v>2818</v>
      </c>
      <c r="CU166" t="s">
        <v>2826</v>
      </c>
      <c r="CV166" t="s">
        <v>2831</v>
      </c>
      <c r="CZ166" t="s">
        <v>2841</v>
      </c>
    </row>
    <row r="167" spans="1:125" ht="15">
      <c r="A167" s="77">
        <v>1495</v>
      </c>
      <c r="B167" s="78" t="s">
        <v>547</v>
      </c>
      <c r="C167" s="78" t="s">
        <v>404</v>
      </c>
      <c r="D167" s="78" t="s">
        <v>544</v>
      </c>
      <c r="E167" s="78" t="s">
        <v>428</v>
      </c>
      <c r="F167" s="81"/>
      <c r="J167" s="79" t="s">
        <v>2866</v>
      </c>
      <c r="AM167" t="s">
        <v>2664</v>
      </c>
      <c r="BB167" t="s">
        <v>2692</v>
      </c>
      <c r="BH167" t="s">
        <v>2703</v>
      </c>
      <c r="BN167" t="s">
        <v>2716</v>
      </c>
      <c r="BO167" t="s">
        <v>2725</v>
      </c>
      <c r="BY167" t="s">
        <v>2747</v>
      </c>
      <c r="BZ167" t="s">
        <v>2757</v>
      </c>
      <c r="CB167" t="s">
        <v>2748</v>
      </c>
      <c r="CI167" t="s">
        <v>2785</v>
      </c>
      <c r="CO167" t="s">
        <v>2808</v>
      </c>
    </row>
    <row r="168" spans="1:125" ht="15">
      <c r="A168" s="77">
        <v>1495</v>
      </c>
      <c r="B168" s="78" t="s">
        <v>544</v>
      </c>
      <c r="C168" s="78" t="s">
        <v>387</v>
      </c>
      <c r="D168" s="78" t="s">
        <v>544</v>
      </c>
      <c r="E168" s="78" t="s">
        <v>428</v>
      </c>
      <c r="F168" s="81"/>
      <c r="J168" s="79" t="s">
        <v>2866</v>
      </c>
      <c r="AM168" t="s">
        <v>2665</v>
      </c>
      <c r="BH168" t="s">
        <v>2704</v>
      </c>
      <c r="BN168" t="s">
        <v>2717</v>
      </c>
      <c r="BY168" t="s">
        <v>2748</v>
      </c>
      <c r="BZ168" t="s">
        <v>2758</v>
      </c>
      <c r="CB168" t="s">
        <v>2768</v>
      </c>
      <c r="CI168" t="s">
        <v>2786</v>
      </c>
      <c r="CO168" t="s">
        <v>2809</v>
      </c>
    </row>
    <row r="169" spans="1:125" ht="15">
      <c r="A169" s="77">
        <v>1500</v>
      </c>
      <c r="B169" s="78" t="s">
        <v>181</v>
      </c>
      <c r="C169" s="78" t="s">
        <v>387</v>
      </c>
      <c r="D169" s="78" t="s">
        <v>181</v>
      </c>
      <c r="E169" s="78" t="s">
        <v>548</v>
      </c>
      <c r="F169" s="81"/>
      <c r="J169" s="79" t="s">
        <v>2866</v>
      </c>
      <c r="BH169" t="s">
        <v>2705</v>
      </c>
      <c r="BN169" t="s">
        <v>2718</v>
      </c>
      <c r="BY169" t="s">
        <v>2749</v>
      </c>
      <c r="BZ169" t="s">
        <v>2759</v>
      </c>
      <c r="CI169" t="s">
        <v>2787</v>
      </c>
      <c r="CO169" t="s">
        <v>2810</v>
      </c>
    </row>
    <row r="170" spans="1:125" ht="15">
      <c r="A170" s="77">
        <v>1501</v>
      </c>
      <c r="B170" s="78" t="s">
        <v>549</v>
      </c>
      <c r="C170" s="78" t="s">
        <v>404</v>
      </c>
      <c r="D170" s="78" t="s">
        <v>181</v>
      </c>
      <c r="E170" s="78" t="s">
        <v>548</v>
      </c>
      <c r="F170" s="81"/>
      <c r="J170" s="79" t="s">
        <v>2866</v>
      </c>
      <c r="BY170" t="s">
        <v>2750</v>
      </c>
      <c r="BZ170" t="s">
        <v>2760</v>
      </c>
      <c r="CI170" t="s">
        <v>2788</v>
      </c>
      <c r="CO170" t="s">
        <v>2811</v>
      </c>
    </row>
    <row r="171" spans="1:125" ht="15">
      <c r="A171" s="77">
        <v>1502</v>
      </c>
      <c r="B171" s="78" t="s">
        <v>550</v>
      </c>
      <c r="C171" s="78" t="s">
        <v>404</v>
      </c>
      <c r="D171" s="78" t="s">
        <v>181</v>
      </c>
      <c r="E171" s="78" t="s">
        <v>548</v>
      </c>
      <c r="F171" s="81"/>
      <c r="J171" s="79" t="s">
        <v>2866</v>
      </c>
      <c r="BY171" t="s">
        <v>253</v>
      </c>
      <c r="BZ171" t="s">
        <v>2761</v>
      </c>
      <c r="CI171" t="s">
        <v>2789</v>
      </c>
      <c r="CO171" t="s">
        <v>2812</v>
      </c>
    </row>
    <row r="172" spans="1:125" ht="15">
      <c r="A172" s="77">
        <v>1540</v>
      </c>
      <c r="B172" s="78" t="s">
        <v>551</v>
      </c>
      <c r="C172" s="78" t="s">
        <v>404</v>
      </c>
      <c r="D172" s="78" t="s">
        <v>182</v>
      </c>
      <c r="E172" s="78" t="s">
        <v>548</v>
      </c>
      <c r="F172" s="81"/>
      <c r="J172" s="79" t="s">
        <v>2866</v>
      </c>
      <c r="BZ172" t="s">
        <v>83</v>
      </c>
      <c r="CI172" t="s">
        <v>283</v>
      </c>
    </row>
    <row r="173" spans="1:125" ht="15">
      <c r="A173" s="77">
        <v>1540</v>
      </c>
      <c r="B173" s="78" t="s">
        <v>182</v>
      </c>
      <c r="C173" s="78" t="s">
        <v>387</v>
      </c>
      <c r="D173" s="78" t="s">
        <v>182</v>
      </c>
      <c r="E173" s="78" t="s">
        <v>548</v>
      </c>
      <c r="F173" s="81"/>
      <c r="J173" s="79" t="s">
        <v>2866</v>
      </c>
      <c r="CI173" t="s">
        <v>2790</v>
      </c>
    </row>
    <row r="174" spans="1:125" ht="15">
      <c r="A174" s="77">
        <v>1541</v>
      </c>
      <c r="B174" s="78" t="s">
        <v>552</v>
      </c>
      <c r="C174" s="78" t="s">
        <v>404</v>
      </c>
      <c r="D174" s="78" t="s">
        <v>182</v>
      </c>
      <c r="E174" s="78" t="s">
        <v>548</v>
      </c>
      <c r="F174" s="81"/>
      <c r="J174" s="79" t="s">
        <v>2866</v>
      </c>
      <c r="CI174" t="s">
        <v>2791</v>
      </c>
    </row>
    <row r="175" spans="1:125" ht="15">
      <c r="A175" s="77">
        <v>1547</v>
      </c>
      <c r="B175" s="78" t="s">
        <v>176</v>
      </c>
      <c r="C175" s="78" t="s">
        <v>387</v>
      </c>
      <c r="D175" s="78" t="s">
        <v>176</v>
      </c>
      <c r="E175" s="78" t="s">
        <v>548</v>
      </c>
      <c r="F175" s="81"/>
      <c r="J175" s="79" t="s">
        <v>2866</v>
      </c>
    </row>
    <row r="176" spans="1:125" ht="15">
      <c r="A176" s="77">
        <v>1560</v>
      </c>
      <c r="B176" s="78" t="s">
        <v>183</v>
      </c>
      <c r="C176" s="78" t="s">
        <v>387</v>
      </c>
      <c r="D176" s="78" t="s">
        <v>183</v>
      </c>
      <c r="E176" s="78" t="s">
        <v>548</v>
      </c>
      <c r="F176" s="81"/>
      <c r="J176" s="79" t="s">
        <v>2866</v>
      </c>
    </row>
    <row r="177" spans="1:10" ht="15">
      <c r="A177" s="77">
        <v>1570</v>
      </c>
      <c r="B177" s="78" t="s">
        <v>178</v>
      </c>
      <c r="C177" s="78" t="s">
        <v>387</v>
      </c>
      <c r="D177" s="78" t="s">
        <v>178</v>
      </c>
      <c r="E177" s="78" t="s">
        <v>548</v>
      </c>
      <c r="F177" s="81"/>
      <c r="J177" s="79" t="s">
        <v>2866</v>
      </c>
    </row>
    <row r="178" spans="1:10" ht="15">
      <c r="A178" s="77">
        <v>1570</v>
      </c>
      <c r="B178" s="78" t="s">
        <v>553</v>
      </c>
      <c r="C178" s="78" t="s">
        <v>404</v>
      </c>
      <c r="D178" s="78" t="s">
        <v>178</v>
      </c>
      <c r="E178" s="78" t="s">
        <v>548</v>
      </c>
      <c r="F178" s="81"/>
      <c r="J178" s="79" t="s">
        <v>2866</v>
      </c>
    </row>
    <row r="179" spans="1:10" ht="15">
      <c r="A179" s="77">
        <v>1570</v>
      </c>
      <c r="B179" s="78" t="s">
        <v>554</v>
      </c>
      <c r="C179" s="78" t="s">
        <v>404</v>
      </c>
      <c r="D179" s="78" t="s">
        <v>178</v>
      </c>
      <c r="E179" s="78" t="s">
        <v>548</v>
      </c>
      <c r="F179" s="81"/>
      <c r="J179" s="79" t="s">
        <v>2866</v>
      </c>
    </row>
    <row r="180" spans="1:10" ht="15">
      <c r="A180" s="77">
        <v>1600</v>
      </c>
      <c r="B180" s="78" t="s">
        <v>555</v>
      </c>
      <c r="C180" s="78" t="s">
        <v>404</v>
      </c>
      <c r="D180" s="78" t="s">
        <v>194</v>
      </c>
      <c r="E180" s="78" t="s">
        <v>548</v>
      </c>
      <c r="F180" s="81"/>
      <c r="J180" s="79" t="s">
        <v>2865</v>
      </c>
    </row>
    <row r="181" spans="1:10" ht="15">
      <c r="A181" s="77">
        <v>1600</v>
      </c>
      <c r="B181" s="78" t="s">
        <v>556</v>
      </c>
      <c r="C181" s="78" t="s">
        <v>404</v>
      </c>
      <c r="D181" s="78" t="s">
        <v>194</v>
      </c>
      <c r="E181" s="78" t="s">
        <v>548</v>
      </c>
      <c r="F181" s="81"/>
      <c r="J181" s="79" t="s">
        <v>2866</v>
      </c>
    </row>
    <row r="182" spans="1:10" ht="15">
      <c r="A182" s="77">
        <v>1600</v>
      </c>
      <c r="B182" s="78" t="s">
        <v>194</v>
      </c>
      <c r="C182" s="78" t="s">
        <v>387</v>
      </c>
      <c r="D182" s="78" t="s">
        <v>194</v>
      </c>
      <c r="E182" s="78" t="s">
        <v>548</v>
      </c>
      <c r="F182" s="81"/>
      <c r="J182" s="79" t="s">
        <v>2866</v>
      </c>
    </row>
    <row r="183" spans="1:10" ht="15">
      <c r="A183" s="77">
        <v>1601</v>
      </c>
      <c r="B183" s="78" t="s">
        <v>557</v>
      </c>
      <c r="C183" s="78" t="s">
        <v>404</v>
      </c>
      <c r="D183" s="78" t="s">
        <v>194</v>
      </c>
      <c r="E183" s="78" t="s">
        <v>548</v>
      </c>
      <c r="F183" s="81"/>
      <c r="J183" s="79" t="s">
        <v>2866</v>
      </c>
    </row>
    <row r="184" spans="1:10" ht="15">
      <c r="A184" s="77">
        <v>1602</v>
      </c>
      <c r="B184" s="78" t="s">
        <v>558</v>
      </c>
      <c r="C184" s="78" t="s">
        <v>404</v>
      </c>
      <c r="D184" s="78" t="s">
        <v>194</v>
      </c>
      <c r="E184" s="78" t="s">
        <v>548</v>
      </c>
      <c r="F184" s="81"/>
      <c r="J184" s="79" t="s">
        <v>2866</v>
      </c>
    </row>
    <row r="185" spans="1:10" ht="15">
      <c r="A185" s="77">
        <v>1620</v>
      </c>
      <c r="B185" s="78" t="s">
        <v>201</v>
      </c>
      <c r="C185" s="78" t="s">
        <v>387</v>
      </c>
      <c r="D185" s="78" t="s">
        <v>201</v>
      </c>
      <c r="E185" s="78" t="s">
        <v>548</v>
      </c>
      <c r="F185" s="81"/>
      <c r="J185" s="79" t="s">
        <v>2866</v>
      </c>
    </row>
    <row r="186" spans="1:10" ht="15">
      <c r="A186" s="77">
        <v>1630</v>
      </c>
      <c r="B186" s="78" t="s">
        <v>203</v>
      </c>
      <c r="C186" s="78" t="s">
        <v>387</v>
      </c>
      <c r="D186" s="78" t="s">
        <v>203</v>
      </c>
      <c r="E186" s="78" t="s">
        <v>548</v>
      </c>
      <c r="F186" s="81"/>
      <c r="J186" s="79" t="s">
        <v>2866</v>
      </c>
    </row>
    <row r="187" spans="1:10" ht="15">
      <c r="A187" s="77">
        <v>1640</v>
      </c>
      <c r="B187" s="78" t="s">
        <v>204</v>
      </c>
      <c r="C187" s="78" t="s">
        <v>387</v>
      </c>
      <c r="D187" s="78" t="s">
        <v>204</v>
      </c>
      <c r="E187" s="78" t="s">
        <v>548</v>
      </c>
      <c r="F187" s="81"/>
      <c r="J187" s="79" t="s">
        <v>2866</v>
      </c>
    </row>
    <row r="188" spans="1:10" ht="15">
      <c r="A188" s="77">
        <v>1650</v>
      </c>
      <c r="B188" s="78" t="s">
        <v>175</v>
      </c>
      <c r="C188" s="78" t="s">
        <v>387</v>
      </c>
      <c r="D188" s="78" t="s">
        <v>175</v>
      </c>
      <c r="E188" s="78" t="s">
        <v>548</v>
      </c>
      <c r="F188" s="81"/>
      <c r="J188" s="79" t="s">
        <v>2866</v>
      </c>
    </row>
    <row r="189" spans="1:10" ht="15">
      <c r="A189" s="77">
        <v>1651</v>
      </c>
      <c r="B189" s="78" t="s">
        <v>559</v>
      </c>
      <c r="C189" s="78" t="s">
        <v>404</v>
      </c>
      <c r="D189" s="78" t="s">
        <v>175</v>
      </c>
      <c r="E189" s="78" t="s">
        <v>548</v>
      </c>
      <c r="F189" s="81"/>
      <c r="J189" s="79" t="s">
        <v>2866</v>
      </c>
    </row>
    <row r="190" spans="1:10" ht="15">
      <c r="A190" s="77">
        <v>1652</v>
      </c>
      <c r="B190" s="78" t="s">
        <v>560</v>
      </c>
      <c r="C190" s="78" t="s">
        <v>404</v>
      </c>
      <c r="D190" s="78" t="s">
        <v>175</v>
      </c>
      <c r="E190" s="78" t="s">
        <v>548</v>
      </c>
      <c r="F190" s="81"/>
      <c r="J190" s="79" t="s">
        <v>2866</v>
      </c>
    </row>
    <row r="191" spans="1:10" ht="15">
      <c r="A191" s="77">
        <v>1653</v>
      </c>
      <c r="B191" s="78" t="s">
        <v>561</v>
      </c>
      <c r="C191" s="78" t="s">
        <v>404</v>
      </c>
      <c r="D191" s="78" t="s">
        <v>175</v>
      </c>
      <c r="E191" s="78" t="s">
        <v>548</v>
      </c>
      <c r="F191" s="81"/>
      <c r="J191" s="79" t="s">
        <v>2866</v>
      </c>
    </row>
    <row r="192" spans="1:10" ht="15">
      <c r="A192" s="77">
        <v>1654</v>
      </c>
      <c r="B192" s="78" t="s">
        <v>562</v>
      </c>
      <c r="C192" s="78" t="s">
        <v>404</v>
      </c>
      <c r="D192" s="78" t="s">
        <v>175</v>
      </c>
      <c r="E192" s="78" t="s">
        <v>548</v>
      </c>
      <c r="F192" s="81"/>
      <c r="J192" s="79" t="s">
        <v>2866</v>
      </c>
    </row>
    <row r="193" spans="1:10" ht="15">
      <c r="A193" s="77">
        <v>1670</v>
      </c>
      <c r="B193" s="78" t="s">
        <v>563</v>
      </c>
      <c r="C193" s="78" t="s">
        <v>404</v>
      </c>
      <c r="D193" s="78" t="s">
        <v>193</v>
      </c>
      <c r="E193" s="78" t="s">
        <v>548</v>
      </c>
      <c r="F193" s="81"/>
      <c r="J193" s="79" t="s">
        <v>2866</v>
      </c>
    </row>
    <row r="194" spans="1:10" ht="15">
      <c r="A194" s="77">
        <v>1670</v>
      </c>
      <c r="B194" s="78" t="s">
        <v>564</v>
      </c>
      <c r="C194" s="78" t="s">
        <v>404</v>
      </c>
      <c r="D194" s="78" t="s">
        <v>193</v>
      </c>
      <c r="E194" s="78" t="s">
        <v>548</v>
      </c>
      <c r="F194" s="81"/>
      <c r="J194" s="79" t="s">
        <v>2866</v>
      </c>
    </row>
    <row r="195" spans="1:10" ht="15">
      <c r="A195" s="77">
        <v>1670</v>
      </c>
      <c r="B195" s="78" t="s">
        <v>193</v>
      </c>
      <c r="C195" s="78" t="s">
        <v>387</v>
      </c>
      <c r="D195" s="78" t="s">
        <v>193</v>
      </c>
      <c r="E195" s="78" t="s">
        <v>548</v>
      </c>
      <c r="F195" s="81"/>
      <c r="J195" s="79" t="s">
        <v>2866</v>
      </c>
    </row>
    <row r="196" spans="1:10" ht="15">
      <c r="A196" s="77">
        <v>1671</v>
      </c>
      <c r="B196" s="78" t="s">
        <v>565</v>
      </c>
      <c r="C196" s="78" t="s">
        <v>404</v>
      </c>
      <c r="D196" s="78" t="s">
        <v>193</v>
      </c>
      <c r="E196" s="78" t="s">
        <v>548</v>
      </c>
      <c r="F196" s="81"/>
      <c r="J196" s="79" t="s">
        <v>2866</v>
      </c>
    </row>
    <row r="197" spans="1:10" ht="15">
      <c r="A197" s="77">
        <v>1673</v>
      </c>
      <c r="B197" s="78" t="s">
        <v>566</v>
      </c>
      <c r="C197" s="78" t="s">
        <v>404</v>
      </c>
      <c r="D197" s="78" t="s">
        <v>193</v>
      </c>
      <c r="E197" s="78" t="s">
        <v>548</v>
      </c>
      <c r="F197" s="81"/>
      <c r="J197" s="79" t="s">
        <v>2866</v>
      </c>
    </row>
    <row r="198" spans="1:10" ht="15">
      <c r="A198" s="77">
        <v>1674</v>
      </c>
      <c r="B198" s="78" t="s">
        <v>567</v>
      </c>
      <c r="C198" s="78" t="s">
        <v>404</v>
      </c>
      <c r="D198" s="78" t="s">
        <v>193</v>
      </c>
      <c r="E198" s="78" t="s">
        <v>548</v>
      </c>
      <c r="F198" s="81"/>
      <c r="J198" s="79" t="s">
        <v>2866</v>
      </c>
    </row>
    <row r="199" spans="1:10" ht="15">
      <c r="A199" s="77">
        <v>1700</v>
      </c>
      <c r="B199" s="78" t="s">
        <v>177</v>
      </c>
      <c r="C199" s="78" t="s">
        <v>387</v>
      </c>
      <c r="D199" s="78" t="s">
        <v>177</v>
      </c>
      <c r="E199" s="78" t="s">
        <v>548</v>
      </c>
      <c r="F199" s="81"/>
      <c r="J199" s="79" t="s">
        <v>2866</v>
      </c>
    </row>
    <row r="200" spans="1:10" ht="15">
      <c r="A200" s="77">
        <v>1700</v>
      </c>
      <c r="B200" s="78" t="s">
        <v>568</v>
      </c>
      <c r="C200" s="78" t="s">
        <v>404</v>
      </c>
      <c r="D200" s="78" t="s">
        <v>177</v>
      </c>
      <c r="E200" s="78" t="s">
        <v>548</v>
      </c>
      <c r="F200" s="81"/>
      <c r="J200" s="79"/>
    </row>
    <row r="201" spans="1:10" ht="15">
      <c r="A201" s="77">
        <v>1700</v>
      </c>
      <c r="B201" s="78" t="s">
        <v>569</v>
      </c>
      <c r="C201" s="78" t="s">
        <v>404</v>
      </c>
      <c r="D201" s="78" t="s">
        <v>177</v>
      </c>
      <c r="E201" s="78" t="s">
        <v>548</v>
      </c>
      <c r="F201" s="81"/>
      <c r="J201" s="79"/>
    </row>
    <row r="202" spans="1:10">
      <c r="A202" s="77">
        <v>1701</v>
      </c>
      <c r="B202" s="78" t="s">
        <v>570</v>
      </c>
      <c r="C202" s="78" t="s">
        <v>404</v>
      </c>
      <c r="D202" s="78" t="s">
        <v>177</v>
      </c>
      <c r="E202" s="78" t="s">
        <v>548</v>
      </c>
      <c r="F202" s="81"/>
    </row>
    <row r="203" spans="1:10">
      <c r="A203" s="77">
        <v>1702</v>
      </c>
      <c r="B203" s="78" t="s">
        <v>571</v>
      </c>
      <c r="C203" s="78" t="s">
        <v>404</v>
      </c>
      <c r="D203" s="78" t="s">
        <v>177</v>
      </c>
      <c r="E203" s="78" t="s">
        <v>548</v>
      </c>
      <c r="F203" s="81"/>
    </row>
    <row r="204" spans="1:10">
      <c r="A204" s="77">
        <v>1703</v>
      </c>
      <c r="B204" s="78" t="s">
        <v>572</v>
      </c>
      <c r="C204" s="78" t="s">
        <v>404</v>
      </c>
      <c r="D204" s="78" t="s">
        <v>177</v>
      </c>
      <c r="E204" s="78" t="s">
        <v>548</v>
      </c>
      <c r="F204" s="81"/>
    </row>
    <row r="205" spans="1:10">
      <c r="A205" s="77">
        <v>1730</v>
      </c>
      <c r="B205" s="78" t="s">
        <v>174</v>
      </c>
      <c r="C205" s="78" t="s">
        <v>387</v>
      </c>
      <c r="D205" s="78" t="s">
        <v>174</v>
      </c>
      <c r="E205" s="78" t="s">
        <v>548</v>
      </c>
      <c r="F205" s="81"/>
    </row>
    <row r="206" spans="1:10">
      <c r="A206" s="77">
        <v>1730</v>
      </c>
      <c r="B206" s="78" t="s">
        <v>573</v>
      </c>
      <c r="C206" s="78" t="s">
        <v>404</v>
      </c>
      <c r="D206" s="78" t="s">
        <v>174</v>
      </c>
      <c r="E206" s="78" t="s">
        <v>548</v>
      </c>
      <c r="F206" s="81"/>
    </row>
    <row r="207" spans="1:10">
      <c r="A207" s="77">
        <v>1730</v>
      </c>
      <c r="B207" s="78" t="s">
        <v>574</v>
      </c>
      <c r="C207" s="78" t="s">
        <v>404</v>
      </c>
      <c r="D207" s="78" t="s">
        <v>174</v>
      </c>
      <c r="E207" s="78" t="s">
        <v>548</v>
      </c>
      <c r="F207" s="81"/>
    </row>
    <row r="208" spans="1:10">
      <c r="A208" s="77">
        <v>1730</v>
      </c>
      <c r="B208" s="78" t="s">
        <v>575</v>
      </c>
      <c r="C208" s="78" t="s">
        <v>404</v>
      </c>
      <c r="D208" s="78" t="s">
        <v>174</v>
      </c>
      <c r="E208" s="78" t="s">
        <v>548</v>
      </c>
      <c r="F208" s="81"/>
    </row>
    <row r="209" spans="1:6">
      <c r="A209" s="77">
        <v>1731</v>
      </c>
      <c r="B209" s="78" t="s">
        <v>576</v>
      </c>
      <c r="C209" s="78" t="s">
        <v>404</v>
      </c>
      <c r="D209" s="78" t="s">
        <v>174</v>
      </c>
      <c r="E209" s="78" t="s">
        <v>548</v>
      </c>
      <c r="F209" s="81"/>
    </row>
    <row r="210" spans="1:6">
      <c r="A210" s="77">
        <v>1731</v>
      </c>
      <c r="B210" s="78" t="s">
        <v>577</v>
      </c>
      <c r="C210" s="78" t="s">
        <v>404</v>
      </c>
      <c r="D210" s="78" t="s">
        <v>174</v>
      </c>
      <c r="E210" s="78" t="s">
        <v>548</v>
      </c>
      <c r="F210" s="81"/>
    </row>
    <row r="211" spans="1:6">
      <c r="A211" s="77">
        <v>1733</v>
      </c>
      <c r="B211" s="78" t="s">
        <v>578</v>
      </c>
      <c r="D211" s="78" t="s">
        <v>578</v>
      </c>
      <c r="F211" s="81"/>
    </row>
    <row r="212" spans="1:6">
      <c r="A212" s="77">
        <v>1740</v>
      </c>
      <c r="B212" s="78" t="s">
        <v>196</v>
      </c>
      <c r="C212" s="78" t="s">
        <v>387</v>
      </c>
      <c r="D212" s="78" t="s">
        <v>196</v>
      </c>
      <c r="E212" s="78" t="s">
        <v>548</v>
      </c>
      <c r="F212" s="81"/>
    </row>
    <row r="213" spans="1:6">
      <c r="A213" s="77">
        <v>1741</v>
      </c>
      <c r="B213" s="78" t="s">
        <v>579</v>
      </c>
      <c r="C213" s="78" t="s">
        <v>404</v>
      </c>
      <c r="D213" s="78" t="s">
        <v>196</v>
      </c>
      <c r="E213" s="78" t="s">
        <v>548</v>
      </c>
      <c r="F213" s="81"/>
    </row>
    <row r="214" spans="1:6">
      <c r="A214" s="77">
        <v>1742</v>
      </c>
      <c r="B214" s="78" t="s">
        <v>580</v>
      </c>
      <c r="C214" s="78" t="s">
        <v>404</v>
      </c>
      <c r="D214" s="78" t="s">
        <v>196</v>
      </c>
      <c r="E214" s="78" t="s">
        <v>548</v>
      </c>
      <c r="F214" s="81"/>
    </row>
    <row r="215" spans="1:6">
      <c r="A215" s="77">
        <v>1745</v>
      </c>
      <c r="B215" s="78" t="s">
        <v>581</v>
      </c>
      <c r="C215" s="78" t="s">
        <v>404</v>
      </c>
      <c r="D215" s="78" t="s">
        <v>191</v>
      </c>
      <c r="E215" s="78" t="s">
        <v>548</v>
      </c>
      <c r="F215" s="81"/>
    </row>
    <row r="216" spans="1:6">
      <c r="A216" s="77">
        <v>1745</v>
      </c>
      <c r="B216" s="78" t="s">
        <v>191</v>
      </c>
      <c r="C216" s="78" t="s">
        <v>387</v>
      </c>
      <c r="D216" s="78" t="s">
        <v>191</v>
      </c>
      <c r="E216" s="78" t="s">
        <v>548</v>
      </c>
      <c r="F216" s="81"/>
    </row>
    <row r="217" spans="1:6">
      <c r="A217" s="77">
        <v>1750</v>
      </c>
      <c r="B217" s="78" t="s">
        <v>582</v>
      </c>
      <c r="C217" s="78" t="s">
        <v>404</v>
      </c>
      <c r="D217" s="78" t="s">
        <v>207</v>
      </c>
      <c r="E217" s="78" t="s">
        <v>548</v>
      </c>
      <c r="F217" s="81"/>
    </row>
    <row r="218" spans="1:6">
      <c r="A218" s="77">
        <v>1750</v>
      </c>
      <c r="B218" s="78" t="s">
        <v>207</v>
      </c>
      <c r="C218" s="78" t="s">
        <v>387</v>
      </c>
      <c r="D218" s="78" t="s">
        <v>207</v>
      </c>
      <c r="E218" s="78" t="s">
        <v>548</v>
      </c>
      <c r="F218" s="81"/>
    </row>
    <row r="219" spans="1:6">
      <c r="A219" s="77">
        <v>1750</v>
      </c>
      <c r="B219" s="78" t="s">
        <v>583</v>
      </c>
      <c r="C219" s="78" t="s">
        <v>404</v>
      </c>
      <c r="D219" s="78" t="s">
        <v>207</v>
      </c>
      <c r="E219" s="78" t="s">
        <v>548</v>
      </c>
      <c r="F219" s="81"/>
    </row>
    <row r="220" spans="1:6">
      <c r="A220" s="77">
        <v>1750</v>
      </c>
      <c r="B220" s="78" t="s">
        <v>584</v>
      </c>
      <c r="C220" s="78" t="s">
        <v>404</v>
      </c>
      <c r="D220" s="78" t="s">
        <v>207</v>
      </c>
      <c r="E220" s="78" t="s">
        <v>548</v>
      </c>
      <c r="F220" s="81"/>
    </row>
    <row r="221" spans="1:6">
      <c r="A221" s="77">
        <v>1755</v>
      </c>
      <c r="B221" s="78" t="s">
        <v>179</v>
      </c>
      <c r="C221" s="78" t="s">
        <v>387</v>
      </c>
      <c r="D221" s="78" t="s">
        <v>179</v>
      </c>
      <c r="E221" s="78" t="s">
        <v>548</v>
      </c>
      <c r="F221" s="81"/>
    </row>
    <row r="222" spans="1:6">
      <c r="A222" s="77">
        <v>1755</v>
      </c>
      <c r="B222" s="78" t="s">
        <v>585</v>
      </c>
      <c r="C222" s="78" t="s">
        <v>404</v>
      </c>
      <c r="D222" s="78" t="s">
        <v>179</v>
      </c>
      <c r="E222" s="78" t="s">
        <v>548</v>
      </c>
      <c r="F222" s="81"/>
    </row>
    <row r="223" spans="1:6">
      <c r="A223" s="77">
        <v>1755</v>
      </c>
      <c r="B223" s="78" t="s">
        <v>586</v>
      </c>
      <c r="C223" s="78" t="s">
        <v>404</v>
      </c>
      <c r="D223" s="78" t="s">
        <v>179</v>
      </c>
      <c r="E223" s="78" t="s">
        <v>548</v>
      </c>
      <c r="F223" s="81"/>
    </row>
    <row r="224" spans="1:6">
      <c r="A224" s="77">
        <v>1755</v>
      </c>
      <c r="B224" s="78" t="s">
        <v>587</v>
      </c>
      <c r="C224" s="78" t="s">
        <v>404</v>
      </c>
      <c r="D224" s="78" t="s">
        <v>179</v>
      </c>
      <c r="E224" s="78" t="s">
        <v>548</v>
      </c>
      <c r="F224" s="81"/>
    </row>
    <row r="225" spans="1:6">
      <c r="A225" s="77">
        <v>1760</v>
      </c>
      <c r="B225" s="78" t="s">
        <v>588</v>
      </c>
      <c r="C225" s="78" t="s">
        <v>404</v>
      </c>
      <c r="D225" s="78" t="s">
        <v>200</v>
      </c>
      <c r="E225" s="78" t="s">
        <v>548</v>
      </c>
      <c r="F225" s="81"/>
    </row>
    <row r="226" spans="1:6">
      <c r="A226" s="77">
        <v>1760</v>
      </c>
      <c r="B226" s="78" t="s">
        <v>589</v>
      </c>
      <c r="C226" s="78" t="s">
        <v>404</v>
      </c>
      <c r="D226" s="78" t="s">
        <v>200</v>
      </c>
      <c r="E226" s="78" t="s">
        <v>548</v>
      </c>
      <c r="F226" s="81"/>
    </row>
    <row r="227" spans="1:6">
      <c r="A227" s="77">
        <v>1760</v>
      </c>
      <c r="B227" s="78" t="s">
        <v>200</v>
      </c>
      <c r="C227" s="78" t="s">
        <v>387</v>
      </c>
      <c r="D227" s="78" t="s">
        <v>200</v>
      </c>
      <c r="E227" s="78" t="s">
        <v>548</v>
      </c>
      <c r="F227" s="81"/>
    </row>
    <row r="228" spans="1:6">
      <c r="A228" s="77">
        <v>1760</v>
      </c>
      <c r="B228" s="78" t="s">
        <v>590</v>
      </c>
      <c r="C228" s="78" t="s">
        <v>404</v>
      </c>
      <c r="D228" s="78" t="s">
        <v>200</v>
      </c>
      <c r="E228" s="78" t="s">
        <v>548</v>
      </c>
      <c r="F228" s="81"/>
    </row>
    <row r="229" spans="1:6">
      <c r="A229" s="77">
        <v>1761</v>
      </c>
      <c r="B229" s="78" t="s">
        <v>591</v>
      </c>
      <c r="C229" s="78" t="s">
        <v>404</v>
      </c>
      <c r="D229" s="78" t="s">
        <v>200</v>
      </c>
      <c r="E229" s="78" t="s">
        <v>548</v>
      </c>
      <c r="F229" s="81"/>
    </row>
    <row r="230" spans="1:6">
      <c r="A230" s="77">
        <v>1770</v>
      </c>
      <c r="B230" s="78" t="s">
        <v>186</v>
      </c>
      <c r="C230" s="78" t="s">
        <v>387</v>
      </c>
      <c r="D230" s="78" t="s">
        <v>186</v>
      </c>
      <c r="E230" s="78" t="s">
        <v>548</v>
      </c>
      <c r="F230" s="81"/>
    </row>
    <row r="231" spans="1:6">
      <c r="A231" s="77">
        <v>1780</v>
      </c>
      <c r="B231" s="78" t="s">
        <v>205</v>
      </c>
      <c r="C231" s="78" t="s">
        <v>387</v>
      </c>
      <c r="D231" s="78" t="s">
        <v>205</v>
      </c>
      <c r="E231" s="78" t="s">
        <v>548</v>
      </c>
      <c r="F231" s="81"/>
    </row>
    <row r="232" spans="1:6">
      <c r="A232" s="77">
        <v>1785</v>
      </c>
      <c r="B232" s="78" t="s">
        <v>592</v>
      </c>
      <c r="C232" s="78" t="s">
        <v>404</v>
      </c>
      <c r="D232" s="78" t="s">
        <v>190</v>
      </c>
      <c r="E232" s="78" t="s">
        <v>548</v>
      </c>
      <c r="F232" s="81"/>
    </row>
    <row r="233" spans="1:6">
      <c r="A233" s="77">
        <v>1785</v>
      </c>
      <c r="B233" s="78" t="s">
        <v>593</v>
      </c>
      <c r="C233" s="78" t="s">
        <v>404</v>
      </c>
      <c r="D233" s="78" t="s">
        <v>190</v>
      </c>
      <c r="E233" s="78" t="s">
        <v>548</v>
      </c>
      <c r="F233" s="81"/>
    </row>
    <row r="234" spans="1:6">
      <c r="A234" s="77">
        <v>1785</v>
      </c>
      <c r="B234" s="78" t="s">
        <v>190</v>
      </c>
      <c r="C234" s="78" t="s">
        <v>387</v>
      </c>
      <c r="D234" s="78" t="s">
        <v>190</v>
      </c>
      <c r="E234" s="78" t="s">
        <v>548</v>
      </c>
      <c r="F234" s="81"/>
    </row>
    <row r="235" spans="1:6">
      <c r="A235" s="77">
        <v>1790</v>
      </c>
      <c r="B235" s="78" t="s">
        <v>208</v>
      </c>
      <c r="C235" s="78" t="s">
        <v>387</v>
      </c>
      <c r="D235" s="78" t="s">
        <v>208</v>
      </c>
      <c r="E235" s="78" t="s">
        <v>548</v>
      </c>
      <c r="F235" s="81"/>
    </row>
    <row r="236" spans="1:6">
      <c r="A236" s="77">
        <v>1790</v>
      </c>
      <c r="B236" s="78" t="s">
        <v>594</v>
      </c>
      <c r="C236" s="78" t="s">
        <v>404</v>
      </c>
      <c r="D236" s="78" t="s">
        <v>208</v>
      </c>
      <c r="E236" s="78" t="s">
        <v>548</v>
      </c>
      <c r="F236" s="81"/>
    </row>
    <row r="237" spans="1:6">
      <c r="A237" s="77">
        <v>1790</v>
      </c>
      <c r="B237" s="78" t="s">
        <v>595</v>
      </c>
      <c r="C237" s="78" t="s">
        <v>404</v>
      </c>
      <c r="D237" s="78" t="s">
        <v>208</v>
      </c>
      <c r="E237" s="78" t="s">
        <v>548</v>
      </c>
      <c r="F237" s="81"/>
    </row>
    <row r="238" spans="1:6">
      <c r="A238" s="77">
        <v>1790</v>
      </c>
      <c r="B238" s="78" t="s">
        <v>596</v>
      </c>
      <c r="C238" s="78" t="s">
        <v>404</v>
      </c>
      <c r="D238" s="78" t="s">
        <v>208</v>
      </c>
      <c r="E238" s="78" t="s">
        <v>548</v>
      </c>
      <c r="F238" s="81"/>
    </row>
    <row r="239" spans="1:6">
      <c r="A239" s="77">
        <v>1800</v>
      </c>
      <c r="B239" s="78" t="s">
        <v>597</v>
      </c>
      <c r="C239" s="78" t="s">
        <v>404</v>
      </c>
      <c r="D239" s="78" t="s">
        <v>197</v>
      </c>
      <c r="E239" s="78" t="s">
        <v>548</v>
      </c>
      <c r="F239" s="81"/>
    </row>
    <row r="240" spans="1:6">
      <c r="A240" s="77">
        <v>1800</v>
      </c>
      <c r="B240" s="78" t="s">
        <v>197</v>
      </c>
      <c r="C240" s="78" t="s">
        <v>387</v>
      </c>
      <c r="D240" s="78" t="s">
        <v>197</v>
      </c>
      <c r="E240" s="78" t="s">
        <v>548</v>
      </c>
      <c r="F240" s="81"/>
    </row>
    <row r="241" spans="1:6">
      <c r="A241" s="77">
        <v>1804</v>
      </c>
      <c r="B241" s="78" t="s">
        <v>598</v>
      </c>
      <c r="D241" s="78" t="s">
        <v>598</v>
      </c>
      <c r="F241" s="81"/>
    </row>
    <row r="242" spans="1:6">
      <c r="A242" s="77">
        <v>1818</v>
      </c>
      <c r="B242" s="78" t="s">
        <v>599</v>
      </c>
      <c r="D242" s="78" t="s">
        <v>599</v>
      </c>
      <c r="F242" s="81"/>
    </row>
    <row r="243" spans="1:6">
      <c r="A243" s="77">
        <v>1820</v>
      </c>
      <c r="B243" s="78" t="s">
        <v>600</v>
      </c>
      <c r="C243" s="78" t="s">
        <v>404</v>
      </c>
      <c r="D243" s="78" t="s">
        <v>195</v>
      </c>
      <c r="E243" s="78" t="s">
        <v>548</v>
      </c>
      <c r="F243" s="81"/>
    </row>
    <row r="244" spans="1:6">
      <c r="A244" s="77">
        <v>1820</v>
      </c>
      <c r="B244" s="78" t="s">
        <v>601</v>
      </c>
      <c r="C244" s="78" t="s">
        <v>404</v>
      </c>
      <c r="D244" s="78" t="s">
        <v>195</v>
      </c>
      <c r="E244" s="78" t="s">
        <v>548</v>
      </c>
      <c r="F244" s="81"/>
    </row>
    <row r="245" spans="1:6">
      <c r="A245" s="77">
        <v>1820</v>
      </c>
      <c r="B245" s="78" t="s">
        <v>195</v>
      </c>
      <c r="C245" s="78" t="s">
        <v>387</v>
      </c>
      <c r="D245" s="78" t="s">
        <v>195</v>
      </c>
      <c r="E245" s="78" t="s">
        <v>548</v>
      </c>
      <c r="F245" s="81"/>
    </row>
    <row r="246" spans="1:6">
      <c r="A246" s="77">
        <v>1830</v>
      </c>
      <c r="B246" s="78" t="s">
        <v>188</v>
      </c>
      <c r="C246" s="78" t="s">
        <v>387</v>
      </c>
      <c r="D246" s="78" t="s">
        <v>188</v>
      </c>
      <c r="E246" s="78" t="s">
        <v>548</v>
      </c>
      <c r="F246" s="81"/>
    </row>
    <row r="247" spans="1:6">
      <c r="A247" s="77">
        <v>1831</v>
      </c>
      <c r="B247" s="78" t="s">
        <v>602</v>
      </c>
      <c r="C247" s="78" t="s">
        <v>404</v>
      </c>
      <c r="D247" s="78" t="s">
        <v>188</v>
      </c>
      <c r="E247" s="78" t="s">
        <v>548</v>
      </c>
      <c r="F247" s="81"/>
    </row>
    <row r="248" spans="1:6">
      <c r="A248" s="77">
        <v>1840</v>
      </c>
      <c r="B248" s="78" t="s">
        <v>187</v>
      </c>
      <c r="C248" s="78" t="s">
        <v>387</v>
      </c>
      <c r="D248" s="78" t="s">
        <v>187</v>
      </c>
      <c r="E248" s="78" t="s">
        <v>548</v>
      </c>
      <c r="F248" s="81"/>
    </row>
    <row r="249" spans="1:6">
      <c r="A249" s="77">
        <v>1840</v>
      </c>
      <c r="B249" s="78" t="s">
        <v>603</v>
      </c>
      <c r="C249" s="78" t="s">
        <v>404</v>
      </c>
      <c r="D249" s="78" t="s">
        <v>187</v>
      </c>
      <c r="E249" s="78" t="s">
        <v>548</v>
      </c>
      <c r="F249" s="81"/>
    </row>
    <row r="250" spans="1:6">
      <c r="A250" s="77">
        <v>1840</v>
      </c>
      <c r="B250" s="78" t="s">
        <v>604</v>
      </c>
      <c r="C250" s="78" t="s">
        <v>404</v>
      </c>
      <c r="D250" s="78" t="s">
        <v>187</v>
      </c>
      <c r="E250" s="78" t="s">
        <v>548</v>
      </c>
      <c r="F250" s="81"/>
    </row>
    <row r="251" spans="1:6">
      <c r="A251" s="77">
        <v>1850</v>
      </c>
      <c r="B251" s="78" t="s">
        <v>180</v>
      </c>
      <c r="C251" s="78" t="s">
        <v>387</v>
      </c>
      <c r="D251" s="78" t="s">
        <v>180</v>
      </c>
      <c r="E251" s="78" t="s">
        <v>548</v>
      </c>
      <c r="F251" s="81"/>
    </row>
    <row r="252" spans="1:6">
      <c r="A252" s="77">
        <v>1851</v>
      </c>
      <c r="B252" s="78" t="s">
        <v>605</v>
      </c>
      <c r="C252" s="78" t="s">
        <v>404</v>
      </c>
      <c r="D252" s="78" t="s">
        <v>180</v>
      </c>
      <c r="E252" s="78" t="s">
        <v>548</v>
      </c>
      <c r="F252" s="81"/>
    </row>
    <row r="253" spans="1:6">
      <c r="A253" s="77">
        <v>1852</v>
      </c>
      <c r="B253" s="78" t="s">
        <v>606</v>
      </c>
      <c r="C253" s="78" t="s">
        <v>404</v>
      </c>
      <c r="D253" s="78" t="s">
        <v>180</v>
      </c>
      <c r="E253" s="78" t="s">
        <v>548</v>
      </c>
      <c r="F253" s="81"/>
    </row>
    <row r="254" spans="1:6">
      <c r="A254" s="77">
        <v>1853</v>
      </c>
      <c r="B254" s="78" t="s">
        <v>607</v>
      </c>
      <c r="C254" s="78" t="s">
        <v>404</v>
      </c>
      <c r="D254" s="78" t="s">
        <v>180</v>
      </c>
      <c r="E254" s="78" t="s">
        <v>548</v>
      </c>
      <c r="F254" s="81"/>
    </row>
    <row r="255" spans="1:6">
      <c r="A255" s="77">
        <v>1860</v>
      </c>
      <c r="B255" s="78" t="s">
        <v>189</v>
      </c>
      <c r="C255" s="78" t="s">
        <v>387</v>
      </c>
      <c r="D255" s="78" t="s">
        <v>189</v>
      </c>
      <c r="E255" s="78" t="s">
        <v>548</v>
      </c>
      <c r="F255" s="81"/>
    </row>
    <row r="256" spans="1:6">
      <c r="A256" s="77">
        <v>1861</v>
      </c>
      <c r="B256" s="78" t="s">
        <v>608</v>
      </c>
      <c r="C256" s="78" t="s">
        <v>404</v>
      </c>
      <c r="D256" s="78" t="s">
        <v>189</v>
      </c>
      <c r="E256" s="78" t="s">
        <v>548</v>
      </c>
      <c r="F256" s="81"/>
    </row>
    <row r="257" spans="1:6">
      <c r="A257" s="77">
        <v>1880</v>
      </c>
      <c r="B257" s="78" t="s">
        <v>185</v>
      </c>
      <c r="C257" s="78" t="s">
        <v>387</v>
      </c>
      <c r="D257" s="78" t="s">
        <v>185</v>
      </c>
      <c r="E257" s="78" t="s">
        <v>548</v>
      </c>
      <c r="F257" s="81"/>
    </row>
    <row r="258" spans="1:6">
      <c r="A258" s="77">
        <v>1880</v>
      </c>
      <c r="B258" s="78" t="s">
        <v>609</v>
      </c>
      <c r="C258" s="78" t="s">
        <v>404</v>
      </c>
      <c r="D258" s="78" t="s">
        <v>185</v>
      </c>
      <c r="E258" s="78" t="s">
        <v>548</v>
      </c>
      <c r="F258" s="81"/>
    </row>
    <row r="259" spans="1:6">
      <c r="A259" s="77">
        <v>1880</v>
      </c>
      <c r="B259" s="78" t="s">
        <v>610</v>
      </c>
      <c r="C259" s="78" t="s">
        <v>404</v>
      </c>
      <c r="D259" s="78" t="s">
        <v>185</v>
      </c>
      <c r="E259" s="78" t="s">
        <v>548</v>
      </c>
      <c r="F259" s="81"/>
    </row>
    <row r="260" spans="1:6">
      <c r="A260" s="77">
        <v>1910</v>
      </c>
      <c r="B260" s="78" t="s">
        <v>611</v>
      </c>
      <c r="C260" s="78" t="s">
        <v>404</v>
      </c>
      <c r="D260" s="78" t="s">
        <v>184</v>
      </c>
      <c r="E260" s="78" t="s">
        <v>548</v>
      </c>
      <c r="F260" s="81"/>
    </row>
    <row r="261" spans="1:6">
      <c r="A261" s="77">
        <v>1910</v>
      </c>
      <c r="B261" s="78" t="s">
        <v>612</v>
      </c>
      <c r="C261" s="78" t="s">
        <v>404</v>
      </c>
      <c r="D261" s="78" t="s">
        <v>184</v>
      </c>
      <c r="E261" s="78" t="s">
        <v>548</v>
      </c>
      <c r="F261" s="81"/>
    </row>
    <row r="262" spans="1:6">
      <c r="A262" s="77">
        <v>1910</v>
      </c>
      <c r="B262" s="78" t="s">
        <v>184</v>
      </c>
      <c r="C262" s="78" t="s">
        <v>387</v>
      </c>
      <c r="D262" s="78" t="s">
        <v>184</v>
      </c>
      <c r="E262" s="78" t="s">
        <v>548</v>
      </c>
      <c r="F262" s="81"/>
    </row>
    <row r="263" spans="1:6">
      <c r="A263" s="77">
        <v>1910</v>
      </c>
      <c r="B263" s="78" t="s">
        <v>613</v>
      </c>
      <c r="C263" s="78" t="s">
        <v>404</v>
      </c>
      <c r="D263" s="78" t="s">
        <v>184</v>
      </c>
      <c r="E263" s="78" t="s">
        <v>548</v>
      </c>
      <c r="F263" s="81"/>
    </row>
    <row r="264" spans="1:6">
      <c r="A264" s="77">
        <v>1930</v>
      </c>
      <c r="B264" s="78" t="s">
        <v>614</v>
      </c>
      <c r="C264" s="78" t="s">
        <v>404</v>
      </c>
      <c r="D264" s="78" t="s">
        <v>198</v>
      </c>
      <c r="E264" s="78" t="s">
        <v>548</v>
      </c>
      <c r="F264" s="81"/>
    </row>
    <row r="265" spans="1:6">
      <c r="A265" s="77">
        <v>1930</v>
      </c>
      <c r="B265" s="78" t="s">
        <v>198</v>
      </c>
      <c r="C265" s="78" t="s">
        <v>387</v>
      </c>
      <c r="D265" s="78" t="s">
        <v>198</v>
      </c>
      <c r="E265" s="78" t="s">
        <v>548</v>
      </c>
      <c r="F265" s="81"/>
    </row>
    <row r="266" spans="1:6">
      <c r="A266" s="77">
        <v>1931</v>
      </c>
      <c r="B266" s="78" t="s">
        <v>615</v>
      </c>
      <c r="D266" s="78" t="s">
        <v>615</v>
      </c>
      <c r="F266" s="81"/>
    </row>
    <row r="267" spans="1:6">
      <c r="A267" s="77">
        <v>1932</v>
      </c>
      <c r="B267" s="78" t="s">
        <v>616</v>
      </c>
      <c r="C267" s="78" t="s">
        <v>404</v>
      </c>
      <c r="D267" s="78" t="s">
        <v>198</v>
      </c>
      <c r="E267" s="78" t="s">
        <v>548</v>
      </c>
      <c r="F267" s="81"/>
    </row>
    <row r="268" spans="1:6">
      <c r="A268" s="77">
        <v>1933</v>
      </c>
      <c r="B268" s="78" t="s">
        <v>617</v>
      </c>
      <c r="C268" s="78" t="s">
        <v>404</v>
      </c>
      <c r="D268" s="78" t="s">
        <v>198</v>
      </c>
      <c r="E268" s="78" t="s">
        <v>548</v>
      </c>
      <c r="F268" s="81"/>
    </row>
    <row r="269" spans="1:6">
      <c r="A269" s="77">
        <v>1934</v>
      </c>
      <c r="B269" s="78" t="s">
        <v>618</v>
      </c>
      <c r="D269" s="78" t="s">
        <v>618</v>
      </c>
      <c r="F269" s="81"/>
    </row>
    <row r="270" spans="1:6">
      <c r="A270" s="77">
        <v>1935</v>
      </c>
      <c r="B270" s="78" t="s">
        <v>619</v>
      </c>
      <c r="D270" s="78" t="s">
        <v>619</v>
      </c>
      <c r="F270" s="81"/>
    </row>
    <row r="271" spans="1:6">
      <c r="A271" s="77">
        <v>1950</v>
      </c>
      <c r="B271" s="78" t="s">
        <v>202</v>
      </c>
      <c r="C271" s="78" t="s">
        <v>387</v>
      </c>
      <c r="D271" s="78" t="s">
        <v>202</v>
      </c>
      <c r="E271" s="78" t="s">
        <v>548</v>
      </c>
      <c r="F271" s="81"/>
    </row>
    <row r="272" spans="1:6">
      <c r="A272" s="77">
        <v>1970</v>
      </c>
      <c r="B272" s="78" t="s">
        <v>206</v>
      </c>
      <c r="C272" s="78" t="s">
        <v>387</v>
      </c>
      <c r="D272" s="78" t="s">
        <v>206</v>
      </c>
      <c r="E272" s="78" t="s">
        <v>548</v>
      </c>
      <c r="F272" s="81"/>
    </row>
    <row r="273" spans="1:6">
      <c r="A273" s="77">
        <v>1980</v>
      </c>
      <c r="B273" s="78" t="s">
        <v>620</v>
      </c>
      <c r="C273" s="78" t="s">
        <v>404</v>
      </c>
      <c r="D273" s="78" t="s">
        <v>199</v>
      </c>
      <c r="E273" s="78" t="s">
        <v>548</v>
      </c>
      <c r="F273" s="81"/>
    </row>
    <row r="274" spans="1:6">
      <c r="A274" s="77">
        <v>1980</v>
      </c>
      <c r="B274" s="78" t="s">
        <v>199</v>
      </c>
      <c r="C274" s="78" t="s">
        <v>387</v>
      </c>
      <c r="D274" s="78" t="s">
        <v>199</v>
      </c>
      <c r="E274" s="78" t="s">
        <v>548</v>
      </c>
      <c r="F274" s="81"/>
    </row>
    <row r="275" spans="1:6">
      <c r="A275" s="77">
        <v>1981</v>
      </c>
      <c r="B275" s="78" t="s">
        <v>621</v>
      </c>
      <c r="C275" s="78" t="s">
        <v>404</v>
      </c>
      <c r="D275" s="78" t="s">
        <v>199</v>
      </c>
      <c r="E275" s="78" t="s">
        <v>548</v>
      </c>
      <c r="F275" s="81"/>
    </row>
    <row r="276" spans="1:6">
      <c r="A276" s="77">
        <v>1982</v>
      </c>
      <c r="B276" s="78" t="s">
        <v>622</v>
      </c>
      <c r="C276" s="78" t="s">
        <v>404</v>
      </c>
      <c r="D276" s="78" t="s">
        <v>199</v>
      </c>
      <c r="E276" s="78" t="s">
        <v>548</v>
      </c>
      <c r="F276" s="81"/>
    </row>
    <row r="277" spans="1:6">
      <c r="A277" s="77">
        <v>1982</v>
      </c>
      <c r="B277" s="78" t="s">
        <v>623</v>
      </c>
      <c r="C277" s="78" t="s">
        <v>404</v>
      </c>
      <c r="D277" s="78" t="s">
        <v>199</v>
      </c>
      <c r="E277" s="78" t="s">
        <v>548</v>
      </c>
      <c r="F277" s="81"/>
    </row>
    <row r="278" spans="1:6">
      <c r="A278" s="77">
        <v>2000</v>
      </c>
      <c r="B278" s="78" t="s">
        <v>89</v>
      </c>
      <c r="C278" s="78" t="s">
        <v>387</v>
      </c>
      <c r="D278" s="78" t="s">
        <v>89</v>
      </c>
      <c r="E278" s="78" t="s">
        <v>624</v>
      </c>
      <c r="F278" s="81"/>
    </row>
    <row r="279" spans="1:6">
      <c r="A279" s="77">
        <v>2018</v>
      </c>
      <c r="B279" s="78" t="s">
        <v>89</v>
      </c>
      <c r="C279" s="78" t="s">
        <v>387</v>
      </c>
      <c r="D279" s="78" t="s">
        <v>89</v>
      </c>
      <c r="E279" s="78" t="s">
        <v>624</v>
      </c>
      <c r="F279" s="81"/>
    </row>
    <row r="280" spans="1:6">
      <c r="A280" s="77">
        <v>2020</v>
      </c>
      <c r="B280" s="78" t="s">
        <v>89</v>
      </c>
      <c r="C280" s="78" t="s">
        <v>387</v>
      </c>
      <c r="D280" s="78" t="s">
        <v>89</v>
      </c>
      <c r="E280" s="78" t="s">
        <v>624</v>
      </c>
      <c r="F280" s="81"/>
    </row>
    <row r="281" spans="1:6">
      <c r="A281" s="77">
        <v>2030</v>
      </c>
      <c r="B281" s="78" t="s">
        <v>89</v>
      </c>
      <c r="C281" s="78" t="s">
        <v>387</v>
      </c>
      <c r="D281" s="78" t="s">
        <v>89</v>
      </c>
      <c r="E281" s="78" t="s">
        <v>624</v>
      </c>
      <c r="F281" s="81"/>
    </row>
    <row r="282" spans="1:6">
      <c r="A282" s="77">
        <v>2040</v>
      </c>
      <c r="B282" s="78" t="s">
        <v>89</v>
      </c>
      <c r="C282" s="78" t="s">
        <v>387</v>
      </c>
      <c r="D282" s="78" t="s">
        <v>89</v>
      </c>
      <c r="E282" s="78" t="s">
        <v>624</v>
      </c>
      <c r="F282" s="81"/>
    </row>
    <row r="283" spans="1:6">
      <c r="A283" s="77">
        <v>2040</v>
      </c>
      <c r="B283" s="78" t="s">
        <v>625</v>
      </c>
      <c r="C283" s="78" t="s">
        <v>404</v>
      </c>
      <c r="D283" s="78" t="s">
        <v>89</v>
      </c>
      <c r="E283" s="78" t="s">
        <v>624</v>
      </c>
      <c r="F283" s="81"/>
    </row>
    <row r="284" spans="1:6">
      <c r="A284" s="77">
        <v>2040</v>
      </c>
      <c r="B284" s="78" t="s">
        <v>626</v>
      </c>
      <c r="C284" s="78" t="s">
        <v>404</v>
      </c>
      <c r="D284" s="78" t="s">
        <v>89</v>
      </c>
      <c r="E284" s="78" t="s">
        <v>624</v>
      </c>
      <c r="F284" s="81"/>
    </row>
    <row r="285" spans="1:6">
      <c r="A285" s="77">
        <v>2040</v>
      </c>
      <c r="B285" s="78" t="s">
        <v>627</v>
      </c>
      <c r="C285" s="78" t="s">
        <v>404</v>
      </c>
      <c r="D285" s="78" t="s">
        <v>89</v>
      </c>
      <c r="E285" s="78" t="s">
        <v>624</v>
      </c>
      <c r="F285" s="81"/>
    </row>
    <row r="286" spans="1:6">
      <c r="A286" s="77">
        <v>2050</v>
      </c>
      <c r="B286" s="78" t="s">
        <v>89</v>
      </c>
      <c r="C286" s="78" t="s">
        <v>387</v>
      </c>
      <c r="D286" s="78" t="s">
        <v>89</v>
      </c>
      <c r="E286" s="78" t="s">
        <v>624</v>
      </c>
      <c r="F286" s="81"/>
    </row>
    <row r="287" spans="1:6">
      <c r="A287" s="77">
        <v>2060</v>
      </c>
      <c r="B287" s="78" t="s">
        <v>89</v>
      </c>
      <c r="C287" s="78" t="s">
        <v>387</v>
      </c>
      <c r="D287" s="78" t="s">
        <v>89</v>
      </c>
      <c r="E287" s="78" t="s">
        <v>624</v>
      </c>
      <c r="F287" s="81"/>
    </row>
    <row r="288" spans="1:6">
      <c r="A288" s="77">
        <v>2070</v>
      </c>
      <c r="B288" s="78" t="s">
        <v>628</v>
      </c>
      <c r="C288" s="78" t="s">
        <v>404</v>
      </c>
      <c r="D288" s="78" t="s">
        <v>116</v>
      </c>
      <c r="E288" s="78" t="s">
        <v>624</v>
      </c>
      <c r="F288" s="81"/>
    </row>
    <row r="289" spans="1:6">
      <c r="A289" s="77">
        <v>2070</v>
      </c>
      <c r="B289" s="78" t="s">
        <v>116</v>
      </c>
      <c r="C289" s="78" t="s">
        <v>387</v>
      </c>
      <c r="D289" s="78" t="s">
        <v>116</v>
      </c>
      <c r="E289" s="78" t="s">
        <v>624</v>
      </c>
      <c r="F289" s="81"/>
    </row>
    <row r="290" spans="1:6">
      <c r="A290" s="77">
        <v>2099</v>
      </c>
      <c r="B290" s="78" t="s">
        <v>629</v>
      </c>
      <c r="D290" s="78" t="s">
        <v>629</v>
      </c>
      <c r="F290" s="81"/>
    </row>
    <row r="291" spans="1:6">
      <c r="A291" s="77">
        <v>2100</v>
      </c>
      <c r="B291" s="78" t="s">
        <v>630</v>
      </c>
      <c r="C291" s="78" t="s">
        <v>404</v>
      </c>
      <c r="D291" s="78" t="s">
        <v>89</v>
      </c>
      <c r="E291" s="78" t="s">
        <v>624</v>
      </c>
      <c r="F291" s="81"/>
    </row>
    <row r="292" spans="1:6">
      <c r="A292" s="77">
        <v>2110</v>
      </c>
      <c r="B292" s="78" t="s">
        <v>111</v>
      </c>
      <c r="C292" s="78" t="s">
        <v>387</v>
      </c>
      <c r="D292" s="78" t="s">
        <v>111</v>
      </c>
      <c r="E292" s="78" t="s">
        <v>624</v>
      </c>
      <c r="F292" s="81"/>
    </row>
    <row r="293" spans="1:6">
      <c r="A293" s="77">
        <v>2140</v>
      </c>
      <c r="B293" s="78" t="s">
        <v>631</v>
      </c>
      <c r="C293" s="78" t="s">
        <v>404</v>
      </c>
      <c r="D293" s="78" t="s">
        <v>89</v>
      </c>
      <c r="E293" s="78" t="s">
        <v>624</v>
      </c>
      <c r="F293" s="81"/>
    </row>
    <row r="294" spans="1:6">
      <c r="A294" s="77">
        <v>2150</v>
      </c>
      <c r="B294" s="78" t="s">
        <v>92</v>
      </c>
      <c r="C294" s="78" t="s">
        <v>387</v>
      </c>
      <c r="D294" s="78" t="s">
        <v>92</v>
      </c>
      <c r="E294" s="78" t="s">
        <v>624</v>
      </c>
      <c r="F294" s="81"/>
    </row>
    <row r="295" spans="1:6">
      <c r="A295" s="77">
        <v>2160</v>
      </c>
      <c r="B295" s="78" t="s">
        <v>112</v>
      </c>
      <c r="C295" s="78" t="s">
        <v>387</v>
      </c>
      <c r="D295" s="78" t="s">
        <v>112</v>
      </c>
      <c r="E295" s="78" t="s">
        <v>624</v>
      </c>
      <c r="F295" s="81"/>
    </row>
    <row r="296" spans="1:6">
      <c r="A296" s="77">
        <v>2170</v>
      </c>
      <c r="B296" s="78" t="s">
        <v>632</v>
      </c>
      <c r="C296" s="78" t="s">
        <v>404</v>
      </c>
      <c r="D296" s="78" t="s">
        <v>89</v>
      </c>
      <c r="E296" s="78" t="s">
        <v>624</v>
      </c>
      <c r="F296" s="81"/>
    </row>
    <row r="297" spans="1:6">
      <c r="A297" s="77">
        <v>2180</v>
      </c>
      <c r="B297" s="78" t="s">
        <v>633</v>
      </c>
      <c r="C297" s="78" t="s">
        <v>404</v>
      </c>
      <c r="D297" s="78" t="s">
        <v>89</v>
      </c>
      <c r="E297" s="78" t="s">
        <v>624</v>
      </c>
      <c r="F297" s="81"/>
    </row>
    <row r="298" spans="1:6">
      <c r="A298" s="77">
        <v>2200</v>
      </c>
      <c r="B298" s="78" t="s">
        <v>136</v>
      </c>
      <c r="C298" s="78" t="s">
        <v>387</v>
      </c>
      <c r="D298" s="78" t="s">
        <v>136</v>
      </c>
      <c r="E298" s="78" t="s">
        <v>624</v>
      </c>
      <c r="F298" s="81"/>
    </row>
    <row r="299" spans="1:6">
      <c r="A299" s="77">
        <v>2200</v>
      </c>
      <c r="B299" s="78" t="s">
        <v>634</v>
      </c>
      <c r="C299" s="78" t="s">
        <v>404</v>
      </c>
      <c r="D299" s="78" t="s">
        <v>136</v>
      </c>
      <c r="E299" s="78" t="s">
        <v>624</v>
      </c>
      <c r="F299" s="81"/>
    </row>
    <row r="300" spans="1:6">
      <c r="A300" s="77">
        <v>2200</v>
      </c>
      <c r="B300" s="78" t="s">
        <v>635</v>
      </c>
      <c r="C300" s="78" t="s">
        <v>404</v>
      </c>
      <c r="D300" s="78" t="s">
        <v>136</v>
      </c>
      <c r="E300" s="78" t="s">
        <v>624</v>
      </c>
      <c r="F300" s="81"/>
    </row>
    <row r="301" spans="1:6">
      <c r="A301" s="77">
        <v>2220</v>
      </c>
      <c r="B301" s="78" t="s">
        <v>636</v>
      </c>
      <c r="C301" s="78" t="s">
        <v>404</v>
      </c>
      <c r="D301" s="78" t="s">
        <v>122</v>
      </c>
      <c r="E301" s="78" t="s">
        <v>624</v>
      </c>
      <c r="F301" s="81"/>
    </row>
    <row r="302" spans="1:6">
      <c r="A302" s="77">
        <v>2220</v>
      </c>
      <c r="B302" s="78" t="s">
        <v>122</v>
      </c>
      <c r="C302" s="78" t="s">
        <v>387</v>
      </c>
      <c r="D302" s="78" t="s">
        <v>122</v>
      </c>
      <c r="E302" s="78" t="s">
        <v>624</v>
      </c>
      <c r="F302" s="81"/>
    </row>
    <row r="303" spans="1:6">
      <c r="A303" s="77">
        <v>2221</v>
      </c>
      <c r="B303" s="78" t="s">
        <v>637</v>
      </c>
      <c r="C303" s="78" t="s">
        <v>404</v>
      </c>
      <c r="D303" s="78" t="s">
        <v>122</v>
      </c>
      <c r="E303" s="78" t="s">
        <v>624</v>
      </c>
      <c r="F303" s="81"/>
    </row>
    <row r="304" spans="1:6">
      <c r="A304" s="77">
        <v>2222</v>
      </c>
      <c r="B304" s="78" t="s">
        <v>638</v>
      </c>
      <c r="C304" s="78" t="s">
        <v>404</v>
      </c>
      <c r="D304" s="78" t="s">
        <v>122</v>
      </c>
      <c r="E304" s="78" t="s">
        <v>624</v>
      </c>
      <c r="F304" s="81"/>
    </row>
    <row r="305" spans="1:6">
      <c r="A305" s="77">
        <v>2222</v>
      </c>
      <c r="B305" s="78" t="s">
        <v>639</v>
      </c>
      <c r="C305" s="78" t="s">
        <v>404</v>
      </c>
      <c r="D305" s="78" t="s">
        <v>122</v>
      </c>
      <c r="E305" s="78" t="s">
        <v>624</v>
      </c>
      <c r="F305" s="81"/>
    </row>
    <row r="306" spans="1:6">
      <c r="A306" s="77">
        <v>2223</v>
      </c>
      <c r="B306" s="78" t="s">
        <v>640</v>
      </c>
      <c r="C306" s="78" t="s">
        <v>404</v>
      </c>
      <c r="D306" s="78" t="s">
        <v>122</v>
      </c>
      <c r="E306" s="78" t="s">
        <v>624</v>
      </c>
      <c r="F306" s="81"/>
    </row>
    <row r="307" spans="1:6">
      <c r="A307" s="77">
        <v>2230</v>
      </c>
      <c r="B307" s="78" t="s">
        <v>138</v>
      </c>
      <c r="C307" s="78" t="s">
        <v>387</v>
      </c>
      <c r="D307" s="78" t="s">
        <v>138</v>
      </c>
      <c r="E307" s="78" t="s">
        <v>624</v>
      </c>
      <c r="F307" s="81"/>
    </row>
    <row r="308" spans="1:6">
      <c r="A308" s="77">
        <v>2230</v>
      </c>
      <c r="B308" s="78" t="s">
        <v>641</v>
      </c>
      <c r="C308" s="78" t="s">
        <v>404</v>
      </c>
      <c r="D308" s="78" t="s">
        <v>138</v>
      </c>
      <c r="E308" s="78" t="s">
        <v>624</v>
      </c>
      <c r="F308" s="81"/>
    </row>
    <row r="309" spans="1:6">
      <c r="A309" s="77">
        <v>2235</v>
      </c>
      <c r="B309" s="78" t="s">
        <v>642</v>
      </c>
      <c r="C309" s="78" t="s">
        <v>404</v>
      </c>
      <c r="D309" s="78" t="s">
        <v>140</v>
      </c>
      <c r="E309" s="78" t="s">
        <v>624</v>
      </c>
      <c r="F309" s="81"/>
    </row>
    <row r="310" spans="1:6">
      <c r="A310" s="77">
        <v>2235</v>
      </c>
      <c r="B310" s="78" t="s">
        <v>140</v>
      </c>
      <c r="C310" s="78" t="s">
        <v>387</v>
      </c>
      <c r="D310" s="78" t="s">
        <v>140</v>
      </c>
      <c r="E310" s="78" t="s">
        <v>624</v>
      </c>
      <c r="F310" s="81"/>
    </row>
    <row r="311" spans="1:6">
      <c r="A311" s="77">
        <v>2235</v>
      </c>
      <c r="B311" s="78" t="s">
        <v>643</v>
      </c>
      <c r="C311" s="78" t="s">
        <v>404</v>
      </c>
      <c r="D311" s="78" t="s">
        <v>140</v>
      </c>
      <c r="E311" s="78" t="s">
        <v>624</v>
      </c>
      <c r="F311" s="81"/>
    </row>
    <row r="312" spans="1:6">
      <c r="A312" s="77">
        <v>2240</v>
      </c>
      <c r="B312" s="78" t="s">
        <v>644</v>
      </c>
      <c r="C312" s="78" t="s">
        <v>404</v>
      </c>
      <c r="D312" s="78" t="s">
        <v>114</v>
      </c>
      <c r="E312" s="78" t="s">
        <v>624</v>
      </c>
      <c r="F312" s="81"/>
    </row>
    <row r="313" spans="1:6">
      <c r="A313" s="77">
        <v>2240</v>
      </c>
      <c r="B313" s="78" t="s">
        <v>645</v>
      </c>
      <c r="C313" s="78" t="s">
        <v>404</v>
      </c>
      <c r="D313" s="78" t="s">
        <v>114</v>
      </c>
      <c r="E313" s="78" t="s">
        <v>624</v>
      </c>
      <c r="F313" s="81"/>
    </row>
    <row r="314" spans="1:6">
      <c r="A314" s="77">
        <v>2240</v>
      </c>
      <c r="B314" s="78" t="s">
        <v>114</v>
      </c>
      <c r="C314" s="78" t="s">
        <v>387</v>
      </c>
      <c r="D314" s="78" t="s">
        <v>114</v>
      </c>
      <c r="E314" s="78" t="s">
        <v>624</v>
      </c>
      <c r="F314" s="81"/>
    </row>
    <row r="315" spans="1:6">
      <c r="A315" s="77">
        <v>2242</v>
      </c>
      <c r="B315" s="78" t="s">
        <v>646</v>
      </c>
      <c r="C315" s="78" t="s">
        <v>404</v>
      </c>
      <c r="D315" s="78" t="s">
        <v>114</v>
      </c>
      <c r="E315" s="78" t="s">
        <v>624</v>
      </c>
      <c r="F315" s="81"/>
    </row>
    <row r="316" spans="1:6">
      <c r="A316" s="77">
        <v>2243</v>
      </c>
      <c r="B316" s="78" t="s">
        <v>647</v>
      </c>
      <c r="C316" s="78" t="s">
        <v>404</v>
      </c>
      <c r="D316" s="78" t="s">
        <v>114</v>
      </c>
      <c r="E316" s="78" t="s">
        <v>624</v>
      </c>
      <c r="F316" s="81"/>
    </row>
    <row r="317" spans="1:6">
      <c r="A317" s="77">
        <v>2250</v>
      </c>
      <c r="B317" s="78" t="s">
        <v>146</v>
      </c>
      <c r="C317" s="78" t="s">
        <v>387</v>
      </c>
      <c r="D317" s="78" t="s">
        <v>146</v>
      </c>
      <c r="E317" s="78" t="s">
        <v>624</v>
      </c>
      <c r="F317" s="81"/>
    </row>
    <row r="318" spans="1:6">
      <c r="A318" s="77">
        <v>2260</v>
      </c>
      <c r="B318" s="78" t="s">
        <v>648</v>
      </c>
      <c r="C318" s="78" t="s">
        <v>404</v>
      </c>
      <c r="D318" s="78" t="s">
        <v>154</v>
      </c>
      <c r="E318" s="78" t="s">
        <v>624</v>
      </c>
      <c r="F318" s="81"/>
    </row>
    <row r="319" spans="1:6">
      <c r="A319" s="77">
        <v>2260</v>
      </c>
      <c r="B319" s="78" t="s">
        <v>649</v>
      </c>
      <c r="C319" s="78" t="s">
        <v>404</v>
      </c>
      <c r="D319" s="78" t="s">
        <v>154</v>
      </c>
      <c r="E319" s="78" t="s">
        <v>624</v>
      </c>
      <c r="F319" s="81"/>
    </row>
    <row r="320" spans="1:6">
      <c r="A320" s="77">
        <v>2260</v>
      </c>
      <c r="B320" s="78" t="s">
        <v>154</v>
      </c>
      <c r="C320" s="78" t="s">
        <v>387</v>
      </c>
      <c r="D320" s="78" t="s">
        <v>154</v>
      </c>
      <c r="E320" s="78" t="s">
        <v>624</v>
      </c>
      <c r="F320" s="81"/>
    </row>
    <row r="321" spans="1:6">
      <c r="A321" s="77">
        <v>2260</v>
      </c>
      <c r="B321" s="78" t="s">
        <v>650</v>
      </c>
      <c r="C321" s="78" t="s">
        <v>404</v>
      </c>
      <c r="D321" s="78" t="s">
        <v>154</v>
      </c>
      <c r="E321" s="78" t="s">
        <v>624</v>
      </c>
      <c r="F321" s="81"/>
    </row>
    <row r="322" spans="1:6">
      <c r="A322" s="77">
        <v>2270</v>
      </c>
      <c r="B322" s="78" t="s">
        <v>137</v>
      </c>
      <c r="C322" s="78" t="s">
        <v>387</v>
      </c>
      <c r="D322" s="78" t="s">
        <v>137</v>
      </c>
      <c r="E322" s="78" t="s">
        <v>624</v>
      </c>
      <c r="F322" s="81"/>
    </row>
    <row r="323" spans="1:6">
      <c r="A323" s="77">
        <v>2275</v>
      </c>
      <c r="B323" s="78" t="s">
        <v>651</v>
      </c>
      <c r="C323" s="78" t="s">
        <v>404</v>
      </c>
      <c r="D323" s="78" t="s">
        <v>142</v>
      </c>
      <c r="E323" s="78" t="s">
        <v>624</v>
      </c>
      <c r="F323" s="81"/>
    </row>
    <row r="324" spans="1:6">
      <c r="A324" s="77">
        <v>2275</v>
      </c>
      <c r="B324" s="78" t="s">
        <v>142</v>
      </c>
      <c r="C324" s="78" t="s">
        <v>387</v>
      </c>
      <c r="D324" s="78" t="s">
        <v>142</v>
      </c>
      <c r="E324" s="78" t="s">
        <v>624</v>
      </c>
      <c r="F324" s="81"/>
    </row>
    <row r="325" spans="1:6">
      <c r="A325" s="77">
        <v>2275</v>
      </c>
      <c r="B325" s="78" t="s">
        <v>652</v>
      </c>
      <c r="C325" s="78" t="s">
        <v>404</v>
      </c>
      <c r="D325" s="78" t="s">
        <v>142</v>
      </c>
      <c r="E325" s="78" t="s">
        <v>624</v>
      </c>
      <c r="F325" s="81"/>
    </row>
    <row r="326" spans="1:6">
      <c r="A326" s="77">
        <v>2275</v>
      </c>
      <c r="B326" s="78" t="s">
        <v>653</v>
      </c>
      <c r="C326" s="78" t="s">
        <v>404</v>
      </c>
      <c r="D326" s="78" t="s">
        <v>142</v>
      </c>
      <c r="E326" s="78" t="s">
        <v>624</v>
      </c>
      <c r="F326" s="81"/>
    </row>
    <row r="327" spans="1:6">
      <c r="A327" s="77">
        <v>2280</v>
      </c>
      <c r="B327" s="78" t="s">
        <v>135</v>
      </c>
      <c r="C327" s="78" t="s">
        <v>387</v>
      </c>
      <c r="D327" s="78" t="s">
        <v>135</v>
      </c>
      <c r="E327" s="78" t="s">
        <v>624</v>
      </c>
      <c r="F327" s="81"/>
    </row>
    <row r="328" spans="1:6">
      <c r="A328" s="77">
        <v>2288</v>
      </c>
      <c r="B328" s="78" t="s">
        <v>654</v>
      </c>
      <c r="C328" s="78" t="s">
        <v>404</v>
      </c>
      <c r="D328" s="78" t="s">
        <v>135</v>
      </c>
      <c r="E328" s="78" t="s">
        <v>624</v>
      </c>
      <c r="F328" s="81"/>
    </row>
    <row r="329" spans="1:6">
      <c r="A329" s="77">
        <v>2290</v>
      </c>
      <c r="B329" s="78" t="s">
        <v>152</v>
      </c>
      <c r="C329" s="78" t="s">
        <v>387</v>
      </c>
      <c r="D329" s="78" t="s">
        <v>152</v>
      </c>
      <c r="E329" s="78" t="s">
        <v>624</v>
      </c>
      <c r="F329" s="81"/>
    </row>
    <row r="330" spans="1:6">
      <c r="A330" s="77">
        <v>2300</v>
      </c>
      <c r="B330" s="78" t="s">
        <v>151</v>
      </c>
      <c r="C330" s="78" t="s">
        <v>387</v>
      </c>
      <c r="D330" s="78" t="s">
        <v>151</v>
      </c>
      <c r="E330" s="78" t="s">
        <v>624</v>
      </c>
      <c r="F330" s="81"/>
    </row>
    <row r="331" spans="1:6">
      <c r="A331" s="77">
        <v>2310</v>
      </c>
      <c r="B331" s="78" t="s">
        <v>150</v>
      </c>
      <c r="C331" s="78" t="s">
        <v>387</v>
      </c>
      <c r="D331" s="78" t="s">
        <v>150</v>
      </c>
      <c r="E331" s="78" t="s">
        <v>624</v>
      </c>
      <c r="F331" s="81"/>
    </row>
    <row r="332" spans="1:6">
      <c r="A332" s="77">
        <v>2320</v>
      </c>
      <c r="B332" s="78" t="s">
        <v>139</v>
      </c>
      <c r="C332" s="78" t="s">
        <v>387</v>
      </c>
      <c r="D332" s="78" t="s">
        <v>139</v>
      </c>
      <c r="E332" s="78" t="s">
        <v>624</v>
      </c>
      <c r="F332" s="81"/>
    </row>
    <row r="333" spans="1:6">
      <c r="A333" s="77">
        <v>2321</v>
      </c>
      <c r="B333" s="78" t="s">
        <v>655</v>
      </c>
      <c r="C333" s="78" t="s">
        <v>404</v>
      </c>
      <c r="D333" s="78" t="s">
        <v>139</v>
      </c>
      <c r="E333" s="78" t="s">
        <v>624</v>
      </c>
      <c r="F333" s="81"/>
    </row>
    <row r="334" spans="1:6">
      <c r="A334" s="77">
        <v>2322</v>
      </c>
      <c r="B334" s="78" t="s">
        <v>656</v>
      </c>
      <c r="C334" s="78" t="s">
        <v>404</v>
      </c>
      <c r="D334" s="78" t="s">
        <v>139</v>
      </c>
      <c r="E334" s="78" t="s">
        <v>624</v>
      </c>
      <c r="F334" s="81"/>
    </row>
    <row r="335" spans="1:6">
      <c r="A335" s="77">
        <v>2323</v>
      </c>
      <c r="B335" s="78" t="s">
        <v>657</v>
      </c>
      <c r="C335" s="78" t="s">
        <v>404</v>
      </c>
      <c r="D335" s="78" t="s">
        <v>139</v>
      </c>
      <c r="E335" s="78" t="s">
        <v>624</v>
      </c>
      <c r="F335" s="81"/>
    </row>
    <row r="336" spans="1:6">
      <c r="A336" s="77">
        <v>2328</v>
      </c>
      <c r="B336" s="78" t="s">
        <v>658</v>
      </c>
      <c r="C336" s="78" t="s">
        <v>404</v>
      </c>
      <c r="D336" s="78" t="s">
        <v>139</v>
      </c>
      <c r="E336" s="78" t="s">
        <v>624</v>
      </c>
      <c r="F336" s="81"/>
    </row>
    <row r="337" spans="1:6">
      <c r="A337" s="77">
        <v>2330</v>
      </c>
      <c r="B337" s="78" t="s">
        <v>144</v>
      </c>
      <c r="C337" s="78" t="s">
        <v>387</v>
      </c>
      <c r="D337" s="78" t="s">
        <v>144</v>
      </c>
      <c r="E337" s="78" t="s">
        <v>624</v>
      </c>
      <c r="F337" s="81"/>
    </row>
    <row r="338" spans="1:6">
      <c r="A338" s="77">
        <v>2340</v>
      </c>
      <c r="B338" s="78" t="s">
        <v>132</v>
      </c>
      <c r="C338" s="78" t="s">
        <v>387</v>
      </c>
      <c r="D338" s="78" t="s">
        <v>132</v>
      </c>
      <c r="E338" s="78" t="s">
        <v>624</v>
      </c>
      <c r="F338" s="81"/>
    </row>
    <row r="339" spans="1:6">
      <c r="A339" s="77">
        <v>2340</v>
      </c>
      <c r="B339" s="78" t="s">
        <v>659</v>
      </c>
      <c r="C339" s="78" t="s">
        <v>404</v>
      </c>
      <c r="D339" s="78" t="s">
        <v>132</v>
      </c>
      <c r="E339" s="78" t="s">
        <v>624</v>
      </c>
      <c r="F339" s="81"/>
    </row>
    <row r="340" spans="1:6">
      <c r="A340" s="77">
        <v>2350</v>
      </c>
      <c r="B340" s="78" t="s">
        <v>153</v>
      </c>
      <c r="C340" s="78" t="s">
        <v>387</v>
      </c>
      <c r="D340" s="78" t="s">
        <v>153</v>
      </c>
      <c r="E340" s="78" t="s">
        <v>624</v>
      </c>
      <c r="F340" s="81"/>
    </row>
    <row r="341" spans="1:6">
      <c r="A341" s="77">
        <v>2360</v>
      </c>
      <c r="B341" s="78" t="s">
        <v>147</v>
      </c>
      <c r="C341" s="78" t="s">
        <v>387</v>
      </c>
      <c r="D341" s="78" t="s">
        <v>147</v>
      </c>
      <c r="E341" s="78" t="s">
        <v>624</v>
      </c>
      <c r="F341" s="81"/>
    </row>
    <row r="342" spans="1:6">
      <c r="A342" s="77">
        <v>2370</v>
      </c>
      <c r="B342" s="78" t="s">
        <v>129</v>
      </c>
      <c r="C342" s="78" t="s">
        <v>387</v>
      </c>
      <c r="D342" s="78" t="s">
        <v>129</v>
      </c>
      <c r="E342" s="78" t="s">
        <v>624</v>
      </c>
      <c r="F342" s="81"/>
    </row>
    <row r="343" spans="1:6">
      <c r="A343" s="77">
        <v>2380</v>
      </c>
      <c r="B343" s="78" t="s">
        <v>148</v>
      </c>
      <c r="C343" s="78" t="s">
        <v>387</v>
      </c>
      <c r="D343" s="78" t="s">
        <v>148</v>
      </c>
      <c r="E343" s="78" t="s">
        <v>624</v>
      </c>
      <c r="F343" s="81"/>
    </row>
    <row r="344" spans="1:6">
      <c r="A344" s="77">
        <v>2381</v>
      </c>
      <c r="B344" s="78" t="s">
        <v>660</v>
      </c>
      <c r="C344" s="78" t="s">
        <v>404</v>
      </c>
      <c r="D344" s="78" t="s">
        <v>148</v>
      </c>
      <c r="E344" s="78" t="s">
        <v>624</v>
      </c>
      <c r="F344" s="81"/>
    </row>
    <row r="345" spans="1:6">
      <c r="A345" s="77">
        <v>2382</v>
      </c>
      <c r="B345" s="78" t="s">
        <v>661</v>
      </c>
      <c r="C345" s="78" t="s">
        <v>404</v>
      </c>
      <c r="D345" s="78" t="s">
        <v>148</v>
      </c>
      <c r="E345" s="78" t="s">
        <v>624</v>
      </c>
      <c r="F345" s="81"/>
    </row>
    <row r="346" spans="1:6">
      <c r="A346" s="77">
        <v>2387</v>
      </c>
      <c r="B346" s="78" t="s">
        <v>130</v>
      </c>
      <c r="C346" s="78" t="s">
        <v>387</v>
      </c>
      <c r="D346" s="78" t="s">
        <v>130</v>
      </c>
      <c r="E346" s="78" t="s">
        <v>624</v>
      </c>
      <c r="F346" s="81"/>
    </row>
    <row r="347" spans="1:6">
      <c r="A347" s="77">
        <v>2390</v>
      </c>
      <c r="B347" s="78" t="s">
        <v>117</v>
      </c>
      <c r="C347" s="78" t="s">
        <v>387</v>
      </c>
      <c r="D347" s="78" t="s">
        <v>117</v>
      </c>
      <c r="E347" s="78" t="s">
        <v>624</v>
      </c>
      <c r="F347" s="81"/>
    </row>
    <row r="348" spans="1:6">
      <c r="A348" s="77">
        <v>2390</v>
      </c>
      <c r="B348" s="78" t="s">
        <v>662</v>
      </c>
      <c r="C348" s="78" t="s">
        <v>404</v>
      </c>
      <c r="D348" s="78" t="s">
        <v>117</v>
      </c>
      <c r="E348" s="78" t="s">
        <v>624</v>
      </c>
      <c r="F348" s="81"/>
    </row>
    <row r="349" spans="1:6">
      <c r="A349" s="77">
        <v>2390</v>
      </c>
      <c r="B349" s="78" t="s">
        <v>663</v>
      </c>
      <c r="C349" s="78" t="s">
        <v>404</v>
      </c>
      <c r="D349" s="78" t="s">
        <v>117</v>
      </c>
      <c r="E349" s="78" t="s">
        <v>624</v>
      </c>
      <c r="F349" s="81"/>
    </row>
    <row r="350" spans="1:6">
      <c r="A350" s="77">
        <v>2400</v>
      </c>
      <c r="B350" s="78" t="s">
        <v>145</v>
      </c>
      <c r="C350" s="78" t="s">
        <v>387</v>
      </c>
      <c r="D350" s="78" t="s">
        <v>145</v>
      </c>
      <c r="E350" s="78" t="s">
        <v>624</v>
      </c>
      <c r="F350" s="81"/>
    </row>
    <row r="351" spans="1:6">
      <c r="A351" s="77">
        <v>2430</v>
      </c>
      <c r="B351" s="78" t="s">
        <v>664</v>
      </c>
      <c r="C351" s="78" t="s">
        <v>404</v>
      </c>
      <c r="D351" s="78" t="s">
        <v>155</v>
      </c>
      <c r="E351" s="78" t="s">
        <v>624</v>
      </c>
      <c r="F351" s="81"/>
    </row>
    <row r="352" spans="1:6">
      <c r="A352" s="77">
        <v>2430</v>
      </c>
      <c r="B352" s="78" t="s">
        <v>155</v>
      </c>
      <c r="C352" s="78" t="s">
        <v>387</v>
      </c>
      <c r="D352" s="78" t="s">
        <v>155</v>
      </c>
      <c r="E352" s="78" t="s">
        <v>624</v>
      </c>
      <c r="F352" s="81"/>
    </row>
    <row r="353" spans="1:6">
      <c r="A353" s="77">
        <v>2430</v>
      </c>
      <c r="B353" s="78" t="s">
        <v>665</v>
      </c>
      <c r="C353" s="78" t="s">
        <v>404</v>
      </c>
      <c r="D353" s="78" t="s">
        <v>155</v>
      </c>
      <c r="E353" s="78" t="s">
        <v>624</v>
      </c>
      <c r="F353" s="81"/>
    </row>
    <row r="354" spans="1:6">
      <c r="A354" s="77">
        <v>2431</v>
      </c>
      <c r="B354" s="78" t="s">
        <v>666</v>
      </c>
      <c r="C354" s="78" t="s">
        <v>404</v>
      </c>
      <c r="D354" s="78" t="s">
        <v>155</v>
      </c>
      <c r="E354" s="78" t="s">
        <v>624</v>
      </c>
      <c r="F354" s="81"/>
    </row>
    <row r="355" spans="1:6">
      <c r="A355" s="77">
        <v>2431</v>
      </c>
      <c r="B355" s="78" t="s">
        <v>667</v>
      </c>
      <c r="C355" s="78" t="s">
        <v>404</v>
      </c>
      <c r="D355" s="78" t="s">
        <v>155</v>
      </c>
      <c r="E355" s="78" t="s">
        <v>624</v>
      </c>
      <c r="F355" s="81"/>
    </row>
    <row r="356" spans="1:6">
      <c r="A356" s="77">
        <v>2440</v>
      </c>
      <c r="B356" s="78" t="s">
        <v>134</v>
      </c>
      <c r="C356" s="78" t="s">
        <v>387</v>
      </c>
      <c r="D356" s="78" t="s">
        <v>134</v>
      </c>
      <c r="E356" s="78" t="s">
        <v>624</v>
      </c>
      <c r="F356" s="81"/>
    </row>
    <row r="357" spans="1:6">
      <c r="A357" s="77">
        <v>2450</v>
      </c>
      <c r="B357" s="78" t="s">
        <v>143</v>
      </c>
      <c r="C357" s="78" t="s">
        <v>387</v>
      </c>
      <c r="D357" s="78" t="s">
        <v>143</v>
      </c>
      <c r="E357" s="78" t="s">
        <v>624</v>
      </c>
      <c r="F357" s="81"/>
    </row>
    <row r="358" spans="1:6">
      <c r="A358" s="77">
        <v>2460</v>
      </c>
      <c r="B358" s="78" t="s">
        <v>141</v>
      </c>
      <c r="C358" s="78" t="s">
        <v>387</v>
      </c>
      <c r="D358" s="78" t="s">
        <v>141</v>
      </c>
      <c r="E358" s="78" t="s">
        <v>624</v>
      </c>
      <c r="F358" s="81"/>
    </row>
    <row r="359" spans="1:6">
      <c r="A359" s="77">
        <v>2460</v>
      </c>
      <c r="B359" s="78" t="s">
        <v>668</v>
      </c>
      <c r="C359" s="78" t="s">
        <v>404</v>
      </c>
      <c r="D359" s="78" t="s">
        <v>141</v>
      </c>
      <c r="E359" s="78" t="s">
        <v>624</v>
      </c>
      <c r="F359" s="81"/>
    </row>
    <row r="360" spans="1:6">
      <c r="A360" s="77">
        <v>2460</v>
      </c>
      <c r="B360" s="78" t="s">
        <v>669</v>
      </c>
      <c r="C360" s="78" t="s">
        <v>404</v>
      </c>
      <c r="D360" s="78" t="s">
        <v>141</v>
      </c>
      <c r="E360" s="78" t="s">
        <v>624</v>
      </c>
      <c r="F360" s="81"/>
    </row>
    <row r="361" spans="1:6">
      <c r="A361" s="77">
        <v>2470</v>
      </c>
      <c r="B361" s="78" t="s">
        <v>149</v>
      </c>
      <c r="C361" s="78" t="s">
        <v>387</v>
      </c>
      <c r="D361" s="78" t="s">
        <v>149</v>
      </c>
      <c r="E361" s="78" t="s">
        <v>624</v>
      </c>
      <c r="F361" s="81"/>
    </row>
    <row r="362" spans="1:6">
      <c r="A362" s="77">
        <v>2480</v>
      </c>
      <c r="B362" s="78" t="s">
        <v>133</v>
      </c>
      <c r="C362" s="78" t="s">
        <v>387</v>
      </c>
      <c r="D362" s="78" t="s">
        <v>133</v>
      </c>
      <c r="E362" s="78" t="s">
        <v>624</v>
      </c>
      <c r="F362" s="81"/>
    </row>
    <row r="363" spans="1:6">
      <c r="A363" s="77">
        <v>2490</v>
      </c>
      <c r="B363" s="78" t="s">
        <v>131</v>
      </c>
      <c r="C363" s="78" t="s">
        <v>387</v>
      </c>
      <c r="D363" s="78" t="s">
        <v>131</v>
      </c>
      <c r="E363" s="78" t="s">
        <v>624</v>
      </c>
      <c r="F363" s="81"/>
    </row>
    <row r="364" spans="1:6">
      <c r="A364" s="77">
        <v>2491</v>
      </c>
      <c r="B364" s="78" t="s">
        <v>670</v>
      </c>
      <c r="C364" s="78" t="s">
        <v>404</v>
      </c>
      <c r="D364" s="78" t="s">
        <v>131</v>
      </c>
      <c r="E364" s="78" t="s">
        <v>624</v>
      </c>
      <c r="F364" s="81"/>
    </row>
    <row r="365" spans="1:6">
      <c r="A365" s="77">
        <v>2500</v>
      </c>
      <c r="B365" s="78" t="s">
        <v>671</v>
      </c>
      <c r="C365" s="78" t="s">
        <v>404</v>
      </c>
      <c r="D365" s="78" t="s">
        <v>123</v>
      </c>
      <c r="E365" s="78" t="s">
        <v>624</v>
      </c>
      <c r="F365" s="81"/>
    </row>
    <row r="366" spans="1:6">
      <c r="A366" s="77">
        <v>2500</v>
      </c>
      <c r="B366" s="78" t="s">
        <v>123</v>
      </c>
      <c r="C366" s="78" t="s">
        <v>387</v>
      </c>
      <c r="D366" s="78" t="s">
        <v>123</v>
      </c>
      <c r="E366" s="78" t="s">
        <v>624</v>
      </c>
      <c r="F366" s="81"/>
    </row>
    <row r="367" spans="1:6">
      <c r="A367" s="77">
        <v>2520</v>
      </c>
      <c r="B367" s="78" t="s">
        <v>672</v>
      </c>
      <c r="C367" s="78" t="s">
        <v>404</v>
      </c>
      <c r="D367" s="78" t="s">
        <v>105</v>
      </c>
      <c r="E367" s="78" t="s">
        <v>624</v>
      </c>
      <c r="F367" s="81"/>
    </row>
    <row r="368" spans="1:6">
      <c r="A368" s="77">
        <v>2520</v>
      </c>
      <c r="B368" s="78" t="s">
        <v>673</v>
      </c>
      <c r="C368" s="78" t="s">
        <v>404</v>
      </c>
      <c r="D368" s="78" t="s">
        <v>105</v>
      </c>
      <c r="E368" s="78" t="s">
        <v>624</v>
      </c>
      <c r="F368" s="81"/>
    </row>
    <row r="369" spans="1:6">
      <c r="A369" s="77">
        <v>2520</v>
      </c>
      <c r="B369" s="78" t="s">
        <v>674</v>
      </c>
      <c r="C369" s="78" t="s">
        <v>404</v>
      </c>
      <c r="D369" s="78" t="s">
        <v>105</v>
      </c>
      <c r="E369" s="78" t="s">
        <v>624</v>
      </c>
      <c r="F369" s="81"/>
    </row>
    <row r="370" spans="1:6">
      <c r="A370" s="77">
        <v>2520</v>
      </c>
      <c r="B370" s="78" t="s">
        <v>105</v>
      </c>
      <c r="C370" s="78" t="s">
        <v>387</v>
      </c>
      <c r="D370" s="78" t="s">
        <v>105</v>
      </c>
      <c r="E370" s="78" t="s">
        <v>624</v>
      </c>
      <c r="F370" s="81"/>
    </row>
    <row r="371" spans="1:6">
      <c r="A371" s="77">
        <v>2530</v>
      </c>
      <c r="B371" s="78" t="s">
        <v>90</v>
      </c>
      <c r="C371" s="78" t="s">
        <v>387</v>
      </c>
      <c r="D371" s="78" t="s">
        <v>90</v>
      </c>
      <c r="E371" s="78" t="s">
        <v>624</v>
      </c>
      <c r="F371" s="81"/>
    </row>
    <row r="372" spans="1:6">
      <c r="A372" s="77">
        <v>2531</v>
      </c>
      <c r="B372" s="78" t="s">
        <v>675</v>
      </c>
      <c r="C372" s="78" t="s">
        <v>404</v>
      </c>
      <c r="D372" s="78" t="s">
        <v>90</v>
      </c>
      <c r="E372" s="78" t="s">
        <v>624</v>
      </c>
      <c r="F372" s="81"/>
    </row>
    <row r="373" spans="1:6">
      <c r="A373" s="77">
        <v>2540</v>
      </c>
      <c r="B373" s="78" t="s">
        <v>98</v>
      </c>
      <c r="C373" s="78" t="s">
        <v>387</v>
      </c>
      <c r="D373" s="78" t="s">
        <v>98</v>
      </c>
      <c r="E373" s="78" t="s">
        <v>624</v>
      </c>
      <c r="F373" s="81"/>
    </row>
    <row r="374" spans="1:6">
      <c r="A374" s="77">
        <v>2547</v>
      </c>
      <c r="B374" s="78" t="s">
        <v>102</v>
      </c>
      <c r="C374" s="78" t="s">
        <v>387</v>
      </c>
      <c r="D374" s="78" t="s">
        <v>102</v>
      </c>
      <c r="E374" s="78" t="s">
        <v>624</v>
      </c>
      <c r="F374" s="81"/>
    </row>
    <row r="375" spans="1:6">
      <c r="A375" s="77">
        <v>2550</v>
      </c>
      <c r="B375" s="78" t="s">
        <v>101</v>
      </c>
      <c r="C375" s="78" t="s">
        <v>387</v>
      </c>
      <c r="D375" s="78" t="s">
        <v>101</v>
      </c>
      <c r="E375" s="78" t="s">
        <v>624</v>
      </c>
      <c r="F375" s="81"/>
    </row>
    <row r="376" spans="1:6">
      <c r="A376" s="77">
        <v>2550</v>
      </c>
      <c r="B376" s="78" t="s">
        <v>676</v>
      </c>
      <c r="C376" s="78" t="s">
        <v>404</v>
      </c>
      <c r="D376" s="78" t="s">
        <v>101</v>
      </c>
      <c r="E376" s="78" t="s">
        <v>624</v>
      </c>
      <c r="F376" s="81"/>
    </row>
    <row r="377" spans="1:6">
      <c r="A377" s="77">
        <v>2560</v>
      </c>
      <c r="B377" s="78" t="s">
        <v>677</v>
      </c>
      <c r="C377" s="78" t="s">
        <v>404</v>
      </c>
      <c r="D377" s="78" t="s">
        <v>125</v>
      </c>
      <c r="E377" s="78" t="s">
        <v>624</v>
      </c>
      <c r="F377" s="81"/>
    </row>
    <row r="378" spans="1:6">
      <c r="A378" s="77">
        <v>2560</v>
      </c>
      <c r="B378" s="78" t="s">
        <v>678</v>
      </c>
      <c r="C378" s="78" t="s">
        <v>404</v>
      </c>
      <c r="D378" s="78" t="s">
        <v>125</v>
      </c>
      <c r="E378" s="78" t="s">
        <v>624</v>
      </c>
      <c r="F378" s="81"/>
    </row>
    <row r="379" spans="1:6">
      <c r="A379" s="77">
        <v>2560</v>
      </c>
      <c r="B379" s="78" t="s">
        <v>125</v>
      </c>
      <c r="C379" s="78" t="s">
        <v>387</v>
      </c>
      <c r="D379" s="78" t="s">
        <v>125</v>
      </c>
      <c r="E379" s="78" t="s">
        <v>624</v>
      </c>
      <c r="F379" s="81"/>
    </row>
    <row r="380" spans="1:6">
      <c r="A380" s="77">
        <v>2570</v>
      </c>
      <c r="B380" s="78" t="s">
        <v>121</v>
      </c>
      <c r="C380" s="78" t="s">
        <v>387</v>
      </c>
      <c r="D380" s="78" t="s">
        <v>121</v>
      </c>
      <c r="E380" s="78" t="s">
        <v>624</v>
      </c>
      <c r="F380" s="81"/>
    </row>
    <row r="381" spans="1:6">
      <c r="A381" s="77">
        <v>2580</v>
      </c>
      <c r="B381" s="78" t="s">
        <v>679</v>
      </c>
      <c r="C381" s="78" t="s">
        <v>404</v>
      </c>
      <c r="D381" s="78" t="s">
        <v>126</v>
      </c>
      <c r="E381" s="78" t="s">
        <v>624</v>
      </c>
      <c r="F381" s="81"/>
    </row>
    <row r="382" spans="1:6">
      <c r="A382" s="77">
        <v>2580</v>
      </c>
      <c r="B382" s="78" t="s">
        <v>126</v>
      </c>
      <c r="C382" s="78" t="s">
        <v>387</v>
      </c>
      <c r="D382" s="78" t="s">
        <v>126</v>
      </c>
      <c r="E382" s="78" t="s">
        <v>624</v>
      </c>
      <c r="F382" s="81"/>
    </row>
    <row r="383" spans="1:6">
      <c r="A383" s="77">
        <v>2590</v>
      </c>
      <c r="B383" s="78" t="s">
        <v>118</v>
      </c>
      <c r="C383" s="78" t="s">
        <v>387</v>
      </c>
      <c r="D383" s="78" t="s">
        <v>118</v>
      </c>
      <c r="E383" s="78" t="s">
        <v>624</v>
      </c>
      <c r="F383" s="81"/>
    </row>
    <row r="384" spans="1:6">
      <c r="A384" s="77">
        <v>2590</v>
      </c>
      <c r="B384" s="78" t="s">
        <v>680</v>
      </c>
      <c r="C384" s="78" t="s">
        <v>404</v>
      </c>
      <c r="D384" s="78" t="s">
        <v>118</v>
      </c>
      <c r="E384" s="78" t="s">
        <v>624</v>
      </c>
      <c r="F384" s="81"/>
    </row>
    <row r="385" spans="1:6">
      <c r="A385" s="77">
        <v>2600</v>
      </c>
      <c r="B385" s="78" t="s">
        <v>681</v>
      </c>
      <c r="C385" s="78" t="s">
        <v>404</v>
      </c>
      <c r="D385" s="78" t="s">
        <v>89</v>
      </c>
      <c r="E385" s="78" t="s">
        <v>624</v>
      </c>
      <c r="F385" s="81"/>
    </row>
    <row r="386" spans="1:6">
      <c r="A386" s="77">
        <v>2610</v>
      </c>
      <c r="B386" s="78" t="s">
        <v>682</v>
      </c>
      <c r="C386" s="78" t="s">
        <v>404</v>
      </c>
      <c r="D386" s="78" t="s">
        <v>89</v>
      </c>
      <c r="E386" s="78" t="s">
        <v>624</v>
      </c>
      <c r="F386" s="81"/>
    </row>
    <row r="387" spans="1:6">
      <c r="A387" s="77">
        <v>2620</v>
      </c>
      <c r="B387" s="78" t="s">
        <v>97</v>
      </c>
      <c r="C387" s="78" t="s">
        <v>387</v>
      </c>
      <c r="D387" s="78" t="s">
        <v>97</v>
      </c>
      <c r="E387" s="78" t="s">
        <v>624</v>
      </c>
      <c r="F387" s="81"/>
    </row>
    <row r="388" spans="1:6">
      <c r="A388" s="77">
        <v>2627</v>
      </c>
      <c r="B388" s="78" t="s">
        <v>107</v>
      </c>
      <c r="C388" s="78" t="s">
        <v>387</v>
      </c>
      <c r="D388" s="78" t="s">
        <v>107</v>
      </c>
      <c r="E388" s="78" t="s">
        <v>624</v>
      </c>
      <c r="F388" s="81"/>
    </row>
    <row r="389" spans="1:6">
      <c r="A389" s="77">
        <v>2630</v>
      </c>
      <c r="B389" s="78" t="s">
        <v>88</v>
      </c>
      <c r="C389" s="78" t="s">
        <v>387</v>
      </c>
      <c r="D389" s="78" t="s">
        <v>88</v>
      </c>
      <c r="E389" s="78" t="s">
        <v>624</v>
      </c>
      <c r="F389" s="81"/>
    </row>
    <row r="390" spans="1:6">
      <c r="A390" s="77">
        <v>2640</v>
      </c>
      <c r="B390" s="78" t="s">
        <v>103</v>
      </c>
      <c r="C390" s="78" t="s">
        <v>387</v>
      </c>
      <c r="D390" s="78" t="s">
        <v>103</v>
      </c>
      <c r="E390" s="78" t="s">
        <v>624</v>
      </c>
      <c r="F390" s="81"/>
    </row>
    <row r="391" spans="1:6">
      <c r="A391" s="77">
        <v>2650</v>
      </c>
      <c r="B391" s="78" t="s">
        <v>95</v>
      </c>
      <c r="C391" s="78" t="s">
        <v>387</v>
      </c>
      <c r="D391" s="78" t="s">
        <v>95</v>
      </c>
      <c r="E391" s="78" t="s">
        <v>624</v>
      </c>
      <c r="F391" s="81"/>
    </row>
    <row r="392" spans="1:6">
      <c r="A392" s="77">
        <v>2660</v>
      </c>
      <c r="B392" s="78" t="s">
        <v>683</v>
      </c>
      <c r="C392" s="78" t="s">
        <v>404</v>
      </c>
      <c r="D392" s="78" t="s">
        <v>89</v>
      </c>
      <c r="E392" s="78" t="s">
        <v>624</v>
      </c>
      <c r="F392" s="81"/>
    </row>
    <row r="393" spans="1:6">
      <c r="A393" s="77">
        <v>2800</v>
      </c>
      <c r="B393" s="78" t="s">
        <v>124</v>
      </c>
      <c r="C393" s="78" t="s">
        <v>387</v>
      </c>
      <c r="D393" s="78" t="s">
        <v>124</v>
      </c>
      <c r="E393" s="78" t="s">
        <v>624</v>
      </c>
      <c r="F393" s="81"/>
    </row>
    <row r="394" spans="1:6">
      <c r="A394" s="77">
        <v>2800</v>
      </c>
      <c r="B394" s="78" t="s">
        <v>684</v>
      </c>
      <c r="C394" s="78" t="s">
        <v>404</v>
      </c>
      <c r="D394" s="78" t="s">
        <v>124</v>
      </c>
      <c r="E394" s="78" t="s">
        <v>624</v>
      </c>
      <c r="F394" s="81"/>
    </row>
    <row r="395" spans="1:6">
      <c r="A395" s="77">
        <v>2801</v>
      </c>
      <c r="B395" s="78" t="s">
        <v>685</v>
      </c>
      <c r="C395" s="78" t="s">
        <v>404</v>
      </c>
      <c r="D395" s="78" t="s">
        <v>124</v>
      </c>
      <c r="E395" s="78" t="s">
        <v>624</v>
      </c>
      <c r="F395" s="81"/>
    </row>
    <row r="396" spans="1:6">
      <c r="A396" s="77">
        <v>2811</v>
      </c>
      <c r="B396" s="78" t="s">
        <v>686</v>
      </c>
      <c r="C396" s="78" t="s">
        <v>404</v>
      </c>
      <c r="D396" s="78" t="s">
        <v>124</v>
      </c>
      <c r="E396" s="78" t="s">
        <v>624</v>
      </c>
      <c r="F396" s="81"/>
    </row>
    <row r="397" spans="1:6">
      <c r="A397" s="77">
        <v>2811</v>
      </c>
      <c r="B397" s="78" t="s">
        <v>687</v>
      </c>
      <c r="C397" s="78" t="s">
        <v>404</v>
      </c>
      <c r="D397" s="78" t="s">
        <v>124</v>
      </c>
      <c r="E397" s="78" t="s">
        <v>624</v>
      </c>
      <c r="F397" s="81"/>
    </row>
    <row r="398" spans="1:6">
      <c r="A398" s="77">
        <v>2812</v>
      </c>
      <c r="B398" s="78" t="s">
        <v>688</v>
      </c>
      <c r="C398" s="78" t="s">
        <v>404</v>
      </c>
      <c r="D398" s="78" t="s">
        <v>124</v>
      </c>
      <c r="E398" s="78" t="s">
        <v>624</v>
      </c>
      <c r="F398" s="81"/>
    </row>
    <row r="399" spans="1:6">
      <c r="A399" s="77">
        <v>2820</v>
      </c>
      <c r="B399" s="78" t="s">
        <v>119</v>
      </c>
      <c r="C399" s="78" t="s">
        <v>387</v>
      </c>
      <c r="D399" s="78" t="s">
        <v>119</v>
      </c>
      <c r="E399" s="78" t="s">
        <v>624</v>
      </c>
      <c r="F399" s="81"/>
    </row>
    <row r="400" spans="1:6">
      <c r="A400" s="77">
        <v>2820</v>
      </c>
      <c r="B400" s="78" t="s">
        <v>689</v>
      </c>
      <c r="C400" s="78" t="s">
        <v>404</v>
      </c>
      <c r="D400" s="78" t="s">
        <v>119</v>
      </c>
      <c r="E400" s="78" t="s">
        <v>624</v>
      </c>
      <c r="F400" s="81"/>
    </row>
    <row r="401" spans="1:6">
      <c r="A401" s="77">
        <v>2830</v>
      </c>
      <c r="B401" s="78" t="s">
        <v>690</v>
      </c>
      <c r="C401" s="78" t="s">
        <v>404</v>
      </c>
      <c r="D401" s="78" t="s">
        <v>128</v>
      </c>
      <c r="E401" s="78" t="s">
        <v>624</v>
      </c>
      <c r="F401" s="81"/>
    </row>
    <row r="402" spans="1:6">
      <c r="A402" s="77">
        <v>2830</v>
      </c>
      <c r="B402" s="78" t="s">
        <v>691</v>
      </c>
      <c r="C402" s="78" t="s">
        <v>404</v>
      </c>
      <c r="D402" s="78" t="s">
        <v>128</v>
      </c>
      <c r="E402" s="78" t="s">
        <v>624</v>
      </c>
      <c r="F402" s="81"/>
    </row>
    <row r="403" spans="1:6">
      <c r="A403" s="77">
        <v>2830</v>
      </c>
      <c r="B403" s="78" t="s">
        <v>692</v>
      </c>
      <c r="C403" s="78" t="s">
        <v>404</v>
      </c>
      <c r="D403" s="78" t="s">
        <v>128</v>
      </c>
      <c r="E403" s="78" t="s">
        <v>624</v>
      </c>
      <c r="F403" s="81"/>
    </row>
    <row r="404" spans="1:6">
      <c r="A404" s="77">
        <v>2830</v>
      </c>
      <c r="B404" s="78" t="s">
        <v>128</v>
      </c>
      <c r="C404" s="78" t="s">
        <v>387</v>
      </c>
      <c r="D404" s="78" t="s">
        <v>128</v>
      </c>
      <c r="E404" s="78" t="s">
        <v>624</v>
      </c>
      <c r="F404" s="81"/>
    </row>
    <row r="405" spans="1:6">
      <c r="A405" s="77">
        <v>2840</v>
      </c>
      <c r="B405" s="78" t="s">
        <v>693</v>
      </c>
      <c r="C405" s="78" t="s">
        <v>404</v>
      </c>
      <c r="D405" s="78" t="s">
        <v>106</v>
      </c>
      <c r="E405" s="78" t="s">
        <v>624</v>
      </c>
      <c r="F405" s="81"/>
    </row>
    <row r="406" spans="1:6">
      <c r="A406" s="77">
        <v>2840</v>
      </c>
      <c r="B406" s="78" t="s">
        <v>106</v>
      </c>
      <c r="C406" s="78" t="s">
        <v>387</v>
      </c>
      <c r="D406" s="78" t="s">
        <v>106</v>
      </c>
      <c r="E406" s="78" t="s">
        <v>624</v>
      </c>
      <c r="F406" s="81"/>
    </row>
    <row r="407" spans="1:6">
      <c r="A407" s="77">
        <v>2840</v>
      </c>
      <c r="B407" s="78" t="s">
        <v>694</v>
      </c>
      <c r="C407" s="78" t="s">
        <v>404</v>
      </c>
      <c r="D407" s="78" t="s">
        <v>106</v>
      </c>
      <c r="E407" s="78" t="s">
        <v>624</v>
      </c>
      <c r="F407" s="81"/>
    </row>
    <row r="408" spans="1:6">
      <c r="A408" s="77">
        <v>2845</v>
      </c>
      <c r="B408" s="78" t="s">
        <v>104</v>
      </c>
      <c r="C408" s="78" t="s">
        <v>387</v>
      </c>
      <c r="D408" s="78" t="s">
        <v>104</v>
      </c>
      <c r="E408" s="78" t="s">
        <v>624</v>
      </c>
      <c r="F408" s="81"/>
    </row>
    <row r="409" spans="1:6">
      <c r="A409" s="77">
        <v>2850</v>
      </c>
      <c r="B409" s="78" t="s">
        <v>91</v>
      </c>
      <c r="C409" s="78" t="s">
        <v>387</v>
      </c>
      <c r="D409" s="78" t="s">
        <v>91</v>
      </c>
      <c r="E409" s="78" t="s">
        <v>624</v>
      </c>
      <c r="F409" s="81"/>
    </row>
    <row r="410" spans="1:6">
      <c r="A410" s="77">
        <v>2860</v>
      </c>
      <c r="B410" s="78" t="s">
        <v>127</v>
      </c>
      <c r="C410" s="78" t="s">
        <v>387</v>
      </c>
      <c r="D410" s="78" t="s">
        <v>127</v>
      </c>
      <c r="E410" s="78" t="s">
        <v>624</v>
      </c>
      <c r="F410" s="81"/>
    </row>
    <row r="411" spans="1:6">
      <c r="A411" s="77">
        <v>2861</v>
      </c>
      <c r="B411" s="78" t="s">
        <v>695</v>
      </c>
      <c r="C411" s="78" t="s">
        <v>404</v>
      </c>
      <c r="D411" s="78" t="s">
        <v>127</v>
      </c>
      <c r="E411" s="78" t="s">
        <v>624</v>
      </c>
      <c r="F411" s="81"/>
    </row>
    <row r="412" spans="1:6">
      <c r="A412" s="77">
        <v>2870</v>
      </c>
      <c r="B412" s="78" t="s">
        <v>696</v>
      </c>
      <c r="C412" s="78" t="s">
        <v>404</v>
      </c>
      <c r="D412" s="78" t="s">
        <v>697</v>
      </c>
      <c r="E412" s="78" t="s">
        <v>624</v>
      </c>
      <c r="F412" s="81"/>
    </row>
    <row r="413" spans="1:6">
      <c r="A413" s="77">
        <v>2870</v>
      </c>
      <c r="B413" s="78" t="s">
        <v>698</v>
      </c>
      <c r="C413" s="78" t="s">
        <v>404</v>
      </c>
      <c r="D413" s="78" t="s">
        <v>697</v>
      </c>
      <c r="E413" s="78" t="s">
        <v>624</v>
      </c>
      <c r="F413" s="81"/>
    </row>
    <row r="414" spans="1:6">
      <c r="A414" s="77">
        <v>2870</v>
      </c>
      <c r="B414" s="78" t="s">
        <v>699</v>
      </c>
      <c r="C414" s="78" t="s">
        <v>404</v>
      </c>
      <c r="D414" s="78" t="s">
        <v>697</v>
      </c>
      <c r="E414" s="78" t="s">
        <v>624</v>
      </c>
      <c r="F414" s="81"/>
    </row>
    <row r="415" spans="1:6">
      <c r="A415" s="77">
        <v>2870</v>
      </c>
      <c r="B415" s="78" t="s">
        <v>697</v>
      </c>
      <c r="C415" s="78" t="s">
        <v>387</v>
      </c>
      <c r="D415" s="78" t="s">
        <v>697</v>
      </c>
      <c r="E415" s="78" t="s">
        <v>624</v>
      </c>
      <c r="F415" s="81"/>
    </row>
    <row r="416" spans="1:6">
      <c r="A416" s="77">
        <v>2870</v>
      </c>
      <c r="B416" s="78" t="s">
        <v>557</v>
      </c>
      <c r="C416" s="78" t="s">
        <v>404</v>
      </c>
      <c r="D416" s="78" t="s">
        <v>697</v>
      </c>
      <c r="E416" s="78" t="s">
        <v>624</v>
      </c>
      <c r="F416" s="81"/>
    </row>
    <row r="417" spans="1:6">
      <c r="A417" s="77">
        <v>2880</v>
      </c>
      <c r="B417" s="78" t="s">
        <v>120</v>
      </c>
      <c r="C417" s="78" t="s">
        <v>387</v>
      </c>
      <c r="D417" s="78" t="s">
        <v>120</v>
      </c>
      <c r="E417" s="78" t="s">
        <v>624</v>
      </c>
      <c r="F417" s="81"/>
    </row>
    <row r="418" spans="1:6">
      <c r="A418" s="77">
        <v>2880</v>
      </c>
      <c r="B418" s="78" t="s">
        <v>700</v>
      </c>
      <c r="C418" s="78" t="s">
        <v>404</v>
      </c>
      <c r="D418" s="78" t="s">
        <v>120</v>
      </c>
      <c r="E418" s="78" t="s">
        <v>624</v>
      </c>
      <c r="F418" s="81"/>
    </row>
    <row r="419" spans="1:6">
      <c r="A419" s="77">
        <v>2880</v>
      </c>
      <c r="B419" s="78" t="s">
        <v>701</v>
      </c>
      <c r="C419" s="78" t="s">
        <v>404</v>
      </c>
      <c r="D419" s="78" t="s">
        <v>120</v>
      </c>
      <c r="E419" s="78" t="s">
        <v>624</v>
      </c>
      <c r="F419" s="81"/>
    </row>
    <row r="420" spans="1:6">
      <c r="A420" s="77">
        <v>2880</v>
      </c>
      <c r="B420" s="78" t="s">
        <v>702</v>
      </c>
      <c r="C420" s="78" t="s">
        <v>404</v>
      </c>
      <c r="D420" s="78" t="s">
        <v>120</v>
      </c>
      <c r="E420" s="78" t="s">
        <v>624</v>
      </c>
      <c r="F420" s="81"/>
    </row>
    <row r="421" spans="1:6">
      <c r="A421" s="77">
        <v>2890</v>
      </c>
      <c r="B421" s="78" t="s">
        <v>703</v>
      </c>
      <c r="C421" s="78" t="s">
        <v>404</v>
      </c>
      <c r="D421" s="78" t="s">
        <v>697</v>
      </c>
      <c r="E421" s="78" t="s">
        <v>624</v>
      </c>
      <c r="F421" s="81"/>
    </row>
    <row r="422" spans="1:6">
      <c r="A422" s="77">
        <v>2890</v>
      </c>
      <c r="B422" s="78" t="s">
        <v>704</v>
      </c>
      <c r="C422" s="78" t="s">
        <v>404</v>
      </c>
      <c r="D422" s="78" t="s">
        <v>697</v>
      </c>
      <c r="E422" s="78" t="s">
        <v>624</v>
      </c>
      <c r="F422" s="81"/>
    </row>
    <row r="423" spans="1:6">
      <c r="A423" s="77">
        <v>2890</v>
      </c>
      <c r="B423" s="78" t="s">
        <v>705</v>
      </c>
      <c r="C423" s="78" t="s">
        <v>404</v>
      </c>
      <c r="D423" s="78" t="s">
        <v>697</v>
      </c>
      <c r="E423" s="78" t="s">
        <v>624</v>
      </c>
      <c r="F423" s="81"/>
    </row>
    <row r="424" spans="1:6">
      <c r="A424" s="77">
        <v>2900</v>
      </c>
      <c r="B424" s="78" t="s">
        <v>109</v>
      </c>
      <c r="C424" s="78" t="s">
        <v>387</v>
      </c>
      <c r="D424" s="78" t="s">
        <v>109</v>
      </c>
      <c r="E424" s="78" t="s">
        <v>624</v>
      </c>
      <c r="F424" s="81"/>
    </row>
    <row r="425" spans="1:6">
      <c r="A425" s="77">
        <v>2910</v>
      </c>
      <c r="B425" s="78" t="s">
        <v>96</v>
      </c>
      <c r="C425" s="78" t="s">
        <v>387</v>
      </c>
      <c r="D425" s="78" t="s">
        <v>96</v>
      </c>
      <c r="E425" s="78" t="s">
        <v>624</v>
      </c>
      <c r="F425" s="81"/>
    </row>
    <row r="426" spans="1:6">
      <c r="A426" s="77">
        <v>2920</v>
      </c>
      <c r="B426" s="78" t="s">
        <v>99</v>
      </c>
      <c r="C426" s="78" t="s">
        <v>387</v>
      </c>
      <c r="D426" s="78" t="s">
        <v>99</v>
      </c>
      <c r="E426" s="78" t="s">
        <v>624</v>
      </c>
      <c r="F426" s="81"/>
    </row>
    <row r="427" spans="1:6">
      <c r="A427" s="77">
        <v>2930</v>
      </c>
      <c r="B427" s="78" t="s">
        <v>93</v>
      </c>
      <c r="C427" s="78" t="s">
        <v>387</v>
      </c>
      <c r="D427" s="78" t="s">
        <v>93</v>
      </c>
      <c r="E427" s="78" t="s">
        <v>624</v>
      </c>
      <c r="F427" s="81"/>
    </row>
    <row r="428" spans="1:6">
      <c r="A428" s="77">
        <v>2940</v>
      </c>
      <c r="B428" s="78" t="s">
        <v>706</v>
      </c>
      <c r="C428" s="78" t="s">
        <v>404</v>
      </c>
      <c r="D428" s="78" t="s">
        <v>110</v>
      </c>
      <c r="E428" s="78" t="s">
        <v>624</v>
      </c>
      <c r="F428" s="81"/>
    </row>
    <row r="429" spans="1:6">
      <c r="A429" s="77">
        <v>2940</v>
      </c>
      <c r="B429" s="78" t="s">
        <v>110</v>
      </c>
      <c r="C429" s="78" t="s">
        <v>387</v>
      </c>
      <c r="D429" s="78" t="s">
        <v>110</v>
      </c>
      <c r="E429" s="78" t="s">
        <v>624</v>
      </c>
      <c r="F429" s="81"/>
    </row>
    <row r="430" spans="1:6">
      <c r="A430" s="77">
        <v>2950</v>
      </c>
      <c r="B430" s="78" t="s">
        <v>100</v>
      </c>
      <c r="C430" s="78" t="s">
        <v>387</v>
      </c>
      <c r="D430" s="78" t="s">
        <v>100</v>
      </c>
      <c r="E430" s="78" t="s">
        <v>624</v>
      </c>
      <c r="F430" s="81"/>
    </row>
    <row r="431" spans="1:6">
      <c r="A431" s="77">
        <v>2960</v>
      </c>
      <c r="B431" s="78" t="s">
        <v>94</v>
      </c>
      <c r="C431" s="78" t="s">
        <v>387</v>
      </c>
      <c r="D431" s="78" t="s">
        <v>94</v>
      </c>
      <c r="E431" s="78" t="s">
        <v>624</v>
      </c>
      <c r="F431" s="81"/>
    </row>
    <row r="432" spans="1:6">
      <c r="A432" s="77">
        <v>2960</v>
      </c>
      <c r="B432" s="78" t="s">
        <v>707</v>
      </c>
      <c r="C432" s="78" t="s">
        <v>404</v>
      </c>
      <c r="D432" s="78" t="s">
        <v>94</v>
      </c>
      <c r="E432" s="78" t="s">
        <v>624</v>
      </c>
      <c r="F432" s="81"/>
    </row>
    <row r="433" spans="1:6">
      <c r="A433" s="77">
        <v>2960</v>
      </c>
      <c r="B433" s="78" t="s">
        <v>708</v>
      </c>
      <c r="C433" s="78" t="s">
        <v>404</v>
      </c>
      <c r="D433" s="78" t="s">
        <v>94</v>
      </c>
      <c r="E433" s="78" t="s">
        <v>624</v>
      </c>
      <c r="F433" s="81"/>
    </row>
    <row r="434" spans="1:6">
      <c r="A434" s="77">
        <v>2970</v>
      </c>
      <c r="B434" s="78" t="s">
        <v>709</v>
      </c>
      <c r="C434" s="78" t="s">
        <v>404</v>
      </c>
      <c r="D434" s="78" t="s">
        <v>108</v>
      </c>
      <c r="E434" s="78" t="s">
        <v>624</v>
      </c>
      <c r="F434" s="81"/>
    </row>
    <row r="435" spans="1:6">
      <c r="A435" s="77">
        <v>2970</v>
      </c>
      <c r="B435" s="78" t="s">
        <v>108</v>
      </c>
      <c r="C435" s="78" t="s">
        <v>387</v>
      </c>
      <c r="D435" s="78" t="s">
        <v>108</v>
      </c>
      <c r="E435" s="78" t="s">
        <v>624</v>
      </c>
      <c r="F435" s="81"/>
    </row>
    <row r="436" spans="1:6">
      <c r="A436" s="77">
        <v>2980</v>
      </c>
      <c r="B436" s="78" t="s">
        <v>710</v>
      </c>
      <c r="C436" s="78" t="s">
        <v>404</v>
      </c>
      <c r="D436" s="78" t="s">
        <v>115</v>
      </c>
      <c r="E436" s="78" t="s">
        <v>624</v>
      </c>
      <c r="F436" s="81"/>
    </row>
    <row r="437" spans="1:6">
      <c r="A437" s="77">
        <v>2980</v>
      </c>
      <c r="B437" s="78" t="s">
        <v>115</v>
      </c>
      <c r="C437" s="78" t="s">
        <v>387</v>
      </c>
      <c r="D437" s="78" t="s">
        <v>115</v>
      </c>
      <c r="E437" s="78" t="s">
        <v>624</v>
      </c>
      <c r="F437" s="81"/>
    </row>
    <row r="438" spans="1:6">
      <c r="A438" s="77">
        <v>2990</v>
      </c>
      <c r="B438" s="78" t="s">
        <v>711</v>
      </c>
      <c r="C438" s="78" t="s">
        <v>404</v>
      </c>
      <c r="D438" s="78" t="s">
        <v>113</v>
      </c>
      <c r="E438" s="78" t="s">
        <v>624</v>
      </c>
      <c r="F438" s="81"/>
    </row>
    <row r="439" spans="1:6">
      <c r="A439" s="77">
        <v>2990</v>
      </c>
      <c r="B439" s="78" t="s">
        <v>113</v>
      </c>
      <c r="C439" s="78" t="s">
        <v>387</v>
      </c>
      <c r="D439" s="78" t="s">
        <v>113</v>
      </c>
      <c r="E439" s="78" t="s">
        <v>624</v>
      </c>
      <c r="F439" s="81"/>
    </row>
    <row r="440" spans="1:6">
      <c r="A440" s="77">
        <v>3000</v>
      </c>
      <c r="B440" s="78" t="s">
        <v>227</v>
      </c>
      <c r="C440" s="78" t="s">
        <v>387</v>
      </c>
      <c r="D440" s="78" t="s">
        <v>227</v>
      </c>
      <c r="E440" s="78" t="s">
        <v>548</v>
      </c>
      <c r="F440" s="81"/>
    </row>
    <row r="441" spans="1:6">
      <c r="A441" s="77">
        <v>3001</v>
      </c>
      <c r="B441" s="78" t="s">
        <v>712</v>
      </c>
      <c r="C441" s="78" t="s">
        <v>404</v>
      </c>
      <c r="D441" s="78" t="s">
        <v>227</v>
      </c>
      <c r="E441" s="78" t="s">
        <v>548</v>
      </c>
      <c r="F441" s="81"/>
    </row>
    <row r="442" spans="1:6">
      <c r="A442" s="77">
        <v>3010</v>
      </c>
      <c r="B442" s="78" t="s">
        <v>713</v>
      </c>
      <c r="C442" s="78" t="s">
        <v>404</v>
      </c>
      <c r="D442" s="78" t="s">
        <v>227</v>
      </c>
      <c r="E442" s="78" t="s">
        <v>548</v>
      </c>
      <c r="F442" s="81"/>
    </row>
    <row r="443" spans="1:6">
      <c r="A443" s="77">
        <v>3012</v>
      </c>
      <c r="B443" s="78" t="s">
        <v>714</v>
      </c>
      <c r="C443" s="78" t="s">
        <v>404</v>
      </c>
      <c r="D443" s="78" t="s">
        <v>227</v>
      </c>
      <c r="E443" s="78" t="s">
        <v>548</v>
      </c>
      <c r="F443" s="81"/>
    </row>
    <row r="444" spans="1:6">
      <c r="A444" s="77">
        <v>3018</v>
      </c>
      <c r="B444" s="78" t="s">
        <v>715</v>
      </c>
      <c r="C444" s="78" t="s">
        <v>404</v>
      </c>
      <c r="D444" s="78" t="s">
        <v>227</v>
      </c>
      <c r="E444" s="78" t="s">
        <v>548</v>
      </c>
      <c r="F444" s="81"/>
    </row>
    <row r="445" spans="1:6">
      <c r="A445" s="77">
        <v>3020</v>
      </c>
      <c r="B445" s="78" t="s">
        <v>219</v>
      </c>
      <c r="C445" s="78" t="s">
        <v>387</v>
      </c>
      <c r="D445" s="78" t="s">
        <v>219</v>
      </c>
      <c r="E445" s="78" t="s">
        <v>548</v>
      </c>
      <c r="F445" s="81"/>
    </row>
    <row r="446" spans="1:6">
      <c r="A446" s="77">
        <v>3020</v>
      </c>
      <c r="B446" s="78" t="s">
        <v>716</v>
      </c>
      <c r="C446" s="78" t="s">
        <v>404</v>
      </c>
      <c r="D446" s="78" t="s">
        <v>219</v>
      </c>
      <c r="E446" s="78" t="s">
        <v>548</v>
      </c>
      <c r="F446" s="81"/>
    </row>
    <row r="447" spans="1:6">
      <c r="A447" s="77">
        <v>3020</v>
      </c>
      <c r="B447" s="78" t="s">
        <v>717</v>
      </c>
      <c r="C447" s="78" t="s">
        <v>404</v>
      </c>
      <c r="D447" s="78" t="s">
        <v>219</v>
      </c>
      <c r="E447" s="78" t="s">
        <v>548</v>
      </c>
      <c r="F447" s="81"/>
    </row>
    <row r="448" spans="1:6">
      <c r="A448" s="77">
        <v>3040</v>
      </c>
      <c r="B448" s="78" t="s">
        <v>222</v>
      </c>
      <c r="C448" s="78" t="s">
        <v>387</v>
      </c>
      <c r="D448" s="78" t="s">
        <v>222</v>
      </c>
      <c r="E448" s="78" t="s">
        <v>548</v>
      </c>
      <c r="F448" s="81"/>
    </row>
    <row r="449" spans="1:6">
      <c r="A449" s="77">
        <v>3040</v>
      </c>
      <c r="B449" s="78" t="s">
        <v>718</v>
      </c>
      <c r="C449" s="78" t="s">
        <v>404</v>
      </c>
      <c r="D449" s="78" t="s">
        <v>222</v>
      </c>
      <c r="E449" s="78" t="s">
        <v>548</v>
      </c>
      <c r="F449" s="81"/>
    </row>
    <row r="450" spans="1:6">
      <c r="A450" s="77">
        <v>3040</v>
      </c>
      <c r="B450" s="78" t="s">
        <v>719</v>
      </c>
      <c r="C450" s="78" t="s">
        <v>404</v>
      </c>
      <c r="D450" s="78" t="s">
        <v>222</v>
      </c>
      <c r="E450" s="78" t="s">
        <v>548</v>
      </c>
      <c r="F450" s="81"/>
    </row>
    <row r="451" spans="1:6">
      <c r="A451" s="77">
        <v>3040</v>
      </c>
      <c r="B451" s="78" t="s">
        <v>720</v>
      </c>
      <c r="C451" s="78" t="s">
        <v>404</v>
      </c>
      <c r="D451" s="78" t="s">
        <v>222</v>
      </c>
      <c r="E451" s="78" t="s">
        <v>548</v>
      </c>
      <c r="F451" s="81"/>
    </row>
    <row r="452" spans="1:6">
      <c r="A452" s="77">
        <v>3040</v>
      </c>
      <c r="B452" s="78" t="s">
        <v>721</v>
      </c>
      <c r="C452" s="78" t="s">
        <v>404</v>
      </c>
      <c r="D452" s="78" t="s">
        <v>222</v>
      </c>
      <c r="E452" s="78" t="s">
        <v>548</v>
      </c>
      <c r="F452" s="81"/>
    </row>
    <row r="453" spans="1:6">
      <c r="A453" s="77">
        <v>3050</v>
      </c>
      <c r="B453" s="78" t="s">
        <v>229</v>
      </c>
      <c r="C453" s="78" t="s">
        <v>387</v>
      </c>
      <c r="D453" s="78" t="s">
        <v>229</v>
      </c>
      <c r="E453" s="78" t="s">
        <v>548</v>
      </c>
      <c r="F453" s="81"/>
    </row>
    <row r="454" spans="1:6">
      <c r="A454" s="77">
        <v>3051</v>
      </c>
      <c r="B454" s="78" t="s">
        <v>722</v>
      </c>
      <c r="C454" s="78" t="s">
        <v>404</v>
      </c>
      <c r="D454" s="78" t="s">
        <v>229</v>
      </c>
      <c r="E454" s="78" t="s">
        <v>548</v>
      </c>
      <c r="F454" s="81"/>
    </row>
    <row r="455" spans="1:6">
      <c r="A455" s="77">
        <v>3052</v>
      </c>
      <c r="B455" s="78" t="s">
        <v>723</v>
      </c>
      <c r="C455" s="78" t="s">
        <v>404</v>
      </c>
      <c r="D455" s="78" t="s">
        <v>229</v>
      </c>
      <c r="E455" s="78" t="s">
        <v>548</v>
      </c>
      <c r="F455" s="81"/>
    </row>
    <row r="456" spans="1:6">
      <c r="A456" s="77">
        <v>3053</v>
      </c>
      <c r="B456" s="78" t="s">
        <v>724</v>
      </c>
      <c r="C456" s="78" t="s">
        <v>404</v>
      </c>
      <c r="D456" s="78" t="s">
        <v>229</v>
      </c>
      <c r="E456" s="78" t="s">
        <v>548</v>
      </c>
      <c r="F456" s="81"/>
    </row>
    <row r="457" spans="1:6">
      <c r="A457" s="77">
        <v>3054</v>
      </c>
      <c r="B457" s="78" t="s">
        <v>725</v>
      </c>
      <c r="C457" s="78" t="s">
        <v>404</v>
      </c>
      <c r="D457" s="78" t="s">
        <v>229</v>
      </c>
      <c r="E457" s="78" t="s">
        <v>548</v>
      </c>
      <c r="F457" s="81"/>
    </row>
    <row r="458" spans="1:6">
      <c r="A458" s="77">
        <v>3060</v>
      </c>
      <c r="B458" s="78" t="s">
        <v>212</v>
      </c>
      <c r="C458" s="78" t="s">
        <v>387</v>
      </c>
      <c r="D458" s="78" t="s">
        <v>212</v>
      </c>
      <c r="E458" s="78" t="s">
        <v>548</v>
      </c>
      <c r="F458" s="81"/>
    </row>
    <row r="459" spans="1:6">
      <c r="A459" s="77">
        <v>3060</v>
      </c>
      <c r="B459" s="78" t="s">
        <v>726</v>
      </c>
      <c r="C459" s="78" t="s">
        <v>404</v>
      </c>
      <c r="D459" s="78" t="s">
        <v>212</v>
      </c>
      <c r="E459" s="78" t="s">
        <v>548</v>
      </c>
      <c r="F459" s="81"/>
    </row>
    <row r="460" spans="1:6">
      <c r="A460" s="77">
        <v>3061</v>
      </c>
      <c r="B460" s="78" t="s">
        <v>727</v>
      </c>
      <c r="C460" s="78" t="s">
        <v>404</v>
      </c>
      <c r="D460" s="78" t="s">
        <v>212</v>
      </c>
      <c r="E460" s="78" t="s">
        <v>548</v>
      </c>
      <c r="F460" s="81"/>
    </row>
    <row r="461" spans="1:6">
      <c r="A461" s="77">
        <v>3070</v>
      </c>
      <c r="B461" s="78" t="s">
        <v>225</v>
      </c>
      <c r="C461" s="78" t="s">
        <v>387</v>
      </c>
      <c r="D461" s="78" t="s">
        <v>225</v>
      </c>
      <c r="E461" s="78" t="s">
        <v>548</v>
      </c>
      <c r="F461" s="81"/>
    </row>
    <row r="462" spans="1:6">
      <c r="A462" s="77">
        <v>3071</v>
      </c>
      <c r="B462" s="78" t="s">
        <v>728</v>
      </c>
      <c r="C462" s="78" t="s">
        <v>404</v>
      </c>
      <c r="D462" s="78" t="s">
        <v>225</v>
      </c>
      <c r="E462" s="78" t="s">
        <v>548</v>
      </c>
      <c r="F462" s="81"/>
    </row>
    <row r="463" spans="1:6">
      <c r="A463" s="77">
        <v>3078</v>
      </c>
      <c r="B463" s="78" t="s">
        <v>729</v>
      </c>
      <c r="C463" s="78" t="s">
        <v>404</v>
      </c>
      <c r="D463" s="78" t="s">
        <v>225</v>
      </c>
      <c r="E463" s="78" t="s">
        <v>548</v>
      </c>
      <c r="F463" s="81"/>
    </row>
    <row r="464" spans="1:6">
      <c r="A464" s="77">
        <v>3078</v>
      </c>
      <c r="B464" s="78" t="s">
        <v>730</v>
      </c>
      <c r="C464" s="78" t="s">
        <v>404</v>
      </c>
      <c r="D464" s="78" t="s">
        <v>225</v>
      </c>
      <c r="E464" s="78" t="s">
        <v>548</v>
      </c>
      <c r="F464" s="81"/>
    </row>
    <row r="465" spans="1:6">
      <c r="A465" s="77">
        <v>3080</v>
      </c>
      <c r="B465" s="78" t="s">
        <v>731</v>
      </c>
      <c r="C465" s="78" t="s">
        <v>404</v>
      </c>
      <c r="D465" s="78" t="s">
        <v>231</v>
      </c>
      <c r="E465" s="78" t="s">
        <v>548</v>
      </c>
      <c r="F465" s="81"/>
    </row>
    <row r="466" spans="1:6">
      <c r="A466" s="77">
        <v>3080</v>
      </c>
      <c r="B466" s="78" t="s">
        <v>231</v>
      </c>
      <c r="C466" s="78" t="s">
        <v>387</v>
      </c>
      <c r="D466" s="78" t="s">
        <v>231</v>
      </c>
      <c r="E466" s="78" t="s">
        <v>548</v>
      </c>
      <c r="F466" s="81"/>
    </row>
    <row r="467" spans="1:6">
      <c r="A467" s="77">
        <v>3080</v>
      </c>
      <c r="B467" s="78" t="s">
        <v>732</v>
      </c>
      <c r="C467" s="78" t="s">
        <v>404</v>
      </c>
      <c r="D467" s="78" t="s">
        <v>231</v>
      </c>
      <c r="E467" s="78" t="s">
        <v>548</v>
      </c>
      <c r="F467" s="81"/>
    </row>
    <row r="468" spans="1:6">
      <c r="A468" s="77">
        <v>3090</v>
      </c>
      <c r="B468" s="78" t="s">
        <v>192</v>
      </c>
      <c r="C468" s="78" t="s">
        <v>387</v>
      </c>
      <c r="D468" s="78" t="s">
        <v>192</v>
      </c>
      <c r="E468" s="78" t="s">
        <v>548</v>
      </c>
      <c r="F468" s="81"/>
    </row>
    <row r="469" spans="1:6">
      <c r="A469" s="77">
        <v>3110</v>
      </c>
      <c r="B469" s="78" t="s">
        <v>230</v>
      </c>
      <c r="C469" s="78" t="s">
        <v>387</v>
      </c>
      <c r="D469" s="78" t="s">
        <v>230</v>
      </c>
      <c r="E469" s="78" t="s">
        <v>548</v>
      </c>
      <c r="F469" s="81"/>
    </row>
    <row r="470" spans="1:6">
      <c r="A470" s="77">
        <v>3111</v>
      </c>
      <c r="B470" s="78" t="s">
        <v>733</v>
      </c>
      <c r="C470" s="78" t="s">
        <v>404</v>
      </c>
      <c r="D470" s="78" t="s">
        <v>230</v>
      </c>
      <c r="E470" s="78" t="s">
        <v>548</v>
      </c>
      <c r="F470" s="81"/>
    </row>
    <row r="471" spans="1:6">
      <c r="A471" s="77">
        <v>3118</v>
      </c>
      <c r="B471" s="78" t="s">
        <v>734</v>
      </c>
      <c r="C471" s="78" t="s">
        <v>404</v>
      </c>
      <c r="D471" s="78" t="s">
        <v>230</v>
      </c>
      <c r="E471" s="78" t="s">
        <v>548</v>
      </c>
      <c r="F471" s="81"/>
    </row>
    <row r="472" spans="1:6">
      <c r="A472" s="77">
        <v>3120</v>
      </c>
      <c r="B472" s="78" t="s">
        <v>233</v>
      </c>
      <c r="C472" s="78" t="s">
        <v>387</v>
      </c>
      <c r="D472" s="78" t="s">
        <v>233</v>
      </c>
      <c r="E472" s="78" t="s">
        <v>548</v>
      </c>
      <c r="F472" s="81"/>
    </row>
    <row r="473" spans="1:6">
      <c r="A473" s="77">
        <v>3128</v>
      </c>
      <c r="B473" s="78" t="s">
        <v>735</v>
      </c>
      <c r="C473" s="78" t="s">
        <v>404</v>
      </c>
      <c r="D473" s="78" t="s">
        <v>233</v>
      </c>
      <c r="E473" s="78" t="s">
        <v>548</v>
      </c>
      <c r="F473" s="81"/>
    </row>
    <row r="474" spans="1:6">
      <c r="A474" s="77">
        <v>3130</v>
      </c>
      <c r="B474" s="78" t="s">
        <v>210</v>
      </c>
      <c r="C474" s="78" t="s">
        <v>387</v>
      </c>
      <c r="D474" s="78" t="s">
        <v>210</v>
      </c>
      <c r="E474" s="78" t="s">
        <v>548</v>
      </c>
      <c r="F474" s="81"/>
    </row>
    <row r="475" spans="1:6">
      <c r="A475" s="77">
        <v>3130</v>
      </c>
      <c r="B475" s="78" t="s">
        <v>736</v>
      </c>
      <c r="C475" s="78" t="s">
        <v>404</v>
      </c>
      <c r="D475" s="78" t="s">
        <v>210</v>
      </c>
      <c r="E475" s="78" t="s">
        <v>548</v>
      </c>
      <c r="F475" s="81"/>
    </row>
    <row r="476" spans="1:6">
      <c r="A476" s="77">
        <v>3140</v>
      </c>
      <c r="B476" s="78" t="s">
        <v>223</v>
      </c>
      <c r="C476" s="78" t="s">
        <v>387</v>
      </c>
      <c r="D476" s="78" t="s">
        <v>223</v>
      </c>
      <c r="E476" s="78" t="s">
        <v>548</v>
      </c>
      <c r="F476" s="81"/>
    </row>
    <row r="477" spans="1:6">
      <c r="A477" s="77">
        <v>3150</v>
      </c>
      <c r="B477" s="78" t="s">
        <v>218</v>
      </c>
      <c r="C477" s="78" t="s">
        <v>387</v>
      </c>
      <c r="D477" s="78" t="s">
        <v>218</v>
      </c>
      <c r="E477" s="78" t="s">
        <v>548</v>
      </c>
      <c r="F477" s="81"/>
    </row>
    <row r="478" spans="1:6">
      <c r="A478" s="77">
        <v>3150</v>
      </c>
      <c r="B478" s="78" t="s">
        <v>737</v>
      </c>
      <c r="C478" s="78" t="s">
        <v>404</v>
      </c>
      <c r="D478" s="78" t="s">
        <v>218</v>
      </c>
      <c r="E478" s="78" t="s">
        <v>548</v>
      </c>
      <c r="F478" s="81"/>
    </row>
    <row r="479" spans="1:6">
      <c r="A479" s="77">
        <v>3150</v>
      </c>
      <c r="B479" s="78" t="s">
        <v>738</v>
      </c>
      <c r="C479" s="78" t="s">
        <v>404</v>
      </c>
      <c r="D479" s="78" t="s">
        <v>218</v>
      </c>
      <c r="E479" s="78" t="s">
        <v>548</v>
      </c>
      <c r="F479" s="81"/>
    </row>
    <row r="480" spans="1:6">
      <c r="A480" s="77">
        <v>3190</v>
      </c>
      <c r="B480" s="78" t="s">
        <v>214</v>
      </c>
      <c r="C480" s="78" t="s">
        <v>387</v>
      </c>
      <c r="D480" s="78" t="s">
        <v>214</v>
      </c>
      <c r="E480" s="78" t="s">
        <v>548</v>
      </c>
      <c r="F480" s="81"/>
    </row>
    <row r="481" spans="1:6">
      <c r="A481" s="77">
        <v>3191</v>
      </c>
      <c r="B481" s="78" t="s">
        <v>739</v>
      </c>
      <c r="C481" s="78" t="s">
        <v>404</v>
      </c>
      <c r="D481" s="78" t="s">
        <v>214</v>
      </c>
      <c r="E481" s="78" t="s">
        <v>548</v>
      </c>
      <c r="F481" s="81"/>
    </row>
    <row r="482" spans="1:6">
      <c r="A482" s="77">
        <v>3200</v>
      </c>
      <c r="B482" s="78" t="s">
        <v>209</v>
      </c>
      <c r="C482" s="78" t="s">
        <v>387</v>
      </c>
      <c r="D482" s="78" t="s">
        <v>209</v>
      </c>
      <c r="E482" s="78" t="s">
        <v>548</v>
      </c>
      <c r="F482" s="81"/>
    </row>
    <row r="483" spans="1:6">
      <c r="A483" s="77">
        <v>3200</v>
      </c>
      <c r="B483" s="78" t="s">
        <v>740</v>
      </c>
      <c r="C483" s="78" t="s">
        <v>404</v>
      </c>
      <c r="D483" s="78" t="s">
        <v>209</v>
      </c>
      <c r="E483" s="78" t="s">
        <v>548</v>
      </c>
      <c r="F483" s="81"/>
    </row>
    <row r="484" spans="1:6">
      <c r="A484" s="77">
        <v>3201</v>
      </c>
      <c r="B484" s="78" t="s">
        <v>741</v>
      </c>
      <c r="C484" s="78" t="s">
        <v>404</v>
      </c>
      <c r="D484" s="78" t="s">
        <v>209</v>
      </c>
      <c r="E484" s="78" t="s">
        <v>548</v>
      </c>
      <c r="F484" s="81"/>
    </row>
    <row r="485" spans="1:6">
      <c r="A485" s="77">
        <v>3202</v>
      </c>
      <c r="B485" s="78" t="s">
        <v>742</v>
      </c>
      <c r="C485" s="78" t="s">
        <v>404</v>
      </c>
      <c r="D485" s="78" t="s">
        <v>209</v>
      </c>
      <c r="E485" s="78" t="s">
        <v>548</v>
      </c>
      <c r="F485" s="81"/>
    </row>
    <row r="486" spans="1:6">
      <c r="A486" s="77">
        <v>3210</v>
      </c>
      <c r="B486" s="78" t="s">
        <v>743</v>
      </c>
      <c r="C486" s="78" t="s">
        <v>404</v>
      </c>
      <c r="D486" s="78" t="s">
        <v>228</v>
      </c>
      <c r="E486" s="78" t="s">
        <v>548</v>
      </c>
      <c r="F486" s="81"/>
    </row>
    <row r="487" spans="1:6">
      <c r="A487" s="77">
        <v>3210</v>
      </c>
      <c r="B487" s="78" t="s">
        <v>228</v>
      </c>
      <c r="C487" s="78" t="s">
        <v>387</v>
      </c>
      <c r="D487" s="78" t="s">
        <v>228</v>
      </c>
      <c r="E487" s="78" t="s">
        <v>548</v>
      </c>
      <c r="F487" s="81"/>
    </row>
    <row r="488" spans="1:6">
      <c r="A488" s="77">
        <v>3211</v>
      </c>
      <c r="B488" s="78" t="s">
        <v>744</v>
      </c>
      <c r="C488" s="78" t="s">
        <v>404</v>
      </c>
      <c r="D488" s="78" t="s">
        <v>228</v>
      </c>
      <c r="E488" s="78" t="s">
        <v>548</v>
      </c>
      <c r="F488" s="81"/>
    </row>
    <row r="489" spans="1:6">
      <c r="A489" s="77">
        <v>3212</v>
      </c>
      <c r="B489" s="78" t="s">
        <v>745</v>
      </c>
      <c r="C489" s="78" t="s">
        <v>404</v>
      </c>
      <c r="D489" s="78" t="s">
        <v>228</v>
      </c>
      <c r="E489" s="78" t="s">
        <v>548</v>
      </c>
      <c r="F489" s="81"/>
    </row>
    <row r="490" spans="1:6">
      <c r="A490" s="77">
        <v>3220</v>
      </c>
      <c r="B490" s="78" t="s">
        <v>221</v>
      </c>
      <c r="C490" s="78" t="s">
        <v>387</v>
      </c>
      <c r="D490" s="78" t="s">
        <v>221</v>
      </c>
      <c r="E490" s="78" t="s">
        <v>548</v>
      </c>
      <c r="F490" s="81"/>
    </row>
    <row r="491" spans="1:6">
      <c r="A491" s="77">
        <v>3220</v>
      </c>
      <c r="B491" s="78" t="s">
        <v>746</v>
      </c>
      <c r="C491" s="78" t="s">
        <v>404</v>
      </c>
      <c r="D491" s="78" t="s">
        <v>221</v>
      </c>
      <c r="E491" s="78" t="s">
        <v>548</v>
      </c>
      <c r="F491" s="81"/>
    </row>
    <row r="492" spans="1:6">
      <c r="A492" s="77">
        <v>3220</v>
      </c>
      <c r="B492" s="78" t="s">
        <v>747</v>
      </c>
      <c r="C492" s="78" t="s">
        <v>404</v>
      </c>
      <c r="D492" s="78" t="s">
        <v>221</v>
      </c>
      <c r="E492" s="78" t="s">
        <v>548</v>
      </c>
      <c r="F492" s="81"/>
    </row>
    <row r="493" spans="1:6">
      <c r="A493" s="77">
        <v>3221</v>
      </c>
      <c r="B493" s="78" t="s">
        <v>748</v>
      </c>
      <c r="C493" s="78" t="s">
        <v>404</v>
      </c>
      <c r="D493" s="78" t="s">
        <v>221</v>
      </c>
      <c r="E493" s="78" t="s">
        <v>548</v>
      </c>
      <c r="F493" s="81"/>
    </row>
    <row r="494" spans="1:6">
      <c r="A494" s="77">
        <v>3270</v>
      </c>
      <c r="B494" s="78" t="s">
        <v>749</v>
      </c>
      <c r="C494" s="78" t="s">
        <v>404</v>
      </c>
      <c r="D494" s="78" t="s">
        <v>236</v>
      </c>
      <c r="E494" s="78" t="s">
        <v>548</v>
      </c>
      <c r="F494" s="81"/>
    </row>
    <row r="495" spans="1:6">
      <c r="A495" s="77">
        <v>3270</v>
      </c>
      <c r="B495" s="78" t="s">
        <v>236</v>
      </c>
      <c r="C495" s="78" t="s">
        <v>387</v>
      </c>
      <c r="D495" s="78" t="s">
        <v>236</v>
      </c>
      <c r="E495" s="78" t="s">
        <v>548</v>
      </c>
      <c r="F495" s="81"/>
    </row>
    <row r="496" spans="1:6">
      <c r="A496" s="77">
        <v>3271</v>
      </c>
      <c r="B496" s="78" t="s">
        <v>750</v>
      </c>
      <c r="C496" s="78" t="s">
        <v>404</v>
      </c>
      <c r="D496" s="78" t="s">
        <v>236</v>
      </c>
      <c r="E496" s="78" t="s">
        <v>548</v>
      </c>
      <c r="F496" s="81"/>
    </row>
    <row r="497" spans="1:6">
      <c r="A497" s="77">
        <v>3271</v>
      </c>
      <c r="B497" s="78" t="s">
        <v>751</v>
      </c>
      <c r="C497" s="78" t="s">
        <v>404</v>
      </c>
      <c r="D497" s="78" t="s">
        <v>236</v>
      </c>
      <c r="E497" s="78" t="s">
        <v>548</v>
      </c>
      <c r="F497" s="81"/>
    </row>
    <row r="498" spans="1:6">
      <c r="A498" s="77">
        <v>3272</v>
      </c>
      <c r="B498" s="78" t="s">
        <v>752</v>
      </c>
      <c r="C498" s="78" t="s">
        <v>404</v>
      </c>
      <c r="D498" s="78" t="s">
        <v>236</v>
      </c>
      <c r="E498" s="78" t="s">
        <v>548</v>
      </c>
      <c r="F498" s="81"/>
    </row>
    <row r="499" spans="1:6">
      <c r="A499" s="77">
        <v>3272</v>
      </c>
      <c r="B499" s="78" t="s">
        <v>753</v>
      </c>
      <c r="C499" s="78" t="s">
        <v>404</v>
      </c>
      <c r="D499" s="78" t="s">
        <v>236</v>
      </c>
      <c r="E499" s="78" t="s">
        <v>548</v>
      </c>
      <c r="F499" s="81"/>
    </row>
    <row r="500" spans="1:6">
      <c r="A500" s="77">
        <v>3290</v>
      </c>
      <c r="B500" s="78" t="s">
        <v>630</v>
      </c>
      <c r="C500" s="78" t="s">
        <v>404</v>
      </c>
      <c r="D500" s="78" t="s">
        <v>216</v>
      </c>
      <c r="E500" s="78" t="s">
        <v>548</v>
      </c>
      <c r="F500" s="81"/>
    </row>
    <row r="501" spans="1:6">
      <c r="A501" s="77">
        <v>3290</v>
      </c>
      <c r="B501" s="78" t="s">
        <v>216</v>
      </c>
      <c r="C501" s="78" t="s">
        <v>387</v>
      </c>
      <c r="D501" s="78" t="s">
        <v>216</v>
      </c>
      <c r="E501" s="78" t="s">
        <v>548</v>
      </c>
      <c r="F501" s="81"/>
    </row>
    <row r="502" spans="1:6">
      <c r="A502" s="77">
        <v>3290</v>
      </c>
      <c r="B502" s="78" t="s">
        <v>754</v>
      </c>
      <c r="C502" s="78" t="s">
        <v>404</v>
      </c>
      <c r="D502" s="78" t="s">
        <v>216</v>
      </c>
      <c r="E502" s="78" t="s">
        <v>548</v>
      </c>
      <c r="F502" s="81"/>
    </row>
    <row r="503" spans="1:6">
      <c r="A503" s="77">
        <v>3290</v>
      </c>
      <c r="B503" s="78" t="s">
        <v>755</v>
      </c>
      <c r="C503" s="78" t="s">
        <v>404</v>
      </c>
      <c r="D503" s="78" t="s">
        <v>216</v>
      </c>
      <c r="E503" s="78" t="s">
        <v>548</v>
      </c>
      <c r="F503" s="81"/>
    </row>
    <row r="504" spans="1:6">
      <c r="A504" s="77">
        <v>3293</v>
      </c>
      <c r="B504" s="78" t="s">
        <v>756</v>
      </c>
      <c r="C504" s="78" t="s">
        <v>404</v>
      </c>
      <c r="D504" s="78" t="s">
        <v>216</v>
      </c>
      <c r="E504" s="78" t="s">
        <v>548</v>
      </c>
      <c r="F504" s="81"/>
    </row>
    <row r="505" spans="1:6">
      <c r="A505" s="77">
        <v>3294</v>
      </c>
      <c r="B505" s="78" t="s">
        <v>757</v>
      </c>
      <c r="C505" s="78" t="s">
        <v>404</v>
      </c>
      <c r="D505" s="78" t="s">
        <v>216</v>
      </c>
      <c r="E505" s="78" t="s">
        <v>548</v>
      </c>
      <c r="F505" s="81"/>
    </row>
    <row r="506" spans="1:6">
      <c r="A506" s="77">
        <v>3300</v>
      </c>
      <c r="B506" s="78" t="s">
        <v>758</v>
      </c>
      <c r="C506" s="78" t="s">
        <v>404</v>
      </c>
      <c r="D506" s="78" t="s">
        <v>232</v>
      </c>
      <c r="E506" s="78" t="s">
        <v>548</v>
      </c>
      <c r="F506" s="81"/>
    </row>
    <row r="507" spans="1:6">
      <c r="A507" s="77">
        <v>3300</v>
      </c>
      <c r="B507" s="78" t="s">
        <v>759</v>
      </c>
      <c r="C507" s="78" t="s">
        <v>404</v>
      </c>
      <c r="D507" s="78" t="s">
        <v>232</v>
      </c>
      <c r="E507" s="78" t="s">
        <v>548</v>
      </c>
      <c r="F507" s="81"/>
    </row>
    <row r="508" spans="1:6">
      <c r="A508" s="77">
        <v>3300</v>
      </c>
      <c r="B508" s="78" t="s">
        <v>760</v>
      </c>
      <c r="C508" s="78" t="s">
        <v>404</v>
      </c>
      <c r="D508" s="78" t="s">
        <v>232</v>
      </c>
      <c r="E508" s="78" t="s">
        <v>548</v>
      </c>
      <c r="F508" s="81"/>
    </row>
    <row r="509" spans="1:6">
      <c r="A509" s="77">
        <v>3300</v>
      </c>
      <c r="B509" s="78" t="s">
        <v>761</v>
      </c>
      <c r="C509" s="78" t="s">
        <v>404</v>
      </c>
      <c r="D509" s="78" t="s">
        <v>232</v>
      </c>
      <c r="E509" s="78" t="s">
        <v>548</v>
      </c>
      <c r="F509" s="81"/>
    </row>
    <row r="510" spans="1:6">
      <c r="A510" s="77">
        <v>3300</v>
      </c>
      <c r="B510" s="78" t="s">
        <v>762</v>
      </c>
      <c r="C510" s="78" t="s">
        <v>404</v>
      </c>
      <c r="D510" s="78" t="s">
        <v>232</v>
      </c>
      <c r="E510" s="78" t="s">
        <v>548</v>
      </c>
      <c r="F510" s="81"/>
    </row>
    <row r="511" spans="1:6">
      <c r="A511" s="77">
        <v>3300</v>
      </c>
      <c r="B511" s="78" t="s">
        <v>763</v>
      </c>
      <c r="C511" s="78" t="s">
        <v>404</v>
      </c>
      <c r="D511" s="78" t="s">
        <v>232</v>
      </c>
      <c r="E511" s="78" t="s">
        <v>548</v>
      </c>
      <c r="F511" s="81"/>
    </row>
    <row r="512" spans="1:6">
      <c r="A512" s="77">
        <v>3300</v>
      </c>
      <c r="B512" s="78" t="s">
        <v>764</v>
      </c>
      <c r="C512" s="78" t="s">
        <v>404</v>
      </c>
      <c r="D512" s="78" t="s">
        <v>232</v>
      </c>
      <c r="E512" s="78" t="s">
        <v>548</v>
      </c>
      <c r="F512" s="81"/>
    </row>
    <row r="513" spans="1:6">
      <c r="A513" s="77">
        <v>3300</v>
      </c>
      <c r="B513" s="78" t="s">
        <v>232</v>
      </c>
      <c r="C513" s="78" t="s">
        <v>387</v>
      </c>
      <c r="D513" s="78" t="s">
        <v>232</v>
      </c>
      <c r="E513" s="78" t="s">
        <v>548</v>
      </c>
      <c r="F513" s="81"/>
    </row>
    <row r="514" spans="1:6">
      <c r="A514" s="77">
        <v>3300</v>
      </c>
      <c r="B514" s="78" t="s">
        <v>765</v>
      </c>
      <c r="C514" s="78" t="s">
        <v>404</v>
      </c>
      <c r="D514" s="78" t="s">
        <v>232</v>
      </c>
      <c r="E514" s="78" t="s">
        <v>548</v>
      </c>
      <c r="F514" s="81"/>
    </row>
    <row r="515" spans="1:6">
      <c r="A515" s="77">
        <v>3320</v>
      </c>
      <c r="B515" s="78" t="s">
        <v>220</v>
      </c>
      <c r="C515" s="78" t="s">
        <v>387</v>
      </c>
      <c r="D515" s="78" t="s">
        <v>220</v>
      </c>
      <c r="E515" s="78" t="s">
        <v>548</v>
      </c>
      <c r="F515" s="81"/>
    </row>
    <row r="516" spans="1:6">
      <c r="A516" s="77">
        <v>3320</v>
      </c>
      <c r="B516" s="78" t="s">
        <v>766</v>
      </c>
      <c r="C516" s="78" t="s">
        <v>404</v>
      </c>
      <c r="D516" s="78" t="s">
        <v>220</v>
      </c>
      <c r="E516" s="78" t="s">
        <v>548</v>
      </c>
      <c r="F516" s="81"/>
    </row>
    <row r="517" spans="1:6">
      <c r="A517" s="77">
        <v>3321</v>
      </c>
      <c r="B517" s="78" t="s">
        <v>767</v>
      </c>
      <c r="C517" s="78" t="s">
        <v>404</v>
      </c>
      <c r="D517" s="78" t="s">
        <v>220</v>
      </c>
      <c r="E517" s="78" t="s">
        <v>548</v>
      </c>
      <c r="F517" s="81"/>
    </row>
    <row r="518" spans="1:6">
      <c r="A518" s="77">
        <v>3350</v>
      </c>
      <c r="B518" s="78" t="s">
        <v>768</v>
      </c>
      <c r="C518" s="78" t="s">
        <v>404</v>
      </c>
      <c r="D518" s="78" t="s">
        <v>235</v>
      </c>
      <c r="E518" s="78" t="s">
        <v>548</v>
      </c>
      <c r="F518" s="81"/>
    </row>
    <row r="519" spans="1:6">
      <c r="A519" s="77">
        <v>3350</v>
      </c>
      <c r="B519" s="78" t="s">
        <v>235</v>
      </c>
      <c r="C519" s="78" t="s">
        <v>387</v>
      </c>
      <c r="D519" s="78" t="s">
        <v>235</v>
      </c>
      <c r="E519" s="78" t="s">
        <v>548</v>
      </c>
      <c r="F519" s="81"/>
    </row>
    <row r="520" spans="1:6">
      <c r="A520" s="77">
        <v>3350</v>
      </c>
      <c r="B520" s="78" t="s">
        <v>769</v>
      </c>
      <c r="C520" s="78" t="s">
        <v>404</v>
      </c>
      <c r="D520" s="78" t="s">
        <v>235</v>
      </c>
      <c r="E520" s="78" t="s">
        <v>548</v>
      </c>
      <c r="F520" s="81"/>
    </row>
    <row r="521" spans="1:6">
      <c r="A521" s="77">
        <v>3350</v>
      </c>
      <c r="B521" s="78" t="s">
        <v>770</v>
      </c>
      <c r="C521" s="78" t="s">
        <v>404</v>
      </c>
      <c r="D521" s="78" t="s">
        <v>235</v>
      </c>
      <c r="E521" s="78" t="s">
        <v>548</v>
      </c>
      <c r="F521" s="81"/>
    </row>
    <row r="522" spans="1:6">
      <c r="A522" s="77">
        <v>3350</v>
      </c>
      <c r="B522" s="78" t="s">
        <v>771</v>
      </c>
      <c r="C522" s="78" t="s">
        <v>404</v>
      </c>
      <c r="D522" s="78" t="s">
        <v>235</v>
      </c>
      <c r="E522" s="78" t="s">
        <v>548</v>
      </c>
      <c r="F522" s="81"/>
    </row>
    <row r="523" spans="1:6">
      <c r="A523" s="77">
        <v>3350</v>
      </c>
      <c r="B523" s="78" t="s">
        <v>772</v>
      </c>
      <c r="C523" s="78" t="s">
        <v>404</v>
      </c>
      <c r="D523" s="78" t="s">
        <v>235</v>
      </c>
      <c r="E523" s="78" t="s">
        <v>548</v>
      </c>
      <c r="F523" s="81"/>
    </row>
    <row r="524" spans="1:6">
      <c r="A524" s="77">
        <v>3350</v>
      </c>
      <c r="B524" s="78" t="s">
        <v>773</v>
      </c>
      <c r="C524" s="78" t="s">
        <v>404</v>
      </c>
      <c r="D524" s="78" t="s">
        <v>235</v>
      </c>
      <c r="E524" s="78" t="s">
        <v>548</v>
      </c>
      <c r="F524" s="81"/>
    </row>
    <row r="525" spans="1:6">
      <c r="A525" s="77">
        <v>3350</v>
      </c>
      <c r="B525" s="78" t="s">
        <v>774</v>
      </c>
      <c r="C525" s="78" t="s">
        <v>404</v>
      </c>
      <c r="D525" s="78" t="s">
        <v>235</v>
      </c>
      <c r="E525" s="78" t="s">
        <v>548</v>
      </c>
      <c r="F525" s="81"/>
    </row>
    <row r="526" spans="1:6">
      <c r="A526" s="77">
        <v>3360</v>
      </c>
      <c r="B526" s="78" t="s">
        <v>213</v>
      </c>
      <c r="C526" s="78" t="s">
        <v>387</v>
      </c>
      <c r="D526" s="78" t="s">
        <v>213</v>
      </c>
      <c r="E526" s="78" t="s">
        <v>548</v>
      </c>
      <c r="F526" s="81"/>
    </row>
    <row r="527" spans="1:6">
      <c r="A527" s="77">
        <v>3360</v>
      </c>
      <c r="B527" s="78" t="s">
        <v>775</v>
      </c>
      <c r="C527" s="78" t="s">
        <v>404</v>
      </c>
      <c r="D527" s="78" t="s">
        <v>213</v>
      </c>
      <c r="E527" s="78" t="s">
        <v>548</v>
      </c>
      <c r="F527" s="81"/>
    </row>
    <row r="528" spans="1:6">
      <c r="A528" s="77">
        <v>3360</v>
      </c>
      <c r="B528" s="78" t="s">
        <v>776</v>
      </c>
      <c r="C528" s="78" t="s">
        <v>404</v>
      </c>
      <c r="D528" s="78" t="s">
        <v>213</v>
      </c>
      <c r="E528" s="78" t="s">
        <v>548</v>
      </c>
      <c r="F528" s="81"/>
    </row>
    <row r="529" spans="1:6">
      <c r="A529" s="77">
        <v>3360</v>
      </c>
      <c r="B529" s="78" t="s">
        <v>777</v>
      </c>
      <c r="C529" s="78" t="s">
        <v>404</v>
      </c>
      <c r="D529" s="78" t="s">
        <v>213</v>
      </c>
      <c r="E529" s="78" t="s">
        <v>548</v>
      </c>
      <c r="F529" s="81"/>
    </row>
    <row r="530" spans="1:6">
      <c r="A530" s="77">
        <v>3370</v>
      </c>
      <c r="B530" s="78" t="s">
        <v>215</v>
      </c>
      <c r="C530" s="78" t="s">
        <v>387</v>
      </c>
      <c r="D530" s="78" t="s">
        <v>215</v>
      </c>
      <c r="E530" s="78" t="s">
        <v>548</v>
      </c>
      <c r="F530" s="81"/>
    </row>
    <row r="531" spans="1:6">
      <c r="A531" s="77">
        <v>3370</v>
      </c>
      <c r="B531" s="78" t="s">
        <v>778</v>
      </c>
      <c r="C531" s="78" t="s">
        <v>404</v>
      </c>
      <c r="D531" s="78" t="s">
        <v>215</v>
      </c>
      <c r="E531" s="78" t="s">
        <v>548</v>
      </c>
      <c r="F531" s="81"/>
    </row>
    <row r="532" spans="1:6">
      <c r="A532" s="77">
        <v>3370</v>
      </c>
      <c r="B532" s="78" t="s">
        <v>779</v>
      </c>
      <c r="C532" s="78" t="s">
        <v>404</v>
      </c>
      <c r="D532" s="78" t="s">
        <v>215</v>
      </c>
      <c r="E532" s="78" t="s">
        <v>548</v>
      </c>
      <c r="F532" s="81"/>
    </row>
    <row r="533" spans="1:6">
      <c r="A533" s="77">
        <v>3370</v>
      </c>
      <c r="B533" s="78" t="s">
        <v>780</v>
      </c>
      <c r="C533" s="78" t="s">
        <v>404</v>
      </c>
      <c r="D533" s="78" t="s">
        <v>215</v>
      </c>
      <c r="E533" s="78" t="s">
        <v>548</v>
      </c>
      <c r="F533" s="81"/>
    </row>
    <row r="534" spans="1:6">
      <c r="A534" s="77">
        <v>3370</v>
      </c>
      <c r="B534" s="78" t="s">
        <v>781</v>
      </c>
      <c r="C534" s="78" t="s">
        <v>404</v>
      </c>
      <c r="D534" s="78" t="s">
        <v>215</v>
      </c>
      <c r="E534" s="78" t="s">
        <v>548</v>
      </c>
      <c r="F534" s="81"/>
    </row>
    <row r="535" spans="1:6">
      <c r="A535" s="77">
        <v>3370</v>
      </c>
      <c r="B535" s="78" t="s">
        <v>782</v>
      </c>
      <c r="C535" s="78" t="s">
        <v>404</v>
      </c>
      <c r="D535" s="78" t="s">
        <v>215</v>
      </c>
      <c r="E535" s="78" t="s">
        <v>548</v>
      </c>
      <c r="F535" s="81"/>
    </row>
    <row r="536" spans="1:6">
      <c r="A536" s="77">
        <v>3380</v>
      </c>
      <c r="B536" s="78" t="s">
        <v>783</v>
      </c>
      <c r="C536" s="78" t="s">
        <v>404</v>
      </c>
      <c r="D536" s="78" t="s">
        <v>238</v>
      </c>
      <c r="E536" s="78" t="s">
        <v>548</v>
      </c>
      <c r="F536" s="81"/>
    </row>
    <row r="537" spans="1:6">
      <c r="A537" s="77">
        <v>3380</v>
      </c>
      <c r="B537" s="78" t="s">
        <v>238</v>
      </c>
      <c r="C537" s="78" t="s">
        <v>387</v>
      </c>
      <c r="D537" s="78" t="s">
        <v>238</v>
      </c>
      <c r="E537" s="78" t="s">
        <v>548</v>
      </c>
      <c r="F537" s="81"/>
    </row>
    <row r="538" spans="1:6">
      <c r="A538" s="77">
        <v>3381</v>
      </c>
      <c r="B538" s="78" t="s">
        <v>784</v>
      </c>
      <c r="C538" s="78" t="s">
        <v>404</v>
      </c>
      <c r="D538" s="78" t="s">
        <v>238</v>
      </c>
      <c r="E538" s="78" t="s">
        <v>548</v>
      </c>
      <c r="F538" s="81"/>
    </row>
    <row r="539" spans="1:6">
      <c r="A539" s="77">
        <v>3384</v>
      </c>
      <c r="B539" s="78" t="s">
        <v>785</v>
      </c>
      <c r="C539" s="78" t="s">
        <v>404</v>
      </c>
      <c r="D539" s="78" t="s">
        <v>238</v>
      </c>
      <c r="E539" s="78" t="s">
        <v>548</v>
      </c>
      <c r="F539" s="81"/>
    </row>
    <row r="540" spans="1:6">
      <c r="A540" s="77">
        <v>3390</v>
      </c>
      <c r="B540" s="78" t="s">
        <v>786</v>
      </c>
      <c r="C540" s="78" t="s">
        <v>404</v>
      </c>
      <c r="D540" s="78" t="s">
        <v>237</v>
      </c>
      <c r="E540" s="78" t="s">
        <v>548</v>
      </c>
      <c r="F540" s="81"/>
    </row>
    <row r="541" spans="1:6">
      <c r="A541" s="77">
        <v>3390</v>
      </c>
      <c r="B541" s="78" t="s">
        <v>787</v>
      </c>
      <c r="C541" s="78" t="s">
        <v>404</v>
      </c>
      <c r="D541" s="78" t="s">
        <v>237</v>
      </c>
      <c r="E541" s="78" t="s">
        <v>548</v>
      </c>
      <c r="F541" s="81"/>
    </row>
    <row r="542" spans="1:6">
      <c r="A542" s="77">
        <v>3390</v>
      </c>
      <c r="B542" s="78" t="s">
        <v>788</v>
      </c>
      <c r="C542" s="78" t="s">
        <v>404</v>
      </c>
      <c r="D542" s="78" t="s">
        <v>237</v>
      </c>
      <c r="E542" s="78" t="s">
        <v>548</v>
      </c>
      <c r="F542" s="81"/>
    </row>
    <row r="543" spans="1:6">
      <c r="A543" s="77">
        <v>3390</v>
      </c>
      <c r="B543" s="78" t="s">
        <v>237</v>
      </c>
      <c r="C543" s="78" t="s">
        <v>387</v>
      </c>
      <c r="D543" s="78" t="s">
        <v>237</v>
      </c>
      <c r="E543" s="78" t="s">
        <v>548</v>
      </c>
      <c r="F543" s="81"/>
    </row>
    <row r="544" spans="1:6">
      <c r="A544" s="77">
        <v>3391</v>
      </c>
      <c r="B544" s="78" t="s">
        <v>789</v>
      </c>
      <c r="C544" s="78" t="s">
        <v>404</v>
      </c>
      <c r="D544" s="78" t="s">
        <v>237</v>
      </c>
      <c r="E544" s="78" t="s">
        <v>548</v>
      </c>
      <c r="F544" s="81"/>
    </row>
    <row r="545" spans="1:6">
      <c r="A545" s="77">
        <v>3400</v>
      </c>
      <c r="B545" s="78" t="s">
        <v>790</v>
      </c>
      <c r="C545" s="78" t="s">
        <v>404</v>
      </c>
      <c r="D545" s="78" t="s">
        <v>226</v>
      </c>
      <c r="E545" s="78" t="s">
        <v>548</v>
      </c>
      <c r="F545" s="81"/>
    </row>
    <row r="546" spans="1:6">
      <c r="A546" s="77">
        <v>3400</v>
      </c>
      <c r="B546" s="78" t="s">
        <v>791</v>
      </c>
      <c r="C546" s="78" t="s">
        <v>404</v>
      </c>
      <c r="D546" s="78" t="s">
        <v>226</v>
      </c>
      <c r="E546" s="78" t="s">
        <v>548</v>
      </c>
      <c r="F546" s="81"/>
    </row>
    <row r="547" spans="1:6">
      <c r="A547" s="77">
        <v>3400</v>
      </c>
      <c r="B547" s="78" t="s">
        <v>792</v>
      </c>
      <c r="C547" s="78" t="s">
        <v>404</v>
      </c>
      <c r="D547" s="78" t="s">
        <v>226</v>
      </c>
      <c r="E547" s="78" t="s">
        <v>548</v>
      </c>
      <c r="F547" s="81"/>
    </row>
    <row r="548" spans="1:6">
      <c r="A548" s="77">
        <v>3400</v>
      </c>
      <c r="B548" s="78" t="s">
        <v>226</v>
      </c>
      <c r="C548" s="78" t="s">
        <v>387</v>
      </c>
      <c r="D548" s="78" t="s">
        <v>226</v>
      </c>
      <c r="E548" s="78" t="s">
        <v>548</v>
      </c>
      <c r="F548" s="81"/>
    </row>
    <row r="549" spans="1:6">
      <c r="A549" s="77">
        <v>3400</v>
      </c>
      <c r="B549" s="78" t="s">
        <v>793</v>
      </c>
      <c r="C549" s="78" t="s">
        <v>404</v>
      </c>
      <c r="D549" s="78" t="s">
        <v>226</v>
      </c>
      <c r="E549" s="78" t="s">
        <v>548</v>
      </c>
      <c r="F549" s="81"/>
    </row>
    <row r="550" spans="1:6">
      <c r="A550" s="77">
        <v>3400</v>
      </c>
      <c r="B550" s="78" t="s">
        <v>794</v>
      </c>
      <c r="C550" s="78" t="s">
        <v>404</v>
      </c>
      <c r="D550" s="78" t="s">
        <v>226</v>
      </c>
      <c r="E550" s="78" t="s">
        <v>548</v>
      </c>
      <c r="F550" s="81"/>
    </row>
    <row r="551" spans="1:6">
      <c r="A551" s="77">
        <v>3400</v>
      </c>
      <c r="B551" s="78" t="s">
        <v>795</v>
      </c>
      <c r="C551" s="78" t="s">
        <v>404</v>
      </c>
      <c r="D551" s="78" t="s">
        <v>226</v>
      </c>
      <c r="E551" s="78" t="s">
        <v>548</v>
      </c>
      <c r="F551" s="81"/>
    </row>
    <row r="552" spans="1:6">
      <c r="A552" s="77">
        <v>3400</v>
      </c>
      <c r="B552" s="78" t="s">
        <v>796</v>
      </c>
      <c r="C552" s="78" t="s">
        <v>404</v>
      </c>
      <c r="D552" s="78" t="s">
        <v>226</v>
      </c>
      <c r="E552" s="78" t="s">
        <v>548</v>
      </c>
      <c r="F552" s="81"/>
    </row>
    <row r="553" spans="1:6">
      <c r="A553" s="77">
        <v>3401</v>
      </c>
      <c r="B553" s="78" t="s">
        <v>797</v>
      </c>
      <c r="C553" s="78" t="s">
        <v>404</v>
      </c>
      <c r="D553" s="78" t="s">
        <v>226</v>
      </c>
      <c r="E553" s="78" t="s">
        <v>548</v>
      </c>
      <c r="F553" s="81"/>
    </row>
    <row r="554" spans="1:6">
      <c r="A554" s="77">
        <v>3401</v>
      </c>
      <c r="B554" s="78" t="s">
        <v>798</v>
      </c>
      <c r="C554" s="78" t="s">
        <v>404</v>
      </c>
      <c r="D554" s="78" t="s">
        <v>226</v>
      </c>
      <c r="E554" s="78" t="s">
        <v>548</v>
      </c>
      <c r="F554" s="81"/>
    </row>
    <row r="555" spans="1:6">
      <c r="A555" s="77">
        <v>3401</v>
      </c>
      <c r="B555" s="78" t="s">
        <v>799</v>
      </c>
      <c r="C555" s="78" t="s">
        <v>404</v>
      </c>
      <c r="D555" s="78" t="s">
        <v>226</v>
      </c>
      <c r="E555" s="78" t="s">
        <v>548</v>
      </c>
      <c r="F555" s="81"/>
    </row>
    <row r="556" spans="1:6">
      <c r="A556" s="77">
        <v>3401</v>
      </c>
      <c r="B556" s="78" t="s">
        <v>800</v>
      </c>
      <c r="C556" s="78" t="s">
        <v>404</v>
      </c>
      <c r="D556" s="78" t="s">
        <v>226</v>
      </c>
      <c r="E556" s="78" t="s">
        <v>548</v>
      </c>
      <c r="F556" s="81"/>
    </row>
    <row r="557" spans="1:6">
      <c r="A557" s="77">
        <v>3404</v>
      </c>
      <c r="B557" s="78" t="s">
        <v>801</v>
      </c>
      <c r="C557" s="78" t="s">
        <v>404</v>
      </c>
      <c r="D557" s="78" t="s">
        <v>226</v>
      </c>
      <c r="E557" s="78" t="s">
        <v>548</v>
      </c>
      <c r="F557" s="81"/>
    </row>
    <row r="558" spans="1:6">
      <c r="A558" s="77">
        <v>3404</v>
      </c>
      <c r="B558" s="78" t="s">
        <v>802</v>
      </c>
      <c r="C558" s="78" t="s">
        <v>404</v>
      </c>
      <c r="D558" s="78" t="s">
        <v>226</v>
      </c>
      <c r="E558" s="78" t="s">
        <v>548</v>
      </c>
      <c r="F558" s="81"/>
    </row>
    <row r="559" spans="1:6">
      <c r="A559" s="77">
        <v>3440</v>
      </c>
      <c r="B559" s="78" t="s">
        <v>803</v>
      </c>
      <c r="C559" s="78" t="s">
        <v>404</v>
      </c>
      <c r="D559" s="78" t="s">
        <v>234</v>
      </c>
      <c r="E559" s="78" t="s">
        <v>548</v>
      </c>
      <c r="F559" s="81"/>
    </row>
    <row r="560" spans="1:6">
      <c r="A560" s="77">
        <v>3440</v>
      </c>
      <c r="B560" s="78" t="s">
        <v>804</v>
      </c>
      <c r="C560" s="78" t="s">
        <v>404</v>
      </c>
      <c r="D560" s="78" t="s">
        <v>234</v>
      </c>
      <c r="E560" s="78" t="s">
        <v>548</v>
      </c>
      <c r="F560" s="81"/>
    </row>
    <row r="561" spans="1:6">
      <c r="A561" s="77">
        <v>3440</v>
      </c>
      <c r="B561" s="78" t="s">
        <v>805</v>
      </c>
      <c r="C561" s="78" t="s">
        <v>404</v>
      </c>
      <c r="D561" s="78" t="s">
        <v>234</v>
      </c>
      <c r="E561" s="78" t="s">
        <v>548</v>
      </c>
      <c r="F561" s="81"/>
    </row>
    <row r="562" spans="1:6">
      <c r="A562" s="77">
        <v>3440</v>
      </c>
      <c r="B562" s="78" t="s">
        <v>806</v>
      </c>
      <c r="C562" s="78" t="s">
        <v>404</v>
      </c>
      <c r="D562" s="78" t="s">
        <v>234</v>
      </c>
      <c r="E562" s="78" t="s">
        <v>548</v>
      </c>
      <c r="F562" s="81"/>
    </row>
    <row r="563" spans="1:6">
      <c r="A563" s="77">
        <v>3440</v>
      </c>
      <c r="B563" s="78" t="s">
        <v>234</v>
      </c>
      <c r="C563" s="78" t="s">
        <v>387</v>
      </c>
      <c r="D563" s="78" t="s">
        <v>234</v>
      </c>
      <c r="E563" s="78" t="s">
        <v>548</v>
      </c>
      <c r="F563" s="81"/>
    </row>
    <row r="564" spans="1:6">
      <c r="A564" s="77">
        <v>3450</v>
      </c>
      <c r="B564" s="78" t="s">
        <v>217</v>
      </c>
      <c r="C564" s="78" t="s">
        <v>387</v>
      </c>
      <c r="D564" s="78" t="s">
        <v>217</v>
      </c>
      <c r="E564" s="78" t="s">
        <v>548</v>
      </c>
      <c r="F564" s="81"/>
    </row>
    <row r="565" spans="1:6">
      <c r="A565" s="77">
        <v>3450</v>
      </c>
      <c r="B565" s="78" t="s">
        <v>807</v>
      </c>
      <c r="C565" s="78" t="s">
        <v>404</v>
      </c>
      <c r="D565" s="78" t="s">
        <v>217</v>
      </c>
      <c r="E565" s="78" t="s">
        <v>548</v>
      </c>
      <c r="F565" s="81"/>
    </row>
    <row r="566" spans="1:6">
      <c r="A566" s="77">
        <v>3454</v>
      </c>
      <c r="B566" s="78" t="s">
        <v>808</v>
      </c>
      <c r="C566" s="78" t="s">
        <v>404</v>
      </c>
      <c r="D566" s="78" t="s">
        <v>217</v>
      </c>
      <c r="E566" s="78" t="s">
        <v>548</v>
      </c>
      <c r="F566" s="81"/>
    </row>
    <row r="567" spans="1:6">
      <c r="A567" s="77">
        <v>3460</v>
      </c>
      <c r="B567" s="78" t="s">
        <v>809</v>
      </c>
      <c r="C567" s="78" t="s">
        <v>404</v>
      </c>
      <c r="D567" s="78" t="s">
        <v>211</v>
      </c>
      <c r="E567" s="78" t="s">
        <v>548</v>
      </c>
      <c r="F567" s="81"/>
    </row>
    <row r="568" spans="1:6">
      <c r="A568" s="77">
        <v>3460</v>
      </c>
      <c r="B568" s="78" t="s">
        <v>211</v>
      </c>
      <c r="C568" s="78" t="s">
        <v>387</v>
      </c>
      <c r="D568" s="78" t="s">
        <v>211</v>
      </c>
      <c r="E568" s="78" t="s">
        <v>548</v>
      </c>
      <c r="F568" s="81"/>
    </row>
    <row r="569" spans="1:6">
      <c r="A569" s="77">
        <v>3461</v>
      </c>
      <c r="B569" s="78" t="s">
        <v>810</v>
      </c>
      <c r="C569" s="78" t="s">
        <v>404</v>
      </c>
      <c r="D569" s="78" t="s">
        <v>211</v>
      </c>
      <c r="E569" s="78" t="s">
        <v>548</v>
      </c>
      <c r="F569" s="81"/>
    </row>
    <row r="570" spans="1:6">
      <c r="A570" s="77">
        <v>3470</v>
      </c>
      <c r="B570" s="78" t="s">
        <v>224</v>
      </c>
      <c r="C570" s="78" t="s">
        <v>387</v>
      </c>
      <c r="D570" s="78" t="s">
        <v>224</v>
      </c>
      <c r="E570" s="78" t="s">
        <v>548</v>
      </c>
      <c r="F570" s="81"/>
    </row>
    <row r="571" spans="1:6">
      <c r="A571" s="77">
        <v>3470</v>
      </c>
      <c r="B571" s="78" t="s">
        <v>811</v>
      </c>
      <c r="C571" s="78" t="s">
        <v>404</v>
      </c>
      <c r="D571" s="78" t="s">
        <v>224</v>
      </c>
      <c r="E571" s="78" t="s">
        <v>548</v>
      </c>
      <c r="F571" s="81"/>
    </row>
    <row r="572" spans="1:6">
      <c r="A572" s="77">
        <v>3470</v>
      </c>
      <c r="B572" s="78" t="s">
        <v>764</v>
      </c>
      <c r="C572" s="78" t="s">
        <v>404</v>
      </c>
      <c r="D572" s="78" t="s">
        <v>224</v>
      </c>
      <c r="E572" s="78" t="s">
        <v>548</v>
      </c>
      <c r="F572" s="81"/>
    </row>
    <row r="573" spans="1:6">
      <c r="A573" s="77">
        <v>3471</v>
      </c>
      <c r="B573" s="78" t="s">
        <v>812</v>
      </c>
      <c r="C573" s="78" t="s">
        <v>404</v>
      </c>
      <c r="D573" s="78" t="s">
        <v>224</v>
      </c>
      <c r="E573" s="78" t="s">
        <v>548</v>
      </c>
      <c r="F573" s="81"/>
    </row>
    <row r="574" spans="1:6">
      <c r="A574" s="77">
        <v>3472</v>
      </c>
      <c r="B574" s="78" t="s">
        <v>813</v>
      </c>
      <c r="C574" s="78" t="s">
        <v>404</v>
      </c>
      <c r="D574" s="78" t="s">
        <v>224</v>
      </c>
      <c r="E574" s="78" t="s">
        <v>548</v>
      </c>
      <c r="F574" s="81"/>
    </row>
    <row r="575" spans="1:6">
      <c r="A575" s="77">
        <v>3473</v>
      </c>
      <c r="B575" s="78" t="s">
        <v>814</v>
      </c>
      <c r="C575" s="78" t="s">
        <v>404</v>
      </c>
      <c r="D575" s="78" t="s">
        <v>224</v>
      </c>
      <c r="E575" s="78" t="s">
        <v>548</v>
      </c>
      <c r="F575" s="81"/>
    </row>
    <row r="576" spans="1:6">
      <c r="A576" s="77">
        <v>3500</v>
      </c>
      <c r="B576" s="78" t="s">
        <v>302</v>
      </c>
      <c r="C576" s="78" t="s">
        <v>387</v>
      </c>
      <c r="D576" s="78" t="s">
        <v>302</v>
      </c>
      <c r="E576" s="78" t="s">
        <v>815</v>
      </c>
      <c r="F576" s="81"/>
    </row>
    <row r="577" spans="1:6">
      <c r="A577" s="77">
        <v>3500</v>
      </c>
      <c r="B577" s="78" t="s">
        <v>816</v>
      </c>
      <c r="C577" s="78" t="s">
        <v>404</v>
      </c>
      <c r="D577" s="78" t="s">
        <v>302</v>
      </c>
      <c r="E577" s="78" t="s">
        <v>815</v>
      </c>
      <c r="F577" s="81"/>
    </row>
    <row r="578" spans="1:6">
      <c r="A578" s="77">
        <v>3501</v>
      </c>
      <c r="B578" s="78" t="s">
        <v>817</v>
      </c>
      <c r="C578" s="78" t="s">
        <v>404</v>
      </c>
      <c r="D578" s="78" t="s">
        <v>302</v>
      </c>
      <c r="E578" s="78" t="s">
        <v>815</v>
      </c>
      <c r="F578" s="81"/>
    </row>
    <row r="579" spans="1:6">
      <c r="A579" s="77">
        <v>3510</v>
      </c>
      <c r="B579" s="78" t="s">
        <v>818</v>
      </c>
      <c r="C579" s="78" t="s">
        <v>404</v>
      </c>
      <c r="D579" s="78" t="s">
        <v>302</v>
      </c>
      <c r="E579" s="78" t="s">
        <v>815</v>
      </c>
      <c r="F579" s="81"/>
    </row>
    <row r="580" spans="1:6">
      <c r="A580" s="77">
        <v>3510</v>
      </c>
      <c r="B580" s="78" t="s">
        <v>819</v>
      </c>
      <c r="C580" s="78" t="s">
        <v>404</v>
      </c>
      <c r="D580" s="78" t="s">
        <v>302</v>
      </c>
      <c r="E580" s="78" t="s">
        <v>815</v>
      </c>
      <c r="F580" s="81"/>
    </row>
    <row r="581" spans="1:6">
      <c r="A581" s="77">
        <v>3511</v>
      </c>
      <c r="B581" s="78" t="s">
        <v>820</v>
      </c>
      <c r="C581" s="78" t="s">
        <v>404</v>
      </c>
      <c r="D581" s="78" t="s">
        <v>302</v>
      </c>
      <c r="E581" s="78" t="s">
        <v>815</v>
      </c>
      <c r="F581" s="81"/>
    </row>
    <row r="582" spans="1:6">
      <c r="A582" s="77">
        <v>3511</v>
      </c>
      <c r="B582" s="78" t="s">
        <v>821</v>
      </c>
      <c r="C582" s="78" t="s">
        <v>404</v>
      </c>
      <c r="D582" s="78" t="s">
        <v>302</v>
      </c>
      <c r="E582" s="78" t="s">
        <v>815</v>
      </c>
      <c r="F582" s="81"/>
    </row>
    <row r="583" spans="1:6">
      <c r="A583" s="77">
        <v>3512</v>
      </c>
      <c r="B583" s="78" t="s">
        <v>822</v>
      </c>
      <c r="C583" s="78" t="s">
        <v>404</v>
      </c>
      <c r="D583" s="78" t="s">
        <v>302</v>
      </c>
      <c r="E583" s="78" t="s">
        <v>815</v>
      </c>
      <c r="F583" s="81"/>
    </row>
    <row r="584" spans="1:6">
      <c r="A584" s="77">
        <v>3520</v>
      </c>
      <c r="B584" s="78" t="s">
        <v>309</v>
      </c>
      <c r="C584" s="78" t="s">
        <v>387</v>
      </c>
      <c r="D584" s="78" t="s">
        <v>309</v>
      </c>
      <c r="E584" s="78" t="s">
        <v>815</v>
      </c>
      <c r="F584" s="81"/>
    </row>
    <row r="585" spans="1:6">
      <c r="A585" s="77">
        <v>3530</v>
      </c>
      <c r="B585" s="78" t="s">
        <v>823</v>
      </c>
      <c r="C585" s="78" t="s">
        <v>404</v>
      </c>
      <c r="D585" s="78" t="s">
        <v>321</v>
      </c>
      <c r="E585" s="78" t="s">
        <v>815</v>
      </c>
      <c r="F585" s="81"/>
    </row>
    <row r="586" spans="1:6">
      <c r="A586" s="77">
        <v>3530</v>
      </c>
      <c r="B586" s="78" t="s">
        <v>824</v>
      </c>
      <c r="C586" s="78" t="s">
        <v>404</v>
      </c>
      <c r="D586" s="78" t="s">
        <v>321</v>
      </c>
      <c r="E586" s="78" t="s">
        <v>815</v>
      </c>
      <c r="F586" s="81"/>
    </row>
    <row r="587" spans="1:6">
      <c r="A587" s="77">
        <v>3530</v>
      </c>
      <c r="B587" s="78" t="s">
        <v>321</v>
      </c>
      <c r="C587" s="78" t="s">
        <v>387</v>
      </c>
      <c r="D587" s="78" t="s">
        <v>321</v>
      </c>
      <c r="E587" s="78" t="s">
        <v>815</v>
      </c>
      <c r="F587" s="81"/>
    </row>
    <row r="588" spans="1:6">
      <c r="A588" s="77">
        <v>3540</v>
      </c>
      <c r="B588" s="78" t="s">
        <v>825</v>
      </c>
      <c r="C588" s="78" t="s">
        <v>404</v>
      </c>
      <c r="D588" s="78" t="s">
        <v>303</v>
      </c>
      <c r="E588" s="78" t="s">
        <v>815</v>
      </c>
      <c r="F588" s="81"/>
    </row>
    <row r="589" spans="1:6">
      <c r="A589" s="77">
        <v>3540</v>
      </c>
      <c r="B589" s="78" t="s">
        <v>826</v>
      </c>
      <c r="C589" s="78" t="s">
        <v>404</v>
      </c>
      <c r="D589" s="78" t="s">
        <v>303</v>
      </c>
      <c r="E589" s="78" t="s">
        <v>815</v>
      </c>
      <c r="F589" s="81"/>
    </row>
    <row r="590" spans="1:6">
      <c r="A590" s="77">
        <v>3540</v>
      </c>
      <c r="B590" s="78" t="s">
        <v>303</v>
      </c>
      <c r="C590" s="78" t="s">
        <v>387</v>
      </c>
      <c r="D590" s="78" t="s">
        <v>303</v>
      </c>
      <c r="E590" s="78" t="s">
        <v>815</v>
      </c>
      <c r="F590" s="81"/>
    </row>
    <row r="591" spans="1:6">
      <c r="A591" s="77">
        <v>3540</v>
      </c>
      <c r="B591" s="78" t="s">
        <v>827</v>
      </c>
      <c r="C591" s="78" t="s">
        <v>404</v>
      </c>
      <c r="D591" s="78" t="s">
        <v>303</v>
      </c>
      <c r="E591" s="78" t="s">
        <v>815</v>
      </c>
      <c r="F591" s="81"/>
    </row>
    <row r="592" spans="1:6">
      <c r="A592" s="77">
        <v>3545</v>
      </c>
      <c r="B592" s="78" t="s">
        <v>301</v>
      </c>
      <c r="C592" s="78" t="s">
        <v>387</v>
      </c>
      <c r="D592" s="78" t="s">
        <v>301</v>
      </c>
      <c r="E592" s="78" t="s">
        <v>815</v>
      </c>
      <c r="F592" s="81"/>
    </row>
    <row r="593" spans="1:6">
      <c r="A593" s="77">
        <v>3545</v>
      </c>
      <c r="B593" s="78" t="s">
        <v>828</v>
      </c>
      <c r="C593" s="78" t="s">
        <v>404</v>
      </c>
      <c r="D593" s="78" t="s">
        <v>301</v>
      </c>
      <c r="E593" s="78" t="s">
        <v>815</v>
      </c>
      <c r="F593" s="81"/>
    </row>
    <row r="594" spans="1:6">
      <c r="A594" s="77">
        <v>3545</v>
      </c>
      <c r="B594" s="78" t="s">
        <v>829</v>
      </c>
      <c r="C594" s="78" t="s">
        <v>404</v>
      </c>
      <c r="D594" s="78" t="s">
        <v>301</v>
      </c>
      <c r="E594" s="78" t="s">
        <v>815</v>
      </c>
      <c r="F594" s="81"/>
    </row>
    <row r="595" spans="1:6">
      <c r="A595" s="77">
        <v>3550</v>
      </c>
      <c r="B595" s="78" t="s">
        <v>830</v>
      </c>
      <c r="C595" s="78" t="s">
        <v>404</v>
      </c>
      <c r="D595" s="78" t="s">
        <v>312</v>
      </c>
      <c r="E595" s="78" t="s">
        <v>815</v>
      </c>
      <c r="F595" s="81"/>
    </row>
    <row r="596" spans="1:6">
      <c r="A596" s="77">
        <v>3550</v>
      </c>
      <c r="B596" s="78" t="s">
        <v>312</v>
      </c>
      <c r="C596" s="78" t="s">
        <v>387</v>
      </c>
      <c r="D596" s="78" t="s">
        <v>312</v>
      </c>
      <c r="E596" s="78" t="s">
        <v>815</v>
      </c>
      <c r="F596" s="81"/>
    </row>
    <row r="597" spans="1:6">
      <c r="A597" s="77">
        <v>3550</v>
      </c>
      <c r="B597" s="78" t="s">
        <v>831</v>
      </c>
      <c r="C597" s="78" t="s">
        <v>404</v>
      </c>
      <c r="D597" s="78" t="s">
        <v>312</v>
      </c>
      <c r="E597" s="78" t="s">
        <v>815</v>
      </c>
      <c r="F597" s="81"/>
    </row>
    <row r="598" spans="1:6">
      <c r="A598" s="77">
        <v>3560</v>
      </c>
      <c r="B598" s="78" t="s">
        <v>832</v>
      </c>
      <c r="C598" s="78" t="s">
        <v>404</v>
      </c>
      <c r="D598" s="78" t="s">
        <v>305</v>
      </c>
      <c r="E598" s="78" t="s">
        <v>815</v>
      </c>
      <c r="F598" s="81"/>
    </row>
    <row r="599" spans="1:6">
      <c r="A599" s="77">
        <v>3560</v>
      </c>
      <c r="B599" s="78" t="s">
        <v>305</v>
      </c>
      <c r="C599" s="78" t="s">
        <v>387</v>
      </c>
      <c r="D599" s="78" t="s">
        <v>305</v>
      </c>
      <c r="E599" s="78" t="s">
        <v>815</v>
      </c>
      <c r="F599" s="81"/>
    </row>
    <row r="600" spans="1:6">
      <c r="A600" s="77">
        <v>3560</v>
      </c>
      <c r="B600" s="78" t="s">
        <v>766</v>
      </c>
      <c r="C600" s="78" t="s">
        <v>404</v>
      </c>
      <c r="D600" s="78" t="s">
        <v>305</v>
      </c>
      <c r="E600" s="78" t="s">
        <v>815</v>
      </c>
      <c r="F600" s="81"/>
    </row>
    <row r="601" spans="1:6">
      <c r="A601" s="77">
        <v>3570</v>
      </c>
      <c r="B601" s="78" t="s">
        <v>323</v>
      </c>
      <c r="C601" s="78" t="s">
        <v>387</v>
      </c>
      <c r="D601" s="78" t="s">
        <v>323</v>
      </c>
      <c r="E601" s="78" t="s">
        <v>815</v>
      </c>
      <c r="F601" s="81"/>
    </row>
    <row r="602" spans="1:6">
      <c r="A602" s="77">
        <v>3580</v>
      </c>
      <c r="B602" s="78" t="s">
        <v>297</v>
      </c>
      <c r="C602" s="78" t="s">
        <v>387</v>
      </c>
      <c r="D602" s="78" t="s">
        <v>297</v>
      </c>
      <c r="E602" s="78" t="s">
        <v>815</v>
      </c>
      <c r="F602" s="81"/>
    </row>
    <row r="603" spans="1:6">
      <c r="A603" s="77">
        <v>3581</v>
      </c>
      <c r="B603" s="78" t="s">
        <v>833</v>
      </c>
      <c r="C603" s="78" t="s">
        <v>404</v>
      </c>
      <c r="D603" s="78" t="s">
        <v>297</v>
      </c>
      <c r="E603" s="78" t="s">
        <v>815</v>
      </c>
      <c r="F603" s="81"/>
    </row>
    <row r="604" spans="1:6">
      <c r="A604" s="77">
        <v>3582</v>
      </c>
      <c r="B604" s="78" t="s">
        <v>834</v>
      </c>
      <c r="C604" s="78" t="s">
        <v>404</v>
      </c>
      <c r="D604" s="78" t="s">
        <v>297</v>
      </c>
      <c r="E604" s="78" t="s">
        <v>815</v>
      </c>
      <c r="F604" s="81"/>
    </row>
    <row r="605" spans="1:6">
      <c r="A605" s="77">
        <v>3583</v>
      </c>
      <c r="B605" s="78" t="s">
        <v>835</v>
      </c>
      <c r="C605" s="78" t="s">
        <v>404</v>
      </c>
      <c r="D605" s="78" t="s">
        <v>297</v>
      </c>
      <c r="E605" s="78" t="s">
        <v>815</v>
      </c>
      <c r="F605" s="81"/>
    </row>
    <row r="606" spans="1:6">
      <c r="A606" s="77">
        <v>3590</v>
      </c>
      <c r="B606" s="78" t="s">
        <v>298</v>
      </c>
      <c r="C606" s="78" t="s">
        <v>387</v>
      </c>
      <c r="D606" s="78" t="s">
        <v>298</v>
      </c>
      <c r="E606" s="78" t="s">
        <v>815</v>
      </c>
      <c r="F606" s="81"/>
    </row>
    <row r="607" spans="1:6">
      <c r="A607" s="77">
        <v>3600</v>
      </c>
      <c r="B607" s="78" t="s">
        <v>299</v>
      </c>
      <c r="C607" s="78" t="s">
        <v>387</v>
      </c>
      <c r="D607" s="78" t="s">
        <v>299</v>
      </c>
      <c r="E607" s="78" t="s">
        <v>815</v>
      </c>
      <c r="F607" s="81"/>
    </row>
    <row r="608" spans="1:6">
      <c r="A608" s="77">
        <v>3620</v>
      </c>
      <c r="B608" s="78" t="s">
        <v>836</v>
      </c>
      <c r="C608" s="78" t="s">
        <v>404</v>
      </c>
      <c r="D608" s="78" t="s">
        <v>330</v>
      </c>
      <c r="E608" s="78" t="s">
        <v>815</v>
      </c>
      <c r="F608" s="81"/>
    </row>
    <row r="609" spans="1:6">
      <c r="A609" s="77">
        <v>3620</v>
      </c>
      <c r="B609" s="78" t="s">
        <v>330</v>
      </c>
      <c r="C609" s="78" t="s">
        <v>387</v>
      </c>
      <c r="D609" s="78" t="s">
        <v>330</v>
      </c>
      <c r="E609" s="78" t="s">
        <v>815</v>
      </c>
      <c r="F609" s="81"/>
    </row>
    <row r="610" spans="1:6">
      <c r="A610" s="77">
        <v>3620</v>
      </c>
      <c r="B610" s="78" t="s">
        <v>837</v>
      </c>
      <c r="C610" s="78" t="s">
        <v>404</v>
      </c>
      <c r="D610" s="78" t="s">
        <v>330</v>
      </c>
      <c r="E610" s="78" t="s">
        <v>815</v>
      </c>
      <c r="F610" s="81"/>
    </row>
    <row r="611" spans="1:6">
      <c r="A611" s="77">
        <v>3620</v>
      </c>
      <c r="B611" s="78" t="s">
        <v>838</v>
      </c>
      <c r="C611" s="78" t="s">
        <v>404</v>
      </c>
      <c r="D611" s="78" t="s">
        <v>330</v>
      </c>
      <c r="E611" s="78" t="s">
        <v>815</v>
      </c>
      <c r="F611" s="81"/>
    </row>
    <row r="612" spans="1:6">
      <c r="A612" s="77">
        <v>3621</v>
      </c>
      <c r="B612" s="78" t="s">
        <v>839</v>
      </c>
      <c r="C612" s="78" t="s">
        <v>404</v>
      </c>
      <c r="D612" s="78" t="s">
        <v>330</v>
      </c>
      <c r="E612" s="78" t="s">
        <v>815</v>
      </c>
      <c r="F612" s="81"/>
    </row>
    <row r="613" spans="1:6">
      <c r="A613" s="77">
        <v>3630</v>
      </c>
      <c r="B613" s="78" t="s">
        <v>840</v>
      </c>
      <c r="C613" s="78" t="s">
        <v>404</v>
      </c>
      <c r="D613" s="78" t="s">
        <v>334</v>
      </c>
      <c r="E613" s="78" t="s">
        <v>815</v>
      </c>
      <c r="F613" s="81"/>
    </row>
    <row r="614" spans="1:6">
      <c r="A614" s="77">
        <v>3630</v>
      </c>
      <c r="B614" s="78" t="s">
        <v>841</v>
      </c>
      <c r="C614" s="78" t="s">
        <v>404</v>
      </c>
      <c r="D614" s="78" t="s">
        <v>334</v>
      </c>
      <c r="E614" s="78" t="s">
        <v>815</v>
      </c>
      <c r="F614" s="81"/>
    </row>
    <row r="615" spans="1:6">
      <c r="A615" s="77">
        <v>3630</v>
      </c>
      <c r="B615" s="78" t="s">
        <v>334</v>
      </c>
      <c r="C615" s="78" t="s">
        <v>387</v>
      </c>
      <c r="D615" s="78" t="s">
        <v>334</v>
      </c>
      <c r="E615" s="78" t="s">
        <v>815</v>
      </c>
      <c r="F615" s="81"/>
    </row>
    <row r="616" spans="1:6">
      <c r="A616" s="77">
        <v>3630</v>
      </c>
      <c r="B616" s="78" t="s">
        <v>842</v>
      </c>
      <c r="C616" s="78" t="s">
        <v>404</v>
      </c>
      <c r="D616" s="78" t="s">
        <v>334</v>
      </c>
      <c r="E616" s="78" t="s">
        <v>815</v>
      </c>
      <c r="F616" s="81"/>
    </row>
    <row r="617" spans="1:6">
      <c r="A617" s="77">
        <v>3630</v>
      </c>
      <c r="B617" s="78" t="s">
        <v>843</v>
      </c>
      <c r="C617" s="78" t="s">
        <v>404</v>
      </c>
      <c r="D617" s="78" t="s">
        <v>334</v>
      </c>
      <c r="E617" s="78" t="s">
        <v>815</v>
      </c>
      <c r="F617" s="81"/>
    </row>
    <row r="618" spans="1:6">
      <c r="A618" s="77">
        <v>3630</v>
      </c>
      <c r="B618" s="78" t="s">
        <v>844</v>
      </c>
      <c r="C618" s="78" t="s">
        <v>404</v>
      </c>
      <c r="D618" s="78" t="s">
        <v>334</v>
      </c>
      <c r="E618" s="78" t="s">
        <v>815</v>
      </c>
      <c r="F618" s="81"/>
    </row>
    <row r="619" spans="1:6">
      <c r="A619" s="77">
        <v>3630</v>
      </c>
      <c r="B619" s="78" t="s">
        <v>845</v>
      </c>
      <c r="C619" s="78" t="s">
        <v>404</v>
      </c>
      <c r="D619" s="78" t="s">
        <v>334</v>
      </c>
      <c r="E619" s="78" t="s">
        <v>815</v>
      </c>
      <c r="F619" s="81"/>
    </row>
    <row r="620" spans="1:6">
      <c r="A620" s="77">
        <v>3631</v>
      </c>
      <c r="B620" s="78" t="s">
        <v>846</v>
      </c>
      <c r="C620" s="78" t="s">
        <v>404</v>
      </c>
      <c r="D620" s="78" t="s">
        <v>334</v>
      </c>
      <c r="E620" s="78" t="s">
        <v>815</v>
      </c>
      <c r="F620" s="81"/>
    </row>
    <row r="621" spans="1:6">
      <c r="A621" s="77">
        <v>3631</v>
      </c>
      <c r="B621" s="78" t="s">
        <v>847</v>
      </c>
      <c r="C621" s="78" t="s">
        <v>404</v>
      </c>
      <c r="D621" s="78" t="s">
        <v>334</v>
      </c>
      <c r="E621" s="78" t="s">
        <v>815</v>
      </c>
      <c r="F621" s="81"/>
    </row>
    <row r="622" spans="1:6">
      <c r="A622" s="77">
        <v>3640</v>
      </c>
      <c r="B622" s="78" t="s">
        <v>848</v>
      </c>
      <c r="C622" s="78" t="s">
        <v>404</v>
      </c>
      <c r="D622" s="78" t="s">
        <v>315</v>
      </c>
      <c r="E622" s="78" t="s">
        <v>815</v>
      </c>
      <c r="F622" s="81"/>
    </row>
    <row r="623" spans="1:6">
      <c r="A623" s="77">
        <v>3640</v>
      </c>
      <c r="B623" s="78" t="s">
        <v>315</v>
      </c>
      <c r="C623" s="78" t="s">
        <v>387</v>
      </c>
      <c r="D623" s="78" t="s">
        <v>315</v>
      </c>
      <c r="E623" s="78" t="s">
        <v>815</v>
      </c>
      <c r="F623" s="81"/>
    </row>
    <row r="624" spans="1:6">
      <c r="A624" s="77">
        <v>3640</v>
      </c>
      <c r="B624" s="78" t="s">
        <v>849</v>
      </c>
      <c r="C624" s="78" t="s">
        <v>404</v>
      </c>
      <c r="D624" s="78" t="s">
        <v>315</v>
      </c>
      <c r="E624" s="78" t="s">
        <v>815</v>
      </c>
      <c r="F624" s="81"/>
    </row>
    <row r="625" spans="1:6">
      <c r="A625" s="77">
        <v>3640</v>
      </c>
      <c r="B625" s="78" t="s">
        <v>850</v>
      </c>
      <c r="C625" s="78" t="s">
        <v>404</v>
      </c>
      <c r="D625" s="78" t="s">
        <v>315</v>
      </c>
      <c r="E625" s="78" t="s">
        <v>815</v>
      </c>
      <c r="F625" s="81"/>
    </row>
    <row r="626" spans="1:6">
      <c r="A626" s="77">
        <v>3650</v>
      </c>
      <c r="B626" s="78" t="s">
        <v>851</v>
      </c>
      <c r="C626" s="78" t="s">
        <v>404</v>
      </c>
      <c r="D626" s="78" t="s">
        <v>322</v>
      </c>
      <c r="E626" s="78" t="s">
        <v>815</v>
      </c>
      <c r="F626" s="81"/>
    </row>
    <row r="627" spans="1:6">
      <c r="A627" s="77">
        <v>3650</v>
      </c>
      <c r="B627" s="78" t="s">
        <v>322</v>
      </c>
      <c r="C627" s="78" t="s">
        <v>387</v>
      </c>
      <c r="D627" s="78" t="s">
        <v>322</v>
      </c>
      <c r="E627" s="78" t="s">
        <v>815</v>
      </c>
      <c r="F627" s="81"/>
    </row>
    <row r="628" spans="1:6">
      <c r="A628" s="77">
        <v>3650</v>
      </c>
      <c r="B628" s="78" t="s">
        <v>852</v>
      </c>
      <c r="C628" s="78" t="s">
        <v>404</v>
      </c>
      <c r="D628" s="78" t="s">
        <v>322</v>
      </c>
      <c r="E628" s="78" t="s">
        <v>815</v>
      </c>
      <c r="F628" s="81"/>
    </row>
    <row r="629" spans="1:6">
      <c r="A629" s="77">
        <v>3650</v>
      </c>
      <c r="B629" s="78" t="s">
        <v>853</v>
      </c>
      <c r="C629" s="78" t="s">
        <v>404</v>
      </c>
      <c r="D629" s="78" t="s">
        <v>322</v>
      </c>
      <c r="E629" s="78" t="s">
        <v>815</v>
      </c>
      <c r="F629" s="81"/>
    </row>
    <row r="630" spans="1:6">
      <c r="A630" s="77">
        <v>3650</v>
      </c>
      <c r="B630" s="78" t="s">
        <v>854</v>
      </c>
      <c r="C630" s="78" t="s">
        <v>404</v>
      </c>
      <c r="D630" s="78" t="s">
        <v>322</v>
      </c>
      <c r="E630" s="78" t="s">
        <v>815</v>
      </c>
      <c r="F630" s="81"/>
    </row>
    <row r="631" spans="1:6">
      <c r="A631" s="77">
        <v>3650</v>
      </c>
      <c r="B631" s="78" t="s">
        <v>855</v>
      </c>
      <c r="C631" s="78" t="s">
        <v>404</v>
      </c>
      <c r="D631" s="78" t="s">
        <v>322</v>
      </c>
      <c r="E631" s="78" t="s">
        <v>815</v>
      </c>
      <c r="F631" s="81"/>
    </row>
    <row r="632" spans="1:6">
      <c r="A632" s="77">
        <v>3660</v>
      </c>
      <c r="B632" s="78" t="s">
        <v>856</v>
      </c>
      <c r="C632" s="78" t="s">
        <v>404</v>
      </c>
      <c r="D632" s="78" t="s">
        <v>857</v>
      </c>
      <c r="E632" s="78" t="s">
        <v>815</v>
      </c>
      <c r="F632" s="81"/>
    </row>
    <row r="633" spans="1:6">
      <c r="A633" s="77">
        <v>3665</v>
      </c>
      <c r="B633" s="78" t="s">
        <v>296</v>
      </c>
      <c r="C633" s="78" t="s">
        <v>387</v>
      </c>
      <c r="D633" s="78" t="s">
        <v>296</v>
      </c>
      <c r="E633" s="78" t="s">
        <v>815</v>
      </c>
      <c r="F633" s="81"/>
    </row>
    <row r="634" spans="1:6">
      <c r="A634" s="77">
        <v>3668</v>
      </c>
      <c r="B634" s="78" t="s">
        <v>858</v>
      </c>
      <c r="C634" s="78" t="s">
        <v>404</v>
      </c>
      <c r="D634" s="78" t="s">
        <v>296</v>
      </c>
      <c r="E634" s="78" t="s">
        <v>815</v>
      </c>
      <c r="F634" s="81"/>
    </row>
    <row r="635" spans="1:6">
      <c r="A635" s="77">
        <v>3670</v>
      </c>
      <c r="B635" s="78" t="s">
        <v>859</v>
      </c>
      <c r="C635" s="78" t="s">
        <v>404</v>
      </c>
      <c r="D635" s="78" t="s">
        <v>857</v>
      </c>
      <c r="E635" s="78" t="s">
        <v>815</v>
      </c>
      <c r="F635" s="81"/>
    </row>
    <row r="636" spans="1:6">
      <c r="A636" s="77">
        <v>3670</v>
      </c>
      <c r="B636" s="78" t="s">
        <v>860</v>
      </c>
      <c r="C636" s="78" t="s">
        <v>404</v>
      </c>
      <c r="D636" s="78" t="s">
        <v>857</v>
      </c>
      <c r="E636" s="78" t="s">
        <v>815</v>
      </c>
      <c r="F636" s="81"/>
    </row>
    <row r="637" spans="1:6">
      <c r="A637" s="77">
        <v>3670</v>
      </c>
      <c r="B637" s="78" t="s">
        <v>861</v>
      </c>
      <c r="C637" s="78" t="s">
        <v>404</v>
      </c>
      <c r="D637" s="78" t="s">
        <v>857</v>
      </c>
      <c r="E637" s="78" t="s">
        <v>815</v>
      </c>
      <c r="F637" s="81"/>
    </row>
    <row r="638" spans="1:6">
      <c r="A638" s="77">
        <v>3670</v>
      </c>
      <c r="B638" s="78" t="s">
        <v>862</v>
      </c>
      <c r="C638" s="78" t="s">
        <v>404</v>
      </c>
      <c r="D638" s="78" t="s">
        <v>857</v>
      </c>
      <c r="E638" s="78" t="s">
        <v>815</v>
      </c>
      <c r="F638" s="81"/>
    </row>
    <row r="639" spans="1:6">
      <c r="A639" s="77">
        <v>3670</v>
      </c>
      <c r="B639" s="78" t="s">
        <v>857</v>
      </c>
      <c r="C639" s="78" t="s">
        <v>387</v>
      </c>
      <c r="D639" s="78" t="s">
        <v>857</v>
      </c>
      <c r="E639" s="78" t="s">
        <v>815</v>
      </c>
      <c r="F639" s="81"/>
    </row>
    <row r="640" spans="1:6">
      <c r="A640" s="77">
        <v>3670</v>
      </c>
      <c r="B640" s="78" t="s">
        <v>863</v>
      </c>
      <c r="C640" s="78" t="s">
        <v>404</v>
      </c>
      <c r="D640" s="78" t="s">
        <v>857</v>
      </c>
      <c r="E640" s="78" t="s">
        <v>815</v>
      </c>
      <c r="F640" s="81"/>
    </row>
    <row r="641" spans="1:6">
      <c r="A641" s="77">
        <v>3680</v>
      </c>
      <c r="B641" s="78" t="s">
        <v>317</v>
      </c>
      <c r="C641" s="78" t="s">
        <v>387</v>
      </c>
      <c r="D641" s="78" t="s">
        <v>317</v>
      </c>
      <c r="E641" s="78" t="s">
        <v>815</v>
      </c>
      <c r="F641" s="81"/>
    </row>
    <row r="642" spans="1:6">
      <c r="A642" s="77">
        <v>3680</v>
      </c>
      <c r="B642" s="78" t="s">
        <v>864</v>
      </c>
      <c r="C642" s="78" t="s">
        <v>404</v>
      </c>
      <c r="D642" s="78" t="s">
        <v>317</v>
      </c>
      <c r="E642" s="78" t="s">
        <v>815</v>
      </c>
      <c r="F642" s="81"/>
    </row>
    <row r="643" spans="1:6">
      <c r="A643" s="77">
        <v>3680</v>
      </c>
      <c r="B643" s="78" t="s">
        <v>865</v>
      </c>
      <c r="C643" s="78" t="s">
        <v>404</v>
      </c>
      <c r="D643" s="78" t="s">
        <v>317</v>
      </c>
      <c r="E643" s="78" t="s">
        <v>815</v>
      </c>
      <c r="F643" s="81"/>
    </row>
    <row r="644" spans="1:6">
      <c r="A644" s="77">
        <v>3690</v>
      </c>
      <c r="B644" s="78" t="s">
        <v>310</v>
      </c>
      <c r="C644" s="78" t="s">
        <v>387</v>
      </c>
      <c r="D644" s="78" t="s">
        <v>310</v>
      </c>
      <c r="E644" s="78" t="s">
        <v>815</v>
      </c>
      <c r="F644" s="81"/>
    </row>
    <row r="645" spans="1:6">
      <c r="A645" s="77">
        <v>3700</v>
      </c>
      <c r="B645" s="78" t="s">
        <v>866</v>
      </c>
      <c r="C645" s="78" t="s">
        <v>404</v>
      </c>
      <c r="D645" s="78" t="s">
        <v>332</v>
      </c>
      <c r="E645" s="78" t="s">
        <v>815</v>
      </c>
      <c r="F645" s="81"/>
    </row>
    <row r="646" spans="1:6">
      <c r="A646" s="77">
        <v>3700</v>
      </c>
      <c r="B646" s="78" t="s">
        <v>611</v>
      </c>
      <c r="C646" s="78" t="s">
        <v>404</v>
      </c>
      <c r="D646" s="78" t="s">
        <v>332</v>
      </c>
      <c r="E646" s="78" t="s">
        <v>815</v>
      </c>
      <c r="F646" s="81"/>
    </row>
    <row r="647" spans="1:6">
      <c r="A647" s="77">
        <v>3700</v>
      </c>
      <c r="B647" s="78" t="s">
        <v>867</v>
      </c>
      <c r="C647" s="78" t="s">
        <v>404</v>
      </c>
      <c r="D647" s="78" t="s">
        <v>332</v>
      </c>
      <c r="E647" s="78" t="s">
        <v>815</v>
      </c>
      <c r="F647" s="81"/>
    </row>
    <row r="648" spans="1:6">
      <c r="A648" s="77">
        <v>3700</v>
      </c>
      <c r="B648" s="78" t="s">
        <v>423</v>
      </c>
      <c r="C648" s="78" t="s">
        <v>404</v>
      </c>
      <c r="D648" s="78" t="s">
        <v>332</v>
      </c>
      <c r="E648" s="78" t="s">
        <v>815</v>
      </c>
      <c r="F648" s="81"/>
    </row>
    <row r="649" spans="1:6">
      <c r="A649" s="77">
        <v>3700</v>
      </c>
      <c r="B649" s="78" t="s">
        <v>868</v>
      </c>
      <c r="C649" s="78" t="s">
        <v>404</v>
      </c>
      <c r="D649" s="78" t="s">
        <v>332</v>
      </c>
      <c r="E649" s="78" t="s">
        <v>815</v>
      </c>
      <c r="F649" s="81"/>
    </row>
    <row r="650" spans="1:6">
      <c r="A650" s="77">
        <v>3700</v>
      </c>
      <c r="B650" s="78" t="s">
        <v>869</v>
      </c>
      <c r="C650" s="78" t="s">
        <v>404</v>
      </c>
      <c r="D650" s="78" t="s">
        <v>332</v>
      </c>
      <c r="E650" s="78" t="s">
        <v>815</v>
      </c>
      <c r="F650" s="81"/>
    </row>
    <row r="651" spans="1:6">
      <c r="A651" s="77">
        <v>3700</v>
      </c>
      <c r="B651" s="78" t="s">
        <v>870</v>
      </c>
      <c r="C651" s="78" t="s">
        <v>404</v>
      </c>
      <c r="D651" s="78" t="s">
        <v>332</v>
      </c>
      <c r="E651" s="78" t="s">
        <v>815</v>
      </c>
      <c r="F651" s="81"/>
    </row>
    <row r="652" spans="1:6">
      <c r="A652" s="77">
        <v>3700</v>
      </c>
      <c r="B652" s="78" t="s">
        <v>871</v>
      </c>
      <c r="C652" s="78" t="s">
        <v>404</v>
      </c>
      <c r="D652" s="78" t="s">
        <v>332</v>
      </c>
      <c r="E652" s="78" t="s">
        <v>815</v>
      </c>
      <c r="F652" s="81"/>
    </row>
    <row r="653" spans="1:6">
      <c r="A653" s="77">
        <v>3700</v>
      </c>
      <c r="B653" s="78" t="s">
        <v>872</v>
      </c>
      <c r="C653" s="78" t="s">
        <v>404</v>
      </c>
      <c r="D653" s="78" t="s">
        <v>332</v>
      </c>
      <c r="E653" s="78" t="s">
        <v>815</v>
      </c>
      <c r="F653" s="81"/>
    </row>
    <row r="654" spans="1:6">
      <c r="A654" s="77">
        <v>3700</v>
      </c>
      <c r="B654" s="78" t="s">
        <v>873</v>
      </c>
      <c r="C654" s="78" t="s">
        <v>404</v>
      </c>
      <c r="D654" s="78" t="s">
        <v>332</v>
      </c>
      <c r="E654" s="78" t="s">
        <v>815</v>
      </c>
      <c r="F654" s="81"/>
    </row>
    <row r="655" spans="1:6">
      <c r="A655" s="77">
        <v>3700</v>
      </c>
      <c r="B655" s="78" t="s">
        <v>874</v>
      </c>
      <c r="C655" s="78" t="s">
        <v>404</v>
      </c>
      <c r="D655" s="78" t="s">
        <v>332</v>
      </c>
      <c r="E655" s="78" t="s">
        <v>815</v>
      </c>
      <c r="F655" s="81"/>
    </row>
    <row r="656" spans="1:6">
      <c r="A656" s="77">
        <v>3700</v>
      </c>
      <c r="B656" s="78" t="s">
        <v>875</v>
      </c>
      <c r="C656" s="78" t="s">
        <v>404</v>
      </c>
      <c r="D656" s="78" t="s">
        <v>332</v>
      </c>
      <c r="E656" s="78" t="s">
        <v>815</v>
      </c>
      <c r="F656" s="81"/>
    </row>
    <row r="657" spans="1:6">
      <c r="A657" s="77">
        <v>3700</v>
      </c>
      <c r="B657" s="78" t="s">
        <v>876</v>
      </c>
      <c r="C657" s="78" t="s">
        <v>404</v>
      </c>
      <c r="D657" s="78" t="s">
        <v>332</v>
      </c>
      <c r="E657" s="78" t="s">
        <v>815</v>
      </c>
      <c r="F657" s="81"/>
    </row>
    <row r="658" spans="1:6">
      <c r="A658" s="77">
        <v>3700</v>
      </c>
      <c r="B658" s="78" t="s">
        <v>877</v>
      </c>
      <c r="C658" s="78" t="s">
        <v>404</v>
      </c>
      <c r="D658" s="78" t="s">
        <v>332</v>
      </c>
      <c r="E658" s="78" t="s">
        <v>815</v>
      </c>
      <c r="F658" s="81"/>
    </row>
    <row r="659" spans="1:6">
      <c r="A659" s="77">
        <v>3700</v>
      </c>
      <c r="B659" s="78" t="s">
        <v>878</v>
      </c>
      <c r="C659" s="78" t="s">
        <v>404</v>
      </c>
      <c r="D659" s="78" t="s">
        <v>332</v>
      </c>
      <c r="E659" s="78" t="s">
        <v>815</v>
      </c>
      <c r="F659" s="81"/>
    </row>
    <row r="660" spans="1:6">
      <c r="A660" s="77">
        <v>3700</v>
      </c>
      <c r="B660" s="78" t="s">
        <v>879</v>
      </c>
      <c r="C660" s="78" t="s">
        <v>404</v>
      </c>
      <c r="D660" s="78" t="s">
        <v>332</v>
      </c>
      <c r="E660" s="78" t="s">
        <v>815</v>
      </c>
      <c r="F660" s="81"/>
    </row>
    <row r="661" spans="1:6">
      <c r="A661" s="77">
        <v>3700</v>
      </c>
      <c r="B661" s="78" t="s">
        <v>332</v>
      </c>
      <c r="C661" s="78" t="s">
        <v>387</v>
      </c>
      <c r="D661" s="78" t="s">
        <v>332</v>
      </c>
      <c r="E661" s="78" t="s">
        <v>815</v>
      </c>
      <c r="F661" s="81"/>
    </row>
    <row r="662" spans="1:6">
      <c r="A662" s="77">
        <v>3700</v>
      </c>
      <c r="B662" s="78" t="s">
        <v>880</v>
      </c>
      <c r="C662" s="78" t="s">
        <v>404</v>
      </c>
      <c r="D662" s="78" t="s">
        <v>332</v>
      </c>
      <c r="E662" s="78" t="s">
        <v>815</v>
      </c>
      <c r="F662" s="81"/>
    </row>
    <row r="663" spans="1:6">
      <c r="A663" s="77">
        <v>3700</v>
      </c>
      <c r="B663" s="78" t="s">
        <v>881</v>
      </c>
      <c r="C663" s="78" t="s">
        <v>404</v>
      </c>
      <c r="D663" s="78" t="s">
        <v>332</v>
      </c>
      <c r="E663" s="78" t="s">
        <v>815</v>
      </c>
      <c r="F663" s="81"/>
    </row>
    <row r="664" spans="1:6">
      <c r="A664" s="77">
        <v>3717</v>
      </c>
      <c r="B664" s="78" t="s">
        <v>327</v>
      </c>
      <c r="C664" s="78" t="s">
        <v>387</v>
      </c>
      <c r="D664" s="78" t="s">
        <v>327</v>
      </c>
      <c r="E664" s="78" t="s">
        <v>815</v>
      </c>
      <c r="F664" s="81"/>
    </row>
    <row r="665" spans="1:6">
      <c r="A665" s="77">
        <v>3720</v>
      </c>
      <c r="B665" s="78" t="s">
        <v>329</v>
      </c>
      <c r="C665" s="78" t="s">
        <v>387</v>
      </c>
      <c r="D665" s="78" t="s">
        <v>329</v>
      </c>
      <c r="E665" s="78" t="s">
        <v>815</v>
      </c>
      <c r="F665" s="81"/>
    </row>
    <row r="666" spans="1:6">
      <c r="A666" s="77">
        <v>3721</v>
      </c>
      <c r="B666" s="78" t="s">
        <v>882</v>
      </c>
      <c r="C666" s="78" t="s">
        <v>404</v>
      </c>
      <c r="D666" s="78" t="s">
        <v>329</v>
      </c>
      <c r="E666" s="78" t="s">
        <v>815</v>
      </c>
      <c r="F666" s="81"/>
    </row>
    <row r="667" spans="1:6">
      <c r="A667" s="77">
        <v>3722</v>
      </c>
      <c r="B667" s="78" t="s">
        <v>883</v>
      </c>
      <c r="C667" s="78" t="s">
        <v>404</v>
      </c>
      <c r="D667" s="78" t="s">
        <v>329</v>
      </c>
      <c r="E667" s="78" t="s">
        <v>815</v>
      </c>
      <c r="F667" s="81"/>
    </row>
    <row r="668" spans="1:6">
      <c r="A668" s="77">
        <v>3723</v>
      </c>
      <c r="B668" s="78" t="s">
        <v>884</v>
      </c>
      <c r="C668" s="78" t="s">
        <v>404</v>
      </c>
      <c r="D668" s="78" t="s">
        <v>329</v>
      </c>
      <c r="E668" s="78" t="s">
        <v>815</v>
      </c>
      <c r="F668" s="81"/>
    </row>
    <row r="669" spans="1:6">
      <c r="A669" s="77">
        <v>3724</v>
      </c>
      <c r="B669" s="78" t="s">
        <v>885</v>
      </c>
      <c r="C669" s="78" t="s">
        <v>404</v>
      </c>
      <c r="D669" s="78" t="s">
        <v>329</v>
      </c>
      <c r="E669" s="78" t="s">
        <v>815</v>
      </c>
      <c r="F669" s="81"/>
    </row>
    <row r="670" spans="1:6">
      <c r="A670" s="77">
        <v>3730</v>
      </c>
      <c r="B670" s="78" t="s">
        <v>328</v>
      </c>
      <c r="C670" s="78" t="s">
        <v>387</v>
      </c>
      <c r="D670" s="78" t="s">
        <v>328</v>
      </c>
      <c r="E670" s="78" t="s">
        <v>815</v>
      </c>
      <c r="F670" s="81"/>
    </row>
    <row r="671" spans="1:6">
      <c r="A671" s="77">
        <v>3730</v>
      </c>
      <c r="B671" s="78" t="s">
        <v>886</v>
      </c>
      <c r="C671" s="78" t="s">
        <v>404</v>
      </c>
      <c r="D671" s="78" t="s">
        <v>328</v>
      </c>
      <c r="E671" s="78" t="s">
        <v>815</v>
      </c>
      <c r="F671" s="81"/>
    </row>
    <row r="672" spans="1:6">
      <c r="A672" s="77">
        <v>3730</v>
      </c>
      <c r="B672" s="78" t="s">
        <v>887</v>
      </c>
      <c r="C672" s="78" t="s">
        <v>404</v>
      </c>
      <c r="D672" s="78" t="s">
        <v>328</v>
      </c>
      <c r="E672" s="78" t="s">
        <v>815</v>
      </c>
      <c r="F672" s="81"/>
    </row>
    <row r="673" spans="1:6">
      <c r="A673" s="77">
        <v>3730</v>
      </c>
      <c r="B673" s="78" t="s">
        <v>888</v>
      </c>
      <c r="C673" s="78" t="s">
        <v>404</v>
      </c>
      <c r="D673" s="78" t="s">
        <v>328</v>
      </c>
      <c r="E673" s="78" t="s">
        <v>815</v>
      </c>
      <c r="F673" s="81"/>
    </row>
    <row r="674" spans="1:6">
      <c r="A674" s="77">
        <v>3732</v>
      </c>
      <c r="B674" s="78" t="s">
        <v>889</v>
      </c>
      <c r="C674" s="78" t="s">
        <v>404</v>
      </c>
      <c r="D674" s="78" t="s">
        <v>328</v>
      </c>
      <c r="E674" s="78" t="s">
        <v>815</v>
      </c>
      <c r="F674" s="81"/>
    </row>
    <row r="675" spans="1:6">
      <c r="A675" s="77">
        <v>3740</v>
      </c>
      <c r="B675" s="78" t="s">
        <v>890</v>
      </c>
      <c r="C675" s="78" t="s">
        <v>404</v>
      </c>
      <c r="D675" s="78" t="s">
        <v>324</v>
      </c>
      <c r="E675" s="78" t="s">
        <v>815</v>
      </c>
      <c r="F675" s="81"/>
    </row>
    <row r="676" spans="1:6">
      <c r="A676" s="77">
        <v>3740</v>
      </c>
      <c r="B676" s="78" t="s">
        <v>324</v>
      </c>
      <c r="C676" s="78" t="s">
        <v>387</v>
      </c>
      <c r="D676" s="78" t="s">
        <v>324</v>
      </c>
      <c r="E676" s="78" t="s">
        <v>815</v>
      </c>
      <c r="F676" s="81"/>
    </row>
    <row r="677" spans="1:6">
      <c r="A677" s="77">
        <v>3740</v>
      </c>
      <c r="B677" s="78" t="s">
        <v>891</v>
      </c>
      <c r="C677" s="78" t="s">
        <v>404</v>
      </c>
      <c r="D677" s="78" t="s">
        <v>324</v>
      </c>
      <c r="E677" s="78" t="s">
        <v>815</v>
      </c>
      <c r="F677" s="81"/>
    </row>
    <row r="678" spans="1:6">
      <c r="A678" s="77">
        <v>3740</v>
      </c>
      <c r="B678" s="78" t="s">
        <v>892</v>
      </c>
      <c r="C678" s="78" t="s">
        <v>404</v>
      </c>
      <c r="D678" s="78" t="s">
        <v>324</v>
      </c>
      <c r="E678" s="78" t="s">
        <v>815</v>
      </c>
      <c r="F678" s="81"/>
    </row>
    <row r="679" spans="1:6">
      <c r="A679" s="77">
        <v>3740</v>
      </c>
      <c r="B679" s="78" t="s">
        <v>893</v>
      </c>
      <c r="C679" s="78" t="s">
        <v>404</v>
      </c>
      <c r="D679" s="78" t="s">
        <v>324</v>
      </c>
      <c r="E679" s="78" t="s">
        <v>815</v>
      </c>
      <c r="F679" s="81"/>
    </row>
    <row r="680" spans="1:6">
      <c r="A680" s="77">
        <v>3740</v>
      </c>
      <c r="B680" s="78" t="s">
        <v>894</v>
      </c>
      <c r="C680" s="78" t="s">
        <v>404</v>
      </c>
      <c r="D680" s="78" t="s">
        <v>324</v>
      </c>
      <c r="E680" s="78" t="s">
        <v>815</v>
      </c>
      <c r="F680" s="81"/>
    </row>
    <row r="681" spans="1:6">
      <c r="A681" s="77">
        <v>3740</v>
      </c>
      <c r="B681" s="78" t="s">
        <v>895</v>
      </c>
      <c r="C681" s="78" t="s">
        <v>404</v>
      </c>
      <c r="D681" s="78" t="s">
        <v>324</v>
      </c>
      <c r="E681" s="78" t="s">
        <v>815</v>
      </c>
      <c r="F681" s="81"/>
    </row>
    <row r="682" spans="1:6">
      <c r="A682" s="77">
        <v>3740</v>
      </c>
      <c r="B682" s="78" t="s">
        <v>896</v>
      </c>
      <c r="C682" s="78" t="s">
        <v>404</v>
      </c>
      <c r="D682" s="78" t="s">
        <v>324</v>
      </c>
      <c r="E682" s="78" t="s">
        <v>815</v>
      </c>
      <c r="F682" s="81"/>
    </row>
    <row r="683" spans="1:6">
      <c r="A683" s="77">
        <v>3740</v>
      </c>
      <c r="B683" s="78" t="s">
        <v>897</v>
      </c>
      <c r="C683" s="78" t="s">
        <v>404</v>
      </c>
      <c r="D683" s="78" t="s">
        <v>324</v>
      </c>
      <c r="E683" s="78" t="s">
        <v>815</v>
      </c>
      <c r="F683" s="81"/>
    </row>
    <row r="684" spans="1:6">
      <c r="A684" s="77">
        <v>3740</v>
      </c>
      <c r="B684" s="78" t="s">
        <v>898</v>
      </c>
      <c r="C684" s="78" t="s">
        <v>404</v>
      </c>
      <c r="D684" s="78" t="s">
        <v>324</v>
      </c>
      <c r="E684" s="78" t="s">
        <v>815</v>
      </c>
      <c r="F684" s="81"/>
    </row>
    <row r="685" spans="1:6">
      <c r="A685" s="77">
        <v>3740</v>
      </c>
      <c r="B685" s="78" t="s">
        <v>899</v>
      </c>
      <c r="C685" s="78" t="s">
        <v>404</v>
      </c>
      <c r="D685" s="78" t="s">
        <v>324</v>
      </c>
      <c r="E685" s="78" t="s">
        <v>815</v>
      </c>
      <c r="F685" s="81"/>
    </row>
    <row r="686" spans="1:6">
      <c r="A686" s="77">
        <v>3742</v>
      </c>
      <c r="B686" s="78" t="s">
        <v>900</v>
      </c>
      <c r="C686" s="78" t="s">
        <v>404</v>
      </c>
      <c r="D686" s="78" t="s">
        <v>324</v>
      </c>
      <c r="E686" s="78" t="s">
        <v>815</v>
      </c>
      <c r="F686" s="81"/>
    </row>
    <row r="687" spans="1:6">
      <c r="A687" s="77">
        <v>3746</v>
      </c>
      <c r="B687" s="78" t="s">
        <v>901</v>
      </c>
      <c r="C687" s="78" t="s">
        <v>404</v>
      </c>
      <c r="D687" s="78" t="s">
        <v>324</v>
      </c>
      <c r="E687" s="78" t="s">
        <v>815</v>
      </c>
      <c r="F687" s="81"/>
    </row>
    <row r="688" spans="1:6">
      <c r="A688" s="77">
        <v>3770</v>
      </c>
      <c r="B688" s="78" t="s">
        <v>902</v>
      </c>
      <c r="C688" s="78" t="s">
        <v>404</v>
      </c>
      <c r="D688" s="78" t="s">
        <v>331</v>
      </c>
      <c r="E688" s="78" t="s">
        <v>815</v>
      </c>
      <c r="F688" s="81"/>
    </row>
    <row r="689" spans="1:6">
      <c r="A689" s="77">
        <v>3770</v>
      </c>
      <c r="B689" s="78" t="s">
        <v>903</v>
      </c>
      <c r="C689" s="78" t="s">
        <v>404</v>
      </c>
      <c r="D689" s="78" t="s">
        <v>331</v>
      </c>
      <c r="E689" s="78" t="s">
        <v>815</v>
      </c>
      <c r="F689" s="81"/>
    </row>
    <row r="690" spans="1:6">
      <c r="A690" s="77">
        <v>3770</v>
      </c>
      <c r="B690" s="78" t="s">
        <v>904</v>
      </c>
      <c r="C690" s="78" t="s">
        <v>404</v>
      </c>
      <c r="D690" s="78" t="s">
        <v>331</v>
      </c>
      <c r="E690" s="78" t="s">
        <v>815</v>
      </c>
      <c r="F690" s="81"/>
    </row>
    <row r="691" spans="1:6">
      <c r="A691" s="77">
        <v>3770</v>
      </c>
      <c r="B691" s="78" t="s">
        <v>905</v>
      </c>
      <c r="C691" s="78" t="s">
        <v>404</v>
      </c>
      <c r="D691" s="78" t="s">
        <v>331</v>
      </c>
      <c r="E691" s="78" t="s">
        <v>815</v>
      </c>
      <c r="F691" s="81"/>
    </row>
    <row r="692" spans="1:6">
      <c r="A692" s="77">
        <v>3770</v>
      </c>
      <c r="B692" s="78" t="s">
        <v>906</v>
      </c>
      <c r="C692" s="78" t="s">
        <v>404</v>
      </c>
      <c r="D692" s="78" t="s">
        <v>331</v>
      </c>
      <c r="E692" s="78" t="s">
        <v>815</v>
      </c>
      <c r="F692" s="81"/>
    </row>
    <row r="693" spans="1:6">
      <c r="A693" s="77">
        <v>3770</v>
      </c>
      <c r="B693" s="78" t="s">
        <v>331</v>
      </c>
      <c r="C693" s="78" t="s">
        <v>387</v>
      </c>
      <c r="D693" s="78" t="s">
        <v>331</v>
      </c>
      <c r="E693" s="78" t="s">
        <v>815</v>
      </c>
      <c r="F693" s="81"/>
    </row>
    <row r="694" spans="1:6">
      <c r="A694" s="77">
        <v>3770</v>
      </c>
      <c r="B694" s="78" t="s">
        <v>907</v>
      </c>
      <c r="C694" s="78" t="s">
        <v>404</v>
      </c>
      <c r="D694" s="78" t="s">
        <v>331</v>
      </c>
      <c r="E694" s="78" t="s">
        <v>815</v>
      </c>
      <c r="F694" s="81"/>
    </row>
    <row r="695" spans="1:6">
      <c r="A695" s="77">
        <v>3770</v>
      </c>
      <c r="B695" s="78" t="s">
        <v>908</v>
      </c>
      <c r="C695" s="78" t="s">
        <v>404</v>
      </c>
      <c r="D695" s="78" t="s">
        <v>331</v>
      </c>
      <c r="E695" s="78" t="s">
        <v>815</v>
      </c>
      <c r="F695" s="81"/>
    </row>
    <row r="696" spans="1:6">
      <c r="A696" s="77">
        <v>3770</v>
      </c>
      <c r="B696" s="78" t="s">
        <v>909</v>
      </c>
      <c r="C696" s="78" t="s">
        <v>404</v>
      </c>
      <c r="D696" s="78" t="s">
        <v>331</v>
      </c>
      <c r="E696" s="78" t="s">
        <v>815</v>
      </c>
      <c r="F696" s="81"/>
    </row>
    <row r="697" spans="1:6">
      <c r="A697" s="77">
        <v>3770</v>
      </c>
      <c r="B697" s="78" t="s">
        <v>910</v>
      </c>
      <c r="C697" s="78" t="s">
        <v>404</v>
      </c>
      <c r="D697" s="78" t="s">
        <v>331</v>
      </c>
      <c r="E697" s="78" t="s">
        <v>815</v>
      </c>
      <c r="F697" s="81"/>
    </row>
    <row r="698" spans="1:6">
      <c r="A698" s="77">
        <v>3790</v>
      </c>
      <c r="B698" s="78" t="s">
        <v>911</v>
      </c>
      <c r="C698" s="78" t="s">
        <v>404</v>
      </c>
      <c r="D698" s="78" t="s">
        <v>335</v>
      </c>
      <c r="E698" s="78" t="s">
        <v>815</v>
      </c>
      <c r="F698" s="81"/>
    </row>
    <row r="699" spans="1:6">
      <c r="A699" s="77">
        <v>3790</v>
      </c>
      <c r="B699" s="78" t="s">
        <v>912</v>
      </c>
      <c r="C699" s="78" t="s">
        <v>404</v>
      </c>
      <c r="D699" s="78" t="s">
        <v>335</v>
      </c>
      <c r="E699" s="78" t="s">
        <v>815</v>
      </c>
      <c r="F699" s="81"/>
    </row>
    <row r="700" spans="1:6">
      <c r="A700" s="77">
        <v>3790</v>
      </c>
      <c r="B700" s="78" t="s">
        <v>335</v>
      </c>
      <c r="C700" s="78" t="s">
        <v>387</v>
      </c>
      <c r="D700" s="78" t="s">
        <v>335</v>
      </c>
      <c r="E700" s="78" t="s">
        <v>815</v>
      </c>
      <c r="F700" s="81"/>
    </row>
    <row r="701" spans="1:6">
      <c r="A701" s="77">
        <v>3791</v>
      </c>
      <c r="B701" s="78" t="s">
        <v>913</v>
      </c>
      <c r="C701" s="78" t="s">
        <v>404</v>
      </c>
      <c r="D701" s="78" t="s">
        <v>335</v>
      </c>
      <c r="E701" s="78" t="s">
        <v>815</v>
      </c>
      <c r="F701" s="81"/>
    </row>
    <row r="702" spans="1:6">
      <c r="A702" s="77">
        <v>3792</v>
      </c>
      <c r="B702" s="78" t="s">
        <v>914</v>
      </c>
      <c r="C702" s="78" t="s">
        <v>404</v>
      </c>
      <c r="D702" s="78" t="s">
        <v>335</v>
      </c>
      <c r="E702" s="78" t="s">
        <v>815</v>
      </c>
      <c r="F702" s="81"/>
    </row>
    <row r="703" spans="1:6">
      <c r="A703" s="77">
        <v>3793</v>
      </c>
      <c r="B703" s="78" t="s">
        <v>915</v>
      </c>
      <c r="C703" s="78" t="s">
        <v>404</v>
      </c>
      <c r="D703" s="78" t="s">
        <v>335</v>
      </c>
      <c r="E703" s="78" t="s">
        <v>815</v>
      </c>
      <c r="F703" s="81"/>
    </row>
    <row r="704" spans="1:6">
      <c r="A704" s="77">
        <v>3798</v>
      </c>
      <c r="B704" s="78" t="s">
        <v>916</v>
      </c>
      <c r="C704" s="78" t="s">
        <v>404</v>
      </c>
      <c r="D704" s="78" t="s">
        <v>335</v>
      </c>
      <c r="E704" s="78" t="s">
        <v>815</v>
      </c>
      <c r="F704" s="81"/>
    </row>
    <row r="705" spans="1:6">
      <c r="A705" s="77">
        <v>3800</v>
      </c>
      <c r="B705" s="78" t="s">
        <v>917</v>
      </c>
      <c r="C705" s="78" t="s">
        <v>404</v>
      </c>
      <c r="D705" s="78" t="s">
        <v>307</v>
      </c>
      <c r="E705" s="78" t="s">
        <v>815</v>
      </c>
      <c r="F705" s="81"/>
    </row>
    <row r="706" spans="1:6">
      <c r="A706" s="77">
        <v>3800</v>
      </c>
      <c r="B706" s="78" t="s">
        <v>918</v>
      </c>
      <c r="C706" s="78" t="s">
        <v>404</v>
      </c>
      <c r="D706" s="78" t="s">
        <v>307</v>
      </c>
      <c r="E706" s="78" t="s">
        <v>815</v>
      </c>
      <c r="F706" s="81"/>
    </row>
    <row r="707" spans="1:6">
      <c r="A707" s="77">
        <v>3800</v>
      </c>
      <c r="B707" s="78" t="s">
        <v>919</v>
      </c>
      <c r="C707" s="78" t="s">
        <v>404</v>
      </c>
      <c r="D707" s="78" t="s">
        <v>307</v>
      </c>
      <c r="E707" s="78" t="s">
        <v>815</v>
      </c>
      <c r="F707" s="81"/>
    </row>
    <row r="708" spans="1:6">
      <c r="A708" s="77">
        <v>3800</v>
      </c>
      <c r="B708" s="78" t="s">
        <v>920</v>
      </c>
      <c r="C708" s="78" t="s">
        <v>404</v>
      </c>
      <c r="D708" s="78" t="s">
        <v>307</v>
      </c>
      <c r="E708" s="78" t="s">
        <v>815</v>
      </c>
      <c r="F708" s="81"/>
    </row>
    <row r="709" spans="1:6">
      <c r="A709" s="77">
        <v>3800</v>
      </c>
      <c r="B709" s="78" t="s">
        <v>921</v>
      </c>
      <c r="C709" s="78" t="s">
        <v>404</v>
      </c>
      <c r="D709" s="78" t="s">
        <v>307</v>
      </c>
      <c r="E709" s="78" t="s">
        <v>815</v>
      </c>
      <c r="F709" s="81"/>
    </row>
    <row r="710" spans="1:6">
      <c r="A710" s="77">
        <v>3800</v>
      </c>
      <c r="B710" s="78" t="s">
        <v>922</v>
      </c>
      <c r="C710" s="78" t="s">
        <v>404</v>
      </c>
      <c r="D710" s="78" t="s">
        <v>307</v>
      </c>
      <c r="E710" s="78" t="s">
        <v>815</v>
      </c>
      <c r="F710" s="81"/>
    </row>
    <row r="711" spans="1:6">
      <c r="A711" s="77">
        <v>3800</v>
      </c>
      <c r="B711" s="78" t="s">
        <v>923</v>
      </c>
      <c r="C711" s="78" t="s">
        <v>404</v>
      </c>
      <c r="D711" s="78" t="s">
        <v>307</v>
      </c>
      <c r="E711" s="78" t="s">
        <v>815</v>
      </c>
      <c r="F711" s="81"/>
    </row>
    <row r="712" spans="1:6">
      <c r="A712" s="77">
        <v>3800</v>
      </c>
      <c r="B712" s="78" t="s">
        <v>924</v>
      </c>
      <c r="C712" s="78" t="s">
        <v>404</v>
      </c>
      <c r="D712" s="78" t="s">
        <v>307</v>
      </c>
      <c r="E712" s="78" t="s">
        <v>815</v>
      </c>
      <c r="F712" s="81"/>
    </row>
    <row r="713" spans="1:6">
      <c r="A713" s="77">
        <v>3800</v>
      </c>
      <c r="B713" s="78" t="s">
        <v>307</v>
      </c>
      <c r="C713" s="78" t="s">
        <v>387</v>
      </c>
      <c r="D713" s="78" t="s">
        <v>307</v>
      </c>
      <c r="E713" s="78" t="s">
        <v>815</v>
      </c>
      <c r="F713" s="81"/>
    </row>
    <row r="714" spans="1:6">
      <c r="A714" s="77">
        <v>3800</v>
      </c>
      <c r="B714" s="78" t="s">
        <v>925</v>
      </c>
      <c r="C714" s="78" t="s">
        <v>404</v>
      </c>
      <c r="D714" s="78" t="s">
        <v>307</v>
      </c>
      <c r="E714" s="78" t="s">
        <v>815</v>
      </c>
      <c r="F714" s="81"/>
    </row>
    <row r="715" spans="1:6">
      <c r="A715" s="77">
        <v>3803</v>
      </c>
      <c r="B715" s="78" t="s">
        <v>926</v>
      </c>
      <c r="C715" s="78" t="s">
        <v>404</v>
      </c>
      <c r="D715" s="78" t="s">
        <v>307</v>
      </c>
      <c r="E715" s="78" t="s">
        <v>815</v>
      </c>
      <c r="F715" s="81"/>
    </row>
    <row r="716" spans="1:6">
      <c r="A716" s="77">
        <v>3803</v>
      </c>
      <c r="B716" s="78" t="s">
        <v>927</v>
      </c>
      <c r="C716" s="78" t="s">
        <v>404</v>
      </c>
      <c r="D716" s="78" t="s">
        <v>307</v>
      </c>
      <c r="E716" s="78" t="s">
        <v>815</v>
      </c>
      <c r="F716" s="81"/>
    </row>
    <row r="717" spans="1:6">
      <c r="A717" s="77">
        <v>3803</v>
      </c>
      <c r="B717" s="78" t="s">
        <v>928</v>
      </c>
      <c r="C717" s="78" t="s">
        <v>404</v>
      </c>
      <c r="D717" s="78" t="s">
        <v>307</v>
      </c>
      <c r="E717" s="78" t="s">
        <v>815</v>
      </c>
      <c r="F717" s="81"/>
    </row>
    <row r="718" spans="1:6">
      <c r="A718" s="77">
        <v>3803</v>
      </c>
      <c r="B718" s="78" t="s">
        <v>929</v>
      </c>
      <c r="C718" s="78" t="s">
        <v>404</v>
      </c>
      <c r="D718" s="78" t="s">
        <v>307</v>
      </c>
      <c r="E718" s="78" t="s">
        <v>815</v>
      </c>
      <c r="F718" s="81"/>
    </row>
    <row r="719" spans="1:6">
      <c r="A719" s="77">
        <v>3806</v>
      </c>
      <c r="B719" s="78" t="s">
        <v>930</v>
      </c>
      <c r="C719" s="78" t="s">
        <v>404</v>
      </c>
      <c r="D719" s="78" t="s">
        <v>307</v>
      </c>
      <c r="E719" s="78" t="s">
        <v>815</v>
      </c>
      <c r="F719" s="81"/>
    </row>
    <row r="720" spans="1:6">
      <c r="A720" s="77">
        <v>3830</v>
      </c>
      <c r="B720" s="78" t="s">
        <v>931</v>
      </c>
      <c r="C720" s="78" t="s">
        <v>404</v>
      </c>
      <c r="D720" s="78" t="s">
        <v>333</v>
      </c>
      <c r="E720" s="78" t="s">
        <v>815</v>
      </c>
      <c r="F720" s="81"/>
    </row>
    <row r="721" spans="1:6">
      <c r="A721" s="77">
        <v>3830</v>
      </c>
      <c r="B721" s="78" t="s">
        <v>333</v>
      </c>
      <c r="C721" s="78" t="s">
        <v>387</v>
      </c>
      <c r="D721" s="78" t="s">
        <v>333</v>
      </c>
      <c r="E721" s="78" t="s">
        <v>815</v>
      </c>
      <c r="F721" s="81"/>
    </row>
    <row r="722" spans="1:6">
      <c r="A722" s="77">
        <v>3831</v>
      </c>
      <c r="B722" s="78" t="s">
        <v>932</v>
      </c>
      <c r="C722" s="78" t="s">
        <v>404</v>
      </c>
      <c r="D722" s="78" t="s">
        <v>333</v>
      </c>
      <c r="E722" s="78" t="s">
        <v>815</v>
      </c>
      <c r="F722" s="81"/>
    </row>
    <row r="723" spans="1:6">
      <c r="A723" s="77">
        <v>3832</v>
      </c>
      <c r="B723" s="78" t="s">
        <v>933</v>
      </c>
      <c r="C723" s="78" t="s">
        <v>404</v>
      </c>
      <c r="D723" s="78" t="s">
        <v>333</v>
      </c>
      <c r="E723" s="78" t="s">
        <v>815</v>
      </c>
      <c r="F723" s="81"/>
    </row>
    <row r="724" spans="1:6">
      <c r="A724" s="77">
        <v>3840</v>
      </c>
      <c r="B724" s="78" t="s">
        <v>934</v>
      </c>
      <c r="C724" s="78" t="s">
        <v>404</v>
      </c>
      <c r="D724" s="78" t="s">
        <v>325</v>
      </c>
      <c r="E724" s="78" t="s">
        <v>815</v>
      </c>
      <c r="F724" s="81"/>
    </row>
    <row r="725" spans="1:6">
      <c r="A725" s="77">
        <v>3840</v>
      </c>
      <c r="B725" s="78" t="s">
        <v>325</v>
      </c>
      <c r="C725" s="78" t="s">
        <v>387</v>
      </c>
      <c r="D725" s="78" t="s">
        <v>325</v>
      </c>
      <c r="E725" s="78" t="s">
        <v>815</v>
      </c>
      <c r="F725" s="81"/>
    </row>
    <row r="726" spans="1:6">
      <c r="A726" s="77">
        <v>3840</v>
      </c>
      <c r="B726" s="78" t="s">
        <v>935</v>
      </c>
      <c r="C726" s="78" t="s">
        <v>404</v>
      </c>
      <c r="D726" s="78" t="s">
        <v>325</v>
      </c>
      <c r="E726" s="78" t="s">
        <v>815</v>
      </c>
      <c r="F726" s="81"/>
    </row>
    <row r="727" spans="1:6">
      <c r="A727" s="77">
        <v>3840</v>
      </c>
      <c r="B727" s="78" t="s">
        <v>936</v>
      </c>
      <c r="C727" s="78" t="s">
        <v>404</v>
      </c>
      <c r="D727" s="78" t="s">
        <v>325</v>
      </c>
      <c r="E727" s="78" t="s">
        <v>815</v>
      </c>
      <c r="F727" s="81"/>
    </row>
    <row r="728" spans="1:6">
      <c r="A728" s="77">
        <v>3840</v>
      </c>
      <c r="B728" s="78" t="s">
        <v>937</v>
      </c>
      <c r="C728" s="78" t="s">
        <v>404</v>
      </c>
      <c r="D728" s="78" t="s">
        <v>325</v>
      </c>
      <c r="E728" s="78" t="s">
        <v>815</v>
      </c>
      <c r="F728" s="81"/>
    </row>
    <row r="729" spans="1:6">
      <c r="A729" s="77">
        <v>3840</v>
      </c>
      <c r="B729" s="78" t="s">
        <v>938</v>
      </c>
      <c r="C729" s="78" t="s">
        <v>404</v>
      </c>
      <c r="D729" s="78" t="s">
        <v>325</v>
      </c>
      <c r="E729" s="78" t="s">
        <v>815</v>
      </c>
      <c r="F729" s="81"/>
    </row>
    <row r="730" spans="1:6">
      <c r="A730" s="77">
        <v>3840</v>
      </c>
      <c r="B730" s="78" t="s">
        <v>423</v>
      </c>
      <c r="C730" s="78" t="s">
        <v>404</v>
      </c>
      <c r="D730" s="78" t="s">
        <v>325</v>
      </c>
      <c r="E730" s="78" t="s">
        <v>815</v>
      </c>
      <c r="F730" s="81"/>
    </row>
    <row r="731" spans="1:6">
      <c r="A731" s="77">
        <v>3840</v>
      </c>
      <c r="B731" s="78" t="s">
        <v>939</v>
      </c>
      <c r="C731" s="78" t="s">
        <v>404</v>
      </c>
      <c r="D731" s="78" t="s">
        <v>325</v>
      </c>
      <c r="E731" s="78" t="s">
        <v>815</v>
      </c>
      <c r="F731" s="81"/>
    </row>
    <row r="732" spans="1:6">
      <c r="A732" s="77">
        <v>3840</v>
      </c>
      <c r="B732" s="78" t="s">
        <v>940</v>
      </c>
      <c r="C732" s="78" t="s">
        <v>404</v>
      </c>
      <c r="D732" s="78" t="s">
        <v>325</v>
      </c>
      <c r="E732" s="78" t="s">
        <v>815</v>
      </c>
      <c r="F732" s="81"/>
    </row>
    <row r="733" spans="1:6">
      <c r="A733" s="77">
        <v>3840</v>
      </c>
      <c r="B733" s="78" t="s">
        <v>941</v>
      </c>
      <c r="C733" s="78" t="s">
        <v>404</v>
      </c>
      <c r="D733" s="78" t="s">
        <v>325</v>
      </c>
      <c r="E733" s="78" t="s">
        <v>815</v>
      </c>
      <c r="F733" s="81"/>
    </row>
    <row r="734" spans="1:6">
      <c r="A734" s="77">
        <v>3840</v>
      </c>
      <c r="B734" s="78" t="s">
        <v>942</v>
      </c>
      <c r="C734" s="78" t="s">
        <v>404</v>
      </c>
      <c r="D734" s="78" t="s">
        <v>325</v>
      </c>
      <c r="E734" s="78" t="s">
        <v>815</v>
      </c>
      <c r="F734" s="81"/>
    </row>
    <row r="735" spans="1:6">
      <c r="A735" s="77">
        <v>3840</v>
      </c>
      <c r="B735" s="78" t="s">
        <v>869</v>
      </c>
      <c r="C735" s="78" t="s">
        <v>404</v>
      </c>
      <c r="D735" s="78" t="s">
        <v>325</v>
      </c>
      <c r="E735" s="78" t="s">
        <v>815</v>
      </c>
      <c r="F735" s="81"/>
    </row>
    <row r="736" spans="1:6">
      <c r="A736" s="77">
        <v>3840</v>
      </c>
      <c r="B736" s="78" t="s">
        <v>943</v>
      </c>
      <c r="C736" s="78" t="s">
        <v>404</v>
      </c>
      <c r="D736" s="78" t="s">
        <v>325</v>
      </c>
      <c r="E736" s="78" t="s">
        <v>815</v>
      </c>
      <c r="F736" s="81"/>
    </row>
    <row r="737" spans="1:6">
      <c r="A737" s="77">
        <v>3840</v>
      </c>
      <c r="B737" s="78" t="s">
        <v>944</v>
      </c>
      <c r="C737" s="78" t="s">
        <v>404</v>
      </c>
      <c r="D737" s="78" t="s">
        <v>325</v>
      </c>
      <c r="E737" s="78" t="s">
        <v>815</v>
      </c>
      <c r="F737" s="81"/>
    </row>
    <row r="738" spans="1:6">
      <c r="A738" s="77">
        <v>3840</v>
      </c>
      <c r="B738" s="78" t="s">
        <v>945</v>
      </c>
      <c r="C738" s="78" t="s">
        <v>404</v>
      </c>
      <c r="D738" s="78" t="s">
        <v>325</v>
      </c>
      <c r="E738" s="78" t="s">
        <v>815</v>
      </c>
      <c r="F738" s="81"/>
    </row>
    <row r="739" spans="1:6">
      <c r="A739" s="77">
        <v>3850</v>
      </c>
      <c r="B739" s="78" t="s">
        <v>946</v>
      </c>
      <c r="C739" s="78" t="s">
        <v>404</v>
      </c>
      <c r="D739" s="78" t="s">
        <v>306</v>
      </c>
      <c r="E739" s="78" t="s">
        <v>815</v>
      </c>
      <c r="F739" s="81"/>
    </row>
    <row r="740" spans="1:6">
      <c r="A740" s="77">
        <v>3850</v>
      </c>
      <c r="B740" s="78" t="s">
        <v>947</v>
      </c>
      <c r="C740" s="78" t="s">
        <v>404</v>
      </c>
      <c r="D740" s="78" t="s">
        <v>306</v>
      </c>
      <c r="E740" s="78" t="s">
        <v>815</v>
      </c>
      <c r="F740" s="81"/>
    </row>
    <row r="741" spans="1:6">
      <c r="A741" s="77">
        <v>3850</v>
      </c>
      <c r="B741" s="78" t="s">
        <v>306</v>
      </c>
      <c r="C741" s="78" t="s">
        <v>387</v>
      </c>
      <c r="D741" s="78" t="s">
        <v>306</v>
      </c>
      <c r="E741" s="78" t="s">
        <v>815</v>
      </c>
      <c r="F741" s="81"/>
    </row>
    <row r="742" spans="1:6">
      <c r="A742" s="77">
        <v>3850</v>
      </c>
      <c r="B742" s="78" t="s">
        <v>948</v>
      </c>
      <c r="C742" s="78" t="s">
        <v>404</v>
      </c>
      <c r="D742" s="78" t="s">
        <v>306</v>
      </c>
      <c r="E742" s="78" t="s">
        <v>815</v>
      </c>
      <c r="F742" s="81"/>
    </row>
    <row r="743" spans="1:6">
      <c r="A743" s="77">
        <v>3870</v>
      </c>
      <c r="B743" s="78" t="s">
        <v>949</v>
      </c>
      <c r="C743" s="78" t="s">
        <v>404</v>
      </c>
      <c r="D743" s="78" t="s">
        <v>326</v>
      </c>
      <c r="E743" s="78" t="s">
        <v>815</v>
      </c>
      <c r="F743" s="81"/>
    </row>
    <row r="744" spans="1:6">
      <c r="A744" s="77">
        <v>3870</v>
      </c>
      <c r="B744" s="78" t="s">
        <v>950</v>
      </c>
      <c r="C744" s="78" t="s">
        <v>404</v>
      </c>
      <c r="D744" s="78" t="s">
        <v>326</v>
      </c>
      <c r="E744" s="78" t="s">
        <v>815</v>
      </c>
      <c r="F744" s="81"/>
    </row>
    <row r="745" spans="1:6">
      <c r="A745" s="77">
        <v>3870</v>
      </c>
      <c r="B745" s="78" t="s">
        <v>951</v>
      </c>
      <c r="C745" s="78" t="s">
        <v>404</v>
      </c>
      <c r="D745" s="78" t="s">
        <v>326</v>
      </c>
      <c r="E745" s="78" t="s">
        <v>815</v>
      </c>
      <c r="F745" s="81"/>
    </row>
    <row r="746" spans="1:6">
      <c r="A746" s="77">
        <v>3870</v>
      </c>
      <c r="B746" s="78" t="s">
        <v>326</v>
      </c>
      <c r="C746" s="78" t="s">
        <v>387</v>
      </c>
      <c r="D746" s="78" t="s">
        <v>326</v>
      </c>
      <c r="E746" s="78" t="s">
        <v>815</v>
      </c>
      <c r="F746" s="81"/>
    </row>
    <row r="747" spans="1:6">
      <c r="A747" s="77">
        <v>3870</v>
      </c>
      <c r="B747" s="78" t="s">
        <v>952</v>
      </c>
      <c r="C747" s="78" t="s">
        <v>404</v>
      </c>
      <c r="D747" s="78" t="s">
        <v>326</v>
      </c>
      <c r="E747" s="78" t="s">
        <v>815</v>
      </c>
      <c r="F747" s="81"/>
    </row>
    <row r="748" spans="1:6">
      <c r="A748" s="77">
        <v>3870</v>
      </c>
      <c r="B748" s="78" t="s">
        <v>953</v>
      </c>
      <c r="C748" s="78" t="s">
        <v>404</v>
      </c>
      <c r="D748" s="78" t="s">
        <v>326</v>
      </c>
      <c r="E748" s="78" t="s">
        <v>815</v>
      </c>
      <c r="F748" s="81"/>
    </row>
    <row r="749" spans="1:6">
      <c r="A749" s="77">
        <v>3870</v>
      </c>
      <c r="B749" s="78" t="s">
        <v>954</v>
      </c>
      <c r="C749" s="78" t="s">
        <v>404</v>
      </c>
      <c r="D749" s="78" t="s">
        <v>326</v>
      </c>
      <c r="E749" s="78" t="s">
        <v>815</v>
      </c>
      <c r="F749" s="81"/>
    </row>
    <row r="750" spans="1:6">
      <c r="A750" s="77">
        <v>3870</v>
      </c>
      <c r="B750" s="78" t="s">
        <v>955</v>
      </c>
      <c r="C750" s="78" t="s">
        <v>404</v>
      </c>
      <c r="D750" s="78" t="s">
        <v>326</v>
      </c>
      <c r="E750" s="78" t="s">
        <v>815</v>
      </c>
      <c r="F750" s="81"/>
    </row>
    <row r="751" spans="1:6">
      <c r="A751" s="77">
        <v>3870</v>
      </c>
      <c r="B751" s="78" t="s">
        <v>956</v>
      </c>
      <c r="C751" s="78" t="s">
        <v>404</v>
      </c>
      <c r="D751" s="78" t="s">
        <v>326</v>
      </c>
      <c r="E751" s="78" t="s">
        <v>815</v>
      </c>
      <c r="F751" s="81"/>
    </row>
    <row r="752" spans="1:6">
      <c r="A752" s="77">
        <v>3870</v>
      </c>
      <c r="B752" s="78" t="s">
        <v>957</v>
      </c>
      <c r="C752" s="78" t="s">
        <v>404</v>
      </c>
      <c r="D752" s="78" t="s">
        <v>326</v>
      </c>
      <c r="E752" s="78" t="s">
        <v>815</v>
      </c>
      <c r="F752" s="81"/>
    </row>
    <row r="753" spans="1:6">
      <c r="A753" s="77">
        <v>3870</v>
      </c>
      <c r="B753" s="78" t="s">
        <v>958</v>
      </c>
      <c r="C753" s="78" t="s">
        <v>404</v>
      </c>
      <c r="D753" s="78" t="s">
        <v>326</v>
      </c>
      <c r="E753" s="78" t="s">
        <v>815</v>
      </c>
      <c r="F753" s="81"/>
    </row>
    <row r="754" spans="1:6">
      <c r="A754" s="77">
        <v>3870</v>
      </c>
      <c r="B754" s="78" t="s">
        <v>959</v>
      </c>
      <c r="C754" s="78" t="s">
        <v>404</v>
      </c>
      <c r="D754" s="78" t="s">
        <v>326</v>
      </c>
      <c r="E754" s="78" t="s">
        <v>815</v>
      </c>
      <c r="F754" s="81"/>
    </row>
    <row r="755" spans="1:6">
      <c r="A755" s="77">
        <v>3870</v>
      </c>
      <c r="B755" s="78" t="s">
        <v>960</v>
      </c>
      <c r="C755" s="78" t="s">
        <v>404</v>
      </c>
      <c r="D755" s="78" t="s">
        <v>326</v>
      </c>
      <c r="E755" s="78" t="s">
        <v>815</v>
      </c>
      <c r="F755" s="81"/>
    </row>
    <row r="756" spans="1:6">
      <c r="A756" s="77">
        <v>3890</v>
      </c>
      <c r="B756" s="78" t="s">
        <v>961</v>
      </c>
      <c r="C756" s="78" t="s">
        <v>404</v>
      </c>
      <c r="D756" s="78" t="s">
        <v>300</v>
      </c>
      <c r="E756" s="78" t="s">
        <v>815</v>
      </c>
      <c r="F756" s="81"/>
    </row>
    <row r="757" spans="1:6">
      <c r="A757" s="77">
        <v>3890</v>
      </c>
      <c r="B757" s="78" t="s">
        <v>300</v>
      </c>
      <c r="C757" s="78" t="s">
        <v>387</v>
      </c>
      <c r="D757" s="78" t="s">
        <v>300</v>
      </c>
      <c r="E757" s="78" t="s">
        <v>815</v>
      </c>
      <c r="F757" s="81"/>
    </row>
    <row r="758" spans="1:6">
      <c r="A758" s="77">
        <v>3890</v>
      </c>
      <c r="B758" s="78" t="s">
        <v>962</v>
      </c>
      <c r="C758" s="78" t="s">
        <v>404</v>
      </c>
      <c r="D758" s="78" t="s">
        <v>300</v>
      </c>
      <c r="E758" s="78" t="s">
        <v>815</v>
      </c>
      <c r="F758" s="81"/>
    </row>
    <row r="759" spans="1:6">
      <c r="A759" s="77">
        <v>3890</v>
      </c>
      <c r="B759" s="78" t="s">
        <v>963</v>
      </c>
      <c r="C759" s="78" t="s">
        <v>404</v>
      </c>
      <c r="D759" s="78" t="s">
        <v>300</v>
      </c>
      <c r="E759" s="78" t="s">
        <v>815</v>
      </c>
      <c r="F759" s="81"/>
    </row>
    <row r="760" spans="1:6">
      <c r="A760" s="77">
        <v>3890</v>
      </c>
      <c r="B760" s="78" t="s">
        <v>964</v>
      </c>
      <c r="C760" s="78" t="s">
        <v>404</v>
      </c>
      <c r="D760" s="78" t="s">
        <v>300</v>
      </c>
      <c r="E760" s="78" t="s">
        <v>815</v>
      </c>
      <c r="F760" s="81"/>
    </row>
    <row r="761" spans="1:6">
      <c r="A761" s="77">
        <v>3890</v>
      </c>
      <c r="B761" s="78" t="s">
        <v>965</v>
      </c>
      <c r="C761" s="78" t="s">
        <v>404</v>
      </c>
      <c r="D761" s="78" t="s">
        <v>300</v>
      </c>
      <c r="E761" s="78" t="s">
        <v>815</v>
      </c>
      <c r="F761" s="81"/>
    </row>
    <row r="762" spans="1:6">
      <c r="A762" s="77">
        <v>3890</v>
      </c>
      <c r="B762" s="78" t="s">
        <v>966</v>
      </c>
      <c r="C762" s="78" t="s">
        <v>404</v>
      </c>
      <c r="D762" s="78" t="s">
        <v>300</v>
      </c>
      <c r="E762" s="78" t="s">
        <v>815</v>
      </c>
      <c r="F762" s="81"/>
    </row>
    <row r="763" spans="1:6">
      <c r="A763" s="77">
        <v>3891</v>
      </c>
      <c r="B763" s="78" t="s">
        <v>967</v>
      </c>
      <c r="C763" s="78" t="s">
        <v>404</v>
      </c>
      <c r="D763" s="78" t="s">
        <v>300</v>
      </c>
      <c r="E763" s="78" t="s">
        <v>815</v>
      </c>
      <c r="F763" s="81"/>
    </row>
    <row r="764" spans="1:6">
      <c r="A764" s="77">
        <v>3891</v>
      </c>
      <c r="B764" s="78" t="s">
        <v>968</v>
      </c>
      <c r="C764" s="78" t="s">
        <v>404</v>
      </c>
      <c r="D764" s="78" t="s">
        <v>300</v>
      </c>
      <c r="E764" s="78" t="s">
        <v>815</v>
      </c>
      <c r="F764" s="81"/>
    </row>
    <row r="765" spans="1:6">
      <c r="A765" s="77">
        <v>3891</v>
      </c>
      <c r="B765" s="78" t="s">
        <v>969</v>
      </c>
      <c r="C765" s="78" t="s">
        <v>404</v>
      </c>
      <c r="D765" s="78" t="s">
        <v>300</v>
      </c>
      <c r="E765" s="78" t="s">
        <v>815</v>
      </c>
      <c r="F765" s="81"/>
    </row>
    <row r="766" spans="1:6">
      <c r="A766" s="77">
        <v>3891</v>
      </c>
      <c r="B766" s="78" t="s">
        <v>688</v>
      </c>
      <c r="C766" s="78" t="s">
        <v>404</v>
      </c>
      <c r="D766" s="78" t="s">
        <v>300</v>
      </c>
      <c r="E766" s="78" t="s">
        <v>815</v>
      </c>
      <c r="F766" s="81"/>
    </row>
    <row r="767" spans="1:6">
      <c r="A767" s="77">
        <v>3900</v>
      </c>
      <c r="B767" s="78" t="s">
        <v>970</v>
      </c>
      <c r="C767" s="78" t="s">
        <v>404</v>
      </c>
      <c r="D767" s="78" t="s">
        <v>971</v>
      </c>
      <c r="E767" s="78" t="s">
        <v>815</v>
      </c>
      <c r="F767" s="81"/>
    </row>
    <row r="768" spans="1:6">
      <c r="A768" s="77">
        <v>3900</v>
      </c>
      <c r="B768" s="78" t="s">
        <v>971</v>
      </c>
      <c r="C768" s="78" t="s">
        <v>387</v>
      </c>
      <c r="D768" s="78" t="s">
        <v>971</v>
      </c>
      <c r="E768" s="78" t="s">
        <v>815</v>
      </c>
      <c r="F768" s="81"/>
    </row>
    <row r="769" spans="1:6">
      <c r="A769" s="77">
        <v>3910</v>
      </c>
      <c r="B769" s="78" t="s">
        <v>972</v>
      </c>
      <c r="C769" s="78" t="s">
        <v>404</v>
      </c>
      <c r="D769" s="78" t="s">
        <v>971</v>
      </c>
      <c r="E769" s="78" t="s">
        <v>815</v>
      </c>
      <c r="F769" s="81"/>
    </row>
    <row r="770" spans="1:6">
      <c r="A770" s="77">
        <v>3910</v>
      </c>
      <c r="B770" s="78" t="s">
        <v>973</v>
      </c>
      <c r="C770" s="78" t="s">
        <v>404</v>
      </c>
      <c r="D770" s="78" t="s">
        <v>971</v>
      </c>
      <c r="E770" s="78" t="s">
        <v>815</v>
      </c>
      <c r="F770" s="81"/>
    </row>
    <row r="771" spans="1:6">
      <c r="A771" s="77">
        <v>3920</v>
      </c>
      <c r="B771" s="78" t="s">
        <v>316</v>
      </c>
      <c r="C771" s="78" t="s">
        <v>387</v>
      </c>
      <c r="D771" s="78" t="s">
        <v>316</v>
      </c>
      <c r="E771" s="78" t="s">
        <v>815</v>
      </c>
      <c r="F771" s="81"/>
    </row>
    <row r="772" spans="1:6">
      <c r="A772" s="77">
        <v>3930</v>
      </c>
      <c r="B772" s="78" t="s">
        <v>974</v>
      </c>
      <c r="C772" s="78" t="s">
        <v>404</v>
      </c>
      <c r="D772" s="78" t="s">
        <v>319</v>
      </c>
      <c r="E772" s="78" t="s">
        <v>815</v>
      </c>
      <c r="F772" s="81"/>
    </row>
    <row r="773" spans="1:6">
      <c r="A773" s="77">
        <v>3930</v>
      </c>
      <c r="B773" s="78" t="s">
        <v>975</v>
      </c>
      <c r="C773" s="78" t="s">
        <v>404</v>
      </c>
      <c r="D773" s="78" t="s">
        <v>319</v>
      </c>
      <c r="E773" s="78" t="s">
        <v>815</v>
      </c>
      <c r="F773" s="81"/>
    </row>
    <row r="774" spans="1:6">
      <c r="A774" s="77">
        <v>3930</v>
      </c>
      <c r="B774" s="78" t="s">
        <v>319</v>
      </c>
      <c r="C774" s="78" t="s">
        <v>387</v>
      </c>
      <c r="D774" s="78" t="s">
        <v>319</v>
      </c>
      <c r="E774" s="78" t="s">
        <v>815</v>
      </c>
      <c r="F774" s="81"/>
    </row>
    <row r="775" spans="1:6">
      <c r="A775" s="77">
        <v>3940</v>
      </c>
      <c r="B775" s="78" t="s">
        <v>976</v>
      </c>
      <c r="C775" s="78" t="s">
        <v>404</v>
      </c>
      <c r="D775" s="78" t="s">
        <v>320</v>
      </c>
      <c r="E775" s="78" t="s">
        <v>815</v>
      </c>
      <c r="F775" s="81"/>
    </row>
    <row r="776" spans="1:6">
      <c r="A776" s="77">
        <v>3940</v>
      </c>
      <c r="B776" s="78" t="s">
        <v>320</v>
      </c>
      <c r="C776" s="78" t="s">
        <v>387</v>
      </c>
      <c r="D776" s="78" t="s">
        <v>320</v>
      </c>
      <c r="E776" s="78" t="s">
        <v>815</v>
      </c>
      <c r="F776" s="81"/>
    </row>
    <row r="777" spans="1:6">
      <c r="A777" s="77">
        <v>3941</v>
      </c>
      <c r="B777" s="78" t="s">
        <v>977</v>
      </c>
      <c r="C777" s="78" t="s">
        <v>404</v>
      </c>
      <c r="D777" s="78" t="s">
        <v>320</v>
      </c>
      <c r="E777" s="78" t="s">
        <v>815</v>
      </c>
      <c r="F777" s="81"/>
    </row>
    <row r="778" spans="1:6">
      <c r="A778" s="77">
        <v>3945</v>
      </c>
      <c r="B778" s="78" t="s">
        <v>311</v>
      </c>
      <c r="C778" s="78" t="s">
        <v>387</v>
      </c>
      <c r="D778" s="78" t="s">
        <v>311</v>
      </c>
      <c r="E778" s="78" t="s">
        <v>815</v>
      </c>
      <c r="F778" s="81"/>
    </row>
    <row r="779" spans="1:6">
      <c r="A779" s="77">
        <v>3945</v>
      </c>
      <c r="B779" s="78" t="s">
        <v>978</v>
      </c>
      <c r="C779" s="78" t="s">
        <v>404</v>
      </c>
      <c r="D779" s="78" t="s">
        <v>311</v>
      </c>
      <c r="E779" s="78" t="s">
        <v>815</v>
      </c>
      <c r="F779" s="81"/>
    </row>
    <row r="780" spans="1:6">
      <c r="A780" s="77">
        <v>3945</v>
      </c>
      <c r="B780" s="78" t="s">
        <v>979</v>
      </c>
      <c r="C780" s="78" t="s">
        <v>404</v>
      </c>
      <c r="D780" s="78" t="s">
        <v>311</v>
      </c>
      <c r="E780" s="78" t="s">
        <v>815</v>
      </c>
      <c r="F780" s="81"/>
    </row>
    <row r="781" spans="1:6">
      <c r="A781" s="77">
        <v>3950</v>
      </c>
      <c r="B781" s="78" t="s">
        <v>313</v>
      </c>
      <c r="C781" s="78" t="s">
        <v>387</v>
      </c>
      <c r="D781" s="78" t="s">
        <v>313</v>
      </c>
      <c r="E781" s="78" t="s">
        <v>815</v>
      </c>
      <c r="F781" s="81"/>
    </row>
    <row r="782" spans="1:6">
      <c r="A782" s="77">
        <v>3950</v>
      </c>
      <c r="B782" s="78" t="s">
        <v>980</v>
      </c>
      <c r="C782" s="78" t="s">
        <v>404</v>
      </c>
      <c r="D782" s="78" t="s">
        <v>313</v>
      </c>
      <c r="E782" s="78" t="s">
        <v>815</v>
      </c>
      <c r="F782" s="81"/>
    </row>
    <row r="783" spans="1:6">
      <c r="A783" s="77">
        <v>3950</v>
      </c>
      <c r="B783" s="78" t="s">
        <v>981</v>
      </c>
      <c r="C783" s="78" t="s">
        <v>404</v>
      </c>
      <c r="D783" s="78" t="s">
        <v>313</v>
      </c>
      <c r="E783" s="78" t="s">
        <v>815</v>
      </c>
      <c r="F783" s="81"/>
    </row>
    <row r="784" spans="1:6">
      <c r="A784" s="77">
        <v>3960</v>
      </c>
      <c r="B784" s="78" t="s">
        <v>982</v>
      </c>
      <c r="C784" s="78" t="s">
        <v>404</v>
      </c>
      <c r="D784" s="78" t="s">
        <v>314</v>
      </c>
      <c r="E784" s="78" t="s">
        <v>815</v>
      </c>
      <c r="F784" s="81"/>
    </row>
    <row r="785" spans="1:6">
      <c r="A785" s="77">
        <v>3960</v>
      </c>
      <c r="B785" s="78" t="s">
        <v>314</v>
      </c>
      <c r="C785" s="78" t="s">
        <v>387</v>
      </c>
      <c r="D785" s="78" t="s">
        <v>314</v>
      </c>
      <c r="E785" s="78" t="s">
        <v>815</v>
      </c>
      <c r="F785" s="81"/>
    </row>
    <row r="786" spans="1:6">
      <c r="A786" s="77">
        <v>3960</v>
      </c>
      <c r="B786" s="78" t="s">
        <v>983</v>
      </c>
      <c r="C786" s="78" t="s">
        <v>404</v>
      </c>
      <c r="D786" s="78" t="s">
        <v>314</v>
      </c>
      <c r="E786" s="78" t="s">
        <v>815</v>
      </c>
      <c r="F786" s="81"/>
    </row>
    <row r="787" spans="1:6">
      <c r="A787" s="77">
        <v>3960</v>
      </c>
      <c r="B787" s="78" t="s">
        <v>984</v>
      </c>
      <c r="C787" s="78" t="s">
        <v>404</v>
      </c>
      <c r="D787" s="78" t="s">
        <v>314</v>
      </c>
      <c r="E787" s="78" t="s">
        <v>815</v>
      </c>
      <c r="F787" s="81"/>
    </row>
    <row r="788" spans="1:6">
      <c r="A788" s="77">
        <v>3960</v>
      </c>
      <c r="B788" s="78" t="s">
        <v>649</v>
      </c>
      <c r="C788" s="78" t="s">
        <v>404</v>
      </c>
      <c r="D788" s="78" t="s">
        <v>314</v>
      </c>
      <c r="E788" s="78" t="s">
        <v>815</v>
      </c>
      <c r="F788" s="81"/>
    </row>
    <row r="789" spans="1:6">
      <c r="A789" s="77">
        <v>3970</v>
      </c>
      <c r="B789" s="78" t="s">
        <v>304</v>
      </c>
      <c r="C789" s="78" t="s">
        <v>387</v>
      </c>
      <c r="D789" s="78" t="s">
        <v>304</v>
      </c>
      <c r="E789" s="78" t="s">
        <v>815</v>
      </c>
      <c r="F789" s="81"/>
    </row>
    <row r="790" spans="1:6">
      <c r="A790" s="77">
        <v>3971</v>
      </c>
      <c r="B790" s="78" t="s">
        <v>985</v>
      </c>
      <c r="C790" s="78" t="s">
        <v>404</v>
      </c>
      <c r="D790" s="78" t="s">
        <v>304</v>
      </c>
      <c r="E790" s="78" t="s">
        <v>815</v>
      </c>
      <c r="F790" s="81"/>
    </row>
    <row r="791" spans="1:6">
      <c r="A791" s="77">
        <v>3980</v>
      </c>
      <c r="B791" s="78" t="s">
        <v>308</v>
      </c>
      <c r="C791" s="78" t="s">
        <v>387</v>
      </c>
      <c r="D791" s="78" t="s">
        <v>308</v>
      </c>
      <c r="E791" s="78" t="s">
        <v>815</v>
      </c>
      <c r="F791" s="81"/>
    </row>
    <row r="792" spans="1:6">
      <c r="A792" s="77">
        <v>3990</v>
      </c>
      <c r="B792" s="78" t="s">
        <v>986</v>
      </c>
      <c r="C792" s="78" t="s">
        <v>404</v>
      </c>
      <c r="D792" s="78" t="s">
        <v>318</v>
      </c>
      <c r="E792" s="78" t="s">
        <v>815</v>
      </c>
      <c r="F792" s="81"/>
    </row>
    <row r="793" spans="1:6">
      <c r="A793" s="77">
        <v>3990</v>
      </c>
      <c r="B793" s="78" t="s">
        <v>987</v>
      </c>
      <c r="C793" s="78" t="s">
        <v>404</v>
      </c>
      <c r="D793" s="78" t="s">
        <v>318</v>
      </c>
      <c r="E793" s="78" t="s">
        <v>815</v>
      </c>
      <c r="F793" s="81"/>
    </row>
    <row r="794" spans="1:6">
      <c r="A794" s="77">
        <v>3990</v>
      </c>
      <c r="B794" s="78" t="s">
        <v>318</v>
      </c>
      <c r="C794" s="78" t="s">
        <v>387</v>
      </c>
      <c r="D794" s="78" t="s">
        <v>318</v>
      </c>
      <c r="E794" s="78" t="s">
        <v>815</v>
      </c>
      <c r="F794" s="81"/>
    </row>
    <row r="795" spans="1:6">
      <c r="A795" s="77">
        <v>3990</v>
      </c>
      <c r="B795" s="78" t="s">
        <v>988</v>
      </c>
      <c r="C795" s="78" t="s">
        <v>404</v>
      </c>
      <c r="D795" s="78" t="s">
        <v>318</v>
      </c>
      <c r="E795" s="78" t="s">
        <v>815</v>
      </c>
      <c r="F795" s="81"/>
    </row>
    <row r="796" spans="1:6">
      <c r="A796" s="77">
        <v>4000</v>
      </c>
      <c r="B796" s="78" t="s">
        <v>989</v>
      </c>
      <c r="C796" s="78" t="s">
        <v>404</v>
      </c>
      <c r="D796" s="78" t="s">
        <v>990</v>
      </c>
      <c r="E796" s="78" t="s">
        <v>991</v>
      </c>
      <c r="F796" s="81"/>
    </row>
    <row r="797" spans="1:6">
      <c r="A797" s="77">
        <v>4000</v>
      </c>
      <c r="B797" s="78" t="s">
        <v>990</v>
      </c>
      <c r="C797" s="78" t="s">
        <v>387</v>
      </c>
      <c r="D797" s="78" t="s">
        <v>990</v>
      </c>
      <c r="E797" s="78" t="s">
        <v>991</v>
      </c>
      <c r="F797" s="81"/>
    </row>
    <row r="798" spans="1:6">
      <c r="A798" s="77">
        <v>4000</v>
      </c>
      <c r="B798" s="78" t="s">
        <v>992</v>
      </c>
      <c r="C798" s="78" t="s">
        <v>404</v>
      </c>
      <c r="D798" s="78" t="s">
        <v>990</v>
      </c>
      <c r="E798" s="78" t="s">
        <v>991</v>
      </c>
      <c r="F798" s="81"/>
    </row>
    <row r="799" spans="1:6">
      <c r="A799" s="77">
        <v>4020</v>
      </c>
      <c r="B799" s="78" t="s">
        <v>993</v>
      </c>
      <c r="C799" s="78" t="s">
        <v>404</v>
      </c>
      <c r="D799" s="78" t="s">
        <v>990</v>
      </c>
      <c r="E799" s="78" t="s">
        <v>991</v>
      </c>
      <c r="F799" s="81"/>
    </row>
    <row r="800" spans="1:6">
      <c r="A800" s="77">
        <v>4020</v>
      </c>
      <c r="B800" s="78" t="s">
        <v>994</v>
      </c>
      <c r="C800" s="78" t="s">
        <v>404</v>
      </c>
      <c r="D800" s="78" t="s">
        <v>990</v>
      </c>
      <c r="E800" s="78" t="s">
        <v>991</v>
      </c>
      <c r="F800" s="81"/>
    </row>
    <row r="801" spans="1:6">
      <c r="A801" s="77">
        <v>4020</v>
      </c>
      <c r="B801" s="78" t="s">
        <v>990</v>
      </c>
      <c r="C801" s="78" t="s">
        <v>387</v>
      </c>
      <c r="D801" s="78" t="s">
        <v>990</v>
      </c>
      <c r="E801" s="78" t="s">
        <v>991</v>
      </c>
      <c r="F801" s="81"/>
    </row>
    <row r="802" spans="1:6">
      <c r="A802" s="77">
        <v>4020</v>
      </c>
      <c r="B802" s="78" t="s">
        <v>995</v>
      </c>
      <c r="C802" s="78" t="s">
        <v>404</v>
      </c>
      <c r="D802" s="78" t="s">
        <v>990</v>
      </c>
      <c r="E802" s="78" t="s">
        <v>991</v>
      </c>
      <c r="F802" s="81"/>
    </row>
    <row r="803" spans="1:6">
      <c r="A803" s="77">
        <v>4030</v>
      </c>
      <c r="B803" s="78" t="s">
        <v>996</v>
      </c>
      <c r="C803" s="78" t="s">
        <v>404</v>
      </c>
      <c r="D803" s="78" t="s">
        <v>990</v>
      </c>
      <c r="E803" s="78" t="s">
        <v>991</v>
      </c>
      <c r="F803" s="81"/>
    </row>
    <row r="804" spans="1:6">
      <c r="A804" s="77">
        <v>4031</v>
      </c>
      <c r="B804" s="78" t="s">
        <v>997</v>
      </c>
      <c r="C804" s="78" t="s">
        <v>404</v>
      </c>
      <c r="D804" s="78" t="s">
        <v>990</v>
      </c>
      <c r="E804" s="78" t="s">
        <v>991</v>
      </c>
      <c r="F804" s="81"/>
    </row>
    <row r="805" spans="1:6">
      <c r="A805" s="77">
        <v>4032</v>
      </c>
      <c r="B805" s="78" t="s">
        <v>998</v>
      </c>
      <c r="C805" s="78" t="s">
        <v>404</v>
      </c>
      <c r="D805" s="78" t="s">
        <v>990</v>
      </c>
      <c r="E805" s="78" t="s">
        <v>991</v>
      </c>
      <c r="F805" s="81"/>
    </row>
    <row r="806" spans="1:6">
      <c r="A806" s="77">
        <v>4040</v>
      </c>
      <c r="B806" s="78" t="s">
        <v>999</v>
      </c>
      <c r="C806" s="78" t="s">
        <v>387</v>
      </c>
      <c r="D806" s="78" t="s">
        <v>999</v>
      </c>
      <c r="E806" s="78" t="s">
        <v>991</v>
      </c>
      <c r="F806" s="81"/>
    </row>
    <row r="807" spans="1:6">
      <c r="A807" s="77">
        <v>4041</v>
      </c>
      <c r="B807" s="78" t="s">
        <v>1000</v>
      </c>
      <c r="C807" s="78" t="s">
        <v>404</v>
      </c>
      <c r="D807" s="78" t="s">
        <v>999</v>
      </c>
      <c r="E807" s="78" t="s">
        <v>991</v>
      </c>
      <c r="F807" s="81"/>
    </row>
    <row r="808" spans="1:6">
      <c r="A808" s="77">
        <v>4041</v>
      </c>
      <c r="B808" s="78" t="s">
        <v>1001</v>
      </c>
      <c r="C808" s="78" t="s">
        <v>404</v>
      </c>
      <c r="D808" s="78" t="s">
        <v>999</v>
      </c>
      <c r="E808" s="78" t="s">
        <v>991</v>
      </c>
      <c r="F808" s="81"/>
    </row>
    <row r="809" spans="1:6">
      <c r="A809" s="77">
        <v>4042</v>
      </c>
      <c r="B809" s="78" t="s">
        <v>1002</v>
      </c>
      <c r="C809" s="78" t="s">
        <v>404</v>
      </c>
      <c r="D809" s="78" t="s">
        <v>999</v>
      </c>
      <c r="E809" s="78" t="s">
        <v>991</v>
      </c>
      <c r="F809" s="81"/>
    </row>
    <row r="810" spans="1:6">
      <c r="A810" s="77">
        <v>4050</v>
      </c>
      <c r="B810" s="78" t="s">
        <v>1003</v>
      </c>
      <c r="C810" s="78" t="s">
        <v>387</v>
      </c>
      <c r="D810" s="78" t="s">
        <v>1003</v>
      </c>
      <c r="E810" s="78" t="s">
        <v>991</v>
      </c>
      <c r="F810" s="81"/>
    </row>
    <row r="811" spans="1:6">
      <c r="A811" s="77">
        <v>4051</v>
      </c>
      <c r="B811" s="78" t="s">
        <v>1004</v>
      </c>
      <c r="C811" s="78" t="s">
        <v>404</v>
      </c>
      <c r="D811" s="78" t="s">
        <v>1003</v>
      </c>
      <c r="E811" s="78" t="s">
        <v>991</v>
      </c>
      <c r="F811" s="81"/>
    </row>
    <row r="812" spans="1:6">
      <c r="A812" s="77">
        <v>4052</v>
      </c>
      <c r="B812" s="78" t="s">
        <v>1005</v>
      </c>
      <c r="C812" s="78" t="s">
        <v>404</v>
      </c>
      <c r="D812" s="78" t="s">
        <v>1003</v>
      </c>
      <c r="E812" s="78" t="s">
        <v>991</v>
      </c>
      <c r="F812" s="81"/>
    </row>
    <row r="813" spans="1:6">
      <c r="A813" s="77">
        <v>4053</v>
      </c>
      <c r="B813" s="78" t="s">
        <v>1006</v>
      </c>
      <c r="C813" s="78" t="s">
        <v>404</v>
      </c>
      <c r="D813" s="78" t="s">
        <v>1003</v>
      </c>
      <c r="E813" s="78" t="s">
        <v>991</v>
      </c>
      <c r="F813" s="81"/>
    </row>
    <row r="814" spans="1:6">
      <c r="A814" s="77">
        <v>4099</v>
      </c>
      <c r="B814" s="78" t="s">
        <v>1007</v>
      </c>
      <c r="D814" s="78" t="s">
        <v>1007</v>
      </c>
      <c r="F814" s="81"/>
    </row>
    <row r="815" spans="1:6">
      <c r="A815" s="77">
        <v>4100</v>
      </c>
      <c r="B815" s="78" t="s">
        <v>1008</v>
      </c>
      <c r="C815" s="78" t="s">
        <v>404</v>
      </c>
      <c r="D815" s="78" t="s">
        <v>1009</v>
      </c>
      <c r="E815" s="78" t="s">
        <v>991</v>
      </c>
      <c r="F815" s="81"/>
    </row>
    <row r="816" spans="1:6">
      <c r="A816" s="77">
        <v>4100</v>
      </c>
      <c r="B816" s="78" t="s">
        <v>1009</v>
      </c>
      <c r="C816" s="78" t="s">
        <v>387</v>
      </c>
      <c r="D816" s="78" t="s">
        <v>1009</v>
      </c>
      <c r="E816" s="78" t="s">
        <v>991</v>
      </c>
      <c r="F816" s="81"/>
    </row>
    <row r="817" spans="1:6">
      <c r="A817" s="77">
        <v>4101</v>
      </c>
      <c r="B817" s="78" t="s">
        <v>1010</v>
      </c>
      <c r="C817" s="78" t="s">
        <v>404</v>
      </c>
      <c r="D817" s="78" t="s">
        <v>1009</v>
      </c>
      <c r="E817" s="78" t="s">
        <v>991</v>
      </c>
      <c r="F817" s="81"/>
    </row>
    <row r="818" spans="1:6">
      <c r="A818" s="77">
        <v>4102</v>
      </c>
      <c r="B818" s="78" t="s">
        <v>1011</v>
      </c>
      <c r="C818" s="78" t="s">
        <v>404</v>
      </c>
      <c r="D818" s="78" t="s">
        <v>1009</v>
      </c>
      <c r="E818" s="78" t="s">
        <v>991</v>
      </c>
      <c r="F818" s="81"/>
    </row>
    <row r="819" spans="1:6">
      <c r="A819" s="77">
        <v>4120</v>
      </c>
      <c r="B819" s="78" t="s">
        <v>1012</v>
      </c>
      <c r="C819" s="78" t="s">
        <v>404</v>
      </c>
      <c r="D819" s="78" t="s">
        <v>1013</v>
      </c>
      <c r="E819" s="78" t="s">
        <v>991</v>
      </c>
      <c r="F819" s="81"/>
    </row>
    <row r="820" spans="1:6">
      <c r="A820" s="77">
        <v>4120</v>
      </c>
      <c r="B820" s="78" t="s">
        <v>1013</v>
      </c>
      <c r="C820" s="78" t="s">
        <v>387</v>
      </c>
      <c r="D820" s="78" t="s">
        <v>1013</v>
      </c>
      <c r="E820" s="78" t="s">
        <v>991</v>
      </c>
      <c r="F820" s="81"/>
    </row>
    <row r="821" spans="1:6">
      <c r="A821" s="77">
        <v>4120</v>
      </c>
      <c r="B821" s="78" t="s">
        <v>1014</v>
      </c>
      <c r="C821" s="78" t="s">
        <v>404</v>
      </c>
      <c r="D821" s="78" t="s">
        <v>1013</v>
      </c>
      <c r="E821" s="78" t="s">
        <v>991</v>
      </c>
      <c r="F821" s="81"/>
    </row>
    <row r="822" spans="1:6">
      <c r="A822" s="77">
        <v>4121</v>
      </c>
      <c r="B822" s="78" t="s">
        <v>1015</v>
      </c>
      <c r="C822" s="78" t="s">
        <v>404</v>
      </c>
      <c r="D822" s="78" t="s">
        <v>1013</v>
      </c>
      <c r="E822" s="78" t="s">
        <v>991</v>
      </c>
      <c r="F822" s="81"/>
    </row>
    <row r="823" spans="1:6">
      <c r="A823" s="77">
        <v>4122</v>
      </c>
      <c r="B823" s="78" t="s">
        <v>1016</v>
      </c>
      <c r="C823" s="78" t="s">
        <v>404</v>
      </c>
      <c r="D823" s="78" t="s">
        <v>1013</v>
      </c>
      <c r="E823" s="78" t="s">
        <v>991</v>
      </c>
      <c r="F823" s="81"/>
    </row>
    <row r="824" spans="1:6">
      <c r="A824" s="77">
        <v>4130</v>
      </c>
      <c r="B824" s="78" t="s">
        <v>1017</v>
      </c>
      <c r="C824" s="78" t="s">
        <v>387</v>
      </c>
      <c r="D824" s="78" t="s">
        <v>1017</v>
      </c>
      <c r="E824" s="78" t="s">
        <v>991</v>
      </c>
      <c r="F824" s="81"/>
    </row>
    <row r="825" spans="1:6">
      <c r="A825" s="77">
        <v>4130</v>
      </c>
      <c r="B825" s="78" t="s">
        <v>1018</v>
      </c>
      <c r="C825" s="78" t="s">
        <v>404</v>
      </c>
      <c r="D825" s="78" t="s">
        <v>1017</v>
      </c>
      <c r="E825" s="78" t="s">
        <v>991</v>
      </c>
      <c r="F825" s="81"/>
    </row>
    <row r="826" spans="1:6">
      <c r="A826" s="77">
        <v>4140</v>
      </c>
      <c r="B826" s="78" t="s">
        <v>1019</v>
      </c>
      <c r="C826" s="78" t="s">
        <v>404</v>
      </c>
      <c r="D826" s="78" t="s">
        <v>1020</v>
      </c>
      <c r="E826" s="78" t="s">
        <v>991</v>
      </c>
      <c r="F826" s="81"/>
    </row>
    <row r="827" spans="1:6">
      <c r="A827" s="77">
        <v>4140</v>
      </c>
      <c r="B827" s="78" t="s">
        <v>1021</v>
      </c>
      <c r="C827" s="78" t="s">
        <v>404</v>
      </c>
      <c r="D827" s="78" t="s">
        <v>1020</v>
      </c>
      <c r="E827" s="78" t="s">
        <v>991</v>
      </c>
      <c r="F827" s="81"/>
    </row>
    <row r="828" spans="1:6">
      <c r="A828" s="77">
        <v>4140</v>
      </c>
      <c r="B828" s="78" t="s">
        <v>1022</v>
      </c>
      <c r="C828" s="78" t="s">
        <v>404</v>
      </c>
      <c r="D828" s="78" t="s">
        <v>1020</v>
      </c>
      <c r="E828" s="78" t="s">
        <v>991</v>
      </c>
      <c r="F828" s="81"/>
    </row>
    <row r="829" spans="1:6">
      <c r="A829" s="77">
        <v>4140</v>
      </c>
      <c r="B829" s="78" t="s">
        <v>1020</v>
      </c>
      <c r="C829" s="78" t="s">
        <v>387</v>
      </c>
      <c r="D829" s="78" t="s">
        <v>1020</v>
      </c>
      <c r="E829" s="78" t="s">
        <v>991</v>
      </c>
      <c r="F829" s="81"/>
    </row>
    <row r="830" spans="1:6">
      <c r="A830" s="77">
        <v>4141</v>
      </c>
      <c r="B830" s="78" t="s">
        <v>1023</v>
      </c>
      <c r="C830" s="78" t="s">
        <v>404</v>
      </c>
      <c r="D830" s="78" t="s">
        <v>1020</v>
      </c>
      <c r="E830" s="78" t="s">
        <v>991</v>
      </c>
      <c r="F830" s="81"/>
    </row>
    <row r="831" spans="1:6">
      <c r="A831" s="77">
        <v>4160</v>
      </c>
      <c r="B831" s="78" t="s">
        <v>1024</v>
      </c>
      <c r="C831" s="78" t="s">
        <v>387</v>
      </c>
      <c r="D831" s="78" t="s">
        <v>1024</v>
      </c>
      <c r="E831" s="78" t="s">
        <v>991</v>
      </c>
      <c r="F831" s="81"/>
    </row>
    <row r="832" spans="1:6">
      <c r="A832" s="77">
        <v>4161</v>
      </c>
      <c r="B832" s="78" t="s">
        <v>1025</v>
      </c>
      <c r="C832" s="78" t="s">
        <v>404</v>
      </c>
      <c r="D832" s="78" t="s">
        <v>1024</v>
      </c>
      <c r="E832" s="78" t="s">
        <v>991</v>
      </c>
      <c r="F832" s="81"/>
    </row>
    <row r="833" spans="1:6">
      <c r="A833" s="77">
        <v>4162</v>
      </c>
      <c r="B833" s="78" t="s">
        <v>1026</v>
      </c>
      <c r="C833" s="78" t="s">
        <v>404</v>
      </c>
      <c r="D833" s="78" t="s">
        <v>1024</v>
      </c>
      <c r="E833" s="78" t="s">
        <v>991</v>
      </c>
      <c r="F833" s="81"/>
    </row>
    <row r="834" spans="1:6">
      <c r="A834" s="77">
        <v>4163</v>
      </c>
      <c r="B834" s="78" t="s">
        <v>1027</v>
      </c>
      <c r="C834" s="78" t="s">
        <v>404</v>
      </c>
      <c r="D834" s="78" t="s">
        <v>1024</v>
      </c>
      <c r="E834" s="78" t="s">
        <v>991</v>
      </c>
      <c r="F834" s="81"/>
    </row>
    <row r="835" spans="1:6">
      <c r="A835" s="77">
        <v>4170</v>
      </c>
      <c r="B835" s="78" t="s">
        <v>1028</v>
      </c>
      <c r="C835" s="78" t="s">
        <v>387</v>
      </c>
      <c r="D835" s="78" t="s">
        <v>1028</v>
      </c>
      <c r="E835" s="78" t="s">
        <v>991</v>
      </c>
      <c r="F835" s="81"/>
    </row>
    <row r="836" spans="1:6">
      <c r="A836" s="77">
        <v>4171</v>
      </c>
      <c r="B836" s="78" t="s">
        <v>1029</v>
      </c>
      <c r="C836" s="78" t="s">
        <v>404</v>
      </c>
      <c r="D836" s="78" t="s">
        <v>1028</v>
      </c>
      <c r="E836" s="78" t="s">
        <v>991</v>
      </c>
      <c r="F836" s="81"/>
    </row>
    <row r="837" spans="1:6">
      <c r="A837" s="77">
        <v>4180</v>
      </c>
      <c r="B837" s="78" t="s">
        <v>1030</v>
      </c>
      <c r="C837" s="78" t="s">
        <v>404</v>
      </c>
      <c r="D837" s="78" t="s">
        <v>1031</v>
      </c>
      <c r="E837" s="78" t="s">
        <v>991</v>
      </c>
      <c r="F837" s="81"/>
    </row>
    <row r="838" spans="1:6">
      <c r="A838" s="77">
        <v>4180</v>
      </c>
      <c r="B838" s="78" t="s">
        <v>1032</v>
      </c>
      <c r="C838" s="78" t="s">
        <v>404</v>
      </c>
      <c r="D838" s="78" t="s">
        <v>1031</v>
      </c>
      <c r="E838" s="78" t="s">
        <v>991</v>
      </c>
      <c r="F838" s="81"/>
    </row>
    <row r="839" spans="1:6">
      <c r="A839" s="77">
        <v>4180</v>
      </c>
      <c r="B839" s="78" t="s">
        <v>1031</v>
      </c>
      <c r="C839" s="78" t="s">
        <v>387</v>
      </c>
      <c r="D839" s="78" t="s">
        <v>1031</v>
      </c>
      <c r="E839" s="78" t="s">
        <v>991</v>
      </c>
      <c r="F839" s="81"/>
    </row>
    <row r="840" spans="1:6">
      <c r="A840" s="77">
        <v>4181</v>
      </c>
      <c r="B840" s="78" t="s">
        <v>1033</v>
      </c>
      <c r="C840" s="78" t="s">
        <v>404</v>
      </c>
      <c r="D840" s="78" t="s">
        <v>1031</v>
      </c>
      <c r="E840" s="78" t="s">
        <v>991</v>
      </c>
      <c r="F840" s="81"/>
    </row>
    <row r="841" spans="1:6">
      <c r="A841" s="77">
        <v>4190</v>
      </c>
      <c r="B841" s="78" t="s">
        <v>1034</v>
      </c>
      <c r="C841" s="78" t="s">
        <v>387</v>
      </c>
      <c r="D841" s="78" t="s">
        <v>1034</v>
      </c>
      <c r="E841" s="78" t="s">
        <v>991</v>
      </c>
      <c r="F841" s="81"/>
    </row>
    <row r="842" spans="1:6">
      <c r="A842" s="77">
        <v>4190</v>
      </c>
      <c r="B842" s="78" t="s">
        <v>1035</v>
      </c>
      <c r="C842" s="78" t="s">
        <v>404</v>
      </c>
      <c r="D842" s="78" t="s">
        <v>1034</v>
      </c>
      <c r="E842" s="78" t="s">
        <v>991</v>
      </c>
      <c r="F842" s="81"/>
    </row>
    <row r="843" spans="1:6">
      <c r="A843" s="77">
        <v>4190</v>
      </c>
      <c r="B843" s="78" t="s">
        <v>1036</v>
      </c>
      <c r="C843" s="78" t="s">
        <v>404</v>
      </c>
      <c r="D843" s="78" t="s">
        <v>1034</v>
      </c>
      <c r="E843" s="78" t="s">
        <v>991</v>
      </c>
      <c r="F843" s="81"/>
    </row>
    <row r="844" spans="1:6">
      <c r="A844" s="77">
        <v>4190</v>
      </c>
      <c r="B844" s="78" t="s">
        <v>1037</v>
      </c>
      <c r="C844" s="78" t="s">
        <v>404</v>
      </c>
      <c r="D844" s="78" t="s">
        <v>1034</v>
      </c>
      <c r="E844" s="78" t="s">
        <v>991</v>
      </c>
      <c r="F844" s="81"/>
    </row>
    <row r="845" spans="1:6">
      <c r="A845" s="77">
        <v>4190</v>
      </c>
      <c r="B845" s="78" t="s">
        <v>1038</v>
      </c>
      <c r="C845" s="78" t="s">
        <v>404</v>
      </c>
      <c r="D845" s="78" t="s">
        <v>1034</v>
      </c>
      <c r="E845" s="78" t="s">
        <v>991</v>
      </c>
      <c r="F845" s="81"/>
    </row>
    <row r="846" spans="1:6">
      <c r="A846" s="77">
        <v>4210</v>
      </c>
      <c r="B846" s="78" t="s">
        <v>1039</v>
      </c>
      <c r="C846" s="78" t="s">
        <v>387</v>
      </c>
      <c r="D846" s="78" t="s">
        <v>1039</v>
      </c>
      <c r="E846" s="78" t="s">
        <v>991</v>
      </c>
      <c r="F846" s="81"/>
    </row>
    <row r="847" spans="1:6">
      <c r="A847" s="77">
        <v>4210</v>
      </c>
      <c r="B847" s="78" t="s">
        <v>1040</v>
      </c>
      <c r="C847" s="78" t="s">
        <v>404</v>
      </c>
      <c r="D847" s="78" t="s">
        <v>1039</v>
      </c>
      <c r="E847" s="78" t="s">
        <v>991</v>
      </c>
      <c r="F847" s="81"/>
    </row>
    <row r="848" spans="1:6">
      <c r="A848" s="77">
        <v>4210</v>
      </c>
      <c r="B848" s="78" t="s">
        <v>1041</v>
      </c>
      <c r="C848" s="78" t="s">
        <v>404</v>
      </c>
      <c r="D848" s="78" t="s">
        <v>1039</v>
      </c>
      <c r="E848" s="78" t="s">
        <v>991</v>
      </c>
      <c r="F848" s="81"/>
    </row>
    <row r="849" spans="1:6">
      <c r="A849" s="77">
        <v>4210</v>
      </c>
      <c r="B849" s="78" t="s">
        <v>1042</v>
      </c>
      <c r="C849" s="78" t="s">
        <v>404</v>
      </c>
      <c r="D849" s="78" t="s">
        <v>1039</v>
      </c>
      <c r="E849" s="78" t="s">
        <v>991</v>
      </c>
      <c r="F849" s="81"/>
    </row>
    <row r="850" spans="1:6">
      <c r="A850" s="77">
        <v>4210</v>
      </c>
      <c r="B850" s="78" t="s">
        <v>1043</v>
      </c>
      <c r="C850" s="78" t="s">
        <v>404</v>
      </c>
      <c r="D850" s="78" t="s">
        <v>1039</v>
      </c>
      <c r="E850" s="78" t="s">
        <v>991</v>
      </c>
      <c r="F850" s="81"/>
    </row>
    <row r="851" spans="1:6">
      <c r="A851" s="77">
        <v>4217</v>
      </c>
      <c r="B851" s="78" t="s">
        <v>1044</v>
      </c>
      <c r="C851" s="78" t="s">
        <v>387</v>
      </c>
      <c r="D851" s="78" t="s">
        <v>1044</v>
      </c>
      <c r="E851" s="78" t="s">
        <v>991</v>
      </c>
      <c r="F851" s="81"/>
    </row>
    <row r="852" spans="1:6">
      <c r="A852" s="77">
        <v>4217</v>
      </c>
      <c r="B852" s="78" t="s">
        <v>1045</v>
      </c>
      <c r="C852" s="78" t="s">
        <v>404</v>
      </c>
      <c r="D852" s="78" t="s">
        <v>1044</v>
      </c>
      <c r="E852" s="78" t="s">
        <v>991</v>
      </c>
      <c r="F852" s="81"/>
    </row>
    <row r="853" spans="1:6">
      <c r="A853" s="77">
        <v>4217</v>
      </c>
      <c r="B853" s="78" t="s">
        <v>1046</v>
      </c>
      <c r="C853" s="78" t="s">
        <v>404</v>
      </c>
      <c r="D853" s="78" t="s">
        <v>1044</v>
      </c>
      <c r="E853" s="78" t="s">
        <v>991</v>
      </c>
      <c r="F853" s="81"/>
    </row>
    <row r="854" spans="1:6">
      <c r="A854" s="77">
        <v>4218</v>
      </c>
      <c r="B854" s="78" t="s">
        <v>1047</v>
      </c>
      <c r="C854" s="78" t="s">
        <v>404</v>
      </c>
      <c r="D854" s="78" t="s">
        <v>1044</v>
      </c>
      <c r="E854" s="78" t="s">
        <v>991</v>
      </c>
      <c r="F854" s="81"/>
    </row>
    <row r="855" spans="1:6">
      <c r="A855" s="77">
        <v>4219</v>
      </c>
      <c r="B855" s="78" t="s">
        <v>1048</v>
      </c>
      <c r="C855" s="78" t="s">
        <v>404</v>
      </c>
      <c r="D855" s="78" t="s">
        <v>1049</v>
      </c>
      <c r="E855" s="78" t="s">
        <v>991</v>
      </c>
      <c r="F855" s="81"/>
    </row>
    <row r="856" spans="1:6">
      <c r="A856" s="77">
        <v>4219</v>
      </c>
      <c r="B856" s="78" t="s">
        <v>1050</v>
      </c>
      <c r="C856" s="78" t="s">
        <v>404</v>
      </c>
      <c r="D856" s="78" t="s">
        <v>1049</v>
      </c>
      <c r="E856" s="78" t="s">
        <v>991</v>
      </c>
      <c r="F856" s="81"/>
    </row>
    <row r="857" spans="1:6">
      <c r="A857" s="77">
        <v>4219</v>
      </c>
      <c r="B857" s="78" t="s">
        <v>1051</v>
      </c>
      <c r="C857" s="78" t="s">
        <v>404</v>
      </c>
      <c r="D857" s="78" t="s">
        <v>1049</v>
      </c>
      <c r="E857" s="78" t="s">
        <v>991</v>
      </c>
      <c r="F857" s="81"/>
    </row>
    <row r="858" spans="1:6">
      <c r="A858" s="77">
        <v>4219</v>
      </c>
      <c r="B858" s="78" t="s">
        <v>1049</v>
      </c>
      <c r="C858" s="78" t="s">
        <v>387</v>
      </c>
      <c r="D858" s="78" t="s">
        <v>1049</v>
      </c>
      <c r="E858" s="78" t="s">
        <v>991</v>
      </c>
      <c r="F858" s="81"/>
    </row>
    <row r="859" spans="1:6">
      <c r="A859" s="77">
        <v>4250</v>
      </c>
      <c r="B859" s="78" t="s">
        <v>1052</v>
      </c>
      <c r="C859" s="78" t="s">
        <v>404</v>
      </c>
      <c r="D859" s="78" t="s">
        <v>1053</v>
      </c>
      <c r="E859" s="78" t="s">
        <v>991</v>
      </c>
      <c r="F859" s="81"/>
    </row>
    <row r="860" spans="1:6">
      <c r="A860" s="77">
        <v>4250</v>
      </c>
      <c r="B860" s="78" t="s">
        <v>1053</v>
      </c>
      <c r="C860" s="78" t="s">
        <v>387</v>
      </c>
      <c r="D860" s="78" t="s">
        <v>1053</v>
      </c>
      <c r="E860" s="78" t="s">
        <v>991</v>
      </c>
      <c r="F860" s="81"/>
    </row>
    <row r="861" spans="1:6">
      <c r="A861" s="77">
        <v>4250</v>
      </c>
      <c r="B861" s="78" t="s">
        <v>1054</v>
      </c>
      <c r="C861" s="78" t="s">
        <v>404</v>
      </c>
      <c r="D861" s="78" t="s">
        <v>1053</v>
      </c>
      <c r="E861" s="78" t="s">
        <v>991</v>
      </c>
      <c r="F861" s="81"/>
    </row>
    <row r="862" spans="1:6">
      <c r="A862" s="77">
        <v>4250</v>
      </c>
      <c r="B862" s="78" t="s">
        <v>1055</v>
      </c>
      <c r="C862" s="78" t="s">
        <v>404</v>
      </c>
      <c r="D862" s="78" t="s">
        <v>1053</v>
      </c>
      <c r="E862" s="78" t="s">
        <v>991</v>
      </c>
      <c r="F862" s="81"/>
    </row>
    <row r="863" spans="1:6">
      <c r="A863" s="77">
        <v>4252</v>
      </c>
      <c r="B863" s="78" t="s">
        <v>1056</v>
      </c>
      <c r="C863" s="78" t="s">
        <v>404</v>
      </c>
      <c r="D863" s="78" t="s">
        <v>1053</v>
      </c>
      <c r="E863" s="78" t="s">
        <v>991</v>
      </c>
      <c r="F863" s="81"/>
    </row>
    <row r="864" spans="1:6">
      <c r="A864" s="77">
        <v>4253</v>
      </c>
      <c r="B864" s="78" t="s">
        <v>1057</v>
      </c>
      <c r="C864" s="78" t="s">
        <v>404</v>
      </c>
      <c r="D864" s="78" t="s">
        <v>1053</v>
      </c>
      <c r="E864" s="78" t="s">
        <v>991</v>
      </c>
      <c r="F864" s="81"/>
    </row>
    <row r="865" spans="1:6">
      <c r="A865" s="77">
        <v>4254</v>
      </c>
      <c r="B865" s="78" t="s">
        <v>1058</v>
      </c>
      <c r="C865" s="78" t="s">
        <v>404</v>
      </c>
      <c r="D865" s="78" t="s">
        <v>1053</v>
      </c>
      <c r="E865" s="78" t="s">
        <v>991</v>
      </c>
      <c r="F865" s="81"/>
    </row>
    <row r="866" spans="1:6">
      <c r="A866" s="77">
        <v>4257</v>
      </c>
      <c r="B866" s="78" t="s">
        <v>1059</v>
      </c>
      <c r="C866" s="78" t="s">
        <v>387</v>
      </c>
      <c r="D866" s="78" t="s">
        <v>1059</v>
      </c>
      <c r="E866" s="78" t="s">
        <v>991</v>
      </c>
      <c r="F866" s="81"/>
    </row>
    <row r="867" spans="1:6">
      <c r="A867" s="77">
        <v>4257</v>
      </c>
      <c r="B867" s="78" t="s">
        <v>1060</v>
      </c>
      <c r="C867" s="78" t="s">
        <v>404</v>
      </c>
      <c r="D867" s="78" t="s">
        <v>1059</v>
      </c>
      <c r="E867" s="78" t="s">
        <v>991</v>
      </c>
      <c r="F867" s="81"/>
    </row>
    <row r="868" spans="1:6">
      <c r="A868" s="77">
        <v>4257</v>
      </c>
      <c r="B868" s="78" t="s">
        <v>1061</v>
      </c>
      <c r="C868" s="78" t="s">
        <v>404</v>
      </c>
      <c r="D868" s="78" t="s">
        <v>1059</v>
      </c>
      <c r="E868" s="78" t="s">
        <v>991</v>
      </c>
      <c r="F868" s="81"/>
    </row>
    <row r="869" spans="1:6">
      <c r="A869" s="77">
        <v>4260</v>
      </c>
      <c r="B869" s="78" t="s">
        <v>1062</v>
      </c>
      <c r="C869" s="78" t="s">
        <v>404</v>
      </c>
      <c r="D869" s="78" t="s">
        <v>1063</v>
      </c>
      <c r="E869" s="78" t="s">
        <v>991</v>
      </c>
      <c r="F869" s="81"/>
    </row>
    <row r="870" spans="1:6">
      <c r="A870" s="77">
        <v>4260</v>
      </c>
      <c r="B870" s="78" t="s">
        <v>1063</v>
      </c>
      <c r="C870" s="78" t="s">
        <v>387</v>
      </c>
      <c r="D870" s="78" t="s">
        <v>1063</v>
      </c>
      <c r="E870" s="78" t="s">
        <v>991</v>
      </c>
      <c r="F870" s="81"/>
    </row>
    <row r="871" spans="1:6">
      <c r="A871" s="77">
        <v>4260</v>
      </c>
      <c r="B871" s="78" t="s">
        <v>1064</v>
      </c>
      <c r="C871" s="78" t="s">
        <v>404</v>
      </c>
      <c r="D871" s="78" t="s">
        <v>1063</v>
      </c>
      <c r="E871" s="78" t="s">
        <v>991</v>
      </c>
      <c r="F871" s="81"/>
    </row>
    <row r="872" spans="1:6">
      <c r="A872" s="77">
        <v>4260</v>
      </c>
      <c r="B872" s="78" t="s">
        <v>1065</v>
      </c>
      <c r="C872" s="78" t="s">
        <v>404</v>
      </c>
      <c r="D872" s="78" t="s">
        <v>1063</v>
      </c>
      <c r="E872" s="78" t="s">
        <v>991</v>
      </c>
      <c r="F872" s="81"/>
    </row>
    <row r="873" spans="1:6">
      <c r="A873" s="77">
        <v>4260</v>
      </c>
      <c r="B873" s="78" t="s">
        <v>1066</v>
      </c>
      <c r="C873" s="78" t="s">
        <v>404</v>
      </c>
      <c r="D873" s="78" t="s">
        <v>1063</v>
      </c>
      <c r="E873" s="78" t="s">
        <v>991</v>
      </c>
      <c r="F873" s="81"/>
    </row>
    <row r="874" spans="1:6">
      <c r="A874" s="77">
        <v>4260</v>
      </c>
      <c r="B874" s="78" t="s">
        <v>1067</v>
      </c>
      <c r="C874" s="78" t="s">
        <v>404</v>
      </c>
      <c r="D874" s="78" t="s">
        <v>1063</v>
      </c>
      <c r="E874" s="78" t="s">
        <v>991</v>
      </c>
      <c r="F874" s="81"/>
    </row>
    <row r="875" spans="1:6">
      <c r="A875" s="77">
        <v>4261</v>
      </c>
      <c r="B875" s="78" t="s">
        <v>1068</v>
      </c>
      <c r="C875" s="78" t="s">
        <v>404</v>
      </c>
      <c r="D875" s="78" t="s">
        <v>1063</v>
      </c>
      <c r="E875" s="78" t="s">
        <v>991</v>
      </c>
      <c r="F875" s="81"/>
    </row>
    <row r="876" spans="1:6">
      <c r="A876" s="77">
        <v>4263</v>
      </c>
      <c r="B876" s="78" t="s">
        <v>1069</v>
      </c>
      <c r="C876" s="78" t="s">
        <v>404</v>
      </c>
      <c r="D876" s="78" t="s">
        <v>1063</v>
      </c>
      <c r="E876" s="78" t="s">
        <v>991</v>
      </c>
      <c r="F876" s="81"/>
    </row>
    <row r="877" spans="1:6">
      <c r="A877" s="77">
        <v>4280</v>
      </c>
      <c r="B877" s="78" t="s">
        <v>1070</v>
      </c>
      <c r="C877" s="78" t="s">
        <v>404</v>
      </c>
      <c r="D877" s="78" t="s">
        <v>1071</v>
      </c>
      <c r="E877" s="78" t="s">
        <v>991</v>
      </c>
      <c r="F877" s="81"/>
    </row>
    <row r="878" spans="1:6">
      <c r="A878" s="77">
        <v>4280</v>
      </c>
      <c r="B878" s="78" t="s">
        <v>1072</v>
      </c>
      <c r="C878" s="78" t="s">
        <v>404</v>
      </c>
      <c r="D878" s="78" t="s">
        <v>1071</v>
      </c>
      <c r="E878" s="78" t="s">
        <v>991</v>
      </c>
      <c r="F878" s="81"/>
    </row>
    <row r="879" spans="1:6">
      <c r="A879" s="77">
        <v>4280</v>
      </c>
      <c r="B879" s="78" t="s">
        <v>1073</v>
      </c>
      <c r="C879" s="78" t="s">
        <v>404</v>
      </c>
      <c r="D879" s="78" t="s">
        <v>1071</v>
      </c>
      <c r="E879" s="78" t="s">
        <v>991</v>
      </c>
      <c r="F879" s="81"/>
    </row>
    <row r="880" spans="1:6">
      <c r="A880" s="77">
        <v>4280</v>
      </c>
      <c r="B880" s="78" t="s">
        <v>1074</v>
      </c>
      <c r="C880" s="78" t="s">
        <v>404</v>
      </c>
      <c r="D880" s="78" t="s">
        <v>1071</v>
      </c>
      <c r="E880" s="78" t="s">
        <v>991</v>
      </c>
      <c r="F880" s="81"/>
    </row>
    <row r="881" spans="1:6">
      <c r="A881" s="77">
        <v>4280</v>
      </c>
      <c r="B881" s="78" t="s">
        <v>1075</v>
      </c>
      <c r="C881" s="78" t="s">
        <v>404</v>
      </c>
      <c r="D881" s="78" t="s">
        <v>1071</v>
      </c>
      <c r="E881" s="78" t="s">
        <v>991</v>
      </c>
      <c r="F881" s="81"/>
    </row>
    <row r="882" spans="1:6">
      <c r="A882" s="77">
        <v>4280</v>
      </c>
      <c r="B882" s="78" t="s">
        <v>1076</v>
      </c>
      <c r="C882" s="78" t="s">
        <v>404</v>
      </c>
      <c r="D882" s="78" t="s">
        <v>1071</v>
      </c>
      <c r="E882" s="78" t="s">
        <v>991</v>
      </c>
      <c r="F882" s="81"/>
    </row>
    <row r="883" spans="1:6">
      <c r="A883" s="77">
        <v>4280</v>
      </c>
      <c r="B883" s="78" t="s">
        <v>1077</v>
      </c>
      <c r="C883" s="78" t="s">
        <v>404</v>
      </c>
      <c r="D883" s="78" t="s">
        <v>1071</v>
      </c>
      <c r="E883" s="78" t="s">
        <v>991</v>
      </c>
      <c r="F883" s="81"/>
    </row>
    <row r="884" spans="1:6">
      <c r="A884" s="77">
        <v>4280</v>
      </c>
      <c r="B884" s="78" t="s">
        <v>1078</v>
      </c>
      <c r="C884" s="78" t="s">
        <v>404</v>
      </c>
      <c r="D884" s="78" t="s">
        <v>1071</v>
      </c>
      <c r="E884" s="78" t="s">
        <v>991</v>
      </c>
      <c r="F884" s="81"/>
    </row>
    <row r="885" spans="1:6">
      <c r="A885" s="77">
        <v>4280</v>
      </c>
      <c r="B885" s="78" t="s">
        <v>1071</v>
      </c>
      <c r="C885" s="78" t="s">
        <v>387</v>
      </c>
      <c r="D885" s="78" t="s">
        <v>1071</v>
      </c>
      <c r="E885" s="78" t="s">
        <v>991</v>
      </c>
      <c r="F885" s="81"/>
    </row>
    <row r="886" spans="1:6">
      <c r="A886" s="77">
        <v>4280</v>
      </c>
      <c r="B886" s="78" t="s">
        <v>1079</v>
      </c>
      <c r="C886" s="78" t="s">
        <v>404</v>
      </c>
      <c r="D886" s="78" t="s">
        <v>1071</v>
      </c>
      <c r="E886" s="78" t="s">
        <v>991</v>
      </c>
      <c r="F886" s="81"/>
    </row>
    <row r="887" spans="1:6">
      <c r="A887" s="77">
        <v>4280</v>
      </c>
      <c r="B887" s="78" t="s">
        <v>1080</v>
      </c>
      <c r="C887" s="78" t="s">
        <v>404</v>
      </c>
      <c r="D887" s="78" t="s">
        <v>1071</v>
      </c>
      <c r="E887" s="78" t="s">
        <v>991</v>
      </c>
      <c r="F887" s="81"/>
    </row>
    <row r="888" spans="1:6">
      <c r="A888" s="77">
        <v>4280</v>
      </c>
      <c r="B888" s="78" t="s">
        <v>1081</v>
      </c>
      <c r="C888" s="78" t="s">
        <v>404</v>
      </c>
      <c r="D888" s="78" t="s">
        <v>1071</v>
      </c>
      <c r="E888" s="78" t="s">
        <v>991</v>
      </c>
      <c r="F888" s="81"/>
    </row>
    <row r="889" spans="1:6">
      <c r="A889" s="77">
        <v>4280</v>
      </c>
      <c r="B889" s="78" t="s">
        <v>1082</v>
      </c>
      <c r="C889" s="78" t="s">
        <v>404</v>
      </c>
      <c r="D889" s="78" t="s">
        <v>1071</v>
      </c>
      <c r="E889" s="78" t="s">
        <v>991</v>
      </c>
      <c r="F889" s="81"/>
    </row>
    <row r="890" spans="1:6">
      <c r="A890" s="77">
        <v>4280</v>
      </c>
      <c r="B890" s="78" t="s">
        <v>1083</v>
      </c>
      <c r="C890" s="78" t="s">
        <v>404</v>
      </c>
      <c r="D890" s="78" t="s">
        <v>1071</v>
      </c>
      <c r="E890" s="78" t="s">
        <v>991</v>
      </c>
      <c r="F890" s="81"/>
    </row>
    <row r="891" spans="1:6">
      <c r="A891" s="77">
        <v>4280</v>
      </c>
      <c r="B891" s="78" t="s">
        <v>1084</v>
      </c>
      <c r="C891" s="78" t="s">
        <v>404</v>
      </c>
      <c r="D891" s="78" t="s">
        <v>1071</v>
      </c>
      <c r="E891" s="78" t="s">
        <v>991</v>
      </c>
      <c r="F891" s="81"/>
    </row>
    <row r="892" spans="1:6">
      <c r="A892" s="77">
        <v>4280</v>
      </c>
      <c r="B892" s="78" t="s">
        <v>1085</v>
      </c>
      <c r="C892" s="78" t="s">
        <v>404</v>
      </c>
      <c r="D892" s="78" t="s">
        <v>1071</v>
      </c>
      <c r="E892" s="78" t="s">
        <v>991</v>
      </c>
      <c r="F892" s="81"/>
    </row>
    <row r="893" spans="1:6">
      <c r="A893" s="77">
        <v>4280</v>
      </c>
      <c r="B893" s="78" t="s">
        <v>1086</v>
      </c>
      <c r="C893" s="78" t="s">
        <v>404</v>
      </c>
      <c r="D893" s="78" t="s">
        <v>1071</v>
      </c>
      <c r="E893" s="78" t="s">
        <v>991</v>
      </c>
      <c r="F893" s="81"/>
    </row>
    <row r="894" spans="1:6">
      <c r="A894" s="77">
        <v>4280</v>
      </c>
      <c r="B894" s="78" t="s">
        <v>1087</v>
      </c>
      <c r="C894" s="78" t="s">
        <v>404</v>
      </c>
      <c r="D894" s="78" t="s">
        <v>1071</v>
      </c>
      <c r="E894" s="78" t="s">
        <v>991</v>
      </c>
      <c r="F894" s="81"/>
    </row>
    <row r="895" spans="1:6">
      <c r="A895" s="77">
        <v>4287</v>
      </c>
      <c r="B895" s="78" t="s">
        <v>1088</v>
      </c>
      <c r="C895" s="78" t="s">
        <v>387</v>
      </c>
      <c r="D895" s="78" t="s">
        <v>1088</v>
      </c>
      <c r="E895" s="78" t="s">
        <v>991</v>
      </c>
      <c r="F895" s="81"/>
    </row>
    <row r="896" spans="1:6">
      <c r="A896" s="77">
        <v>4287</v>
      </c>
      <c r="B896" s="78" t="s">
        <v>1089</v>
      </c>
      <c r="C896" s="78" t="s">
        <v>404</v>
      </c>
      <c r="D896" s="78" t="s">
        <v>1088</v>
      </c>
      <c r="E896" s="78" t="s">
        <v>991</v>
      </c>
      <c r="F896" s="81"/>
    </row>
    <row r="897" spans="1:6">
      <c r="A897" s="77">
        <v>4287</v>
      </c>
      <c r="B897" s="78" t="s">
        <v>1090</v>
      </c>
      <c r="C897" s="78" t="s">
        <v>404</v>
      </c>
      <c r="D897" s="78" t="s">
        <v>1088</v>
      </c>
      <c r="E897" s="78" t="s">
        <v>991</v>
      </c>
      <c r="F897" s="81"/>
    </row>
    <row r="898" spans="1:6">
      <c r="A898" s="77">
        <v>4300</v>
      </c>
      <c r="B898" s="78" t="s">
        <v>1091</v>
      </c>
      <c r="C898" s="78" t="s">
        <v>404</v>
      </c>
      <c r="D898" s="78" t="s">
        <v>1092</v>
      </c>
      <c r="E898" s="78" t="s">
        <v>991</v>
      </c>
      <c r="F898" s="81"/>
    </row>
    <row r="899" spans="1:6">
      <c r="A899" s="77">
        <v>4300</v>
      </c>
      <c r="B899" s="78" t="s">
        <v>1093</v>
      </c>
      <c r="C899" s="78" t="s">
        <v>404</v>
      </c>
      <c r="D899" s="78" t="s">
        <v>1092</v>
      </c>
      <c r="E899" s="78" t="s">
        <v>991</v>
      </c>
      <c r="F899" s="81"/>
    </row>
    <row r="900" spans="1:6">
      <c r="A900" s="77">
        <v>4300</v>
      </c>
      <c r="B900" s="78" t="s">
        <v>1094</v>
      </c>
      <c r="C900" s="78" t="s">
        <v>404</v>
      </c>
      <c r="D900" s="78" t="s">
        <v>1092</v>
      </c>
      <c r="E900" s="78" t="s">
        <v>991</v>
      </c>
      <c r="F900" s="81"/>
    </row>
    <row r="901" spans="1:6">
      <c r="A901" s="77">
        <v>4300</v>
      </c>
      <c r="B901" s="78" t="s">
        <v>1095</v>
      </c>
      <c r="C901" s="78" t="s">
        <v>404</v>
      </c>
      <c r="D901" s="78" t="s">
        <v>1092</v>
      </c>
      <c r="E901" s="78" t="s">
        <v>991</v>
      </c>
      <c r="F901" s="81"/>
    </row>
    <row r="902" spans="1:6">
      <c r="A902" s="77">
        <v>4300</v>
      </c>
      <c r="B902" s="78" t="s">
        <v>1096</v>
      </c>
      <c r="C902" s="78" t="s">
        <v>404</v>
      </c>
      <c r="D902" s="78" t="s">
        <v>1092</v>
      </c>
      <c r="E902" s="78" t="s">
        <v>991</v>
      </c>
      <c r="F902" s="81"/>
    </row>
    <row r="903" spans="1:6">
      <c r="A903" s="77">
        <v>4300</v>
      </c>
      <c r="B903" s="78" t="s">
        <v>1097</v>
      </c>
      <c r="C903" s="78" t="s">
        <v>404</v>
      </c>
      <c r="D903" s="78" t="s">
        <v>1092</v>
      </c>
      <c r="E903" s="78" t="s">
        <v>991</v>
      </c>
      <c r="F903" s="81"/>
    </row>
    <row r="904" spans="1:6">
      <c r="A904" s="77">
        <v>4300</v>
      </c>
      <c r="B904" s="78" t="s">
        <v>1092</v>
      </c>
      <c r="C904" s="78" t="s">
        <v>387</v>
      </c>
      <c r="D904" s="78" t="s">
        <v>1092</v>
      </c>
      <c r="E904" s="78" t="s">
        <v>991</v>
      </c>
      <c r="F904" s="81"/>
    </row>
    <row r="905" spans="1:6">
      <c r="A905" s="77">
        <v>4317</v>
      </c>
      <c r="B905" s="78" t="s">
        <v>1098</v>
      </c>
      <c r="C905" s="78" t="s">
        <v>404</v>
      </c>
      <c r="D905" s="78" t="s">
        <v>1099</v>
      </c>
      <c r="E905" s="78" t="s">
        <v>991</v>
      </c>
      <c r="F905" s="81"/>
    </row>
    <row r="906" spans="1:6">
      <c r="A906" s="77">
        <v>4317</v>
      </c>
      <c r="B906" s="78" t="s">
        <v>1100</v>
      </c>
      <c r="C906" s="78" t="s">
        <v>404</v>
      </c>
      <c r="D906" s="78" t="s">
        <v>1099</v>
      </c>
      <c r="E906" s="78" t="s">
        <v>991</v>
      </c>
      <c r="F906" s="81"/>
    </row>
    <row r="907" spans="1:6">
      <c r="A907" s="77">
        <v>4317</v>
      </c>
      <c r="B907" s="78" t="s">
        <v>1101</v>
      </c>
      <c r="C907" s="78" t="s">
        <v>404</v>
      </c>
      <c r="D907" s="78" t="s">
        <v>1099</v>
      </c>
      <c r="E907" s="78" t="s">
        <v>991</v>
      </c>
      <c r="F907" s="81"/>
    </row>
    <row r="908" spans="1:6">
      <c r="A908" s="77">
        <v>4317</v>
      </c>
      <c r="B908" s="78" t="s">
        <v>1099</v>
      </c>
      <c r="C908" s="78" t="s">
        <v>387</v>
      </c>
      <c r="D908" s="78" t="s">
        <v>1099</v>
      </c>
      <c r="E908" s="78" t="s">
        <v>991</v>
      </c>
      <c r="F908" s="81"/>
    </row>
    <row r="909" spans="1:6">
      <c r="A909" s="77">
        <v>4317</v>
      </c>
      <c r="B909" s="78" t="s">
        <v>1102</v>
      </c>
      <c r="C909" s="78" t="s">
        <v>404</v>
      </c>
      <c r="D909" s="78" t="s">
        <v>1099</v>
      </c>
      <c r="E909" s="78" t="s">
        <v>991</v>
      </c>
      <c r="F909" s="81"/>
    </row>
    <row r="910" spans="1:6">
      <c r="A910" s="77">
        <v>4317</v>
      </c>
      <c r="B910" s="78" t="s">
        <v>1103</v>
      </c>
      <c r="C910" s="78" t="s">
        <v>404</v>
      </c>
      <c r="D910" s="78" t="s">
        <v>1099</v>
      </c>
      <c r="E910" s="78" t="s">
        <v>991</v>
      </c>
      <c r="F910" s="81"/>
    </row>
    <row r="911" spans="1:6">
      <c r="A911" s="77">
        <v>4340</v>
      </c>
      <c r="B911" s="78" t="s">
        <v>1104</v>
      </c>
      <c r="C911" s="78" t="s">
        <v>387</v>
      </c>
      <c r="D911" s="78" t="s">
        <v>1104</v>
      </c>
      <c r="E911" s="78" t="s">
        <v>991</v>
      </c>
      <c r="F911" s="81"/>
    </row>
    <row r="912" spans="1:6">
      <c r="A912" s="77">
        <v>4340</v>
      </c>
      <c r="B912" s="78" t="s">
        <v>1105</v>
      </c>
      <c r="C912" s="78" t="s">
        <v>404</v>
      </c>
      <c r="D912" s="78" t="s">
        <v>1104</v>
      </c>
      <c r="E912" s="78" t="s">
        <v>991</v>
      </c>
      <c r="F912" s="81"/>
    </row>
    <row r="913" spans="1:6">
      <c r="A913" s="77">
        <v>4340</v>
      </c>
      <c r="B913" s="78" t="s">
        <v>1106</v>
      </c>
      <c r="C913" s="78" t="s">
        <v>404</v>
      </c>
      <c r="D913" s="78" t="s">
        <v>1104</v>
      </c>
      <c r="E913" s="78" t="s">
        <v>991</v>
      </c>
      <c r="F913" s="81"/>
    </row>
    <row r="914" spans="1:6">
      <c r="A914" s="77">
        <v>4340</v>
      </c>
      <c r="B914" s="78" t="s">
        <v>1107</v>
      </c>
      <c r="C914" s="78" t="s">
        <v>404</v>
      </c>
      <c r="D914" s="78" t="s">
        <v>1104</v>
      </c>
      <c r="E914" s="78" t="s">
        <v>991</v>
      </c>
      <c r="F914" s="81"/>
    </row>
    <row r="915" spans="1:6">
      <c r="A915" s="77">
        <v>4342</v>
      </c>
      <c r="B915" s="78" t="s">
        <v>1108</v>
      </c>
      <c r="C915" s="78" t="s">
        <v>404</v>
      </c>
      <c r="D915" s="78" t="s">
        <v>1104</v>
      </c>
      <c r="E915" s="78" t="s">
        <v>991</v>
      </c>
      <c r="F915" s="81"/>
    </row>
    <row r="916" spans="1:6">
      <c r="A916" s="77">
        <v>4347</v>
      </c>
      <c r="B916" s="78" t="s">
        <v>1109</v>
      </c>
      <c r="C916" s="78" t="s">
        <v>387</v>
      </c>
      <c r="D916" s="78" t="s">
        <v>1109</v>
      </c>
      <c r="E916" s="78" t="s">
        <v>991</v>
      </c>
      <c r="F916" s="81"/>
    </row>
    <row r="917" spans="1:6">
      <c r="A917" s="77">
        <v>4347</v>
      </c>
      <c r="B917" s="78" t="s">
        <v>1110</v>
      </c>
      <c r="C917" s="78" t="s">
        <v>404</v>
      </c>
      <c r="D917" s="78" t="s">
        <v>1109</v>
      </c>
      <c r="E917" s="78" t="s">
        <v>991</v>
      </c>
      <c r="F917" s="81"/>
    </row>
    <row r="918" spans="1:6">
      <c r="A918" s="77">
        <v>4347</v>
      </c>
      <c r="B918" s="78" t="s">
        <v>1111</v>
      </c>
      <c r="C918" s="78" t="s">
        <v>404</v>
      </c>
      <c r="D918" s="78" t="s">
        <v>1109</v>
      </c>
      <c r="E918" s="78" t="s">
        <v>991</v>
      </c>
      <c r="F918" s="81"/>
    </row>
    <row r="919" spans="1:6">
      <c r="A919" s="77">
        <v>4347</v>
      </c>
      <c r="B919" s="78" t="s">
        <v>1112</v>
      </c>
      <c r="C919" s="78" t="s">
        <v>404</v>
      </c>
      <c r="D919" s="78" t="s">
        <v>1109</v>
      </c>
      <c r="E919" s="78" t="s">
        <v>991</v>
      </c>
      <c r="F919" s="81"/>
    </row>
    <row r="920" spans="1:6">
      <c r="A920" s="77">
        <v>4347</v>
      </c>
      <c r="B920" s="78" t="s">
        <v>1113</v>
      </c>
      <c r="C920" s="78" t="s">
        <v>404</v>
      </c>
      <c r="D920" s="78" t="s">
        <v>1109</v>
      </c>
      <c r="E920" s="78" t="s">
        <v>991</v>
      </c>
      <c r="F920" s="81"/>
    </row>
    <row r="921" spans="1:6">
      <c r="A921" s="77">
        <v>4350</v>
      </c>
      <c r="B921" s="78" t="s">
        <v>1114</v>
      </c>
      <c r="C921" s="78" t="s">
        <v>404</v>
      </c>
      <c r="D921" s="78" t="s">
        <v>1115</v>
      </c>
      <c r="E921" s="78" t="s">
        <v>991</v>
      </c>
      <c r="F921" s="81"/>
    </row>
    <row r="922" spans="1:6">
      <c r="A922" s="77">
        <v>4350</v>
      </c>
      <c r="B922" s="78" t="s">
        <v>1116</v>
      </c>
      <c r="C922" s="78" t="s">
        <v>404</v>
      </c>
      <c r="D922" s="78" t="s">
        <v>1115</v>
      </c>
      <c r="E922" s="78" t="s">
        <v>991</v>
      </c>
      <c r="F922" s="81"/>
    </row>
    <row r="923" spans="1:6">
      <c r="A923" s="77">
        <v>4350</v>
      </c>
      <c r="B923" s="78" t="s">
        <v>1117</v>
      </c>
      <c r="C923" s="78" t="s">
        <v>404</v>
      </c>
      <c r="D923" s="78" t="s">
        <v>1115</v>
      </c>
      <c r="E923" s="78" t="s">
        <v>991</v>
      </c>
      <c r="F923" s="81"/>
    </row>
    <row r="924" spans="1:6">
      <c r="A924" s="77">
        <v>4350</v>
      </c>
      <c r="B924" s="78" t="s">
        <v>1115</v>
      </c>
      <c r="C924" s="78" t="s">
        <v>387</v>
      </c>
      <c r="D924" s="78" t="s">
        <v>1115</v>
      </c>
      <c r="E924" s="78" t="s">
        <v>991</v>
      </c>
      <c r="F924" s="81"/>
    </row>
    <row r="925" spans="1:6">
      <c r="A925" s="77">
        <v>4351</v>
      </c>
      <c r="B925" s="78" t="s">
        <v>1118</v>
      </c>
      <c r="C925" s="78" t="s">
        <v>404</v>
      </c>
      <c r="D925" s="78" t="s">
        <v>1115</v>
      </c>
      <c r="E925" s="78" t="s">
        <v>991</v>
      </c>
      <c r="F925" s="81"/>
    </row>
    <row r="926" spans="1:6">
      <c r="A926" s="77">
        <v>4357</v>
      </c>
      <c r="B926" s="78" t="s">
        <v>1119</v>
      </c>
      <c r="C926" s="78" t="s">
        <v>387</v>
      </c>
      <c r="D926" s="78" t="s">
        <v>1119</v>
      </c>
      <c r="E926" s="78" t="s">
        <v>991</v>
      </c>
      <c r="F926" s="81"/>
    </row>
    <row r="927" spans="1:6">
      <c r="A927" s="77">
        <v>4357</v>
      </c>
      <c r="B927" s="78" t="s">
        <v>1120</v>
      </c>
      <c r="C927" s="78" t="s">
        <v>404</v>
      </c>
      <c r="D927" s="78" t="s">
        <v>1119</v>
      </c>
      <c r="E927" s="78" t="s">
        <v>991</v>
      </c>
      <c r="F927" s="81"/>
    </row>
    <row r="928" spans="1:6">
      <c r="A928" s="77">
        <v>4357</v>
      </c>
      <c r="B928" s="78" t="s">
        <v>1121</v>
      </c>
      <c r="C928" s="78" t="s">
        <v>404</v>
      </c>
      <c r="D928" s="78" t="s">
        <v>1119</v>
      </c>
      <c r="E928" s="78" t="s">
        <v>991</v>
      </c>
      <c r="F928" s="81"/>
    </row>
    <row r="929" spans="1:6">
      <c r="A929" s="77">
        <v>4357</v>
      </c>
      <c r="B929" s="78" t="s">
        <v>1122</v>
      </c>
      <c r="C929" s="78" t="s">
        <v>404</v>
      </c>
      <c r="D929" s="78" t="s">
        <v>1119</v>
      </c>
      <c r="E929" s="78" t="s">
        <v>991</v>
      </c>
      <c r="F929" s="81"/>
    </row>
    <row r="930" spans="1:6">
      <c r="A930" s="77">
        <v>4360</v>
      </c>
      <c r="B930" s="78" t="s">
        <v>1123</v>
      </c>
      <c r="C930" s="78" t="s">
        <v>404</v>
      </c>
      <c r="D930" s="78" t="s">
        <v>1124</v>
      </c>
      <c r="E930" s="78" t="s">
        <v>991</v>
      </c>
      <c r="F930" s="81"/>
    </row>
    <row r="931" spans="1:6">
      <c r="A931" s="77">
        <v>4360</v>
      </c>
      <c r="B931" s="78" t="s">
        <v>1125</v>
      </c>
      <c r="C931" s="78" t="s">
        <v>404</v>
      </c>
      <c r="D931" s="78" t="s">
        <v>1124</v>
      </c>
      <c r="E931" s="78" t="s">
        <v>991</v>
      </c>
      <c r="F931" s="81"/>
    </row>
    <row r="932" spans="1:6">
      <c r="A932" s="77">
        <v>4360</v>
      </c>
      <c r="B932" s="78" t="s">
        <v>1126</v>
      </c>
      <c r="C932" s="78" t="s">
        <v>404</v>
      </c>
      <c r="D932" s="78" t="s">
        <v>1124</v>
      </c>
      <c r="E932" s="78" t="s">
        <v>991</v>
      </c>
      <c r="F932" s="81"/>
    </row>
    <row r="933" spans="1:6">
      <c r="A933" s="77">
        <v>4360</v>
      </c>
      <c r="B933" s="78" t="s">
        <v>1124</v>
      </c>
      <c r="C933" s="78" t="s">
        <v>387</v>
      </c>
      <c r="D933" s="78" t="s">
        <v>1124</v>
      </c>
      <c r="E933" s="78" t="s">
        <v>991</v>
      </c>
      <c r="F933" s="81"/>
    </row>
    <row r="934" spans="1:6">
      <c r="A934" s="77">
        <v>4360</v>
      </c>
      <c r="B934" s="78" t="s">
        <v>1127</v>
      </c>
      <c r="C934" s="78" t="s">
        <v>404</v>
      </c>
      <c r="D934" s="78" t="s">
        <v>1124</v>
      </c>
      <c r="E934" s="78" t="s">
        <v>991</v>
      </c>
      <c r="F934" s="81"/>
    </row>
    <row r="935" spans="1:6">
      <c r="A935" s="77">
        <v>4367</v>
      </c>
      <c r="B935" s="78" t="s">
        <v>1128</v>
      </c>
      <c r="C935" s="78" t="s">
        <v>387</v>
      </c>
      <c r="D935" s="78" t="s">
        <v>1128</v>
      </c>
      <c r="E935" s="78" t="s">
        <v>991</v>
      </c>
      <c r="F935" s="81"/>
    </row>
    <row r="936" spans="1:6">
      <c r="A936" s="77">
        <v>4367</v>
      </c>
      <c r="B936" s="78" t="s">
        <v>1129</v>
      </c>
      <c r="C936" s="78" t="s">
        <v>404</v>
      </c>
      <c r="D936" s="78" t="s">
        <v>1128</v>
      </c>
      <c r="E936" s="78" t="s">
        <v>991</v>
      </c>
      <c r="F936" s="81"/>
    </row>
    <row r="937" spans="1:6">
      <c r="A937" s="77">
        <v>4367</v>
      </c>
      <c r="B937" s="78" t="s">
        <v>1130</v>
      </c>
      <c r="C937" s="78" t="s">
        <v>404</v>
      </c>
      <c r="D937" s="78" t="s">
        <v>1128</v>
      </c>
      <c r="E937" s="78" t="s">
        <v>991</v>
      </c>
      <c r="F937" s="81"/>
    </row>
    <row r="938" spans="1:6">
      <c r="A938" s="77">
        <v>4367</v>
      </c>
      <c r="B938" s="78" t="s">
        <v>1131</v>
      </c>
      <c r="C938" s="78" t="s">
        <v>404</v>
      </c>
      <c r="D938" s="78" t="s">
        <v>1128</v>
      </c>
      <c r="E938" s="78" t="s">
        <v>991</v>
      </c>
      <c r="F938" s="81"/>
    </row>
    <row r="939" spans="1:6">
      <c r="A939" s="77">
        <v>4367</v>
      </c>
      <c r="B939" s="78" t="s">
        <v>1132</v>
      </c>
      <c r="C939" s="78" t="s">
        <v>404</v>
      </c>
      <c r="D939" s="78" t="s">
        <v>1128</v>
      </c>
      <c r="E939" s="78" t="s">
        <v>991</v>
      </c>
      <c r="F939" s="81"/>
    </row>
    <row r="940" spans="1:6">
      <c r="A940" s="77">
        <v>4400</v>
      </c>
      <c r="B940" s="78" t="s">
        <v>1133</v>
      </c>
      <c r="C940" s="78" t="s">
        <v>404</v>
      </c>
      <c r="D940" s="78" t="s">
        <v>1134</v>
      </c>
      <c r="E940" s="78" t="s">
        <v>991</v>
      </c>
      <c r="F940" s="81"/>
    </row>
    <row r="941" spans="1:6">
      <c r="A941" s="77">
        <v>4400</v>
      </c>
      <c r="B941" s="78" t="s">
        <v>1135</v>
      </c>
      <c r="C941" s="78" t="s">
        <v>404</v>
      </c>
      <c r="D941" s="78" t="s">
        <v>1134</v>
      </c>
      <c r="E941" s="78" t="s">
        <v>991</v>
      </c>
      <c r="F941" s="81"/>
    </row>
    <row r="942" spans="1:6">
      <c r="A942" s="77">
        <v>4400</v>
      </c>
      <c r="B942" s="78" t="s">
        <v>1134</v>
      </c>
      <c r="C942" s="78" t="s">
        <v>387</v>
      </c>
      <c r="D942" s="78" t="s">
        <v>1134</v>
      </c>
      <c r="E942" s="78" t="s">
        <v>991</v>
      </c>
      <c r="F942" s="81"/>
    </row>
    <row r="943" spans="1:6">
      <c r="A943" s="77">
        <v>4400</v>
      </c>
      <c r="B943" s="78" t="s">
        <v>1136</v>
      </c>
      <c r="C943" s="78" t="s">
        <v>404</v>
      </c>
      <c r="D943" s="78" t="s">
        <v>1134</v>
      </c>
      <c r="E943" s="78" t="s">
        <v>991</v>
      </c>
      <c r="F943" s="81"/>
    </row>
    <row r="944" spans="1:6">
      <c r="A944" s="77">
        <v>4400</v>
      </c>
      <c r="B944" s="78" t="s">
        <v>1137</v>
      </c>
      <c r="C944" s="78" t="s">
        <v>404</v>
      </c>
      <c r="D944" s="78" t="s">
        <v>1134</v>
      </c>
      <c r="E944" s="78" t="s">
        <v>991</v>
      </c>
      <c r="F944" s="81"/>
    </row>
    <row r="945" spans="1:6">
      <c r="A945" s="77">
        <v>4400</v>
      </c>
      <c r="B945" s="78" t="s">
        <v>1138</v>
      </c>
      <c r="C945" s="78" t="s">
        <v>404</v>
      </c>
      <c r="D945" s="78" t="s">
        <v>1134</v>
      </c>
      <c r="E945" s="78" t="s">
        <v>991</v>
      </c>
      <c r="F945" s="81"/>
    </row>
    <row r="946" spans="1:6">
      <c r="A946" s="77">
        <v>4400</v>
      </c>
      <c r="B946" s="78" t="s">
        <v>1139</v>
      </c>
      <c r="C946" s="78" t="s">
        <v>404</v>
      </c>
      <c r="D946" s="78" t="s">
        <v>1134</v>
      </c>
      <c r="E946" s="78" t="s">
        <v>991</v>
      </c>
      <c r="F946" s="81"/>
    </row>
    <row r="947" spans="1:6">
      <c r="A947" s="77">
        <v>4400</v>
      </c>
      <c r="B947" s="78" t="s">
        <v>1140</v>
      </c>
      <c r="C947" s="78" t="s">
        <v>404</v>
      </c>
      <c r="D947" s="78" t="s">
        <v>1134</v>
      </c>
      <c r="E947" s="78" t="s">
        <v>991</v>
      </c>
      <c r="F947" s="81"/>
    </row>
    <row r="948" spans="1:6">
      <c r="A948" s="77">
        <v>4420</v>
      </c>
      <c r="B948" s="78" t="s">
        <v>1141</v>
      </c>
      <c r="C948" s="78" t="s">
        <v>404</v>
      </c>
      <c r="D948" s="78" t="s">
        <v>1142</v>
      </c>
      <c r="E948" s="78" t="s">
        <v>991</v>
      </c>
      <c r="F948" s="81"/>
    </row>
    <row r="949" spans="1:6">
      <c r="A949" s="77">
        <v>4420</v>
      </c>
      <c r="B949" s="78" t="s">
        <v>1142</v>
      </c>
      <c r="C949" s="78" t="s">
        <v>387</v>
      </c>
      <c r="D949" s="78" t="s">
        <v>1142</v>
      </c>
      <c r="E949" s="78" t="s">
        <v>991</v>
      </c>
      <c r="F949" s="81"/>
    </row>
    <row r="950" spans="1:6">
      <c r="A950" s="77">
        <v>4420</v>
      </c>
      <c r="B950" s="78" t="s">
        <v>1143</v>
      </c>
      <c r="C950" s="78" t="s">
        <v>404</v>
      </c>
      <c r="D950" s="78" t="s">
        <v>1142</v>
      </c>
      <c r="E950" s="78" t="s">
        <v>991</v>
      </c>
      <c r="F950" s="81"/>
    </row>
    <row r="951" spans="1:6">
      <c r="A951" s="77">
        <v>4430</v>
      </c>
      <c r="B951" s="78" t="s">
        <v>1144</v>
      </c>
      <c r="C951" s="78" t="s">
        <v>387</v>
      </c>
      <c r="D951" s="78" t="s">
        <v>1144</v>
      </c>
      <c r="E951" s="78" t="s">
        <v>991</v>
      </c>
      <c r="F951" s="81"/>
    </row>
    <row r="952" spans="1:6">
      <c r="A952" s="77">
        <v>4431</v>
      </c>
      <c r="B952" s="78" t="s">
        <v>1145</v>
      </c>
      <c r="C952" s="78" t="s">
        <v>404</v>
      </c>
      <c r="D952" s="78" t="s">
        <v>1144</v>
      </c>
      <c r="E952" s="78" t="s">
        <v>991</v>
      </c>
      <c r="F952" s="81"/>
    </row>
    <row r="953" spans="1:6">
      <c r="A953" s="77">
        <v>4432</v>
      </c>
      <c r="B953" s="78" t="s">
        <v>1146</v>
      </c>
      <c r="C953" s="78" t="s">
        <v>404</v>
      </c>
      <c r="D953" s="78" t="s">
        <v>1144</v>
      </c>
      <c r="E953" s="78" t="s">
        <v>991</v>
      </c>
      <c r="F953" s="81"/>
    </row>
    <row r="954" spans="1:6">
      <c r="A954" s="77">
        <v>4432</v>
      </c>
      <c r="B954" s="78" t="s">
        <v>1147</v>
      </c>
      <c r="C954" s="78" t="s">
        <v>404</v>
      </c>
      <c r="D954" s="78" t="s">
        <v>1144</v>
      </c>
      <c r="E954" s="78" t="s">
        <v>991</v>
      </c>
      <c r="F954" s="81"/>
    </row>
    <row r="955" spans="1:6">
      <c r="A955" s="77">
        <v>4450</v>
      </c>
      <c r="B955" s="78" t="s">
        <v>1148</v>
      </c>
      <c r="C955" s="78" t="s">
        <v>387</v>
      </c>
      <c r="D955" s="78" t="s">
        <v>1148</v>
      </c>
      <c r="E955" s="78" t="s">
        <v>991</v>
      </c>
      <c r="F955" s="81"/>
    </row>
    <row r="956" spans="1:6">
      <c r="A956" s="77">
        <v>4450</v>
      </c>
      <c r="B956" s="78" t="s">
        <v>1149</v>
      </c>
      <c r="C956" s="78" t="s">
        <v>404</v>
      </c>
      <c r="D956" s="78" t="s">
        <v>1148</v>
      </c>
      <c r="E956" s="78" t="s">
        <v>991</v>
      </c>
      <c r="F956" s="81"/>
    </row>
    <row r="957" spans="1:6">
      <c r="A957" s="77">
        <v>4450</v>
      </c>
      <c r="B957" s="78" t="s">
        <v>1150</v>
      </c>
      <c r="C957" s="78" t="s">
        <v>404</v>
      </c>
      <c r="D957" s="78" t="s">
        <v>1148</v>
      </c>
      <c r="E957" s="78" t="s">
        <v>991</v>
      </c>
      <c r="F957" s="81"/>
    </row>
    <row r="958" spans="1:6">
      <c r="A958" s="77">
        <v>4451</v>
      </c>
      <c r="B958" s="78" t="s">
        <v>1151</v>
      </c>
      <c r="C958" s="78" t="s">
        <v>404</v>
      </c>
      <c r="D958" s="78" t="s">
        <v>1148</v>
      </c>
      <c r="E958" s="78" t="s">
        <v>991</v>
      </c>
      <c r="F958" s="81"/>
    </row>
    <row r="959" spans="1:6">
      <c r="A959" s="77">
        <v>4452</v>
      </c>
      <c r="B959" s="78" t="s">
        <v>1152</v>
      </c>
      <c r="C959" s="78" t="s">
        <v>404</v>
      </c>
      <c r="D959" s="78" t="s">
        <v>1148</v>
      </c>
      <c r="E959" s="78" t="s">
        <v>991</v>
      </c>
      <c r="F959" s="81"/>
    </row>
    <row r="960" spans="1:6">
      <c r="A960" s="77">
        <v>4452</v>
      </c>
      <c r="B960" s="78" t="s">
        <v>1153</v>
      </c>
      <c r="C960" s="78" t="s">
        <v>404</v>
      </c>
      <c r="D960" s="78" t="s">
        <v>1148</v>
      </c>
      <c r="E960" s="78" t="s">
        <v>991</v>
      </c>
      <c r="F960" s="81"/>
    </row>
    <row r="961" spans="1:6">
      <c r="A961" s="77">
        <v>4453</v>
      </c>
      <c r="B961" s="78" t="s">
        <v>1154</v>
      </c>
      <c r="C961" s="78" t="s">
        <v>404</v>
      </c>
      <c r="D961" s="78" t="s">
        <v>1148</v>
      </c>
      <c r="E961" s="78" t="s">
        <v>991</v>
      </c>
      <c r="F961" s="81"/>
    </row>
    <row r="962" spans="1:6">
      <c r="A962" s="77">
        <v>4458</v>
      </c>
      <c r="B962" s="78" t="s">
        <v>1155</v>
      </c>
      <c r="C962" s="78" t="s">
        <v>404</v>
      </c>
      <c r="D962" s="78" t="s">
        <v>1148</v>
      </c>
      <c r="E962" s="78" t="s">
        <v>991</v>
      </c>
      <c r="F962" s="81"/>
    </row>
    <row r="963" spans="1:6">
      <c r="A963" s="77">
        <v>4460</v>
      </c>
      <c r="B963" s="78" t="s">
        <v>1156</v>
      </c>
      <c r="C963" s="78" t="s">
        <v>404</v>
      </c>
      <c r="D963" s="78" t="s">
        <v>1157</v>
      </c>
      <c r="E963" s="78" t="s">
        <v>991</v>
      </c>
      <c r="F963" s="81"/>
    </row>
    <row r="964" spans="1:6">
      <c r="A964" s="77">
        <v>4460</v>
      </c>
      <c r="B964" s="78" t="s">
        <v>1158</v>
      </c>
      <c r="C964" s="78" t="s">
        <v>404</v>
      </c>
      <c r="D964" s="78" t="s">
        <v>1157</v>
      </c>
      <c r="E964" s="78" t="s">
        <v>991</v>
      </c>
      <c r="F964" s="81"/>
    </row>
    <row r="965" spans="1:6">
      <c r="A965" s="77">
        <v>4460</v>
      </c>
      <c r="B965" s="78" t="s">
        <v>1157</v>
      </c>
      <c r="C965" s="78" t="s">
        <v>387</v>
      </c>
      <c r="D965" s="78" t="s">
        <v>1157</v>
      </c>
      <c r="E965" s="78" t="s">
        <v>991</v>
      </c>
      <c r="F965" s="81"/>
    </row>
    <row r="966" spans="1:6">
      <c r="A966" s="77">
        <v>4460</v>
      </c>
      <c r="B966" s="78" t="s">
        <v>1159</v>
      </c>
      <c r="C966" s="78" t="s">
        <v>404</v>
      </c>
      <c r="D966" s="78" t="s">
        <v>1157</v>
      </c>
      <c r="E966" s="78" t="s">
        <v>991</v>
      </c>
      <c r="F966" s="81"/>
    </row>
    <row r="967" spans="1:6">
      <c r="A967" s="77">
        <v>4460</v>
      </c>
      <c r="B967" s="78" t="s">
        <v>1160</v>
      </c>
      <c r="C967" s="78" t="s">
        <v>404</v>
      </c>
      <c r="D967" s="78" t="s">
        <v>1157</v>
      </c>
      <c r="E967" s="78" t="s">
        <v>991</v>
      </c>
      <c r="F967" s="81"/>
    </row>
    <row r="968" spans="1:6">
      <c r="A968" s="77">
        <v>4460</v>
      </c>
      <c r="B968" s="78" t="s">
        <v>1161</v>
      </c>
      <c r="C968" s="78" t="s">
        <v>404</v>
      </c>
      <c r="D968" s="78" t="s">
        <v>1157</v>
      </c>
      <c r="E968" s="78" t="s">
        <v>991</v>
      </c>
      <c r="F968" s="81"/>
    </row>
    <row r="969" spans="1:6">
      <c r="A969" s="77">
        <v>4470</v>
      </c>
      <c r="B969" s="78" t="s">
        <v>1162</v>
      </c>
      <c r="C969" s="78" t="s">
        <v>387</v>
      </c>
      <c r="D969" s="78" t="s">
        <v>1162</v>
      </c>
      <c r="E969" s="78" t="s">
        <v>991</v>
      </c>
      <c r="F969" s="81"/>
    </row>
    <row r="970" spans="1:6">
      <c r="A970" s="77">
        <v>4480</v>
      </c>
      <c r="B970" s="78" t="s">
        <v>1163</v>
      </c>
      <c r="C970" s="78" t="s">
        <v>404</v>
      </c>
      <c r="D970" s="78" t="s">
        <v>1164</v>
      </c>
      <c r="E970" s="78" t="s">
        <v>991</v>
      </c>
      <c r="F970" s="81"/>
    </row>
    <row r="971" spans="1:6">
      <c r="A971" s="77">
        <v>4480</v>
      </c>
      <c r="B971" s="78" t="s">
        <v>1012</v>
      </c>
      <c r="C971" s="78" t="s">
        <v>404</v>
      </c>
      <c r="D971" s="78" t="s">
        <v>1164</v>
      </c>
      <c r="E971" s="78" t="s">
        <v>991</v>
      </c>
      <c r="F971" s="81"/>
    </row>
    <row r="972" spans="1:6">
      <c r="A972" s="77">
        <v>4480</v>
      </c>
      <c r="B972" s="78" t="s">
        <v>1164</v>
      </c>
      <c r="C972" s="78" t="s">
        <v>387</v>
      </c>
      <c r="D972" s="78" t="s">
        <v>1164</v>
      </c>
      <c r="E972" s="78" t="s">
        <v>991</v>
      </c>
      <c r="F972" s="81"/>
    </row>
    <row r="973" spans="1:6">
      <c r="A973" s="77">
        <v>4480</v>
      </c>
      <c r="B973" s="78" t="s">
        <v>1165</v>
      </c>
      <c r="C973" s="78" t="s">
        <v>404</v>
      </c>
      <c r="D973" s="78" t="s">
        <v>1164</v>
      </c>
      <c r="E973" s="78" t="s">
        <v>991</v>
      </c>
      <c r="F973" s="81"/>
    </row>
    <row r="974" spans="1:6">
      <c r="A974" s="77">
        <v>4500</v>
      </c>
      <c r="B974" s="78" t="s">
        <v>1166</v>
      </c>
      <c r="C974" s="78" t="s">
        <v>404</v>
      </c>
      <c r="D974" s="78" t="s">
        <v>1167</v>
      </c>
      <c r="E974" s="78" t="s">
        <v>991</v>
      </c>
      <c r="F974" s="81"/>
    </row>
    <row r="975" spans="1:6">
      <c r="A975" s="77">
        <v>4500</v>
      </c>
      <c r="B975" s="78" t="s">
        <v>1167</v>
      </c>
      <c r="C975" s="78" t="s">
        <v>387</v>
      </c>
      <c r="D975" s="78" t="s">
        <v>1167</v>
      </c>
      <c r="E975" s="78" t="s">
        <v>991</v>
      </c>
      <c r="F975" s="81"/>
    </row>
    <row r="976" spans="1:6">
      <c r="A976" s="77">
        <v>4500</v>
      </c>
      <c r="B976" s="78" t="s">
        <v>1168</v>
      </c>
      <c r="C976" s="78" t="s">
        <v>404</v>
      </c>
      <c r="D976" s="78" t="s">
        <v>1167</v>
      </c>
      <c r="E976" s="78" t="s">
        <v>991</v>
      </c>
      <c r="F976" s="81"/>
    </row>
    <row r="977" spans="1:6">
      <c r="A977" s="77">
        <v>4520</v>
      </c>
      <c r="B977" s="78" t="s">
        <v>1169</v>
      </c>
      <c r="C977" s="78" t="s">
        <v>404</v>
      </c>
      <c r="D977" s="78" t="s">
        <v>1170</v>
      </c>
      <c r="E977" s="78" t="s">
        <v>991</v>
      </c>
      <c r="F977" s="81"/>
    </row>
    <row r="978" spans="1:6">
      <c r="A978" s="77">
        <v>4520</v>
      </c>
      <c r="B978" s="78" t="s">
        <v>1171</v>
      </c>
      <c r="C978" s="78" t="s">
        <v>404</v>
      </c>
      <c r="D978" s="78" t="s">
        <v>1170</v>
      </c>
      <c r="E978" s="78" t="s">
        <v>991</v>
      </c>
      <c r="F978" s="81"/>
    </row>
    <row r="979" spans="1:6">
      <c r="A979" s="77">
        <v>4520</v>
      </c>
      <c r="B979" s="78" t="s">
        <v>1172</v>
      </c>
      <c r="C979" s="78" t="s">
        <v>404</v>
      </c>
      <c r="D979" s="78" t="s">
        <v>1170</v>
      </c>
      <c r="E979" s="78" t="s">
        <v>991</v>
      </c>
      <c r="F979" s="81"/>
    </row>
    <row r="980" spans="1:6">
      <c r="A980" s="77">
        <v>4520</v>
      </c>
      <c r="B980" s="78" t="s">
        <v>1173</v>
      </c>
      <c r="C980" s="78" t="s">
        <v>404</v>
      </c>
      <c r="D980" s="78" t="s">
        <v>1170</v>
      </c>
      <c r="E980" s="78" t="s">
        <v>991</v>
      </c>
      <c r="F980" s="81"/>
    </row>
    <row r="981" spans="1:6">
      <c r="A981" s="77">
        <v>4520</v>
      </c>
      <c r="B981" s="78" t="s">
        <v>1174</v>
      </c>
      <c r="C981" s="78" t="s">
        <v>404</v>
      </c>
      <c r="D981" s="78" t="s">
        <v>1170</v>
      </c>
      <c r="E981" s="78" t="s">
        <v>991</v>
      </c>
      <c r="F981" s="81"/>
    </row>
    <row r="982" spans="1:6">
      <c r="A982" s="77">
        <v>4520</v>
      </c>
      <c r="B982" s="78" t="s">
        <v>1170</v>
      </c>
      <c r="C982" s="78" t="s">
        <v>387</v>
      </c>
      <c r="D982" s="78" t="s">
        <v>1170</v>
      </c>
      <c r="E982" s="78" t="s">
        <v>991</v>
      </c>
      <c r="F982" s="81"/>
    </row>
    <row r="983" spans="1:6">
      <c r="A983" s="77">
        <v>4530</v>
      </c>
      <c r="B983" s="78" t="s">
        <v>1175</v>
      </c>
      <c r="C983" s="78" t="s">
        <v>404</v>
      </c>
      <c r="D983" s="78" t="s">
        <v>1176</v>
      </c>
      <c r="E983" s="78" t="s">
        <v>991</v>
      </c>
      <c r="F983" s="81"/>
    </row>
    <row r="984" spans="1:6">
      <c r="A984" s="77">
        <v>4530</v>
      </c>
      <c r="B984" s="78" t="s">
        <v>1177</v>
      </c>
      <c r="C984" s="78" t="s">
        <v>404</v>
      </c>
      <c r="D984" s="78" t="s">
        <v>1176</v>
      </c>
      <c r="E984" s="78" t="s">
        <v>991</v>
      </c>
      <c r="F984" s="81"/>
    </row>
    <row r="985" spans="1:6">
      <c r="A985" s="77">
        <v>4530</v>
      </c>
      <c r="B985" s="78" t="s">
        <v>1178</v>
      </c>
      <c r="C985" s="78" t="s">
        <v>404</v>
      </c>
      <c r="D985" s="78" t="s">
        <v>1176</v>
      </c>
      <c r="E985" s="78" t="s">
        <v>991</v>
      </c>
      <c r="F985" s="81"/>
    </row>
    <row r="986" spans="1:6">
      <c r="A986" s="77">
        <v>4530</v>
      </c>
      <c r="B986" s="78" t="s">
        <v>1176</v>
      </c>
      <c r="C986" s="78" t="s">
        <v>387</v>
      </c>
      <c r="D986" s="78" t="s">
        <v>1176</v>
      </c>
      <c r="E986" s="78" t="s">
        <v>991</v>
      </c>
      <c r="F986" s="81"/>
    </row>
    <row r="987" spans="1:6">
      <c r="A987" s="77">
        <v>4530</v>
      </c>
      <c r="B987" s="78" t="s">
        <v>1179</v>
      </c>
      <c r="C987" s="78" t="s">
        <v>404</v>
      </c>
      <c r="D987" s="78" t="s">
        <v>1176</v>
      </c>
      <c r="E987" s="78" t="s">
        <v>991</v>
      </c>
      <c r="F987" s="81"/>
    </row>
    <row r="988" spans="1:6">
      <c r="A988" s="77">
        <v>4537</v>
      </c>
      <c r="B988" s="78" t="s">
        <v>1180</v>
      </c>
      <c r="C988" s="78" t="s">
        <v>404</v>
      </c>
      <c r="D988" s="78" t="s">
        <v>1181</v>
      </c>
      <c r="E988" s="78" t="s">
        <v>991</v>
      </c>
      <c r="F988" s="81"/>
    </row>
    <row r="989" spans="1:6">
      <c r="A989" s="77">
        <v>4537</v>
      </c>
      <c r="B989" s="78" t="s">
        <v>1182</v>
      </c>
      <c r="C989" s="78" t="s">
        <v>404</v>
      </c>
      <c r="D989" s="78" t="s">
        <v>1181</v>
      </c>
      <c r="E989" s="78" t="s">
        <v>991</v>
      </c>
      <c r="F989" s="81"/>
    </row>
    <row r="990" spans="1:6">
      <c r="A990" s="77">
        <v>4537</v>
      </c>
      <c r="B990" s="78" t="s">
        <v>1183</v>
      </c>
      <c r="C990" s="78" t="s">
        <v>404</v>
      </c>
      <c r="D990" s="78" t="s">
        <v>1181</v>
      </c>
      <c r="E990" s="78" t="s">
        <v>991</v>
      </c>
      <c r="F990" s="81"/>
    </row>
    <row r="991" spans="1:6">
      <c r="A991" s="77">
        <v>4537</v>
      </c>
      <c r="B991" s="78" t="s">
        <v>1181</v>
      </c>
      <c r="C991" s="78" t="s">
        <v>387</v>
      </c>
      <c r="D991" s="78" t="s">
        <v>1181</v>
      </c>
      <c r="E991" s="78" t="s">
        <v>991</v>
      </c>
      <c r="F991" s="81"/>
    </row>
    <row r="992" spans="1:6">
      <c r="A992" s="77">
        <v>4540</v>
      </c>
      <c r="B992" s="78" t="s">
        <v>1184</v>
      </c>
      <c r="C992" s="78" t="s">
        <v>387</v>
      </c>
      <c r="D992" s="78" t="s">
        <v>1184</v>
      </c>
      <c r="E992" s="78" t="s">
        <v>991</v>
      </c>
      <c r="F992" s="81"/>
    </row>
    <row r="993" spans="1:6">
      <c r="A993" s="77">
        <v>4540</v>
      </c>
      <c r="B993" s="78" t="s">
        <v>1185</v>
      </c>
      <c r="C993" s="78" t="s">
        <v>404</v>
      </c>
      <c r="D993" s="78" t="s">
        <v>1184</v>
      </c>
      <c r="E993" s="78" t="s">
        <v>991</v>
      </c>
      <c r="F993" s="81"/>
    </row>
    <row r="994" spans="1:6">
      <c r="A994" s="77">
        <v>4540</v>
      </c>
      <c r="B994" s="78" t="s">
        <v>1186</v>
      </c>
      <c r="C994" s="78" t="s">
        <v>404</v>
      </c>
      <c r="D994" s="78" t="s">
        <v>1184</v>
      </c>
      <c r="E994" s="78" t="s">
        <v>991</v>
      </c>
      <c r="F994" s="81"/>
    </row>
    <row r="995" spans="1:6">
      <c r="A995" s="77">
        <v>4540</v>
      </c>
      <c r="B995" s="78" t="s">
        <v>1187</v>
      </c>
      <c r="C995" s="78" t="s">
        <v>404</v>
      </c>
      <c r="D995" s="78" t="s">
        <v>1184</v>
      </c>
      <c r="E995" s="78" t="s">
        <v>991</v>
      </c>
      <c r="F995" s="81"/>
    </row>
    <row r="996" spans="1:6">
      <c r="A996" s="77">
        <v>4540</v>
      </c>
      <c r="B996" s="78" t="s">
        <v>1188</v>
      </c>
      <c r="C996" s="78" t="s">
        <v>404</v>
      </c>
      <c r="D996" s="78" t="s">
        <v>1184</v>
      </c>
      <c r="E996" s="78" t="s">
        <v>991</v>
      </c>
      <c r="F996" s="81"/>
    </row>
    <row r="997" spans="1:6">
      <c r="A997" s="77">
        <v>4550</v>
      </c>
      <c r="B997" s="78" t="s">
        <v>1189</v>
      </c>
      <c r="C997" s="78" t="s">
        <v>387</v>
      </c>
      <c r="D997" s="78" t="s">
        <v>1189</v>
      </c>
      <c r="E997" s="78" t="s">
        <v>991</v>
      </c>
      <c r="F997" s="81"/>
    </row>
    <row r="998" spans="1:6">
      <c r="A998" s="77">
        <v>4550</v>
      </c>
      <c r="B998" s="78" t="s">
        <v>1190</v>
      </c>
      <c r="C998" s="78" t="s">
        <v>404</v>
      </c>
      <c r="D998" s="78" t="s">
        <v>1189</v>
      </c>
      <c r="E998" s="78" t="s">
        <v>991</v>
      </c>
      <c r="F998" s="81"/>
    </row>
    <row r="999" spans="1:6">
      <c r="A999" s="77">
        <v>4550</v>
      </c>
      <c r="B999" s="78" t="s">
        <v>1191</v>
      </c>
      <c r="C999" s="78" t="s">
        <v>404</v>
      </c>
      <c r="D999" s="78" t="s">
        <v>1189</v>
      </c>
      <c r="E999" s="78" t="s">
        <v>991</v>
      </c>
      <c r="F999" s="81"/>
    </row>
    <row r="1000" spans="1:6">
      <c r="A1000" s="77">
        <v>4550</v>
      </c>
      <c r="B1000" s="78" t="s">
        <v>1192</v>
      </c>
      <c r="C1000" s="78" t="s">
        <v>404</v>
      </c>
      <c r="D1000" s="78" t="s">
        <v>1189</v>
      </c>
      <c r="E1000" s="78" t="s">
        <v>991</v>
      </c>
      <c r="F1000" s="81"/>
    </row>
    <row r="1001" spans="1:6">
      <c r="A1001" s="77">
        <v>4557</v>
      </c>
      <c r="B1001" s="78" t="s">
        <v>1193</v>
      </c>
      <c r="C1001" s="78" t="s">
        <v>404</v>
      </c>
      <c r="D1001" s="78" t="s">
        <v>1194</v>
      </c>
      <c r="E1001" s="78" t="s">
        <v>991</v>
      </c>
      <c r="F1001" s="81"/>
    </row>
    <row r="1002" spans="1:6">
      <c r="A1002" s="77">
        <v>4557</v>
      </c>
      <c r="B1002" s="78" t="s">
        <v>1195</v>
      </c>
      <c r="C1002" s="78" t="s">
        <v>404</v>
      </c>
      <c r="D1002" s="78" t="s">
        <v>1194</v>
      </c>
      <c r="E1002" s="78" t="s">
        <v>991</v>
      </c>
      <c r="F1002" s="81"/>
    </row>
    <row r="1003" spans="1:6">
      <c r="A1003" s="77">
        <v>4557</v>
      </c>
      <c r="B1003" s="78" t="s">
        <v>1196</v>
      </c>
      <c r="C1003" s="78" t="s">
        <v>404</v>
      </c>
      <c r="D1003" s="78" t="s">
        <v>1194</v>
      </c>
      <c r="E1003" s="78" t="s">
        <v>991</v>
      </c>
      <c r="F1003" s="81"/>
    </row>
    <row r="1004" spans="1:6">
      <c r="A1004" s="77">
        <v>4557</v>
      </c>
      <c r="B1004" s="78" t="s">
        <v>1197</v>
      </c>
      <c r="C1004" s="78" t="s">
        <v>404</v>
      </c>
      <c r="D1004" s="78" t="s">
        <v>1194</v>
      </c>
      <c r="E1004" s="78" t="s">
        <v>991</v>
      </c>
      <c r="F1004" s="81"/>
    </row>
    <row r="1005" spans="1:6">
      <c r="A1005" s="77">
        <v>4557</v>
      </c>
      <c r="B1005" s="78" t="s">
        <v>1198</v>
      </c>
      <c r="C1005" s="78" t="s">
        <v>404</v>
      </c>
      <c r="D1005" s="78" t="s">
        <v>1194</v>
      </c>
      <c r="E1005" s="78" t="s">
        <v>991</v>
      </c>
      <c r="F1005" s="81"/>
    </row>
    <row r="1006" spans="1:6">
      <c r="A1006" s="77">
        <v>4557</v>
      </c>
      <c r="B1006" s="78" t="s">
        <v>1194</v>
      </c>
      <c r="C1006" s="78" t="s">
        <v>387</v>
      </c>
      <c r="D1006" s="78" t="s">
        <v>1194</v>
      </c>
      <c r="E1006" s="78" t="s">
        <v>991</v>
      </c>
      <c r="F1006" s="81"/>
    </row>
    <row r="1007" spans="1:6">
      <c r="A1007" s="77">
        <v>4560</v>
      </c>
      <c r="B1007" s="78" t="s">
        <v>1199</v>
      </c>
      <c r="C1007" s="78" t="s">
        <v>404</v>
      </c>
      <c r="D1007" s="78" t="s">
        <v>1200</v>
      </c>
      <c r="E1007" s="78" t="s">
        <v>991</v>
      </c>
      <c r="F1007" s="81"/>
    </row>
    <row r="1008" spans="1:6">
      <c r="A1008" s="77">
        <v>4560</v>
      </c>
      <c r="B1008" s="78" t="s">
        <v>1200</v>
      </c>
      <c r="C1008" s="78" t="s">
        <v>387</v>
      </c>
      <c r="D1008" s="78" t="s">
        <v>1200</v>
      </c>
      <c r="E1008" s="78" t="s">
        <v>991</v>
      </c>
      <c r="F1008" s="81"/>
    </row>
    <row r="1009" spans="1:6">
      <c r="A1009" s="77">
        <v>4560</v>
      </c>
      <c r="B1009" s="78" t="s">
        <v>1201</v>
      </c>
      <c r="C1009" s="78" t="s">
        <v>404</v>
      </c>
      <c r="D1009" s="78" t="s">
        <v>1200</v>
      </c>
      <c r="E1009" s="78" t="s">
        <v>991</v>
      </c>
      <c r="F1009" s="81"/>
    </row>
    <row r="1010" spans="1:6">
      <c r="A1010" s="77">
        <v>4560</v>
      </c>
      <c r="B1010" s="78" t="s">
        <v>1202</v>
      </c>
      <c r="C1010" s="78" t="s">
        <v>404</v>
      </c>
      <c r="D1010" s="78" t="s">
        <v>1200</v>
      </c>
      <c r="E1010" s="78" t="s">
        <v>991</v>
      </c>
      <c r="F1010" s="81"/>
    </row>
    <row r="1011" spans="1:6">
      <c r="A1011" s="77">
        <v>4560</v>
      </c>
      <c r="B1011" s="78" t="s">
        <v>1203</v>
      </c>
      <c r="C1011" s="78" t="s">
        <v>404</v>
      </c>
      <c r="D1011" s="78" t="s">
        <v>1200</v>
      </c>
      <c r="E1011" s="78" t="s">
        <v>991</v>
      </c>
      <c r="F1011" s="81"/>
    </row>
    <row r="1012" spans="1:6">
      <c r="A1012" s="77">
        <v>4560</v>
      </c>
      <c r="B1012" s="78" t="s">
        <v>1204</v>
      </c>
      <c r="C1012" s="78" t="s">
        <v>404</v>
      </c>
      <c r="D1012" s="78" t="s">
        <v>1200</v>
      </c>
      <c r="E1012" s="78" t="s">
        <v>991</v>
      </c>
      <c r="F1012" s="81"/>
    </row>
    <row r="1013" spans="1:6">
      <c r="A1013" s="77">
        <v>4570</v>
      </c>
      <c r="B1013" s="78" t="s">
        <v>1205</v>
      </c>
      <c r="C1013" s="78" t="s">
        <v>387</v>
      </c>
      <c r="D1013" s="78" t="s">
        <v>1205</v>
      </c>
      <c r="E1013" s="78" t="s">
        <v>991</v>
      </c>
      <c r="F1013" s="81"/>
    </row>
    <row r="1014" spans="1:6">
      <c r="A1014" s="77">
        <v>4570</v>
      </c>
      <c r="B1014" s="78" t="s">
        <v>1206</v>
      </c>
      <c r="C1014" s="78" t="s">
        <v>404</v>
      </c>
      <c r="D1014" s="78" t="s">
        <v>1205</v>
      </c>
      <c r="E1014" s="78" t="s">
        <v>991</v>
      </c>
      <c r="F1014" s="81"/>
    </row>
    <row r="1015" spans="1:6">
      <c r="A1015" s="77">
        <v>4577</v>
      </c>
      <c r="B1015" s="78" t="s">
        <v>1207</v>
      </c>
      <c r="C1015" s="78" t="s">
        <v>387</v>
      </c>
      <c r="D1015" s="78" t="s">
        <v>1207</v>
      </c>
      <c r="E1015" s="78" t="s">
        <v>991</v>
      </c>
      <c r="F1015" s="81"/>
    </row>
    <row r="1016" spans="1:6">
      <c r="A1016" s="77">
        <v>4577</v>
      </c>
      <c r="B1016" s="78" t="s">
        <v>1208</v>
      </c>
      <c r="C1016" s="78" t="s">
        <v>404</v>
      </c>
      <c r="D1016" s="78" t="s">
        <v>1207</v>
      </c>
      <c r="E1016" s="78" t="s">
        <v>991</v>
      </c>
      <c r="F1016" s="81"/>
    </row>
    <row r="1017" spans="1:6">
      <c r="A1017" s="77">
        <v>4577</v>
      </c>
      <c r="B1017" s="78" t="s">
        <v>1209</v>
      </c>
      <c r="C1017" s="78" t="s">
        <v>404</v>
      </c>
      <c r="D1017" s="78" t="s">
        <v>1207</v>
      </c>
      <c r="E1017" s="78" t="s">
        <v>991</v>
      </c>
      <c r="F1017" s="81"/>
    </row>
    <row r="1018" spans="1:6">
      <c r="A1018" s="77">
        <v>4577</v>
      </c>
      <c r="B1018" s="78" t="s">
        <v>1210</v>
      </c>
      <c r="C1018" s="78" t="s">
        <v>404</v>
      </c>
      <c r="D1018" s="78" t="s">
        <v>1207</v>
      </c>
      <c r="E1018" s="78" t="s">
        <v>991</v>
      </c>
      <c r="F1018" s="81"/>
    </row>
    <row r="1019" spans="1:6">
      <c r="A1019" s="77">
        <v>4590</v>
      </c>
      <c r="B1019" s="78" t="s">
        <v>1211</v>
      </c>
      <c r="C1019" s="78" t="s">
        <v>404</v>
      </c>
      <c r="D1019" s="78" t="s">
        <v>1212</v>
      </c>
      <c r="E1019" s="78" t="s">
        <v>991</v>
      </c>
      <c r="F1019" s="81"/>
    </row>
    <row r="1020" spans="1:6">
      <c r="A1020" s="77">
        <v>4590</v>
      </c>
      <c r="B1020" s="78" t="s">
        <v>1212</v>
      </c>
      <c r="C1020" s="78" t="s">
        <v>387</v>
      </c>
      <c r="D1020" s="78" t="s">
        <v>1212</v>
      </c>
      <c r="E1020" s="78" t="s">
        <v>991</v>
      </c>
      <c r="F1020" s="81"/>
    </row>
    <row r="1021" spans="1:6">
      <c r="A1021" s="77">
        <v>4590</v>
      </c>
      <c r="B1021" s="78" t="s">
        <v>1213</v>
      </c>
      <c r="C1021" s="78" t="s">
        <v>404</v>
      </c>
      <c r="D1021" s="78" t="s">
        <v>1212</v>
      </c>
      <c r="E1021" s="78" t="s">
        <v>991</v>
      </c>
      <c r="F1021" s="81"/>
    </row>
    <row r="1022" spans="1:6">
      <c r="A1022" s="77">
        <v>4600</v>
      </c>
      <c r="B1022" s="78" t="s">
        <v>1214</v>
      </c>
      <c r="C1022" s="78" t="s">
        <v>404</v>
      </c>
      <c r="D1022" s="78" t="s">
        <v>1215</v>
      </c>
      <c r="E1022" s="78" t="s">
        <v>991</v>
      </c>
      <c r="F1022" s="81"/>
    </row>
    <row r="1023" spans="1:6">
      <c r="A1023" s="77">
        <v>4600</v>
      </c>
      <c r="B1023" s="78" t="s">
        <v>1216</v>
      </c>
      <c r="C1023" s="78" t="s">
        <v>404</v>
      </c>
      <c r="D1023" s="78" t="s">
        <v>1215</v>
      </c>
      <c r="E1023" s="78" t="s">
        <v>991</v>
      </c>
      <c r="F1023" s="81"/>
    </row>
    <row r="1024" spans="1:6">
      <c r="A1024" s="77">
        <v>4600</v>
      </c>
      <c r="B1024" s="78" t="s">
        <v>1217</v>
      </c>
      <c r="C1024" s="78" t="s">
        <v>404</v>
      </c>
      <c r="D1024" s="78" t="s">
        <v>1215</v>
      </c>
      <c r="E1024" s="78" t="s">
        <v>991</v>
      </c>
      <c r="F1024" s="81"/>
    </row>
    <row r="1025" spans="1:6">
      <c r="A1025" s="77">
        <v>4600</v>
      </c>
      <c r="B1025" s="78" t="s">
        <v>1215</v>
      </c>
      <c r="C1025" s="78" t="s">
        <v>387</v>
      </c>
      <c r="D1025" s="78" t="s">
        <v>1215</v>
      </c>
      <c r="E1025" s="78" t="s">
        <v>991</v>
      </c>
      <c r="F1025" s="81"/>
    </row>
    <row r="1026" spans="1:6">
      <c r="A1026" s="77">
        <v>4601</v>
      </c>
      <c r="B1026" s="78" t="s">
        <v>1218</v>
      </c>
      <c r="C1026" s="78" t="s">
        <v>404</v>
      </c>
      <c r="D1026" s="78" t="s">
        <v>1215</v>
      </c>
      <c r="E1026" s="78" t="s">
        <v>991</v>
      </c>
      <c r="F1026" s="81"/>
    </row>
    <row r="1027" spans="1:6">
      <c r="A1027" s="77">
        <v>4602</v>
      </c>
      <c r="B1027" s="78" t="s">
        <v>1219</v>
      </c>
      <c r="C1027" s="78" t="s">
        <v>404</v>
      </c>
      <c r="D1027" s="78" t="s">
        <v>1215</v>
      </c>
      <c r="E1027" s="78" t="s">
        <v>991</v>
      </c>
      <c r="F1027" s="81"/>
    </row>
    <row r="1028" spans="1:6">
      <c r="A1028" s="77">
        <v>4606</v>
      </c>
      <c r="B1028" s="78" t="s">
        <v>1220</v>
      </c>
      <c r="C1028" s="78" t="s">
        <v>404</v>
      </c>
      <c r="D1028" s="78" t="s">
        <v>1221</v>
      </c>
      <c r="E1028" s="78" t="s">
        <v>991</v>
      </c>
      <c r="F1028" s="81"/>
    </row>
    <row r="1029" spans="1:6">
      <c r="A1029" s="77">
        <v>4607</v>
      </c>
      <c r="B1029" s="78" t="s">
        <v>1222</v>
      </c>
      <c r="C1029" s="78" t="s">
        <v>404</v>
      </c>
      <c r="D1029" s="78" t="s">
        <v>1221</v>
      </c>
      <c r="E1029" s="78" t="s">
        <v>991</v>
      </c>
      <c r="F1029" s="81"/>
    </row>
    <row r="1030" spans="1:6">
      <c r="A1030" s="77">
        <v>4607</v>
      </c>
      <c r="B1030" s="78" t="s">
        <v>1223</v>
      </c>
      <c r="C1030" s="78" t="s">
        <v>404</v>
      </c>
      <c r="D1030" s="78" t="s">
        <v>1221</v>
      </c>
      <c r="E1030" s="78" t="s">
        <v>991</v>
      </c>
      <c r="F1030" s="81"/>
    </row>
    <row r="1031" spans="1:6">
      <c r="A1031" s="77">
        <v>4607</v>
      </c>
      <c r="B1031" s="78" t="s">
        <v>1221</v>
      </c>
      <c r="C1031" s="78" t="s">
        <v>387</v>
      </c>
      <c r="D1031" s="78" t="s">
        <v>1221</v>
      </c>
      <c r="E1031" s="78" t="s">
        <v>991</v>
      </c>
      <c r="F1031" s="81"/>
    </row>
    <row r="1032" spans="1:6">
      <c r="A1032" s="77">
        <v>4607</v>
      </c>
      <c r="B1032" s="78" t="s">
        <v>1224</v>
      </c>
      <c r="C1032" s="78" t="s">
        <v>404</v>
      </c>
      <c r="D1032" s="78" t="s">
        <v>1221</v>
      </c>
      <c r="E1032" s="78" t="s">
        <v>991</v>
      </c>
      <c r="F1032" s="81"/>
    </row>
    <row r="1033" spans="1:6">
      <c r="A1033" s="77">
        <v>4607</v>
      </c>
      <c r="B1033" s="78" t="s">
        <v>1225</v>
      </c>
      <c r="C1033" s="78" t="s">
        <v>404</v>
      </c>
      <c r="D1033" s="78" t="s">
        <v>1221</v>
      </c>
      <c r="E1033" s="78" t="s">
        <v>991</v>
      </c>
      <c r="F1033" s="81"/>
    </row>
    <row r="1034" spans="1:6">
      <c r="A1034" s="77">
        <v>4608</v>
      </c>
      <c r="B1034" s="78" t="s">
        <v>1226</v>
      </c>
      <c r="C1034" s="78" t="s">
        <v>404</v>
      </c>
      <c r="D1034" s="78" t="s">
        <v>1221</v>
      </c>
      <c r="E1034" s="78" t="s">
        <v>991</v>
      </c>
      <c r="F1034" s="81"/>
    </row>
    <row r="1035" spans="1:6">
      <c r="A1035" s="77">
        <v>4608</v>
      </c>
      <c r="B1035" s="78" t="s">
        <v>1227</v>
      </c>
      <c r="C1035" s="78" t="s">
        <v>404</v>
      </c>
      <c r="D1035" s="78" t="s">
        <v>1221</v>
      </c>
      <c r="E1035" s="78" t="s">
        <v>991</v>
      </c>
      <c r="F1035" s="81"/>
    </row>
    <row r="1036" spans="1:6">
      <c r="A1036" s="77">
        <v>4610</v>
      </c>
      <c r="B1036" s="78" t="s">
        <v>1228</v>
      </c>
      <c r="C1036" s="78" t="s">
        <v>404</v>
      </c>
      <c r="D1036" s="78" t="s">
        <v>1229</v>
      </c>
      <c r="E1036" s="78" t="s">
        <v>991</v>
      </c>
      <c r="F1036" s="81"/>
    </row>
    <row r="1037" spans="1:6">
      <c r="A1037" s="77">
        <v>4610</v>
      </c>
      <c r="B1037" s="78" t="s">
        <v>1229</v>
      </c>
      <c r="C1037" s="78" t="s">
        <v>387</v>
      </c>
      <c r="D1037" s="78" t="s">
        <v>1229</v>
      </c>
      <c r="E1037" s="78" t="s">
        <v>991</v>
      </c>
      <c r="F1037" s="81"/>
    </row>
    <row r="1038" spans="1:6">
      <c r="A1038" s="77">
        <v>4610</v>
      </c>
      <c r="B1038" s="78" t="s">
        <v>1230</v>
      </c>
      <c r="C1038" s="78" t="s">
        <v>404</v>
      </c>
      <c r="D1038" s="78" t="s">
        <v>1229</v>
      </c>
      <c r="E1038" s="78" t="s">
        <v>991</v>
      </c>
      <c r="F1038" s="81"/>
    </row>
    <row r="1039" spans="1:6">
      <c r="A1039" s="77">
        <v>4620</v>
      </c>
      <c r="B1039" s="78" t="s">
        <v>1231</v>
      </c>
      <c r="C1039" s="78" t="s">
        <v>387</v>
      </c>
      <c r="D1039" s="78" t="s">
        <v>1231</v>
      </c>
      <c r="E1039" s="78" t="s">
        <v>991</v>
      </c>
      <c r="F1039" s="81"/>
    </row>
    <row r="1040" spans="1:6">
      <c r="A1040" s="77">
        <v>4621</v>
      </c>
      <c r="B1040" s="78" t="s">
        <v>1232</v>
      </c>
      <c r="C1040" s="78" t="s">
        <v>404</v>
      </c>
      <c r="D1040" s="78" t="s">
        <v>1231</v>
      </c>
      <c r="E1040" s="78" t="s">
        <v>991</v>
      </c>
      <c r="F1040" s="81"/>
    </row>
    <row r="1041" spans="1:6">
      <c r="A1041" s="77">
        <v>4623</v>
      </c>
      <c r="B1041" s="78" t="s">
        <v>1233</v>
      </c>
      <c r="C1041" s="78" t="s">
        <v>404</v>
      </c>
      <c r="D1041" s="78" t="s">
        <v>1231</v>
      </c>
      <c r="E1041" s="78" t="s">
        <v>991</v>
      </c>
      <c r="F1041" s="81"/>
    </row>
    <row r="1042" spans="1:6">
      <c r="A1042" s="77">
        <v>4624</v>
      </c>
      <c r="B1042" s="78" t="s">
        <v>1234</v>
      </c>
      <c r="C1042" s="78" t="s">
        <v>404</v>
      </c>
      <c r="D1042" s="78" t="s">
        <v>1231</v>
      </c>
      <c r="E1042" s="78" t="s">
        <v>991</v>
      </c>
      <c r="F1042" s="81"/>
    </row>
    <row r="1043" spans="1:6">
      <c r="A1043" s="77">
        <v>4630</v>
      </c>
      <c r="B1043" s="78" t="s">
        <v>1235</v>
      </c>
      <c r="C1043" s="78" t="s">
        <v>404</v>
      </c>
      <c r="D1043" s="78" t="s">
        <v>1236</v>
      </c>
      <c r="E1043" s="78" t="s">
        <v>991</v>
      </c>
      <c r="F1043" s="81"/>
    </row>
    <row r="1044" spans="1:6">
      <c r="A1044" s="77">
        <v>4630</v>
      </c>
      <c r="B1044" s="78" t="s">
        <v>1237</v>
      </c>
      <c r="C1044" s="78" t="s">
        <v>404</v>
      </c>
      <c r="D1044" s="78" t="s">
        <v>1236</v>
      </c>
      <c r="E1044" s="78" t="s">
        <v>991</v>
      </c>
      <c r="F1044" s="81"/>
    </row>
    <row r="1045" spans="1:6">
      <c r="A1045" s="77">
        <v>4630</v>
      </c>
      <c r="B1045" s="78" t="s">
        <v>1236</v>
      </c>
      <c r="C1045" s="78" t="s">
        <v>387</v>
      </c>
      <c r="D1045" s="78" t="s">
        <v>1236</v>
      </c>
      <c r="E1045" s="78" t="s">
        <v>991</v>
      </c>
      <c r="F1045" s="81"/>
    </row>
    <row r="1046" spans="1:6">
      <c r="A1046" s="77">
        <v>4630</v>
      </c>
      <c r="B1046" s="78" t="s">
        <v>1238</v>
      </c>
      <c r="C1046" s="78" t="s">
        <v>404</v>
      </c>
      <c r="D1046" s="78" t="s">
        <v>1236</v>
      </c>
      <c r="E1046" s="78" t="s">
        <v>991</v>
      </c>
      <c r="F1046" s="81"/>
    </row>
    <row r="1047" spans="1:6">
      <c r="A1047" s="77">
        <v>4631</v>
      </c>
      <c r="B1047" s="78" t="s">
        <v>1239</v>
      </c>
      <c r="C1047" s="78" t="s">
        <v>404</v>
      </c>
      <c r="D1047" s="78" t="s">
        <v>1236</v>
      </c>
      <c r="E1047" s="78" t="s">
        <v>991</v>
      </c>
      <c r="F1047" s="81"/>
    </row>
    <row r="1048" spans="1:6">
      <c r="A1048" s="77">
        <v>4632</v>
      </c>
      <c r="B1048" s="78" t="s">
        <v>1240</v>
      </c>
      <c r="C1048" s="78" t="s">
        <v>404</v>
      </c>
      <c r="D1048" s="78" t="s">
        <v>1236</v>
      </c>
      <c r="E1048" s="78" t="s">
        <v>991</v>
      </c>
      <c r="F1048" s="81"/>
    </row>
    <row r="1049" spans="1:6">
      <c r="A1049" s="77">
        <v>4633</v>
      </c>
      <c r="B1049" s="78" t="s">
        <v>1241</v>
      </c>
      <c r="C1049" s="78" t="s">
        <v>404</v>
      </c>
      <c r="D1049" s="78" t="s">
        <v>1236</v>
      </c>
      <c r="E1049" s="78" t="s">
        <v>991</v>
      </c>
      <c r="F1049" s="81"/>
    </row>
    <row r="1050" spans="1:6">
      <c r="A1050" s="77">
        <v>4650</v>
      </c>
      <c r="B1050" s="78" t="s">
        <v>1242</v>
      </c>
      <c r="C1050" s="78" t="s">
        <v>404</v>
      </c>
      <c r="D1050" s="78" t="s">
        <v>1243</v>
      </c>
      <c r="E1050" s="78" t="s">
        <v>991</v>
      </c>
      <c r="F1050" s="81"/>
    </row>
    <row r="1051" spans="1:6">
      <c r="A1051" s="77">
        <v>4650</v>
      </c>
      <c r="B1051" s="78" t="s">
        <v>1244</v>
      </c>
      <c r="C1051" s="78" t="s">
        <v>404</v>
      </c>
      <c r="D1051" s="78" t="s">
        <v>1243</v>
      </c>
      <c r="E1051" s="78" t="s">
        <v>991</v>
      </c>
      <c r="F1051" s="81"/>
    </row>
    <row r="1052" spans="1:6">
      <c r="A1052" s="77">
        <v>4650</v>
      </c>
      <c r="B1052" s="78" t="s">
        <v>1243</v>
      </c>
      <c r="C1052" s="78" t="s">
        <v>387</v>
      </c>
      <c r="D1052" s="78" t="s">
        <v>1243</v>
      </c>
      <c r="E1052" s="78" t="s">
        <v>991</v>
      </c>
      <c r="F1052" s="81"/>
    </row>
    <row r="1053" spans="1:6">
      <c r="A1053" s="77">
        <v>4650</v>
      </c>
      <c r="B1053" s="78" t="s">
        <v>1245</v>
      </c>
      <c r="C1053" s="78" t="s">
        <v>404</v>
      </c>
      <c r="D1053" s="78" t="s">
        <v>1243</v>
      </c>
      <c r="E1053" s="78" t="s">
        <v>991</v>
      </c>
      <c r="F1053" s="81"/>
    </row>
    <row r="1054" spans="1:6">
      <c r="A1054" s="77">
        <v>4651</v>
      </c>
      <c r="B1054" s="78" t="s">
        <v>1246</v>
      </c>
      <c r="C1054" s="78" t="s">
        <v>404</v>
      </c>
      <c r="D1054" s="78" t="s">
        <v>1243</v>
      </c>
      <c r="E1054" s="78" t="s">
        <v>991</v>
      </c>
      <c r="F1054" s="81"/>
    </row>
    <row r="1055" spans="1:6">
      <c r="A1055" s="77">
        <v>4652</v>
      </c>
      <c r="B1055" s="78" t="s">
        <v>1247</v>
      </c>
      <c r="C1055" s="78" t="s">
        <v>404</v>
      </c>
      <c r="D1055" s="78" t="s">
        <v>1243</v>
      </c>
      <c r="E1055" s="78" t="s">
        <v>991</v>
      </c>
      <c r="F1055" s="81"/>
    </row>
    <row r="1056" spans="1:6">
      <c r="A1056" s="77">
        <v>4653</v>
      </c>
      <c r="B1056" s="78" t="s">
        <v>1248</v>
      </c>
      <c r="C1056" s="78" t="s">
        <v>404</v>
      </c>
      <c r="D1056" s="78" t="s">
        <v>1243</v>
      </c>
      <c r="E1056" s="78" t="s">
        <v>991</v>
      </c>
      <c r="F1056" s="81"/>
    </row>
    <row r="1057" spans="1:6">
      <c r="A1057" s="77">
        <v>4654</v>
      </c>
      <c r="B1057" s="78" t="s">
        <v>1249</v>
      </c>
      <c r="C1057" s="78" t="s">
        <v>404</v>
      </c>
      <c r="D1057" s="78" t="s">
        <v>1243</v>
      </c>
      <c r="E1057" s="78" t="s">
        <v>991</v>
      </c>
      <c r="F1057" s="81"/>
    </row>
    <row r="1058" spans="1:6">
      <c r="A1058" s="77">
        <v>4670</v>
      </c>
      <c r="B1058" s="78" t="s">
        <v>1250</v>
      </c>
      <c r="C1058" s="78" t="s">
        <v>387</v>
      </c>
      <c r="D1058" s="78" t="s">
        <v>1250</v>
      </c>
      <c r="E1058" s="78" t="s">
        <v>991</v>
      </c>
      <c r="F1058" s="81"/>
    </row>
    <row r="1059" spans="1:6">
      <c r="A1059" s="77">
        <v>4670</v>
      </c>
      <c r="B1059" s="78" t="s">
        <v>1251</v>
      </c>
      <c r="C1059" s="78" t="s">
        <v>404</v>
      </c>
      <c r="D1059" s="78" t="s">
        <v>1250</v>
      </c>
      <c r="E1059" s="78" t="s">
        <v>991</v>
      </c>
      <c r="F1059" s="81"/>
    </row>
    <row r="1060" spans="1:6">
      <c r="A1060" s="77">
        <v>4670</v>
      </c>
      <c r="B1060" s="78" t="s">
        <v>1252</v>
      </c>
      <c r="C1060" s="78" t="s">
        <v>404</v>
      </c>
      <c r="D1060" s="78" t="s">
        <v>1250</v>
      </c>
      <c r="E1060" s="78" t="s">
        <v>991</v>
      </c>
      <c r="F1060" s="81"/>
    </row>
    <row r="1061" spans="1:6">
      <c r="A1061" s="77">
        <v>4671</v>
      </c>
      <c r="B1061" s="78" t="s">
        <v>1253</v>
      </c>
      <c r="C1061" s="78" t="s">
        <v>404</v>
      </c>
      <c r="D1061" s="78" t="s">
        <v>1250</v>
      </c>
      <c r="E1061" s="78" t="s">
        <v>991</v>
      </c>
      <c r="F1061" s="81"/>
    </row>
    <row r="1062" spans="1:6">
      <c r="A1062" s="77">
        <v>4671</v>
      </c>
      <c r="B1062" s="78" t="s">
        <v>1254</v>
      </c>
      <c r="C1062" s="78" t="s">
        <v>404</v>
      </c>
      <c r="D1062" s="78" t="s">
        <v>1250</v>
      </c>
      <c r="E1062" s="78" t="s">
        <v>991</v>
      </c>
      <c r="F1062" s="81"/>
    </row>
    <row r="1063" spans="1:6">
      <c r="A1063" s="77">
        <v>4671</v>
      </c>
      <c r="B1063" s="78" t="s">
        <v>1255</v>
      </c>
      <c r="C1063" s="78" t="s">
        <v>404</v>
      </c>
      <c r="D1063" s="78" t="s">
        <v>1250</v>
      </c>
      <c r="E1063" s="78" t="s">
        <v>991</v>
      </c>
      <c r="F1063" s="81"/>
    </row>
    <row r="1064" spans="1:6">
      <c r="A1064" s="77">
        <v>4672</v>
      </c>
      <c r="B1064" s="78" t="s">
        <v>1256</v>
      </c>
      <c r="C1064" s="78" t="s">
        <v>404</v>
      </c>
      <c r="D1064" s="78" t="s">
        <v>1250</v>
      </c>
      <c r="E1064" s="78" t="s">
        <v>991</v>
      </c>
      <c r="F1064" s="81"/>
    </row>
    <row r="1065" spans="1:6">
      <c r="A1065" s="77">
        <v>4680</v>
      </c>
      <c r="B1065" s="78" t="s">
        <v>1257</v>
      </c>
      <c r="C1065" s="78" t="s">
        <v>404</v>
      </c>
      <c r="D1065" s="78" t="s">
        <v>1258</v>
      </c>
      <c r="E1065" s="78" t="s">
        <v>991</v>
      </c>
      <c r="F1065" s="81"/>
    </row>
    <row r="1066" spans="1:6">
      <c r="A1066" s="77">
        <v>4680</v>
      </c>
      <c r="B1066" s="78" t="s">
        <v>1258</v>
      </c>
      <c r="C1066" s="78" t="s">
        <v>387</v>
      </c>
      <c r="D1066" s="78" t="s">
        <v>1258</v>
      </c>
      <c r="E1066" s="78" t="s">
        <v>991</v>
      </c>
      <c r="F1066" s="81"/>
    </row>
    <row r="1067" spans="1:6">
      <c r="A1067" s="77">
        <v>4681</v>
      </c>
      <c r="B1067" s="78" t="s">
        <v>1259</v>
      </c>
      <c r="C1067" s="78" t="s">
        <v>404</v>
      </c>
      <c r="D1067" s="78" t="s">
        <v>1258</v>
      </c>
      <c r="E1067" s="78" t="s">
        <v>991</v>
      </c>
      <c r="F1067" s="81"/>
    </row>
    <row r="1068" spans="1:6">
      <c r="A1068" s="77">
        <v>4682</v>
      </c>
      <c r="B1068" s="78" t="s">
        <v>1260</v>
      </c>
      <c r="C1068" s="78" t="s">
        <v>404</v>
      </c>
      <c r="D1068" s="78" t="s">
        <v>1258</v>
      </c>
      <c r="E1068" s="78" t="s">
        <v>991</v>
      </c>
      <c r="F1068" s="81"/>
    </row>
    <row r="1069" spans="1:6">
      <c r="A1069" s="77">
        <v>4682</v>
      </c>
      <c r="B1069" s="78" t="s">
        <v>1261</v>
      </c>
      <c r="C1069" s="78" t="s">
        <v>404</v>
      </c>
      <c r="D1069" s="78" t="s">
        <v>1258</v>
      </c>
      <c r="E1069" s="78" t="s">
        <v>991</v>
      </c>
      <c r="F1069" s="81"/>
    </row>
    <row r="1070" spans="1:6">
      <c r="A1070" s="77">
        <v>4683</v>
      </c>
      <c r="B1070" s="78" t="s">
        <v>1262</v>
      </c>
      <c r="C1070" s="78" t="s">
        <v>404</v>
      </c>
      <c r="D1070" s="78" t="s">
        <v>1258</v>
      </c>
      <c r="E1070" s="78" t="s">
        <v>991</v>
      </c>
      <c r="F1070" s="81"/>
    </row>
    <row r="1071" spans="1:6">
      <c r="A1071" s="77">
        <v>4684</v>
      </c>
      <c r="B1071" s="78" t="s">
        <v>1263</v>
      </c>
      <c r="C1071" s="78" t="s">
        <v>404</v>
      </c>
      <c r="D1071" s="78" t="s">
        <v>1258</v>
      </c>
      <c r="E1071" s="78" t="s">
        <v>991</v>
      </c>
      <c r="F1071" s="81"/>
    </row>
    <row r="1072" spans="1:6">
      <c r="A1072" s="77">
        <v>4690</v>
      </c>
      <c r="B1072" s="78" t="s">
        <v>1264</v>
      </c>
      <c r="C1072" s="78" t="s">
        <v>387</v>
      </c>
      <c r="D1072" s="78" t="s">
        <v>1264</v>
      </c>
      <c r="E1072" s="78" t="s">
        <v>991</v>
      </c>
      <c r="F1072" s="81"/>
    </row>
    <row r="1073" spans="1:6">
      <c r="A1073" s="77">
        <v>4690</v>
      </c>
      <c r="B1073" s="78" t="s">
        <v>1265</v>
      </c>
      <c r="C1073" s="78" t="s">
        <v>404</v>
      </c>
      <c r="D1073" s="78" t="s">
        <v>1264</v>
      </c>
      <c r="E1073" s="78" t="s">
        <v>991</v>
      </c>
      <c r="F1073" s="81"/>
    </row>
    <row r="1074" spans="1:6">
      <c r="A1074" s="77">
        <v>4690</v>
      </c>
      <c r="B1074" s="78" t="s">
        <v>1266</v>
      </c>
      <c r="C1074" s="78" t="s">
        <v>404</v>
      </c>
      <c r="D1074" s="78" t="s">
        <v>1264</v>
      </c>
      <c r="E1074" s="78" t="s">
        <v>991</v>
      </c>
      <c r="F1074" s="81"/>
    </row>
    <row r="1075" spans="1:6">
      <c r="A1075" s="77">
        <v>4690</v>
      </c>
      <c r="B1075" s="78" t="s">
        <v>1267</v>
      </c>
      <c r="C1075" s="78" t="s">
        <v>404</v>
      </c>
      <c r="D1075" s="78" t="s">
        <v>1264</v>
      </c>
      <c r="E1075" s="78" t="s">
        <v>991</v>
      </c>
      <c r="F1075" s="81"/>
    </row>
    <row r="1076" spans="1:6">
      <c r="A1076" s="77">
        <v>4690</v>
      </c>
      <c r="B1076" s="78" t="s">
        <v>1268</v>
      </c>
      <c r="C1076" s="78" t="s">
        <v>404</v>
      </c>
      <c r="D1076" s="78" t="s">
        <v>1264</v>
      </c>
      <c r="E1076" s="78" t="s">
        <v>991</v>
      </c>
      <c r="F1076" s="81"/>
    </row>
    <row r="1077" spans="1:6">
      <c r="A1077" s="77">
        <v>4690</v>
      </c>
      <c r="B1077" s="78" t="s">
        <v>1269</v>
      </c>
      <c r="C1077" s="78" t="s">
        <v>404</v>
      </c>
      <c r="D1077" s="78" t="s">
        <v>1264</v>
      </c>
      <c r="E1077" s="78" t="s">
        <v>991</v>
      </c>
      <c r="F1077" s="81"/>
    </row>
    <row r="1078" spans="1:6">
      <c r="A1078" s="77">
        <v>4700</v>
      </c>
      <c r="B1078" s="78" t="s">
        <v>1270</v>
      </c>
      <c r="C1078" s="78" t="s">
        <v>387</v>
      </c>
      <c r="D1078" s="78" t="s">
        <v>1270</v>
      </c>
      <c r="E1078" s="78" t="s">
        <v>991</v>
      </c>
      <c r="F1078" s="81"/>
    </row>
    <row r="1079" spans="1:6">
      <c r="A1079" s="77">
        <v>4701</v>
      </c>
      <c r="B1079" s="78" t="s">
        <v>1271</v>
      </c>
      <c r="C1079" s="78" t="s">
        <v>404</v>
      </c>
      <c r="D1079" s="78" t="s">
        <v>1270</v>
      </c>
      <c r="E1079" s="78" t="s">
        <v>991</v>
      </c>
      <c r="F1079" s="81"/>
    </row>
    <row r="1080" spans="1:6">
      <c r="A1080" s="77">
        <v>4710</v>
      </c>
      <c r="B1080" s="78" t="s">
        <v>1272</v>
      </c>
      <c r="C1080" s="78" t="s">
        <v>387</v>
      </c>
      <c r="D1080" s="78" t="s">
        <v>1272</v>
      </c>
      <c r="E1080" s="78" t="s">
        <v>991</v>
      </c>
      <c r="F1080" s="81"/>
    </row>
    <row r="1081" spans="1:6">
      <c r="A1081" s="77">
        <v>4711</v>
      </c>
      <c r="B1081" s="78" t="s">
        <v>1273</v>
      </c>
      <c r="C1081" s="78" t="s">
        <v>404</v>
      </c>
      <c r="D1081" s="78" t="s">
        <v>1272</v>
      </c>
      <c r="E1081" s="78" t="s">
        <v>991</v>
      </c>
      <c r="F1081" s="81"/>
    </row>
    <row r="1082" spans="1:6">
      <c r="A1082" s="77">
        <v>4720</v>
      </c>
      <c r="B1082" s="78" t="s">
        <v>1274</v>
      </c>
      <c r="C1082" s="78" t="s">
        <v>387</v>
      </c>
      <c r="D1082" s="78" t="s">
        <v>1274</v>
      </c>
      <c r="E1082" s="78" t="s">
        <v>991</v>
      </c>
      <c r="F1082" s="81"/>
    </row>
    <row r="1083" spans="1:6">
      <c r="A1083" s="77">
        <v>4721</v>
      </c>
      <c r="B1083" s="78" t="s">
        <v>1275</v>
      </c>
      <c r="C1083" s="78" t="s">
        <v>404</v>
      </c>
      <c r="D1083" s="78" t="s">
        <v>1274</v>
      </c>
      <c r="E1083" s="78" t="s">
        <v>991</v>
      </c>
      <c r="F1083" s="81"/>
    </row>
    <row r="1084" spans="1:6">
      <c r="A1084" s="77">
        <v>4728</v>
      </c>
      <c r="B1084" s="78" t="s">
        <v>1276</v>
      </c>
      <c r="C1084" s="78" t="s">
        <v>404</v>
      </c>
      <c r="D1084" s="78" t="s">
        <v>1274</v>
      </c>
      <c r="E1084" s="78" t="s">
        <v>991</v>
      </c>
      <c r="F1084" s="81"/>
    </row>
    <row r="1085" spans="1:6">
      <c r="A1085" s="77">
        <v>4730</v>
      </c>
      <c r="B1085" s="78" t="s">
        <v>1277</v>
      </c>
      <c r="C1085" s="78" t="s">
        <v>404</v>
      </c>
      <c r="D1085" s="78" t="s">
        <v>1278</v>
      </c>
      <c r="E1085" s="78" t="s">
        <v>991</v>
      </c>
      <c r="F1085" s="81"/>
    </row>
    <row r="1086" spans="1:6">
      <c r="A1086" s="77">
        <v>4730</v>
      </c>
      <c r="B1086" s="78" t="s">
        <v>1278</v>
      </c>
      <c r="C1086" s="78" t="s">
        <v>387</v>
      </c>
      <c r="D1086" s="78" t="s">
        <v>1278</v>
      </c>
      <c r="E1086" s="78" t="s">
        <v>991</v>
      </c>
      <c r="F1086" s="81"/>
    </row>
    <row r="1087" spans="1:6">
      <c r="A1087" s="77">
        <v>4731</v>
      </c>
      <c r="B1087" s="78" t="s">
        <v>1279</v>
      </c>
      <c r="C1087" s="78" t="s">
        <v>404</v>
      </c>
      <c r="D1087" s="78" t="s">
        <v>1278</v>
      </c>
      <c r="E1087" s="78" t="s">
        <v>991</v>
      </c>
      <c r="F1087" s="81"/>
    </row>
    <row r="1088" spans="1:6">
      <c r="A1088" s="77">
        <v>4750</v>
      </c>
      <c r="B1088" s="78" t="s">
        <v>1280</v>
      </c>
      <c r="C1088" s="78" t="s">
        <v>387</v>
      </c>
      <c r="D1088" s="78" t="s">
        <v>1280</v>
      </c>
      <c r="E1088" s="78" t="s">
        <v>991</v>
      </c>
      <c r="F1088" s="81"/>
    </row>
    <row r="1089" spans="1:6">
      <c r="A1089" s="77">
        <v>4750</v>
      </c>
      <c r="B1089" s="78" t="s">
        <v>1281</v>
      </c>
      <c r="C1089" s="78" t="s">
        <v>404</v>
      </c>
      <c r="D1089" s="78" t="s">
        <v>1280</v>
      </c>
      <c r="E1089" s="78" t="s">
        <v>991</v>
      </c>
      <c r="F1089" s="81"/>
    </row>
    <row r="1090" spans="1:6">
      <c r="A1090" s="77">
        <v>4760</v>
      </c>
      <c r="B1090" s="78" t="s">
        <v>1282</v>
      </c>
      <c r="C1090" s="78" t="s">
        <v>387</v>
      </c>
      <c r="D1090" s="78" t="s">
        <v>1282</v>
      </c>
      <c r="E1090" s="78" t="s">
        <v>991</v>
      </c>
      <c r="F1090" s="81"/>
    </row>
    <row r="1091" spans="1:6">
      <c r="A1091" s="77">
        <v>4760</v>
      </c>
      <c r="B1091" s="78" t="s">
        <v>1283</v>
      </c>
      <c r="C1091" s="78" t="s">
        <v>404</v>
      </c>
      <c r="D1091" s="78" t="s">
        <v>1282</v>
      </c>
      <c r="E1091" s="78" t="s">
        <v>991</v>
      </c>
      <c r="F1091" s="81"/>
    </row>
    <row r="1092" spans="1:6">
      <c r="A1092" s="77">
        <v>4761</v>
      </c>
      <c r="B1092" s="78" t="s">
        <v>1284</v>
      </c>
      <c r="C1092" s="78" t="s">
        <v>404</v>
      </c>
      <c r="D1092" s="78" t="s">
        <v>1282</v>
      </c>
      <c r="E1092" s="78" t="s">
        <v>991</v>
      </c>
      <c r="F1092" s="81"/>
    </row>
    <row r="1093" spans="1:6">
      <c r="A1093" s="77">
        <v>4770</v>
      </c>
      <c r="B1093" s="78" t="s">
        <v>1285</v>
      </c>
      <c r="C1093" s="78" t="s">
        <v>387</v>
      </c>
      <c r="D1093" s="78" t="s">
        <v>1285</v>
      </c>
      <c r="E1093" s="78" t="s">
        <v>991</v>
      </c>
      <c r="F1093" s="81"/>
    </row>
    <row r="1094" spans="1:6">
      <c r="A1094" s="77">
        <v>4770</v>
      </c>
      <c r="B1094" s="78" t="s">
        <v>1286</v>
      </c>
      <c r="C1094" s="78" t="s">
        <v>404</v>
      </c>
      <c r="D1094" s="78" t="s">
        <v>1285</v>
      </c>
      <c r="E1094" s="78" t="s">
        <v>991</v>
      </c>
      <c r="F1094" s="81"/>
    </row>
    <row r="1095" spans="1:6">
      <c r="A1095" s="77">
        <v>4771</v>
      </c>
      <c r="B1095" s="78" t="s">
        <v>1287</v>
      </c>
      <c r="C1095" s="78" t="s">
        <v>404</v>
      </c>
      <c r="D1095" s="78" t="s">
        <v>1285</v>
      </c>
      <c r="E1095" s="78" t="s">
        <v>991</v>
      </c>
      <c r="F1095" s="81"/>
    </row>
    <row r="1096" spans="1:6">
      <c r="A1096" s="77">
        <v>4780</v>
      </c>
      <c r="B1096" s="78" t="s">
        <v>1288</v>
      </c>
      <c r="C1096" s="78" t="s">
        <v>404</v>
      </c>
      <c r="D1096" s="78" t="s">
        <v>1289</v>
      </c>
      <c r="E1096" s="78" t="s">
        <v>991</v>
      </c>
      <c r="F1096" s="81"/>
    </row>
    <row r="1097" spans="1:6">
      <c r="A1097" s="77">
        <v>4780</v>
      </c>
      <c r="B1097" s="78" t="s">
        <v>1289</v>
      </c>
      <c r="C1097" s="78" t="s">
        <v>387</v>
      </c>
      <c r="D1097" s="78" t="s">
        <v>1289</v>
      </c>
      <c r="E1097" s="78" t="s">
        <v>991</v>
      </c>
      <c r="F1097" s="81"/>
    </row>
    <row r="1098" spans="1:6">
      <c r="A1098" s="77">
        <v>4782</v>
      </c>
      <c r="B1098" s="78" t="s">
        <v>1290</v>
      </c>
      <c r="C1098" s="78" t="s">
        <v>404</v>
      </c>
      <c r="D1098" s="78" t="s">
        <v>1289</v>
      </c>
      <c r="E1098" s="78" t="s">
        <v>991</v>
      </c>
      <c r="F1098" s="81"/>
    </row>
    <row r="1099" spans="1:6">
      <c r="A1099" s="77">
        <v>4783</v>
      </c>
      <c r="B1099" s="78" t="s">
        <v>1291</v>
      </c>
      <c r="C1099" s="78" t="s">
        <v>404</v>
      </c>
      <c r="D1099" s="78" t="s">
        <v>1289</v>
      </c>
      <c r="E1099" s="78" t="s">
        <v>991</v>
      </c>
      <c r="F1099" s="81"/>
    </row>
    <row r="1100" spans="1:6">
      <c r="A1100" s="77">
        <v>4784</v>
      </c>
      <c r="B1100" s="78" t="s">
        <v>1292</v>
      </c>
      <c r="C1100" s="78" t="s">
        <v>404</v>
      </c>
      <c r="D1100" s="78" t="s">
        <v>1289</v>
      </c>
      <c r="E1100" s="78" t="s">
        <v>991</v>
      </c>
      <c r="F1100" s="81"/>
    </row>
    <row r="1101" spans="1:6">
      <c r="A1101" s="77">
        <v>4790</v>
      </c>
      <c r="B1101" s="78" t="s">
        <v>1293</v>
      </c>
      <c r="C1101" s="78" t="s">
        <v>387</v>
      </c>
      <c r="D1101" s="78" t="s">
        <v>1293</v>
      </c>
      <c r="E1101" s="78" t="s">
        <v>991</v>
      </c>
      <c r="F1101" s="81"/>
    </row>
    <row r="1102" spans="1:6">
      <c r="A1102" s="77">
        <v>4790</v>
      </c>
      <c r="B1102" s="78" t="s">
        <v>1294</v>
      </c>
      <c r="C1102" s="78" t="s">
        <v>404</v>
      </c>
      <c r="D1102" s="78" t="s">
        <v>1293</v>
      </c>
      <c r="E1102" s="78" t="s">
        <v>991</v>
      </c>
      <c r="F1102" s="81"/>
    </row>
    <row r="1103" spans="1:6">
      <c r="A1103" s="77">
        <v>4791</v>
      </c>
      <c r="B1103" s="78" t="s">
        <v>1295</v>
      </c>
      <c r="C1103" s="78" t="s">
        <v>404</v>
      </c>
      <c r="D1103" s="78" t="s">
        <v>1293</v>
      </c>
      <c r="E1103" s="78" t="s">
        <v>991</v>
      </c>
      <c r="F1103" s="81"/>
    </row>
    <row r="1104" spans="1:6">
      <c r="A1104" s="77">
        <v>4800</v>
      </c>
      <c r="B1104" s="78" t="s">
        <v>1296</v>
      </c>
      <c r="C1104" s="78" t="s">
        <v>404</v>
      </c>
      <c r="D1104" s="78" t="s">
        <v>1297</v>
      </c>
      <c r="E1104" s="78" t="s">
        <v>991</v>
      </c>
      <c r="F1104" s="81"/>
    </row>
    <row r="1105" spans="1:6">
      <c r="A1105" s="77">
        <v>4800</v>
      </c>
      <c r="B1105" s="78" t="s">
        <v>1298</v>
      </c>
      <c r="C1105" s="78" t="s">
        <v>404</v>
      </c>
      <c r="D1105" s="78" t="s">
        <v>1297</v>
      </c>
      <c r="E1105" s="78" t="s">
        <v>991</v>
      </c>
      <c r="F1105" s="81"/>
    </row>
    <row r="1106" spans="1:6">
      <c r="A1106" s="77">
        <v>4800</v>
      </c>
      <c r="B1106" s="78" t="s">
        <v>1299</v>
      </c>
      <c r="C1106" s="78" t="s">
        <v>404</v>
      </c>
      <c r="D1106" s="78" t="s">
        <v>1297</v>
      </c>
      <c r="E1106" s="78" t="s">
        <v>991</v>
      </c>
      <c r="F1106" s="81"/>
    </row>
    <row r="1107" spans="1:6">
      <c r="A1107" s="77">
        <v>4800</v>
      </c>
      <c r="B1107" s="78" t="s">
        <v>1300</v>
      </c>
      <c r="C1107" s="78" t="s">
        <v>404</v>
      </c>
      <c r="D1107" s="78" t="s">
        <v>1297</v>
      </c>
      <c r="E1107" s="78" t="s">
        <v>991</v>
      </c>
      <c r="F1107" s="81"/>
    </row>
    <row r="1108" spans="1:6">
      <c r="A1108" s="77">
        <v>4800</v>
      </c>
      <c r="B1108" s="78" t="s">
        <v>1297</v>
      </c>
      <c r="C1108" s="78" t="s">
        <v>387</v>
      </c>
      <c r="D1108" s="78" t="s">
        <v>1297</v>
      </c>
      <c r="E1108" s="78" t="s">
        <v>991</v>
      </c>
      <c r="F1108" s="81"/>
    </row>
    <row r="1109" spans="1:6">
      <c r="A1109" s="77">
        <v>4801</v>
      </c>
      <c r="B1109" s="78" t="s">
        <v>1301</v>
      </c>
      <c r="C1109" s="78" t="s">
        <v>404</v>
      </c>
      <c r="D1109" s="78" t="s">
        <v>1297</v>
      </c>
      <c r="E1109" s="78" t="s">
        <v>991</v>
      </c>
      <c r="F1109" s="81"/>
    </row>
    <row r="1110" spans="1:6">
      <c r="A1110" s="77">
        <v>4802</v>
      </c>
      <c r="B1110" s="78" t="s">
        <v>1302</v>
      </c>
      <c r="C1110" s="78" t="s">
        <v>404</v>
      </c>
      <c r="D1110" s="78" t="s">
        <v>1297</v>
      </c>
      <c r="E1110" s="78" t="s">
        <v>991</v>
      </c>
      <c r="F1110" s="81"/>
    </row>
    <row r="1111" spans="1:6">
      <c r="A1111" s="77">
        <v>4820</v>
      </c>
      <c r="B1111" s="78" t="s">
        <v>1303</v>
      </c>
      <c r="C1111" s="78" t="s">
        <v>387</v>
      </c>
      <c r="D1111" s="78" t="s">
        <v>1303</v>
      </c>
      <c r="E1111" s="78" t="s">
        <v>991</v>
      </c>
      <c r="F1111" s="81"/>
    </row>
    <row r="1112" spans="1:6">
      <c r="A1112" s="77">
        <v>4821</v>
      </c>
      <c r="B1112" s="78" t="s">
        <v>1304</v>
      </c>
      <c r="C1112" s="78" t="s">
        <v>404</v>
      </c>
      <c r="D1112" s="78" t="s">
        <v>1303</v>
      </c>
      <c r="E1112" s="78" t="s">
        <v>991</v>
      </c>
      <c r="F1112" s="81"/>
    </row>
    <row r="1113" spans="1:6">
      <c r="A1113" s="77">
        <v>4830</v>
      </c>
      <c r="B1113" s="78" t="s">
        <v>1305</v>
      </c>
      <c r="C1113" s="78" t="s">
        <v>387</v>
      </c>
      <c r="D1113" s="78" t="s">
        <v>1305</v>
      </c>
      <c r="E1113" s="78" t="s">
        <v>991</v>
      </c>
      <c r="F1113" s="81"/>
    </row>
    <row r="1114" spans="1:6">
      <c r="A1114" s="77">
        <v>4831</v>
      </c>
      <c r="B1114" s="78" t="s">
        <v>1306</v>
      </c>
      <c r="C1114" s="78" t="s">
        <v>404</v>
      </c>
      <c r="D1114" s="78" t="s">
        <v>1305</v>
      </c>
      <c r="E1114" s="78" t="s">
        <v>991</v>
      </c>
      <c r="F1114" s="81"/>
    </row>
    <row r="1115" spans="1:6">
      <c r="A1115" s="77">
        <v>4834</v>
      </c>
      <c r="B1115" s="78" t="s">
        <v>1307</v>
      </c>
      <c r="C1115" s="78" t="s">
        <v>404</v>
      </c>
      <c r="D1115" s="78" t="s">
        <v>1305</v>
      </c>
      <c r="E1115" s="78" t="s">
        <v>991</v>
      </c>
      <c r="F1115" s="81"/>
    </row>
    <row r="1116" spans="1:6">
      <c r="A1116" s="77">
        <v>4837</v>
      </c>
      <c r="B1116" s="78" t="s">
        <v>1308</v>
      </c>
      <c r="C1116" s="78" t="s">
        <v>387</v>
      </c>
      <c r="D1116" s="78" t="s">
        <v>1308</v>
      </c>
      <c r="E1116" s="78" t="s">
        <v>991</v>
      </c>
      <c r="F1116" s="81"/>
    </row>
    <row r="1117" spans="1:6">
      <c r="A1117" s="77">
        <v>4837</v>
      </c>
      <c r="B1117" s="78" t="s">
        <v>1309</v>
      </c>
      <c r="C1117" s="78" t="s">
        <v>404</v>
      </c>
      <c r="D1117" s="78" t="s">
        <v>1308</v>
      </c>
      <c r="E1117" s="78" t="s">
        <v>991</v>
      </c>
      <c r="F1117" s="81"/>
    </row>
    <row r="1118" spans="1:6">
      <c r="A1118" s="77">
        <v>4840</v>
      </c>
      <c r="B1118" s="78" t="s">
        <v>1310</v>
      </c>
      <c r="C1118" s="78" t="s">
        <v>387</v>
      </c>
      <c r="D1118" s="78" t="s">
        <v>1310</v>
      </c>
      <c r="E1118" s="78" t="s">
        <v>991</v>
      </c>
      <c r="F1118" s="81"/>
    </row>
    <row r="1119" spans="1:6">
      <c r="A1119" s="77">
        <v>4841</v>
      </c>
      <c r="B1119" s="78" t="s">
        <v>1311</v>
      </c>
      <c r="C1119" s="78" t="s">
        <v>404</v>
      </c>
      <c r="D1119" s="78" t="s">
        <v>1310</v>
      </c>
      <c r="E1119" s="78" t="s">
        <v>991</v>
      </c>
      <c r="F1119" s="81"/>
    </row>
    <row r="1120" spans="1:6">
      <c r="A1120" s="77">
        <v>4845</v>
      </c>
      <c r="B1120" s="78" t="s">
        <v>1312</v>
      </c>
      <c r="C1120" s="78" t="s">
        <v>387</v>
      </c>
      <c r="D1120" s="78" t="s">
        <v>1312</v>
      </c>
      <c r="E1120" s="78" t="s">
        <v>991</v>
      </c>
      <c r="F1120" s="81"/>
    </row>
    <row r="1121" spans="1:6">
      <c r="A1121" s="77">
        <v>4845</v>
      </c>
      <c r="B1121" s="78" t="s">
        <v>1313</v>
      </c>
      <c r="C1121" s="78" t="s">
        <v>404</v>
      </c>
      <c r="D1121" s="78" t="s">
        <v>1312</v>
      </c>
      <c r="E1121" s="78" t="s">
        <v>991</v>
      </c>
      <c r="F1121" s="81"/>
    </row>
    <row r="1122" spans="1:6">
      <c r="A1122" s="77">
        <v>4850</v>
      </c>
      <c r="B1122" s="78" t="s">
        <v>1314</v>
      </c>
      <c r="C1122" s="78" t="s">
        <v>404</v>
      </c>
      <c r="D1122" s="78" t="s">
        <v>1315</v>
      </c>
      <c r="E1122" s="78" t="s">
        <v>991</v>
      </c>
      <c r="F1122" s="81"/>
    </row>
    <row r="1123" spans="1:6">
      <c r="A1123" s="77">
        <v>4850</v>
      </c>
      <c r="B1123" s="78" t="s">
        <v>1316</v>
      </c>
      <c r="C1123" s="78" t="s">
        <v>404</v>
      </c>
      <c r="D1123" s="78" t="s">
        <v>1315</v>
      </c>
      <c r="E1123" s="78" t="s">
        <v>991</v>
      </c>
      <c r="F1123" s="81"/>
    </row>
    <row r="1124" spans="1:6">
      <c r="A1124" s="77">
        <v>4850</v>
      </c>
      <c r="B1124" s="78" t="s">
        <v>1315</v>
      </c>
      <c r="C1124" s="78" t="s">
        <v>387</v>
      </c>
      <c r="D1124" s="78" t="s">
        <v>1315</v>
      </c>
      <c r="E1124" s="78" t="s">
        <v>991</v>
      </c>
      <c r="F1124" s="81"/>
    </row>
    <row r="1125" spans="1:6">
      <c r="A1125" s="77">
        <v>4851</v>
      </c>
      <c r="B1125" s="78" t="s">
        <v>1317</v>
      </c>
      <c r="C1125" s="78" t="s">
        <v>404</v>
      </c>
      <c r="D1125" s="78" t="s">
        <v>1315</v>
      </c>
      <c r="E1125" s="78" t="s">
        <v>991</v>
      </c>
      <c r="F1125" s="81"/>
    </row>
    <row r="1126" spans="1:6">
      <c r="A1126" s="77">
        <v>4851</v>
      </c>
      <c r="B1126" s="78" t="s">
        <v>1318</v>
      </c>
      <c r="C1126" s="78" t="s">
        <v>404</v>
      </c>
      <c r="D1126" s="78" t="s">
        <v>1315</v>
      </c>
      <c r="E1126" s="78" t="s">
        <v>991</v>
      </c>
      <c r="F1126" s="81"/>
    </row>
    <row r="1127" spans="1:6">
      <c r="A1127" s="77">
        <v>4852</v>
      </c>
      <c r="B1127" s="78" t="s">
        <v>1319</v>
      </c>
      <c r="C1127" s="78" t="s">
        <v>404</v>
      </c>
      <c r="D1127" s="78" t="s">
        <v>1315</v>
      </c>
      <c r="E1127" s="78" t="s">
        <v>991</v>
      </c>
      <c r="F1127" s="81"/>
    </row>
    <row r="1128" spans="1:6">
      <c r="A1128" s="77">
        <v>4860</v>
      </c>
      <c r="B1128" s="78" t="s">
        <v>1320</v>
      </c>
      <c r="C1128" s="78" t="s">
        <v>404</v>
      </c>
      <c r="D1128" s="78" t="s">
        <v>1321</v>
      </c>
      <c r="E1128" s="78" t="s">
        <v>991</v>
      </c>
      <c r="F1128" s="81"/>
    </row>
    <row r="1129" spans="1:6">
      <c r="A1129" s="77">
        <v>4860</v>
      </c>
      <c r="B1129" s="78" t="s">
        <v>1321</v>
      </c>
      <c r="C1129" s="78" t="s">
        <v>387</v>
      </c>
      <c r="D1129" s="78" t="s">
        <v>1321</v>
      </c>
      <c r="E1129" s="78" t="s">
        <v>991</v>
      </c>
      <c r="F1129" s="81"/>
    </row>
    <row r="1130" spans="1:6">
      <c r="A1130" s="77">
        <v>4860</v>
      </c>
      <c r="B1130" s="78" t="s">
        <v>1322</v>
      </c>
      <c r="C1130" s="78" t="s">
        <v>404</v>
      </c>
      <c r="D1130" s="78" t="s">
        <v>1321</v>
      </c>
      <c r="E1130" s="78" t="s">
        <v>991</v>
      </c>
      <c r="F1130" s="81"/>
    </row>
    <row r="1131" spans="1:6">
      <c r="A1131" s="77">
        <v>4861</v>
      </c>
      <c r="B1131" s="78" t="s">
        <v>1323</v>
      </c>
      <c r="C1131" s="78" t="s">
        <v>404</v>
      </c>
      <c r="D1131" s="78" t="s">
        <v>1321</v>
      </c>
      <c r="E1131" s="78" t="s">
        <v>991</v>
      </c>
      <c r="F1131" s="81"/>
    </row>
    <row r="1132" spans="1:6">
      <c r="A1132" s="77">
        <v>4870</v>
      </c>
      <c r="B1132" s="78" t="s">
        <v>1324</v>
      </c>
      <c r="C1132" s="78" t="s">
        <v>404</v>
      </c>
      <c r="D1132" s="78" t="s">
        <v>1325</v>
      </c>
      <c r="E1132" s="78" t="s">
        <v>991</v>
      </c>
      <c r="F1132" s="81"/>
    </row>
    <row r="1133" spans="1:6">
      <c r="A1133" s="77">
        <v>4870</v>
      </c>
      <c r="B1133" s="78" t="s">
        <v>1326</v>
      </c>
      <c r="C1133" s="78" t="s">
        <v>404</v>
      </c>
      <c r="D1133" s="78" t="s">
        <v>1325</v>
      </c>
      <c r="E1133" s="78" t="s">
        <v>991</v>
      </c>
      <c r="F1133" s="81"/>
    </row>
    <row r="1134" spans="1:6">
      <c r="A1134" s="77">
        <v>4870</v>
      </c>
      <c r="B1134" s="78" t="s">
        <v>1327</v>
      </c>
      <c r="C1134" s="78" t="s">
        <v>404</v>
      </c>
      <c r="D1134" s="78" t="s">
        <v>1325</v>
      </c>
      <c r="E1134" s="78" t="s">
        <v>991</v>
      </c>
      <c r="F1134" s="81"/>
    </row>
    <row r="1135" spans="1:6">
      <c r="A1135" s="77">
        <v>4870</v>
      </c>
      <c r="B1135" s="78" t="s">
        <v>1325</v>
      </c>
      <c r="C1135" s="78" t="s">
        <v>387</v>
      </c>
      <c r="D1135" s="78" t="s">
        <v>1325</v>
      </c>
      <c r="E1135" s="78" t="s">
        <v>991</v>
      </c>
      <c r="F1135" s="81"/>
    </row>
    <row r="1136" spans="1:6">
      <c r="A1136" s="77">
        <v>4877</v>
      </c>
      <c r="B1136" s="78" t="s">
        <v>1328</v>
      </c>
      <c r="C1136" s="78" t="s">
        <v>387</v>
      </c>
      <c r="D1136" s="78" t="s">
        <v>1328</v>
      </c>
      <c r="E1136" s="78" t="s">
        <v>991</v>
      </c>
      <c r="F1136" s="81"/>
    </row>
    <row r="1137" spans="1:6">
      <c r="A1137" s="77">
        <v>4880</v>
      </c>
      <c r="B1137" s="78" t="s">
        <v>1329</v>
      </c>
      <c r="C1137" s="78" t="s">
        <v>387</v>
      </c>
      <c r="D1137" s="78" t="s">
        <v>1329</v>
      </c>
      <c r="E1137" s="78" t="s">
        <v>991</v>
      </c>
      <c r="F1137" s="81"/>
    </row>
    <row r="1138" spans="1:6">
      <c r="A1138" s="77">
        <v>4890</v>
      </c>
      <c r="B1138" s="78" t="s">
        <v>1330</v>
      </c>
      <c r="C1138" s="78" t="s">
        <v>404</v>
      </c>
      <c r="D1138" s="78" t="s">
        <v>1331</v>
      </c>
      <c r="E1138" s="78" t="s">
        <v>991</v>
      </c>
      <c r="F1138" s="81"/>
    </row>
    <row r="1139" spans="1:6">
      <c r="A1139" s="77">
        <v>4890</v>
      </c>
      <c r="B1139" s="78" t="s">
        <v>1332</v>
      </c>
      <c r="C1139" s="78" t="s">
        <v>404</v>
      </c>
      <c r="D1139" s="78" t="s">
        <v>1331</v>
      </c>
      <c r="E1139" s="78" t="s">
        <v>991</v>
      </c>
      <c r="F1139" s="81"/>
    </row>
    <row r="1140" spans="1:6">
      <c r="A1140" s="77">
        <v>4890</v>
      </c>
      <c r="B1140" s="78" t="s">
        <v>1331</v>
      </c>
      <c r="C1140" s="78" t="s">
        <v>387</v>
      </c>
      <c r="D1140" s="78" t="s">
        <v>1331</v>
      </c>
      <c r="E1140" s="78" t="s">
        <v>991</v>
      </c>
      <c r="F1140" s="81"/>
    </row>
    <row r="1141" spans="1:6">
      <c r="A1141" s="77">
        <v>4900</v>
      </c>
      <c r="B1141" s="78" t="s">
        <v>1333</v>
      </c>
      <c r="C1141" s="78" t="s">
        <v>387</v>
      </c>
      <c r="D1141" s="78" t="s">
        <v>1333</v>
      </c>
      <c r="E1141" s="78" t="s">
        <v>991</v>
      </c>
      <c r="F1141" s="81"/>
    </row>
    <row r="1142" spans="1:6">
      <c r="A1142" s="77">
        <v>4910</v>
      </c>
      <c r="B1142" s="78" t="s">
        <v>1334</v>
      </c>
      <c r="C1142" s="78" t="s">
        <v>404</v>
      </c>
      <c r="D1142" s="78" t="s">
        <v>1335</v>
      </c>
      <c r="E1142" s="78" t="s">
        <v>991</v>
      </c>
      <c r="F1142" s="81"/>
    </row>
    <row r="1143" spans="1:6">
      <c r="A1143" s="77">
        <v>4910</v>
      </c>
      <c r="B1143" s="78" t="s">
        <v>1300</v>
      </c>
      <c r="C1143" s="78" t="s">
        <v>404</v>
      </c>
      <c r="D1143" s="78" t="s">
        <v>1335</v>
      </c>
      <c r="E1143" s="78" t="s">
        <v>991</v>
      </c>
      <c r="F1143" s="81"/>
    </row>
    <row r="1144" spans="1:6">
      <c r="A1144" s="77">
        <v>4910</v>
      </c>
      <c r="B1144" s="78" t="s">
        <v>1335</v>
      </c>
      <c r="C1144" s="78" t="s">
        <v>387</v>
      </c>
      <c r="D1144" s="78" t="s">
        <v>1335</v>
      </c>
      <c r="E1144" s="78" t="s">
        <v>991</v>
      </c>
      <c r="F1144" s="81"/>
    </row>
    <row r="1145" spans="1:6">
      <c r="A1145" s="77">
        <v>4920</v>
      </c>
      <c r="B1145" s="78" t="s">
        <v>1336</v>
      </c>
      <c r="C1145" s="78" t="s">
        <v>387</v>
      </c>
      <c r="D1145" s="78" t="s">
        <v>1336</v>
      </c>
      <c r="E1145" s="78" t="s">
        <v>991</v>
      </c>
      <c r="F1145" s="81"/>
    </row>
    <row r="1146" spans="1:6">
      <c r="A1146" s="77">
        <v>4920</v>
      </c>
      <c r="B1146" s="78" t="s">
        <v>1337</v>
      </c>
      <c r="C1146" s="78" t="s">
        <v>404</v>
      </c>
      <c r="D1146" s="78" t="s">
        <v>1336</v>
      </c>
      <c r="E1146" s="78" t="s">
        <v>991</v>
      </c>
      <c r="F1146" s="81"/>
    </row>
    <row r="1147" spans="1:6">
      <c r="A1147" s="77">
        <v>4920</v>
      </c>
      <c r="B1147" s="78" t="s">
        <v>1338</v>
      </c>
      <c r="C1147" s="78" t="s">
        <v>404</v>
      </c>
      <c r="D1147" s="78" t="s">
        <v>1336</v>
      </c>
      <c r="E1147" s="78" t="s">
        <v>991</v>
      </c>
      <c r="F1147" s="81"/>
    </row>
    <row r="1148" spans="1:6">
      <c r="A1148" s="77">
        <v>4920</v>
      </c>
      <c r="B1148" s="78" t="s">
        <v>1023</v>
      </c>
      <c r="C1148" s="78" t="s">
        <v>404</v>
      </c>
      <c r="D1148" s="78" t="s">
        <v>1336</v>
      </c>
      <c r="E1148" s="78" t="s">
        <v>991</v>
      </c>
      <c r="F1148" s="81"/>
    </row>
    <row r="1149" spans="1:6">
      <c r="A1149" s="77">
        <v>4920</v>
      </c>
      <c r="B1149" s="78" t="s">
        <v>1339</v>
      </c>
      <c r="C1149" s="78" t="s">
        <v>404</v>
      </c>
      <c r="D1149" s="78" t="s">
        <v>1336</v>
      </c>
      <c r="E1149" s="78" t="s">
        <v>991</v>
      </c>
      <c r="F1149" s="81"/>
    </row>
    <row r="1150" spans="1:6">
      <c r="A1150" s="77">
        <v>4950</v>
      </c>
      <c r="B1150" s="78" t="s">
        <v>1340</v>
      </c>
      <c r="C1150" s="78" t="s">
        <v>404</v>
      </c>
      <c r="D1150" s="78" t="s">
        <v>1341</v>
      </c>
      <c r="E1150" s="78" t="s">
        <v>991</v>
      </c>
      <c r="F1150" s="81"/>
    </row>
    <row r="1151" spans="1:6">
      <c r="A1151" s="77">
        <v>4950</v>
      </c>
      <c r="B1151" s="78" t="s">
        <v>1342</v>
      </c>
      <c r="C1151" s="78" t="s">
        <v>404</v>
      </c>
      <c r="D1151" s="78" t="s">
        <v>1341</v>
      </c>
      <c r="E1151" s="78" t="s">
        <v>991</v>
      </c>
      <c r="F1151" s="81"/>
    </row>
    <row r="1152" spans="1:6">
      <c r="A1152" s="77">
        <v>4950</v>
      </c>
      <c r="B1152" s="78" t="s">
        <v>1343</v>
      </c>
      <c r="C1152" s="78" t="s">
        <v>404</v>
      </c>
      <c r="D1152" s="78" t="s">
        <v>1341</v>
      </c>
      <c r="E1152" s="78" t="s">
        <v>991</v>
      </c>
      <c r="F1152" s="81"/>
    </row>
    <row r="1153" spans="1:6">
      <c r="A1153" s="77">
        <v>4950</v>
      </c>
      <c r="B1153" s="78" t="s">
        <v>1341</v>
      </c>
      <c r="C1153" s="78" t="s">
        <v>387</v>
      </c>
      <c r="D1153" s="78" t="s">
        <v>1341</v>
      </c>
      <c r="E1153" s="78" t="s">
        <v>991</v>
      </c>
      <c r="F1153" s="81"/>
    </row>
    <row r="1154" spans="1:6">
      <c r="A1154" s="77">
        <v>4960</v>
      </c>
      <c r="B1154" s="78" t="s">
        <v>1344</v>
      </c>
      <c r="C1154" s="78" t="s">
        <v>404</v>
      </c>
      <c r="D1154" s="78" t="s">
        <v>1345</v>
      </c>
      <c r="E1154" s="78" t="s">
        <v>991</v>
      </c>
      <c r="F1154" s="81"/>
    </row>
    <row r="1155" spans="1:6">
      <c r="A1155" s="77">
        <v>4960</v>
      </c>
      <c r="B1155" s="78" t="s">
        <v>1346</v>
      </c>
      <c r="C1155" s="78" t="s">
        <v>404</v>
      </c>
      <c r="D1155" s="78" t="s">
        <v>1345</v>
      </c>
      <c r="E1155" s="78" t="s">
        <v>991</v>
      </c>
      <c r="F1155" s="81"/>
    </row>
    <row r="1156" spans="1:6">
      <c r="A1156" s="77">
        <v>4960</v>
      </c>
      <c r="B1156" s="78" t="s">
        <v>1345</v>
      </c>
      <c r="C1156" s="78" t="s">
        <v>387</v>
      </c>
      <c r="D1156" s="78" t="s">
        <v>1345</v>
      </c>
      <c r="E1156" s="78" t="s">
        <v>991</v>
      </c>
      <c r="F1156" s="81"/>
    </row>
    <row r="1157" spans="1:6">
      <c r="A1157" s="77">
        <v>4970</v>
      </c>
      <c r="B1157" s="78" t="s">
        <v>1347</v>
      </c>
      <c r="C1157" s="78" t="s">
        <v>404</v>
      </c>
      <c r="D1157" s="78" t="s">
        <v>1348</v>
      </c>
      <c r="E1157" s="78" t="s">
        <v>991</v>
      </c>
      <c r="F1157" s="81"/>
    </row>
    <row r="1158" spans="1:6">
      <c r="A1158" s="77">
        <v>4970</v>
      </c>
      <c r="B1158" s="78" t="s">
        <v>1348</v>
      </c>
      <c r="C1158" s="78" t="s">
        <v>387</v>
      </c>
      <c r="D1158" s="78" t="s">
        <v>1348</v>
      </c>
      <c r="E1158" s="78" t="s">
        <v>991</v>
      </c>
      <c r="F1158" s="81"/>
    </row>
    <row r="1159" spans="1:6">
      <c r="A1159" s="77">
        <v>4980</v>
      </c>
      <c r="B1159" s="78" t="s">
        <v>1349</v>
      </c>
      <c r="C1159" s="78" t="s">
        <v>404</v>
      </c>
      <c r="D1159" s="78" t="s">
        <v>1350</v>
      </c>
      <c r="E1159" s="78" t="s">
        <v>991</v>
      </c>
      <c r="F1159" s="81"/>
    </row>
    <row r="1160" spans="1:6">
      <c r="A1160" s="77">
        <v>4980</v>
      </c>
      <c r="B1160" s="78" t="s">
        <v>1350</v>
      </c>
      <c r="C1160" s="78" t="s">
        <v>387</v>
      </c>
      <c r="D1160" s="78" t="s">
        <v>1350</v>
      </c>
      <c r="E1160" s="78" t="s">
        <v>991</v>
      </c>
      <c r="F1160" s="81"/>
    </row>
    <row r="1161" spans="1:6">
      <c r="A1161" s="77">
        <v>4980</v>
      </c>
      <c r="B1161" s="78" t="s">
        <v>1351</v>
      </c>
      <c r="C1161" s="78" t="s">
        <v>404</v>
      </c>
      <c r="D1161" s="78" t="s">
        <v>1350</v>
      </c>
      <c r="E1161" s="78" t="s">
        <v>991</v>
      </c>
      <c r="F1161" s="81"/>
    </row>
    <row r="1162" spans="1:6">
      <c r="A1162" s="77">
        <v>4983</v>
      </c>
      <c r="B1162" s="78" t="s">
        <v>1352</v>
      </c>
      <c r="C1162" s="78" t="s">
        <v>404</v>
      </c>
      <c r="D1162" s="78" t="s">
        <v>1350</v>
      </c>
      <c r="E1162" s="78" t="s">
        <v>991</v>
      </c>
      <c r="F1162" s="81"/>
    </row>
    <row r="1163" spans="1:6">
      <c r="A1163" s="77">
        <v>4987</v>
      </c>
      <c r="B1163" s="78" t="s">
        <v>1353</v>
      </c>
      <c r="C1163" s="78" t="s">
        <v>404</v>
      </c>
      <c r="D1163" s="78" t="s">
        <v>1354</v>
      </c>
      <c r="E1163" s="78" t="s">
        <v>991</v>
      </c>
      <c r="F1163" s="81"/>
    </row>
    <row r="1164" spans="1:6">
      <c r="A1164" s="77">
        <v>4987</v>
      </c>
      <c r="B1164" s="78" t="s">
        <v>1355</v>
      </c>
      <c r="C1164" s="78" t="s">
        <v>404</v>
      </c>
      <c r="D1164" s="78" t="s">
        <v>1354</v>
      </c>
      <c r="E1164" s="78" t="s">
        <v>991</v>
      </c>
      <c r="F1164" s="81"/>
    </row>
    <row r="1165" spans="1:6">
      <c r="A1165" s="77">
        <v>4987</v>
      </c>
      <c r="B1165" s="78" t="s">
        <v>1356</v>
      </c>
      <c r="C1165" s="78" t="s">
        <v>404</v>
      </c>
      <c r="D1165" s="78" t="s">
        <v>1354</v>
      </c>
      <c r="E1165" s="78" t="s">
        <v>991</v>
      </c>
      <c r="F1165" s="81"/>
    </row>
    <row r="1166" spans="1:6">
      <c r="A1166" s="77">
        <v>4987</v>
      </c>
      <c r="B1166" s="78" t="s">
        <v>1357</v>
      </c>
      <c r="C1166" s="78" t="s">
        <v>404</v>
      </c>
      <c r="D1166" s="78" t="s">
        <v>1354</v>
      </c>
      <c r="E1166" s="78" t="s">
        <v>991</v>
      </c>
      <c r="F1166" s="81"/>
    </row>
    <row r="1167" spans="1:6">
      <c r="A1167" s="77">
        <v>4987</v>
      </c>
      <c r="B1167" s="78" t="s">
        <v>1354</v>
      </c>
      <c r="C1167" s="78" t="s">
        <v>387</v>
      </c>
      <c r="D1167" s="78" t="s">
        <v>1354</v>
      </c>
      <c r="E1167" s="78" t="s">
        <v>991</v>
      </c>
      <c r="F1167" s="81"/>
    </row>
    <row r="1168" spans="1:6">
      <c r="A1168" s="77">
        <v>4990</v>
      </c>
      <c r="B1168" s="78" t="s">
        <v>1358</v>
      </c>
      <c r="C1168" s="78" t="s">
        <v>404</v>
      </c>
      <c r="D1168" s="78" t="s">
        <v>1359</v>
      </c>
      <c r="E1168" s="78" t="s">
        <v>991</v>
      </c>
      <c r="F1168" s="81"/>
    </row>
    <row r="1169" spans="1:6">
      <c r="A1169" s="77">
        <v>4990</v>
      </c>
      <c r="B1169" s="78" t="s">
        <v>1360</v>
      </c>
      <c r="C1169" s="78" t="s">
        <v>404</v>
      </c>
      <c r="D1169" s="78" t="s">
        <v>1359</v>
      </c>
      <c r="E1169" s="78" t="s">
        <v>991</v>
      </c>
      <c r="F1169" s="81"/>
    </row>
    <row r="1170" spans="1:6">
      <c r="A1170" s="77">
        <v>4990</v>
      </c>
      <c r="B1170" s="78" t="s">
        <v>1359</v>
      </c>
      <c r="C1170" s="78" t="s">
        <v>387</v>
      </c>
      <c r="D1170" s="78" t="s">
        <v>1359</v>
      </c>
      <c r="E1170" s="78" t="s">
        <v>991</v>
      </c>
      <c r="F1170" s="81"/>
    </row>
    <row r="1171" spans="1:6">
      <c r="A1171" s="77">
        <v>5000</v>
      </c>
      <c r="B1171" s="78" t="s">
        <v>1361</v>
      </c>
      <c r="C1171" s="78" t="s">
        <v>404</v>
      </c>
      <c r="D1171" s="78" t="s">
        <v>1362</v>
      </c>
      <c r="E1171" s="78" t="s">
        <v>1363</v>
      </c>
      <c r="F1171" s="81"/>
    </row>
    <row r="1172" spans="1:6">
      <c r="A1172" s="77">
        <v>5000</v>
      </c>
      <c r="B1172" s="78" t="s">
        <v>1362</v>
      </c>
      <c r="C1172" s="78" t="s">
        <v>387</v>
      </c>
      <c r="D1172" s="78" t="s">
        <v>1362</v>
      </c>
      <c r="E1172" s="78" t="s">
        <v>1363</v>
      </c>
      <c r="F1172" s="81"/>
    </row>
    <row r="1173" spans="1:6">
      <c r="A1173" s="77">
        <v>5001</v>
      </c>
      <c r="B1173" s="78" t="s">
        <v>1364</v>
      </c>
      <c r="C1173" s="78" t="s">
        <v>404</v>
      </c>
      <c r="D1173" s="78" t="s">
        <v>1362</v>
      </c>
      <c r="E1173" s="78" t="s">
        <v>1363</v>
      </c>
      <c r="F1173" s="81"/>
    </row>
    <row r="1174" spans="1:6">
      <c r="A1174" s="77">
        <v>5002</v>
      </c>
      <c r="B1174" s="78" t="s">
        <v>1365</v>
      </c>
      <c r="C1174" s="78" t="s">
        <v>404</v>
      </c>
      <c r="D1174" s="78" t="s">
        <v>1362</v>
      </c>
      <c r="E1174" s="78" t="s">
        <v>1363</v>
      </c>
      <c r="F1174" s="81"/>
    </row>
    <row r="1175" spans="1:6">
      <c r="A1175" s="77">
        <v>5003</v>
      </c>
      <c r="B1175" s="78" t="s">
        <v>1366</v>
      </c>
      <c r="C1175" s="78" t="s">
        <v>404</v>
      </c>
      <c r="D1175" s="78" t="s">
        <v>1362</v>
      </c>
      <c r="E1175" s="78" t="s">
        <v>1363</v>
      </c>
      <c r="F1175" s="81"/>
    </row>
    <row r="1176" spans="1:6">
      <c r="A1176" s="77">
        <v>5004</v>
      </c>
      <c r="B1176" s="78" t="s">
        <v>1367</v>
      </c>
      <c r="C1176" s="78" t="s">
        <v>404</v>
      </c>
      <c r="D1176" s="78" t="s">
        <v>1362</v>
      </c>
      <c r="E1176" s="78" t="s">
        <v>1363</v>
      </c>
      <c r="F1176" s="81"/>
    </row>
    <row r="1177" spans="1:6">
      <c r="A1177" s="77">
        <v>5010</v>
      </c>
      <c r="B1177" s="78" t="s">
        <v>1368</v>
      </c>
      <c r="D1177" s="78" t="s">
        <v>1368</v>
      </c>
      <c r="F1177" s="81"/>
    </row>
    <row r="1178" spans="1:6">
      <c r="A1178" s="77">
        <v>5012</v>
      </c>
      <c r="B1178" s="78" t="s">
        <v>1369</v>
      </c>
      <c r="D1178" s="78" t="s">
        <v>1369</v>
      </c>
      <c r="F1178" s="81"/>
    </row>
    <row r="1179" spans="1:6">
      <c r="A1179" s="77">
        <v>5020</v>
      </c>
      <c r="B1179" s="78" t="s">
        <v>1370</v>
      </c>
      <c r="C1179" s="78" t="s">
        <v>404</v>
      </c>
      <c r="D1179" s="78" t="s">
        <v>1362</v>
      </c>
      <c r="E1179" s="78" t="s">
        <v>1363</v>
      </c>
      <c r="F1179" s="81"/>
    </row>
    <row r="1180" spans="1:6">
      <c r="A1180" s="77">
        <v>5020</v>
      </c>
      <c r="B1180" s="78" t="s">
        <v>1371</v>
      </c>
      <c r="C1180" s="78" t="s">
        <v>404</v>
      </c>
      <c r="D1180" s="78" t="s">
        <v>1362</v>
      </c>
      <c r="E1180" s="78" t="s">
        <v>1363</v>
      </c>
      <c r="F1180" s="81"/>
    </row>
    <row r="1181" spans="1:6">
      <c r="A1181" s="77">
        <v>5020</v>
      </c>
      <c r="B1181" s="78" t="s">
        <v>1372</v>
      </c>
      <c r="C1181" s="78" t="s">
        <v>404</v>
      </c>
      <c r="D1181" s="78" t="s">
        <v>1362</v>
      </c>
      <c r="E1181" s="78" t="s">
        <v>1363</v>
      </c>
      <c r="F1181" s="81"/>
    </row>
    <row r="1182" spans="1:6">
      <c r="A1182" s="77">
        <v>5020</v>
      </c>
      <c r="B1182" s="78" t="s">
        <v>1373</v>
      </c>
      <c r="C1182" s="78" t="s">
        <v>404</v>
      </c>
      <c r="D1182" s="78" t="s">
        <v>1362</v>
      </c>
      <c r="E1182" s="78" t="s">
        <v>1363</v>
      </c>
      <c r="F1182" s="81"/>
    </row>
    <row r="1183" spans="1:6">
      <c r="A1183" s="77">
        <v>5020</v>
      </c>
      <c r="B1183" s="78" t="s">
        <v>1374</v>
      </c>
      <c r="C1183" s="78" t="s">
        <v>404</v>
      </c>
      <c r="D1183" s="78" t="s">
        <v>1362</v>
      </c>
      <c r="E1183" s="78" t="s">
        <v>1363</v>
      </c>
      <c r="F1183" s="81"/>
    </row>
    <row r="1184" spans="1:6">
      <c r="A1184" s="77">
        <v>5020</v>
      </c>
      <c r="B1184" s="78" t="s">
        <v>1375</v>
      </c>
      <c r="C1184" s="78" t="s">
        <v>404</v>
      </c>
      <c r="D1184" s="78" t="s">
        <v>1362</v>
      </c>
      <c r="E1184" s="78" t="s">
        <v>1363</v>
      </c>
      <c r="F1184" s="81"/>
    </row>
    <row r="1185" spans="1:6">
      <c r="A1185" s="77">
        <v>5020</v>
      </c>
      <c r="B1185" s="78" t="s">
        <v>1376</v>
      </c>
      <c r="C1185" s="78" t="s">
        <v>404</v>
      </c>
      <c r="D1185" s="78" t="s">
        <v>1362</v>
      </c>
      <c r="E1185" s="78" t="s">
        <v>1363</v>
      </c>
      <c r="F1185" s="81"/>
    </row>
    <row r="1186" spans="1:6">
      <c r="A1186" s="77">
        <v>5021</v>
      </c>
      <c r="B1186" s="78" t="s">
        <v>1377</v>
      </c>
      <c r="C1186" s="78" t="s">
        <v>404</v>
      </c>
      <c r="D1186" s="78" t="s">
        <v>1362</v>
      </c>
      <c r="E1186" s="78" t="s">
        <v>1363</v>
      </c>
      <c r="F1186" s="81"/>
    </row>
    <row r="1187" spans="1:6">
      <c r="A1187" s="77">
        <v>5022</v>
      </c>
      <c r="B1187" s="78" t="s">
        <v>1378</v>
      </c>
      <c r="C1187" s="78" t="s">
        <v>404</v>
      </c>
      <c r="D1187" s="78" t="s">
        <v>1362</v>
      </c>
      <c r="E1187" s="78" t="s">
        <v>1363</v>
      </c>
      <c r="F1187" s="81"/>
    </row>
    <row r="1188" spans="1:6">
      <c r="A1188" s="77">
        <v>5024</v>
      </c>
      <c r="B1188" s="78" t="s">
        <v>1379</v>
      </c>
      <c r="C1188" s="78" t="s">
        <v>404</v>
      </c>
      <c r="D1188" s="78" t="s">
        <v>1362</v>
      </c>
      <c r="E1188" s="78" t="s">
        <v>1363</v>
      </c>
      <c r="F1188" s="81"/>
    </row>
    <row r="1189" spans="1:6">
      <c r="A1189" s="77">
        <v>5024</v>
      </c>
      <c r="B1189" s="78" t="s">
        <v>1380</v>
      </c>
      <c r="C1189" s="78" t="s">
        <v>404</v>
      </c>
      <c r="D1189" s="78" t="s">
        <v>1362</v>
      </c>
      <c r="E1189" s="78" t="s">
        <v>1363</v>
      </c>
      <c r="F1189" s="81"/>
    </row>
    <row r="1190" spans="1:6">
      <c r="A1190" s="77">
        <v>5030</v>
      </c>
      <c r="B1190" s="78" t="s">
        <v>1381</v>
      </c>
      <c r="C1190" s="78" t="s">
        <v>404</v>
      </c>
      <c r="D1190" s="78" t="s">
        <v>1382</v>
      </c>
      <c r="E1190" s="78" t="s">
        <v>1363</v>
      </c>
      <c r="F1190" s="81"/>
    </row>
    <row r="1191" spans="1:6">
      <c r="A1191" s="77">
        <v>5030</v>
      </c>
      <c r="B1191" s="78" t="s">
        <v>1383</v>
      </c>
      <c r="C1191" s="78" t="s">
        <v>404</v>
      </c>
      <c r="D1191" s="78" t="s">
        <v>1382</v>
      </c>
      <c r="E1191" s="78" t="s">
        <v>1363</v>
      </c>
      <c r="F1191" s="81"/>
    </row>
    <row r="1192" spans="1:6">
      <c r="A1192" s="77">
        <v>5030</v>
      </c>
      <c r="B1192" s="78" t="s">
        <v>1382</v>
      </c>
      <c r="C1192" s="78" t="s">
        <v>387</v>
      </c>
      <c r="D1192" s="78" t="s">
        <v>1382</v>
      </c>
      <c r="E1192" s="78" t="s">
        <v>1363</v>
      </c>
      <c r="F1192" s="81"/>
    </row>
    <row r="1193" spans="1:6">
      <c r="A1193" s="77">
        <v>5030</v>
      </c>
      <c r="B1193" s="78" t="s">
        <v>1384</v>
      </c>
      <c r="C1193" s="78" t="s">
        <v>404</v>
      </c>
      <c r="D1193" s="78" t="s">
        <v>1382</v>
      </c>
      <c r="E1193" s="78" t="s">
        <v>1363</v>
      </c>
      <c r="F1193" s="81"/>
    </row>
    <row r="1194" spans="1:6">
      <c r="A1194" s="77">
        <v>5030</v>
      </c>
      <c r="B1194" s="78" t="s">
        <v>1385</v>
      </c>
      <c r="C1194" s="78" t="s">
        <v>404</v>
      </c>
      <c r="D1194" s="78" t="s">
        <v>1382</v>
      </c>
      <c r="E1194" s="78" t="s">
        <v>1363</v>
      </c>
      <c r="F1194" s="81"/>
    </row>
    <row r="1195" spans="1:6">
      <c r="A1195" s="77">
        <v>5030</v>
      </c>
      <c r="B1195" s="78" t="s">
        <v>1386</v>
      </c>
      <c r="C1195" s="78" t="s">
        <v>404</v>
      </c>
      <c r="D1195" s="78" t="s">
        <v>1382</v>
      </c>
      <c r="E1195" s="78" t="s">
        <v>1363</v>
      </c>
      <c r="F1195" s="81"/>
    </row>
    <row r="1196" spans="1:6">
      <c r="A1196" s="77">
        <v>5031</v>
      </c>
      <c r="B1196" s="78" t="s">
        <v>1387</v>
      </c>
      <c r="C1196" s="78" t="s">
        <v>404</v>
      </c>
      <c r="D1196" s="78" t="s">
        <v>1382</v>
      </c>
      <c r="E1196" s="78" t="s">
        <v>1363</v>
      </c>
      <c r="F1196" s="81"/>
    </row>
    <row r="1197" spans="1:6">
      <c r="A1197" s="77">
        <v>5032</v>
      </c>
      <c r="B1197" s="78" t="s">
        <v>1388</v>
      </c>
      <c r="C1197" s="78" t="s">
        <v>404</v>
      </c>
      <c r="D1197" s="78" t="s">
        <v>1382</v>
      </c>
      <c r="E1197" s="78" t="s">
        <v>1363</v>
      </c>
      <c r="F1197" s="81"/>
    </row>
    <row r="1198" spans="1:6">
      <c r="A1198" s="77">
        <v>5032</v>
      </c>
      <c r="B1198" s="78" t="s">
        <v>1389</v>
      </c>
      <c r="C1198" s="78" t="s">
        <v>404</v>
      </c>
      <c r="D1198" s="78" t="s">
        <v>1382</v>
      </c>
      <c r="E1198" s="78" t="s">
        <v>1363</v>
      </c>
      <c r="F1198" s="81"/>
    </row>
    <row r="1199" spans="1:6">
      <c r="A1199" s="77">
        <v>5032</v>
      </c>
      <c r="B1199" s="78" t="s">
        <v>1390</v>
      </c>
      <c r="C1199" s="78" t="s">
        <v>404</v>
      </c>
      <c r="D1199" s="78" t="s">
        <v>1382</v>
      </c>
      <c r="E1199" s="78" t="s">
        <v>1363</v>
      </c>
      <c r="F1199" s="81"/>
    </row>
    <row r="1200" spans="1:6">
      <c r="A1200" s="77">
        <v>5032</v>
      </c>
      <c r="B1200" s="78" t="s">
        <v>1391</v>
      </c>
      <c r="C1200" s="78" t="s">
        <v>404</v>
      </c>
      <c r="D1200" s="78" t="s">
        <v>1382</v>
      </c>
      <c r="E1200" s="78" t="s">
        <v>1363</v>
      </c>
      <c r="F1200" s="81"/>
    </row>
    <row r="1201" spans="1:6">
      <c r="A1201" s="77">
        <v>5032</v>
      </c>
      <c r="B1201" s="78" t="s">
        <v>1392</v>
      </c>
      <c r="C1201" s="78" t="s">
        <v>404</v>
      </c>
      <c r="D1201" s="78" t="s">
        <v>1382</v>
      </c>
      <c r="E1201" s="78" t="s">
        <v>1363</v>
      </c>
      <c r="F1201" s="81"/>
    </row>
    <row r="1202" spans="1:6">
      <c r="A1202" s="77">
        <v>5060</v>
      </c>
      <c r="B1202" s="78" t="s">
        <v>1393</v>
      </c>
      <c r="C1202" s="78" t="s">
        <v>404</v>
      </c>
      <c r="D1202" s="78" t="s">
        <v>1394</v>
      </c>
      <c r="E1202" s="78" t="s">
        <v>1363</v>
      </c>
      <c r="F1202" s="81"/>
    </row>
    <row r="1203" spans="1:6">
      <c r="A1203" s="77">
        <v>5060</v>
      </c>
      <c r="B1203" s="78" t="s">
        <v>1395</v>
      </c>
      <c r="C1203" s="78" t="s">
        <v>404</v>
      </c>
      <c r="D1203" s="78" t="s">
        <v>1394</v>
      </c>
      <c r="E1203" s="78" t="s">
        <v>1363</v>
      </c>
      <c r="F1203" s="81"/>
    </row>
    <row r="1204" spans="1:6">
      <c r="A1204" s="77">
        <v>5060</v>
      </c>
      <c r="B1204" s="78" t="s">
        <v>1396</v>
      </c>
      <c r="C1204" s="78" t="s">
        <v>404</v>
      </c>
      <c r="D1204" s="78" t="s">
        <v>1394</v>
      </c>
      <c r="E1204" s="78" t="s">
        <v>1363</v>
      </c>
      <c r="F1204" s="81"/>
    </row>
    <row r="1205" spans="1:6">
      <c r="A1205" s="77">
        <v>5060</v>
      </c>
      <c r="B1205" s="78" t="s">
        <v>1397</v>
      </c>
      <c r="C1205" s="78" t="s">
        <v>404</v>
      </c>
      <c r="D1205" s="78" t="s">
        <v>1394</v>
      </c>
      <c r="E1205" s="78" t="s">
        <v>1363</v>
      </c>
      <c r="F1205" s="81"/>
    </row>
    <row r="1206" spans="1:6">
      <c r="A1206" s="77">
        <v>5060</v>
      </c>
      <c r="B1206" s="78" t="s">
        <v>1398</v>
      </c>
      <c r="C1206" s="78" t="s">
        <v>404</v>
      </c>
      <c r="D1206" s="78" t="s">
        <v>1394</v>
      </c>
      <c r="E1206" s="78" t="s">
        <v>1363</v>
      </c>
      <c r="F1206" s="81"/>
    </row>
    <row r="1207" spans="1:6">
      <c r="A1207" s="77">
        <v>5060</v>
      </c>
      <c r="B1207" s="78" t="s">
        <v>1394</v>
      </c>
      <c r="C1207" s="78" t="s">
        <v>387</v>
      </c>
      <c r="D1207" s="78" t="s">
        <v>1394</v>
      </c>
      <c r="E1207" s="78" t="s">
        <v>1363</v>
      </c>
      <c r="F1207" s="81"/>
    </row>
    <row r="1208" spans="1:6">
      <c r="A1208" s="77">
        <v>5060</v>
      </c>
      <c r="B1208" s="78" t="s">
        <v>1399</v>
      </c>
      <c r="C1208" s="78" t="s">
        <v>404</v>
      </c>
      <c r="D1208" s="78" t="s">
        <v>1394</v>
      </c>
      <c r="E1208" s="78" t="s">
        <v>1363</v>
      </c>
      <c r="F1208" s="81"/>
    </row>
    <row r="1209" spans="1:6">
      <c r="A1209" s="77">
        <v>5060</v>
      </c>
      <c r="B1209" s="78" t="s">
        <v>1400</v>
      </c>
      <c r="C1209" s="78" t="s">
        <v>404</v>
      </c>
      <c r="D1209" s="78" t="s">
        <v>1394</v>
      </c>
      <c r="E1209" s="78" t="s">
        <v>1363</v>
      </c>
      <c r="F1209" s="81"/>
    </row>
    <row r="1210" spans="1:6">
      <c r="A1210" s="77">
        <v>5070</v>
      </c>
      <c r="B1210" s="78" t="s">
        <v>1401</v>
      </c>
      <c r="C1210" s="78" t="s">
        <v>404</v>
      </c>
      <c r="D1210" s="78" t="s">
        <v>1402</v>
      </c>
      <c r="E1210" s="78" t="s">
        <v>1363</v>
      </c>
      <c r="F1210" s="81"/>
    </row>
    <row r="1211" spans="1:6">
      <c r="A1211" s="77">
        <v>5070</v>
      </c>
      <c r="B1211" s="78" t="s">
        <v>1402</v>
      </c>
      <c r="C1211" s="78" t="s">
        <v>387</v>
      </c>
      <c r="D1211" s="78" t="s">
        <v>1402</v>
      </c>
      <c r="E1211" s="78" t="s">
        <v>1363</v>
      </c>
      <c r="F1211" s="81"/>
    </row>
    <row r="1212" spans="1:6">
      <c r="A1212" s="77">
        <v>5070</v>
      </c>
      <c r="B1212" s="78" t="s">
        <v>1403</v>
      </c>
      <c r="C1212" s="78" t="s">
        <v>404</v>
      </c>
      <c r="D1212" s="78" t="s">
        <v>1402</v>
      </c>
      <c r="E1212" s="78" t="s">
        <v>1363</v>
      </c>
      <c r="F1212" s="81"/>
    </row>
    <row r="1213" spans="1:6">
      <c r="A1213" s="77">
        <v>5070</v>
      </c>
      <c r="B1213" s="78" t="s">
        <v>1404</v>
      </c>
      <c r="C1213" s="78" t="s">
        <v>404</v>
      </c>
      <c r="D1213" s="78" t="s">
        <v>1402</v>
      </c>
      <c r="E1213" s="78" t="s">
        <v>1363</v>
      </c>
      <c r="F1213" s="81"/>
    </row>
    <row r="1214" spans="1:6">
      <c r="A1214" s="77">
        <v>5070</v>
      </c>
      <c r="B1214" s="78" t="s">
        <v>1405</v>
      </c>
      <c r="C1214" s="78" t="s">
        <v>404</v>
      </c>
      <c r="D1214" s="78" t="s">
        <v>1402</v>
      </c>
      <c r="E1214" s="78" t="s">
        <v>1363</v>
      </c>
      <c r="F1214" s="81"/>
    </row>
    <row r="1215" spans="1:6">
      <c r="A1215" s="77">
        <v>5070</v>
      </c>
      <c r="B1215" s="78" t="s">
        <v>1406</v>
      </c>
      <c r="C1215" s="78" t="s">
        <v>404</v>
      </c>
      <c r="D1215" s="78" t="s">
        <v>1402</v>
      </c>
      <c r="E1215" s="78" t="s">
        <v>1363</v>
      </c>
      <c r="F1215" s="81"/>
    </row>
    <row r="1216" spans="1:6">
      <c r="A1216" s="77">
        <v>5080</v>
      </c>
      <c r="B1216" s="78" t="s">
        <v>1407</v>
      </c>
      <c r="C1216" s="78" t="s">
        <v>404</v>
      </c>
      <c r="D1216" s="78" t="s">
        <v>1408</v>
      </c>
      <c r="E1216" s="78" t="s">
        <v>1363</v>
      </c>
      <c r="F1216" s="81"/>
    </row>
    <row r="1217" spans="1:6">
      <c r="A1217" s="77">
        <v>5080</v>
      </c>
      <c r="B1217" s="78" t="s">
        <v>1408</v>
      </c>
      <c r="C1217" s="78" t="s">
        <v>387</v>
      </c>
      <c r="D1217" s="78" t="s">
        <v>1408</v>
      </c>
      <c r="E1217" s="78" t="s">
        <v>1363</v>
      </c>
      <c r="F1217" s="81"/>
    </row>
    <row r="1218" spans="1:6">
      <c r="A1218" s="77">
        <v>5080</v>
      </c>
      <c r="B1218" s="78" t="s">
        <v>1409</v>
      </c>
      <c r="C1218" s="78" t="s">
        <v>404</v>
      </c>
      <c r="D1218" s="78" t="s">
        <v>1408</v>
      </c>
      <c r="E1218" s="78" t="s">
        <v>1363</v>
      </c>
      <c r="F1218" s="81"/>
    </row>
    <row r="1219" spans="1:6">
      <c r="A1219" s="77">
        <v>5080</v>
      </c>
      <c r="B1219" s="78" t="s">
        <v>1410</v>
      </c>
      <c r="C1219" s="78" t="s">
        <v>404</v>
      </c>
      <c r="D1219" s="78" t="s">
        <v>1408</v>
      </c>
      <c r="E1219" s="78" t="s">
        <v>1363</v>
      </c>
      <c r="F1219" s="81"/>
    </row>
    <row r="1220" spans="1:6">
      <c r="A1220" s="77">
        <v>5080</v>
      </c>
      <c r="B1220" s="78" t="s">
        <v>1411</v>
      </c>
      <c r="C1220" s="78" t="s">
        <v>404</v>
      </c>
      <c r="D1220" s="78" t="s">
        <v>1408</v>
      </c>
      <c r="E1220" s="78" t="s">
        <v>1363</v>
      </c>
      <c r="F1220" s="81"/>
    </row>
    <row r="1221" spans="1:6">
      <c r="A1221" s="77">
        <v>5081</v>
      </c>
      <c r="B1221" s="78" t="s">
        <v>1412</v>
      </c>
      <c r="C1221" s="78" t="s">
        <v>404</v>
      </c>
      <c r="D1221" s="78" t="s">
        <v>1408</v>
      </c>
      <c r="E1221" s="78" t="s">
        <v>1363</v>
      </c>
      <c r="F1221" s="81"/>
    </row>
    <row r="1222" spans="1:6">
      <c r="A1222" s="77">
        <v>5081</v>
      </c>
      <c r="B1222" s="78" t="s">
        <v>1413</v>
      </c>
      <c r="C1222" s="78" t="s">
        <v>404</v>
      </c>
      <c r="D1222" s="78" t="s">
        <v>1408</v>
      </c>
      <c r="E1222" s="78" t="s">
        <v>1363</v>
      </c>
      <c r="F1222" s="81"/>
    </row>
    <row r="1223" spans="1:6">
      <c r="A1223" s="77">
        <v>5081</v>
      </c>
      <c r="B1223" s="78" t="s">
        <v>1414</v>
      </c>
      <c r="C1223" s="78" t="s">
        <v>404</v>
      </c>
      <c r="D1223" s="78" t="s">
        <v>1408</v>
      </c>
      <c r="E1223" s="78" t="s">
        <v>1363</v>
      </c>
      <c r="F1223" s="81"/>
    </row>
    <row r="1224" spans="1:6">
      <c r="A1224" s="77">
        <v>5100</v>
      </c>
      <c r="B1224" s="78" t="s">
        <v>69</v>
      </c>
      <c r="C1224" s="78" t="s">
        <v>404</v>
      </c>
      <c r="D1224" s="78" t="s">
        <v>1362</v>
      </c>
      <c r="E1224" s="78" t="s">
        <v>1363</v>
      </c>
      <c r="F1224" s="81"/>
    </row>
    <row r="1225" spans="1:6">
      <c r="A1225" s="77">
        <v>5100</v>
      </c>
      <c r="B1225" s="78" t="s">
        <v>1415</v>
      </c>
      <c r="C1225" s="78" t="s">
        <v>404</v>
      </c>
      <c r="D1225" s="78" t="s">
        <v>1362</v>
      </c>
      <c r="E1225" s="78" t="s">
        <v>1363</v>
      </c>
      <c r="F1225" s="81"/>
    </row>
    <row r="1226" spans="1:6">
      <c r="A1226" s="77">
        <v>5100</v>
      </c>
      <c r="B1226" s="78" t="s">
        <v>1416</v>
      </c>
      <c r="C1226" s="78" t="s">
        <v>404</v>
      </c>
      <c r="D1226" s="78" t="s">
        <v>1362</v>
      </c>
      <c r="E1226" s="78" t="s">
        <v>1363</v>
      </c>
      <c r="F1226" s="81"/>
    </row>
    <row r="1227" spans="1:6">
      <c r="A1227" s="77">
        <v>5100</v>
      </c>
      <c r="B1227" s="78" t="s">
        <v>1417</v>
      </c>
      <c r="C1227" s="78" t="s">
        <v>404</v>
      </c>
      <c r="D1227" s="78" t="s">
        <v>1362</v>
      </c>
      <c r="E1227" s="78" t="s">
        <v>1363</v>
      </c>
      <c r="F1227" s="81"/>
    </row>
    <row r="1228" spans="1:6">
      <c r="A1228" s="77">
        <v>5100</v>
      </c>
      <c r="B1228" s="78" t="s">
        <v>1418</v>
      </c>
      <c r="C1228" s="78" t="s">
        <v>404</v>
      </c>
      <c r="D1228" s="78" t="s">
        <v>1362</v>
      </c>
      <c r="E1228" s="78" t="s">
        <v>1363</v>
      </c>
      <c r="F1228" s="81"/>
    </row>
    <row r="1229" spans="1:6">
      <c r="A1229" s="77">
        <v>5101</v>
      </c>
      <c r="B1229" s="78" t="s">
        <v>1419</v>
      </c>
      <c r="C1229" s="78" t="s">
        <v>404</v>
      </c>
      <c r="D1229" s="78" t="s">
        <v>1362</v>
      </c>
      <c r="E1229" s="78" t="s">
        <v>1363</v>
      </c>
      <c r="F1229" s="81"/>
    </row>
    <row r="1230" spans="1:6">
      <c r="A1230" s="77">
        <v>5101</v>
      </c>
      <c r="B1230" s="78" t="s">
        <v>1420</v>
      </c>
      <c r="C1230" s="78" t="s">
        <v>404</v>
      </c>
      <c r="D1230" s="78" t="s">
        <v>1362</v>
      </c>
      <c r="E1230" s="78" t="s">
        <v>1363</v>
      </c>
      <c r="F1230" s="81"/>
    </row>
    <row r="1231" spans="1:6">
      <c r="A1231" s="77">
        <v>5101</v>
      </c>
      <c r="B1231" s="78" t="s">
        <v>1421</v>
      </c>
      <c r="C1231" s="78" t="s">
        <v>404</v>
      </c>
      <c r="D1231" s="78" t="s">
        <v>1362</v>
      </c>
      <c r="E1231" s="78" t="s">
        <v>1363</v>
      </c>
      <c r="F1231" s="81"/>
    </row>
    <row r="1232" spans="1:6">
      <c r="A1232" s="77">
        <v>5140</v>
      </c>
      <c r="B1232" s="78" t="s">
        <v>1422</v>
      </c>
      <c r="C1232" s="78" t="s">
        <v>404</v>
      </c>
      <c r="D1232" s="78" t="s">
        <v>1423</v>
      </c>
      <c r="E1232" s="78" t="s">
        <v>1363</v>
      </c>
      <c r="F1232" s="81"/>
    </row>
    <row r="1233" spans="1:6">
      <c r="A1233" s="77">
        <v>5140</v>
      </c>
      <c r="B1233" s="78" t="s">
        <v>1424</v>
      </c>
      <c r="C1233" s="78" t="s">
        <v>404</v>
      </c>
      <c r="D1233" s="78" t="s">
        <v>1423</v>
      </c>
      <c r="E1233" s="78" t="s">
        <v>1363</v>
      </c>
      <c r="F1233" s="81"/>
    </row>
    <row r="1234" spans="1:6">
      <c r="A1234" s="77">
        <v>5140</v>
      </c>
      <c r="B1234" s="78" t="s">
        <v>1423</v>
      </c>
      <c r="C1234" s="78" t="s">
        <v>387</v>
      </c>
      <c r="D1234" s="78" t="s">
        <v>1423</v>
      </c>
      <c r="E1234" s="78" t="s">
        <v>1363</v>
      </c>
      <c r="F1234" s="81"/>
    </row>
    <row r="1235" spans="1:6">
      <c r="A1235" s="77">
        <v>5140</v>
      </c>
      <c r="B1235" s="78" t="s">
        <v>1425</v>
      </c>
      <c r="C1235" s="78" t="s">
        <v>404</v>
      </c>
      <c r="D1235" s="78" t="s">
        <v>1423</v>
      </c>
      <c r="E1235" s="78" t="s">
        <v>1363</v>
      </c>
      <c r="F1235" s="81"/>
    </row>
    <row r="1236" spans="1:6">
      <c r="A1236" s="77">
        <v>5150</v>
      </c>
      <c r="B1236" s="78" t="s">
        <v>1426</v>
      </c>
      <c r="C1236" s="78" t="s">
        <v>387</v>
      </c>
      <c r="D1236" s="78" t="s">
        <v>1426</v>
      </c>
      <c r="E1236" s="78" t="s">
        <v>1363</v>
      </c>
      <c r="F1236" s="81"/>
    </row>
    <row r="1237" spans="1:6">
      <c r="A1237" s="77">
        <v>5150</v>
      </c>
      <c r="B1237" s="78" t="s">
        <v>1427</v>
      </c>
      <c r="C1237" s="78" t="s">
        <v>404</v>
      </c>
      <c r="D1237" s="78" t="s">
        <v>1426</v>
      </c>
      <c r="E1237" s="78" t="s">
        <v>1363</v>
      </c>
      <c r="F1237" s="81"/>
    </row>
    <row r="1238" spans="1:6">
      <c r="A1238" s="77">
        <v>5150</v>
      </c>
      <c r="B1238" s="78" t="s">
        <v>1428</v>
      </c>
      <c r="C1238" s="78" t="s">
        <v>404</v>
      </c>
      <c r="D1238" s="78" t="s">
        <v>1426</v>
      </c>
      <c r="E1238" s="78" t="s">
        <v>1363</v>
      </c>
      <c r="F1238" s="81"/>
    </row>
    <row r="1239" spans="1:6">
      <c r="A1239" s="77">
        <v>5150</v>
      </c>
      <c r="B1239" s="78" t="s">
        <v>1429</v>
      </c>
      <c r="C1239" s="78" t="s">
        <v>404</v>
      </c>
      <c r="D1239" s="78" t="s">
        <v>1426</v>
      </c>
      <c r="E1239" s="78" t="s">
        <v>1363</v>
      </c>
      <c r="F1239" s="81"/>
    </row>
    <row r="1240" spans="1:6">
      <c r="A1240" s="77">
        <v>5170</v>
      </c>
      <c r="B1240" s="78" t="s">
        <v>1430</v>
      </c>
      <c r="C1240" s="78" t="s">
        <v>404</v>
      </c>
      <c r="D1240" s="78" t="s">
        <v>1431</v>
      </c>
      <c r="E1240" s="78" t="s">
        <v>1363</v>
      </c>
      <c r="F1240" s="81"/>
    </row>
    <row r="1241" spans="1:6">
      <c r="A1241" s="77">
        <v>5170</v>
      </c>
      <c r="B1241" s="78" t="s">
        <v>1432</v>
      </c>
      <c r="C1241" s="78" t="s">
        <v>404</v>
      </c>
      <c r="D1241" s="78" t="s">
        <v>1431</v>
      </c>
      <c r="E1241" s="78" t="s">
        <v>1363</v>
      </c>
      <c r="F1241" s="81"/>
    </row>
    <row r="1242" spans="1:6">
      <c r="A1242" s="77">
        <v>5170</v>
      </c>
      <c r="B1242" s="78" t="s">
        <v>1433</v>
      </c>
      <c r="C1242" s="78" t="s">
        <v>404</v>
      </c>
      <c r="D1242" s="78" t="s">
        <v>1431</v>
      </c>
      <c r="E1242" s="78" t="s">
        <v>1363</v>
      </c>
      <c r="F1242" s="81"/>
    </row>
    <row r="1243" spans="1:6">
      <c r="A1243" s="77">
        <v>5170</v>
      </c>
      <c r="B1243" s="78" t="s">
        <v>1434</v>
      </c>
      <c r="C1243" s="78" t="s">
        <v>404</v>
      </c>
      <c r="D1243" s="78" t="s">
        <v>1431</v>
      </c>
      <c r="E1243" s="78" t="s">
        <v>1363</v>
      </c>
      <c r="F1243" s="81"/>
    </row>
    <row r="1244" spans="1:6">
      <c r="A1244" s="77">
        <v>5170</v>
      </c>
      <c r="B1244" s="78" t="s">
        <v>1431</v>
      </c>
      <c r="C1244" s="78" t="s">
        <v>387</v>
      </c>
      <c r="D1244" s="78" t="s">
        <v>1431</v>
      </c>
      <c r="E1244" s="78" t="s">
        <v>1363</v>
      </c>
      <c r="F1244" s="81"/>
    </row>
    <row r="1245" spans="1:6">
      <c r="A1245" s="77">
        <v>5170</v>
      </c>
      <c r="B1245" s="78" t="s">
        <v>1435</v>
      </c>
      <c r="C1245" s="78" t="s">
        <v>404</v>
      </c>
      <c r="D1245" s="78" t="s">
        <v>1431</v>
      </c>
      <c r="E1245" s="78" t="s">
        <v>1363</v>
      </c>
      <c r="F1245" s="81"/>
    </row>
    <row r="1246" spans="1:6">
      <c r="A1246" s="77">
        <v>5190</v>
      </c>
      <c r="B1246" s="78" t="s">
        <v>1436</v>
      </c>
      <c r="C1246" s="78" t="s">
        <v>404</v>
      </c>
      <c r="D1246" s="78" t="s">
        <v>1437</v>
      </c>
      <c r="E1246" s="78" t="s">
        <v>1363</v>
      </c>
      <c r="F1246" s="81"/>
    </row>
    <row r="1247" spans="1:6">
      <c r="A1247" s="77">
        <v>5190</v>
      </c>
      <c r="B1247" s="78" t="s">
        <v>1438</v>
      </c>
      <c r="C1247" s="78" t="s">
        <v>404</v>
      </c>
      <c r="D1247" s="78" t="s">
        <v>1437</v>
      </c>
      <c r="E1247" s="78" t="s">
        <v>1363</v>
      </c>
      <c r="F1247" s="81"/>
    </row>
    <row r="1248" spans="1:6">
      <c r="A1248" s="77">
        <v>5190</v>
      </c>
      <c r="B1248" s="78" t="s">
        <v>1437</v>
      </c>
      <c r="C1248" s="78" t="s">
        <v>387</v>
      </c>
      <c r="D1248" s="78" t="s">
        <v>1437</v>
      </c>
      <c r="E1248" s="78" t="s">
        <v>1363</v>
      </c>
      <c r="F1248" s="81"/>
    </row>
    <row r="1249" spans="1:6">
      <c r="A1249" s="77">
        <v>5190</v>
      </c>
      <c r="B1249" s="78" t="s">
        <v>1439</v>
      </c>
      <c r="C1249" s="78" t="s">
        <v>404</v>
      </c>
      <c r="D1249" s="78" t="s">
        <v>1437</v>
      </c>
      <c r="E1249" s="78" t="s">
        <v>1363</v>
      </c>
      <c r="F1249" s="81"/>
    </row>
    <row r="1250" spans="1:6">
      <c r="A1250" s="77">
        <v>5190</v>
      </c>
      <c r="B1250" s="78" t="s">
        <v>1440</v>
      </c>
      <c r="C1250" s="78" t="s">
        <v>404</v>
      </c>
      <c r="D1250" s="78" t="s">
        <v>1437</v>
      </c>
      <c r="E1250" s="78" t="s">
        <v>1363</v>
      </c>
      <c r="F1250" s="81"/>
    </row>
    <row r="1251" spans="1:6">
      <c r="A1251" s="77">
        <v>5190</v>
      </c>
      <c r="B1251" s="78" t="s">
        <v>1441</v>
      </c>
      <c r="C1251" s="78" t="s">
        <v>404</v>
      </c>
      <c r="D1251" s="78" t="s">
        <v>1437</v>
      </c>
      <c r="E1251" s="78" t="s">
        <v>1363</v>
      </c>
      <c r="F1251" s="81"/>
    </row>
    <row r="1252" spans="1:6">
      <c r="A1252" s="77">
        <v>5190</v>
      </c>
      <c r="B1252" s="78" t="s">
        <v>1442</v>
      </c>
      <c r="C1252" s="78" t="s">
        <v>404</v>
      </c>
      <c r="D1252" s="78" t="s">
        <v>1437</v>
      </c>
      <c r="E1252" s="78" t="s">
        <v>1363</v>
      </c>
      <c r="F1252" s="81"/>
    </row>
    <row r="1253" spans="1:6">
      <c r="A1253" s="77">
        <v>5190</v>
      </c>
      <c r="B1253" s="78" t="s">
        <v>1443</v>
      </c>
      <c r="C1253" s="78" t="s">
        <v>404</v>
      </c>
      <c r="D1253" s="78" t="s">
        <v>1437</v>
      </c>
      <c r="E1253" s="78" t="s">
        <v>1363</v>
      </c>
      <c r="F1253" s="81"/>
    </row>
    <row r="1254" spans="1:6">
      <c r="A1254" s="77">
        <v>5300</v>
      </c>
      <c r="B1254" s="78" t="s">
        <v>1444</v>
      </c>
      <c r="C1254" s="78" t="s">
        <v>387</v>
      </c>
      <c r="D1254" s="78" t="s">
        <v>1444</v>
      </c>
      <c r="E1254" s="78" t="s">
        <v>1363</v>
      </c>
      <c r="F1254" s="81"/>
    </row>
    <row r="1255" spans="1:6">
      <c r="A1255" s="77">
        <v>5300</v>
      </c>
      <c r="B1255" s="78" t="s">
        <v>1445</v>
      </c>
      <c r="C1255" s="78" t="s">
        <v>404</v>
      </c>
      <c r="D1255" s="78" t="s">
        <v>1444</v>
      </c>
      <c r="E1255" s="78" t="s">
        <v>1363</v>
      </c>
      <c r="F1255" s="81"/>
    </row>
    <row r="1256" spans="1:6">
      <c r="A1256" s="77">
        <v>5300</v>
      </c>
      <c r="B1256" s="78" t="s">
        <v>1446</v>
      </c>
      <c r="C1256" s="78" t="s">
        <v>404</v>
      </c>
      <c r="D1256" s="78" t="s">
        <v>1444</v>
      </c>
      <c r="E1256" s="78" t="s">
        <v>1363</v>
      </c>
      <c r="F1256" s="81"/>
    </row>
    <row r="1257" spans="1:6">
      <c r="A1257" s="77">
        <v>5300</v>
      </c>
      <c r="B1257" s="78" t="s">
        <v>1447</v>
      </c>
      <c r="C1257" s="78" t="s">
        <v>404</v>
      </c>
      <c r="D1257" s="78" t="s">
        <v>1444</v>
      </c>
      <c r="E1257" s="78" t="s">
        <v>1363</v>
      </c>
      <c r="F1257" s="81"/>
    </row>
    <row r="1258" spans="1:6">
      <c r="A1258" s="77">
        <v>5300</v>
      </c>
      <c r="B1258" s="78" t="s">
        <v>1448</v>
      </c>
      <c r="C1258" s="78" t="s">
        <v>404</v>
      </c>
      <c r="D1258" s="78" t="s">
        <v>1444</v>
      </c>
      <c r="E1258" s="78" t="s">
        <v>1363</v>
      </c>
      <c r="F1258" s="81"/>
    </row>
    <row r="1259" spans="1:6">
      <c r="A1259" s="77">
        <v>5300</v>
      </c>
      <c r="B1259" s="78" t="s">
        <v>1449</v>
      </c>
      <c r="C1259" s="78" t="s">
        <v>404</v>
      </c>
      <c r="D1259" s="78" t="s">
        <v>1444</v>
      </c>
      <c r="E1259" s="78" t="s">
        <v>1363</v>
      </c>
      <c r="F1259" s="81"/>
    </row>
    <row r="1260" spans="1:6">
      <c r="A1260" s="77">
        <v>5300</v>
      </c>
      <c r="B1260" s="78" t="s">
        <v>1450</v>
      </c>
      <c r="C1260" s="78" t="s">
        <v>404</v>
      </c>
      <c r="D1260" s="78" t="s">
        <v>1444</v>
      </c>
      <c r="E1260" s="78" t="s">
        <v>1363</v>
      </c>
      <c r="F1260" s="81"/>
    </row>
    <row r="1261" spans="1:6">
      <c r="A1261" s="77">
        <v>5300</v>
      </c>
      <c r="B1261" s="78" t="s">
        <v>1451</v>
      </c>
      <c r="C1261" s="78" t="s">
        <v>404</v>
      </c>
      <c r="D1261" s="78" t="s">
        <v>1444</v>
      </c>
      <c r="E1261" s="78" t="s">
        <v>1363</v>
      </c>
      <c r="F1261" s="81"/>
    </row>
    <row r="1262" spans="1:6">
      <c r="A1262" s="77">
        <v>5300</v>
      </c>
      <c r="B1262" s="78" t="s">
        <v>1452</v>
      </c>
      <c r="C1262" s="78" t="s">
        <v>404</v>
      </c>
      <c r="D1262" s="78" t="s">
        <v>1444</v>
      </c>
      <c r="E1262" s="78" t="s">
        <v>1363</v>
      </c>
      <c r="F1262" s="81"/>
    </row>
    <row r="1263" spans="1:6">
      <c r="A1263" s="77">
        <v>5300</v>
      </c>
      <c r="B1263" s="78" t="s">
        <v>1453</v>
      </c>
      <c r="C1263" s="78" t="s">
        <v>404</v>
      </c>
      <c r="D1263" s="78" t="s">
        <v>1444</v>
      </c>
      <c r="E1263" s="78" t="s">
        <v>1363</v>
      </c>
      <c r="F1263" s="81"/>
    </row>
    <row r="1264" spans="1:6">
      <c r="A1264" s="77">
        <v>5310</v>
      </c>
      <c r="B1264" s="78" t="s">
        <v>1454</v>
      </c>
      <c r="C1264" s="78" t="s">
        <v>404</v>
      </c>
      <c r="D1264" s="78" t="s">
        <v>1455</v>
      </c>
      <c r="E1264" s="78" t="s">
        <v>1363</v>
      </c>
      <c r="F1264" s="81"/>
    </row>
    <row r="1265" spans="1:6">
      <c r="A1265" s="77">
        <v>5310</v>
      </c>
      <c r="B1265" s="78" t="s">
        <v>1456</v>
      </c>
      <c r="C1265" s="78" t="s">
        <v>404</v>
      </c>
      <c r="D1265" s="78" t="s">
        <v>1455</v>
      </c>
      <c r="E1265" s="78" t="s">
        <v>1363</v>
      </c>
      <c r="F1265" s="81"/>
    </row>
    <row r="1266" spans="1:6">
      <c r="A1266" s="77">
        <v>5310</v>
      </c>
      <c r="B1266" s="78" t="s">
        <v>1457</v>
      </c>
      <c r="C1266" s="78" t="s">
        <v>404</v>
      </c>
      <c r="D1266" s="78" t="s">
        <v>1455</v>
      </c>
      <c r="E1266" s="78" t="s">
        <v>1363</v>
      </c>
      <c r="F1266" s="81"/>
    </row>
    <row r="1267" spans="1:6">
      <c r="A1267" s="77">
        <v>5310</v>
      </c>
      <c r="B1267" s="78" t="s">
        <v>1458</v>
      </c>
      <c r="C1267" s="78" t="s">
        <v>404</v>
      </c>
      <c r="D1267" s="78" t="s">
        <v>1455</v>
      </c>
      <c r="E1267" s="78" t="s">
        <v>1363</v>
      </c>
      <c r="F1267" s="81"/>
    </row>
    <row r="1268" spans="1:6">
      <c r="A1268" s="77">
        <v>5310</v>
      </c>
      <c r="B1268" s="78" t="s">
        <v>1459</v>
      </c>
      <c r="C1268" s="78" t="s">
        <v>404</v>
      </c>
      <c r="D1268" s="78" t="s">
        <v>1455</v>
      </c>
      <c r="E1268" s="78" t="s">
        <v>1363</v>
      </c>
      <c r="F1268" s="81"/>
    </row>
    <row r="1269" spans="1:6">
      <c r="A1269" s="77">
        <v>5310</v>
      </c>
      <c r="B1269" s="78" t="s">
        <v>1455</v>
      </c>
      <c r="C1269" s="78" t="s">
        <v>387</v>
      </c>
      <c r="D1269" s="78" t="s">
        <v>1455</v>
      </c>
      <c r="E1269" s="78" t="s">
        <v>1363</v>
      </c>
      <c r="F1269" s="81"/>
    </row>
    <row r="1270" spans="1:6">
      <c r="A1270" s="77">
        <v>5310</v>
      </c>
      <c r="B1270" s="78" t="s">
        <v>1460</v>
      </c>
      <c r="C1270" s="78" t="s">
        <v>404</v>
      </c>
      <c r="D1270" s="78" t="s">
        <v>1455</v>
      </c>
      <c r="E1270" s="78" t="s">
        <v>1363</v>
      </c>
      <c r="F1270" s="81"/>
    </row>
    <row r="1271" spans="1:6">
      <c r="A1271" s="77">
        <v>5310</v>
      </c>
      <c r="B1271" s="78" t="s">
        <v>1461</v>
      </c>
      <c r="C1271" s="78" t="s">
        <v>404</v>
      </c>
      <c r="D1271" s="78" t="s">
        <v>1455</v>
      </c>
      <c r="E1271" s="78" t="s">
        <v>1363</v>
      </c>
      <c r="F1271" s="81"/>
    </row>
    <row r="1272" spans="1:6">
      <c r="A1272" s="77">
        <v>5310</v>
      </c>
      <c r="B1272" s="78" t="s">
        <v>1462</v>
      </c>
      <c r="C1272" s="78" t="s">
        <v>404</v>
      </c>
      <c r="D1272" s="78" t="s">
        <v>1455</v>
      </c>
      <c r="E1272" s="78" t="s">
        <v>1363</v>
      </c>
      <c r="F1272" s="81"/>
    </row>
    <row r="1273" spans="1:6">
      <c r="A1273" s="77">
        <v>5310</v>
      </c>
      <c r="B1273" s="78" t="s">
        <v>1463</v>
      </c>
      <c r="C1273" s="78" t="s">
        <v>404</v>
      </c>
      <c r="D1273" s="78" t="s">
        <v>1455</v>
      </c>
      <c r="E1273" s="78" t="s">
        <v>1363</v>
      </c>
      <c r="F1273" s="81"/>
    </row>
    <row r="1274" spans="1:6">
      <c r="A1274" s="77">
        <v>5310</v>
      </c>
      <c r="B1274" s="78" t="s">
        <v>1464</v>
      </c>
      <c r="C1274" s="78" t="s">
        <v>404</v>
      </c>
      <c r="D1274" s="78" t="s">
        <v>1455</v>
      </c>
      <c r="E1274" s="78" t="s">
        <v>1363</v>
      </c>
      <c r="F1274" s="81"/>
    </row>
    <row r="1275" spans="1:6">
      <c r="A1275" s="77">
        <v>5310</v>
      </c>
      <c r="B1275" s="78" t="s">
        <v>1465</v>
      </c>
      <c r="C1275" s="78" t="s">
        <v>404</v>
      </c>
      <c r="D1275" s="78" t="s">
        <v>1455</v>
      </c>
      <c r="E1275" s="78" t="s">
        <v>1363</v>
      </c>
      <c r="F1275" s="81"/>
    </row>
    <row r="1276" spans="1:6">
      <c r="A1276" s="77">
        <v>5310</v>
      </c>
      <c r="B1276" s="78" t="s">
        <v>1466</v>
      </c>
      <c r="C1276" s="78" t="s">
        <v>404</v>
      </c>
      <c r="D1276" s="78" t="s">
        <v>1455</v>
      </c>
      <c r="E1276" s="78" t="s">
        <v>1363</v>
      </c>
      <c r="F1276" s="81"/>
    </row>
    <row r="1277" spans="1:6">
      <c r="A1277" s="77">
        <v>5310</v>
      </c>
      <c r="B1277" s="78" t="s">
        <v>1467</v>
      </c>
      <c r="C1277" s="78" t="s">
        <v>404</v>
      </c>
      <c r="D1277" s="78" t="s">
        <v>1455</v>
      </c>
      <c r="E1277" s="78" t="s">
        <v>1363</v>
      </c>
      <c r="F1277" s="81"/>
    </row>
    <row r="1278" spans="1:6">
      <c r="A1278" s="77">
        <v>5310</v>
      </c>
      <c r="B1278" s="78" t="s">
        <v>1468</v>
      </c>
      <c r="C1278" s="78" t="s">
        <v>404</v>
      </c>
      <c r="D1278" s="78" t="s">
        <v>1455</v>
      </c>
      <c r="E1278" s="78" t="s">
        <v>1363</v>
      </c>
      <c r="F1278" s="81"/>
    </row>
    <row r="1279" spans="1:6">
      <c r="A1279" s="77">
        <v>5310</v>
      </c>
      <c r="B1279" s="78" t="s">
        <v>1469</v>
      </c>
      <c r="C1279" s="78" t="s">
        <v>404</v>
      </c>
      <c r="D1279" s="78" t="s">
        <v>1455</v>
      </c>
      <c r="E1279" s="78" t="s">
        <v>1363</v>
      </c>
      <c r="F1279" s="81"/>
    </row>
    <row r="1280" spans="1:6">
      <c r="A1280" s="77">
        <v>5330</v>
      </c>
      <c r="B1280" s="78" t="s">
        <v>1470</v>
      </c>
      <c r="C1280" s="78" t="s">
        <v>387</v>
      </c>
      <c r="D1280" s="78" t="s">
        <v>1470</v>
      </c>
      <c r="E1280" s="78" t="s">
        <v>1363</v>
      </c>
      <c r="F1280" s="81"/>
    </row>
    <row r="1281" spans="1:6">
      <c r="A1281" s="77">
        <v>5330</v>
      </c>
      <c r="B1281" s="78" t="s">
        <v>1471</v>
      </c>
      <c r="C1281" s="78" t="s">
        <v>404</v>
      </c>
      <c r="D1281" s="78" t="s">
        <v>1470</v>
      </c>
      <c r="E1281" s="78" t="s">
        <v>1363</v>
      </c>
      <c r="F1281" s="81"/>
    </row>
    <row r="1282" spans="1:6">
      <c r="A1282" s="77">
        <v>5330</v>
      </c>
      <c r="B1282" s="78" t="s">
        <v>1472</v>
      </c>
      <c r="C1282" s="78" t="s">
        <v>404</v>
      </c>
      <c r="D1282" s="78" t="s">
        <v>1470</v>
      </c>
      <c r="E1282" s="78" t="s">
        <v>1363</v>
      </c>
      <c r="F1282" s="81"/>
    </row>
    <row r="1283" spans="1:6">
      <c r="A1283" s="77">
        <v>5332</v>
      </c>
      <c r="B1283" s="78" t="s">
        <v>1473</v>
      </c>
      <c r="C1283" s="78" t="s">
        <v>404</v>
      </c>
      <c r="D1283" s="78" t="s">
        <v>1470</v>
      </c>
      <c r="E1283" s="78" t="s">
        <v>1363</v>
      </c>
      <c r="F1283" s="81"/>
    </row>
    <row r="1284" spans="1:6">
      <c r="A1284" s="77">
        <v>5333</v>
      </c>
      <c r="B1284" s="78" t="s">
        <v>1474</v>
      </c>
      <c r="C1284" s="78" t="s">
        <v>404</v>
      </c>
      <c r="D1284" s="78" t="s">
        <v>1470</v>
      </c>
      <c r="E1284" s="78" t="s">
        <v>1363</v>
      </c>
      <c r="F1284" s="81"/>
    </row>
    <row r="1285" spans="1:6">
      <c r="A1285" s="77">
        <v>5334</v>
      </c>
      <c r="B1285" s="78" t="s">
        <v>1475</v>
      </c>
      <c r="C1285" s="78" t="s">
        <v>404</v>
      </c>
      <c r="D1285" s="78" t="s">
        <v>1470</v>
      </c>
      <c r="E1285" s="78" t="s">
        <v>1363</v>
      </c>
      <c r="F1285" s="81"/>
    </row>
    <row r="1286" spans="1:6">
      <c r="A1286" s="77">
        <v>5336</v>
      </c>
      <c r="B1286" s="78" t="s">
        <v>1476</v>
      </c>
      <c r="C1286" s="78" t="s">
        <v>404</v>
      </c>
      <c r="D1286" s="78" t="s">
        <v>1470</v>
      </c>
      <c r="E1286" s="78" t="s">
        <v>1363</v>
      </c>
      <c r="F1286" s="81"/>
    </row>
    <row r="1287" spans="1:6">
      <c r="A1287" s="77">
        <v>5340</v>
      </c>
      <c r="B1287" s="78" t="s">
        <v>1477</v>
      </c>
      <c r="C1287" s="78" t="s">
        <v>404</v>
      </c>
      <c r="D1287" s="78" t="s">
        <v>1478</v>
      </c>
      <c r="E1287" s="78" t="s">
        <v>1363</v>
      </c>
      <c r="F1287" s="81"/>
    </row>
    <row r="1288" spans="1:6">
      <c r="A1288" s="77">
        <v>5340</v>
      </c>
      <c r="B1288" s="78" t="s">
        <v>1478</v>
      </c>
      <c r="C1288" s="78" t="s">
        <v>387</v>
      </c>
      <c r="D1288" s="78" t="s">
        <v>1478</v>
      </c>
      <c r="E1288" s="78" t="s">
        <v>1363</v>
      </c>
      <c r="F1288" s="81"/>
    </row>
    <row r="1289" spans="1:6">
      <c r="A1289" s="77">
        <v>5340</v>
      </c>
      <c r="B1289" s="78" t="s">
        <v>1479</v>
      </c>
      <c r="C1289" s="78" t="s">
        <v>404</v>
      </c>
      <c r="D1289" s="78" t="s">
        <v>1478</v>
      </c>
      <c r="E1289" s="78" t="s">
        <v>1363</v>
      </c>
      <c r="F1289" s="81"/>
    </row>
    <row r="1290" spans="1:6">
      <c r="A1290" s="77">
        <v>5340</v>
      </c>
      <c r="B1290" s="78" t="s">
        <v>1480</v>
      </c>
      <c r="C1290" s="78" t="s">
        <v>404</v>
      </c>
      <c r="D1290" s="78" t="s">
        <v>1478</v>
      </c>
      <c r="E1290" s="78" t="s">
        <v>1363</v>
      </c>
      <c r="F1290" s="81"/>
    </row>
    <row r="1291" spans="1:6">
      <c r="A1291" s="77">
        <v>5340</v>
      </c>
      <c r="B1291" s="78" t="s">
        <v>1481</v>
      </c>
      <c r="C1291" s="78" t="s">
        <v>404</v>
      </c>
      <c r="D1291" s="78" t="s">
        <v>1478</v>
      </c>
      <c r="E1291" s="78" t="s">
        <v>1363</v>
      </c>
      <c r="F1291" s="81"/>
    </row>
    <row r="1292" spans="1:6">
      <c r="A1292" s="77">
        <v>5350</v>
      </c>
      <c r="B1292" s="78" t="s">
        <v>1482</v>
      </c>
      <c r="C1292" s="78" t="s">
        <v>404</v>
      </c>
      <c r="D1292" s="78" t="s">
        <v>1483</v>
      </c>
      <c r="E1292" s="78" t="s">
        <v>1363</v>
      </c>
      <c r="F1292" s="81"/>
    </row>
    <row r="1293" spans="1:6">
      <c r="A1293" s="77">
        <v>5350</v>
      </c>
      <c r="B1293" s="78" t="s">
        <v>1483</v>
      </c>
      <c r="C1293" s="78" t="s">
        <v>387</v>
      </c>
      <c r="D1293" s="78" t="s">
        <v>1483</v>
      </c>
      <c r="E1293" s="78" t="s">
        <v>1363</v>
      </c>
      <c r="F1293" s="81"/>
    </row>
    <row r="1294" spans="1:6">
      <c r="A1294" s="77">
        <v>5351</v>
      </c>
      <c r="B1294" s="78" t="s">
        <v>1484</v>
      </c>
      <c r="C1294" s="78" t="s">
        <v>404</v>
      </c>
      <c r="D1294" s="78" t="s">
        <v>1483</v>
      </c>
      <c r="E1294" s="78" t="s">
        <v>1363</v>
      </c>
      <c r="F1294" s="81"/>
    </row>
    <row r="1295" spans="1:6">
      <c r="A1295" s="77">
        <v>5352</v>
      </c>
      <c r="B1295" s="78" t="s">
        <v>1485</v>
      </c>
      <c r="C1295" s="78" t="s">
        <v>404</v>
      </c>
      <c r="D1295" s="78" t="s">
        <v>1483</v>
      </c>
      <c r="E1295" s="78" t="s">
        <v>1363</v>
      </c>
      <c r="F1295" s="81"/>
    </row>
    <row r="1296" spans="1:6">
      <c r="A1296" s="77">
        <v>5353</v>
      </c>
      <c r="B1296" s="78" t="s">
        <v>1486</v>
      </c>
      <c r="C1296" s="78" t="s">
        <v>404</v>
      </c>
      <c r="D1296" s="78" t="s">
        <v>1483</v>
      </c>
      <c r="E1296" s="78" t="s">
        <v>1363</v>
      </c>
      <c r="F1296" s="81"/>
    </row>
    <row r="1297" spans="1:6">
      <c r="A1297" s="77">
        <v>5354</v>
      </c>
      <c r="B1297" s="78" t="s">
        <v>1487</v>
      </c>
      <c r="C1297" s="78" t="s">
        <v>404</v>
      </c>
      <c r="D1297" s="78" t="s">
        <v>1483</v>
      </c>
      <c r="E1297" s="78" t="s">
        <v>1363</v>
      </c>
      <c r="F1297" s="81"/>
    </row>
    <row r="1298" spans="1:6">
      <c r="A1298" s="77">
        <v>5360</v>
      </c>
      <c r="B1298" s="78" t="s">
        <v>1488</v>
      </c>
      <c r="C1298" s="78" t="s">
        <v>387</v>
      </c>
      <c r="D1298" s="78" t="s">
        <v>1488</v>
      </c>
      <c r="E1298" s="78" t="s">
        <v>1363</v>
      </c>
      <c r="F1298" s="81"/>
    </row>
    <row r="1299" spans="1:6">
      <c r="A1299" s="77">
        <v>5360</v>
      </c>
      <c r="B1299" s="78" t="s">
        <v>1489</v>
      </c>
      <c r="C1299" s="78" t="s">
        <v>404</v>
      </c>
      <c r="D1299" s="78" t="s">
        <v>1488</v>
      </c>
      <c r="E1299" s="78" t="s">
        <v>1363</v>
      </c>
      <c r="F1299" s="81"/>
    </row>
    <row r="1300" spans="1:6">
      <c r="A1300" s="77">
        <v>5361</v>
      </c>
      <c r="B1300" s="78" t="s">
        <v>1490</v>
      </c>
      <c r="C1300" s="78" t="s">
        <v>404</v>
      </c>
      <c r="D1300" s="78" t="s">
        <v>1488</v>
      </c>
      <c r="E1300" s="78" t="s">
        <v>1363</v>
      </c>
      <c r="F1300" s="81"/>
    </row>
    <row r="1301" spans="1:6">
      <c r="A1301" s="77">
        <v>5361</v>
      </c>
      <c r="B1301" s="78" t="s">
        <v>1491</v>
      </c>
      <c r="C1301" s="78" t="s">
        <v>404</v>
      </c>
      <c r="D1301" s="78" t="s">
        <v>1488</v>
      </c>
      <c r="E1301" s="78" t="s">
        <v>1363</v>
      </c>
      <c r="F1301" s="81"/>
    </row>
    <row r="1302" spans="1:6">
      <c r="A1302" s="77">
        <v>5362</v>
      </c>
      <c r="B1302" s="78" t="s">
        <v>1492</v>
      </c>
      <c r="C1302" s="78" t="s">
        <v>404</v>
      </c>
      <c r="D1302" s="78" t="s">
        <v>1488</v>
      </c>
      <c r="E1302" s="78" t="s">
        <v>1363</v>
      </c>
      <c r="F1302" s="81"/>
    </row>
    <row r="1303" spans="1:6">
      <c r="A1303" s="77">
        <v>5363</v>
      </c>
      <c r="B1303" s="78" t="s">
        <v>1493</v>
      </c>
      <c r="C1303" s="78" t="s">
        <v>404</v>
      </c>
      <c r="D1303" s="78" t="s">
        <v>1488</v>
      </c>
      <c r="E1303" s="78" t="s">
        <v>1363</v>
      </c>
      <c r="F1303" s="81"/>
    </row>
    <row r="1304" spans="1:6">
      <c r="A1304" s="77">
        <v>5364</v>
      </c>
      <c r="B1304" s="78" t="s">
        <v>1494</v>
      </c>
      <c r="C1304" s="78" t="s">
        <v>404</v>
      </c>
      <c r="D1304" s="78" t="s">
        <v>1488</v>
      </c>
      <c r="E1304" s="78" t="s">
        <v>1363</v>
      </c>
      <c r="F1304" s="81"/>
    </row>
    <row r="1305" spans="1:6">
      <c r="A1305" s="77">
        <v>5370</v>
      </c>
      <c r="B1305" s="78" t="s">
        <v>1495</v>
      </c>
      <c r="C1305" s="78" t="s">
        <v>404</v>
      </c>
      <c r="D1305" s="78" t="s">
        <v>1496</v>
      </c>
      <c r="E1305" s="78" t="s">
        <v>1363</v>
      </c>
      <c r="F1305" s="81"/>
    </row>
    <row r="1306" spans="1:6">
      <c r="A1306" s="77">
        <v>5370</v>
      </c>
      <c r="B1306" s="78" t="s">
        <v>1497</v>
      </c>
      <c r="C1306" s="78" t="s">
        <v>404</v>
      </c>
      <c r="D1306" s="78" t="s">
        <v>1496</v>
      </c>
      <c r="E1306" s="78" t="s">
        <v>1363</v>
      </c>
      <c r="F1306" s="81"/>
    </row>
    <row r="1307" spans="1:6">
      <c r="A1307" s="77">
        <v>5370</v>
      </c>
      <c r="B1307" s="78" t="s">
        <v>1496</v>
      </c>
      <c r="C1307" s="78" t="s">
        <v>387</v>
      </c>
      <c r="D1307" s="78" t="s">
        <v>1496</v>
      </c>
      <c r="E1307" s="78" t="s">
        <v>1363</v>
      </c>
      <c r="F1307" s="81"/>
    </row>
    <row r="1308" spans="1:6">
      <c r="A1308" s="77">
        <v>5370</v>
      </c>
      <c r="B1308" s="78" t="s">
        <v>1121</v>
      </c>
      <c r="C1308" s="78" t="s">
        <v>404</v>
      </c>
      <c r="D1308" s="78" t="s">
        <v>1496</v>
      </c>
      <c r="E1308" s="78" t="s">
        <v>1363</v>
      </c>
      <c r="F1308" s="81"/>
    </row>
    <row r="1309" spans="1:6">
      <c r="A1309" s="77">
        <v>5370</v>
      </c>
      <c r="B1309" s="78" t="s">
        <v>1498</v>
      </c>
      <c r="C1309" s="78" t="s">
        <v>404</v>
      </c>
      <c r="D1309" s="78" t="s">
        <v>1496</v>
      </c>
      <c r="E1309" s="78" t="s">
        <v>1363</v>
      </c>
      <c r="F1309" s="81"/>
    </row>
    <row r="1310" spans="1:6">
      <c r="A1310" s="77">
        <v>5370</v>
      </c>
      <c r="B1310" s="78" t="s">
        <v>1499</v>
      </c>
      <c r="C1310" s="78" t="s">
        <v>404</v>
      </c>
      <c r="D1310" s="78" t="s">
        <v>1496</v>
      </c>
      <c r="E1310" s="78" t="s">
        <v>1363</v>
      </c>
      <c r="F1310" s="81"/>
    </row>
    <row r="1311" spans="1:6">
      <c r="A1311" s="77">
        <v>5372</v>
      </c>
      <c r="B1311" s="78" t="s">
        <v>1500</v>
      </c>
      <c r="C1311" s="78" t="s">
        <v>404</v>
      </c>
      <c r="D1311" s="78" t="s">
        <v>1496</v>
      </c>
      <c r="E1311" s="78" t="s">
        <v>1363</v>
      </c>
      <c r="F1311" s="81"/>
    </row>
    <row r="1312" spans="1:6">
      <c r="A1312" s="77">
        <v>5374</v>
      </c>
      <c r="B1312" s="78" t="s">
        <v>1501</v>
      </c>
      <c r="C1312" s="78" t="s">
        <v>404</v>
      </c>
      <c r="D1312" s="78" t="s">
        <v>1496</v>
      </c>
      <c r="E1312" s="78" t="s">
        <v>1363</v>
      </c>
      <c r="F1312" s="81"/>
    </row>
    <row r="1313" spans="1:6">
      <c r="A1313" s="77">
        <v>5376</v>
      </c>
      <c r="B1313" s="78" t="s">
        <v>1502</v>
      </c>
      <c r="C1313" s="78" t="s">
        <v>404</v>
      </c>
      <c r="D1313" s="78" t="s">
        <v>1496</v>
      </c>
      <c r="E1313" s="78" t="s">
        <v>1363</v>
      </c>
      <c r="F1313" s="81"/>
    </row>
    <row r="1314" spans="1:6">
      <c r="A1314" s="77">
        <v>5377</v>
      </c>
      <c r="B1314" s="78" t="s">
        <v>1503</v>
      </c>
      <c r="C1314" s="78" t="s">
        <v>404</v>
      </c>
      <c r="D1314" s="78" t="s">
        <v>1504</v>
      </c>
      <c r="E1314" s="78" t="s">
        <v>1363</v>
      </c>
      <c r="F1314" s="81"/>
    </row>
    <row r="1315" spans="1:6">
      <c r="A1315" s="77">
        <v>5377</v>
      </c>
      <c r="B1315" s="78" t="s">
        <v>1505</v>
      </c>
      <c r="C1315" s="78" t="s">
        <v>404</v>
      </c>
      <c r="D1315" s="78" t="s">
        <v>1504</v>
      </c>
      <c r="E1315" s="78" t="s">
        <v>1363</v>
      </c>
      <c r="F1315" s="81"/>
    </row>
    <row r="1316" spans="1:6">
      <c r="A1316" s="77">
        <v>5377</v>
      </c>
      <c r="B1316" s="78" t="s">
        <v>1506</v>
      </c>
      <c r="C1316" s="78" t="s">
        <v>404</v>
      </c>
      <c r="D1316" s="78" t="s">
        <v>1504</v>
      </c>
      <c r="E1316" s="78" t="s">
        <v>1363</v>
      </c>
      <c r="F1316" s="81"/>
    </row>
    <row r="1317" spans="1:6">
      <c r="A1317" s="77">
        <v>5377</v>
      </c>
      <c r="B1317" s="78" t="s">
        <v>1507</v>
      </c>
      <c r="C1317" s="78" t="s">
        <v>404</v>
      </c>
      <c r="D1317" s="78" t="s">
        <v>1504</v>
      </c>
      <c r="E1317" s="78" t="s">
        <v>1363</v>
      </c>
      <c r="F1317" s="81"/>
    </row>
    <row r="1318" spans="1:6">
      <c r="A1318" s="77">
        <v>5377</v>
      </c>
      <c r="B1318" s="78" t="s">
        <v>1508</v>
      </c>
      <c r="C1318" s="78" t="s">
        <v>404</v>
      </c>
      <c r="D1318" s="78" t="s">
        <v>1504</v>
      </c>
      <c r="E1318" s="78" t="s">
        <v>1363</v>
      </c>
      <c r="F1318" s="81"/>
    </row>
    <row r="1319" spans="1:6">
      <c r="A1319" s="77">
        <v>5377</v>
      </c>
      <c r="B1319" s="78" t="s">
        <v>1509</v>
      </c>
      <c r="C1319" s="78" t="s">
        <v>404</v>
      </c>
      <c r="D1319" s="78" t="s">
        <v>1504</v>
      </c>
      <c r="E1319" s="78" t="s">
        <v>1363</v>
      </c>
      <c r="F1319" s="81"/>
    </row>
    <row r="1320" spans="1:6">
      <c r="A1320" s="77">
        <v>5377</v>
      </c>
      <c r="B1320" s="78" t="s">
        <v>1510</v>
      </c>
      <c r="C1320" s="78" t="s">
        <v>404</v>
      </c>
      <c r="D1320" s="78" t="s">
        <v>1504</v>
      </c>
      <c r="E1320" s="78" t="s">
        <v>1363</v>
      </c>
      <c r="F1320" s="81"/>
    </row>
    <row r="1321" spans="1:6">
      <c r="A1321" s="77">
        <v>5377</v>
      </c>
      <c r="B1321" s="78" t="s">
        <v>1504</v>
      </c>
      <c r="C1321" s="78" t="s">
        <v>387</v>
      </c>
      <c r="D1321" s="78" t="s">
        <v>1504</v>
      </c>
      <c r="E1321" s="78" t="s">
        <v>1363</v>
      </c>
      <c r="F1321" s="81"/>
    </row>
    <row r="1322" spans="1:6">
      <c r="A1322" s="77">
        <v>5377</v>
      </c>
      <c r="B1322" s="78" t="s">
        <v>1511</v>
      </c>
      <c r="C1322" s="78" t="s">
        <v>404</v>
      </c>
      <c r="D1322" s="78" t="s">
        <v>1504</v>
      </c>
      <c r="E1322" s="78" t="s">
        <v>1363</v>
      </c>
      <c r="F1322" s="81"/>
    </row>
    <row r="1323" spans="1:6">
      <c r="A1323" s="77">
        <v>5380</v>
      </c>
      <c r="B1323" s="78" t="s">
        <v>1512</v>
      </c>
      <c r="C1323" s="78" t="s">
        <v>404</v>
      </c>
      <c r="D1323" s="78" t="s">
        <v>1513</v>
      </c>
      <c r="E1323" s="78" t="s">
        <v>1363</v>
      </c>
      <c r="F1323" s="81"/>
    </row>
    <row r="1324" spans="1:6">
      <c r="A1324" s="77">
        <v>5380</v>
      </c>
      <c r="B1324" s="78" t="s">
        <v>1514</v>
      </c>
      <c r="C1324" s="78" t="s">
        <v>404</v>
      </c>
      <c r="D1324" s="78" t="s">
        <v>1513</v>
      </c>
      <c r="E1324" s="78" t="s">
        <v>1363</v>
      </c>
      <c r="F1324" s="81"/>
    </row>
    <row r="1325" spans="1:6">
      <c r="A1325" s="77">
        <v>5380</v>
      </c>
      <c r="B1325" s="78" t="s">
        <v>1513</v>
      </c>
      <c r="C1325" s="78" t="s">
        <v>387</v>
      </c>
      <c r="D1325" s="78" t="s">
        <v>1513</v>
      </c>
      <c r="E1325" s="78" t="s">
        <v>1363</v>
      </c>
      <c r="F1325" s="81"/>
    </row>
    <row r="1326" spans="1:6">
      <c r="A1326" s="77">
        <v>5380</v>
      </c>
      <c r="B1326" s="78" t="s">
        <v>1515</v>
      </c>
      <c r="C1326" s="78" t="s">
        <v>404</v>
      </c>
      <c r="D1326" s="78" t="s">
        <v>1513</v>
      </c>
      <c r="E1326" s="78" t="s">
        <v>1363</v>
      </c>
      <c r="F1326" s="81"/>
    </row>
    <row r="1327" spans="1:6">
      <c r="A1327" s="77">
        <v>5380</v>
      </c>
      <c r="B1327" s="78" t="s">
        <v>1516</v>
      </c>
      <c r="C1327" s="78" t="s">
        <v>404</v>
      </c>
      <c r="D1327" s="78" t="s">
        <v>1513</v>
      </c>
      <c r="E1327" s="78" t="s">
        <v>1363</v>
      </c>
      <c r="F1327" s="81"/>
    </row>
    <row r="1328" spans="1:6">
      <c r="A1328" s="77">
        <v>5380</v>
      </c>
      <c r="B1328" s="78" t="s">
        <v>1517</v>
      </c>
      <c r="C1328" s="78" t="s">
        <v>404</v>
      </c>
      <c r="D1328" s="78" t="s">
        <v>1513</v>
      </c>
      <c r="E1328" s="78" t="s">
        <v>1363</v>
      </c>
      <c r="F1328" s="81"/>
    </row>
    <row r="1329" spans="1:6">
      <c r="A1329" s="77">
        <v>5380</v>
      </c>
      <c r="B1329" s="78" t="s">
        <v>1518</v>
      </c>
      <c r="C1329" s="78" t="s">
        <v>404</v>
      </c>
      <c r="D1329" s="78" t="s">
        <v>1513</v>
      </c>
      <c r="E1329" s="78" t="s">
        <v>1363</v>
      </c>
      <c r="F1329" s="81"/>
    </row>
    <row r="1330" spans="1:6">
      <c r="A1330" s="77">
        <v>5380</v>
      </c>
      <c r="B1330" s="78" t="s">
        <v>1519</v>
      </c>
      <c r="C1330" s="78" t="s">
        <v>404</v>
      </c>
      <c r="D1330" s="78" t="s">
        <v>1513</v>
      </c>
      <c r="E1330" s="78" t="s">
        <v>1363</v>
      </c>
      <c r="F1330" s="81"/>
    </row>
    <row r="1331" spans="1:6">
      <c r="A1331" s="77">
        <v>5380</v>
      </c>
      <c r="B1331" s="78" t="s">
        <v>1520</v>
      </c>
      <c r="C1331" s="78" t="s">
        <v>404</v>
      </c>
      <c r="D1331" s="78" t="s">
        <v>1513</v>
      </c>
      <c r="E1331" s="78" t="s">
        <v>1363</v>
      </c>
      <c r="F1331" s="81"/>
    </row>
    <row r="1332" spans="1:6">
      <c r="A1332" s="77">
        <v>5380</v>
      </c>
      <c r="B1332" s="78" t="s">
        <v>1521</v>
      </c>
      <c r="C1332" s="78" t="s">
        <v>404</v>
      </c>
      <c r="D1332" s="78" t="s">
        <v>1513</v>
      </c>
      <c r="E1332" s="78" t="s">
        <v>1363</v>
      </c>
      <c r="F1332" s="81"/>
    </row>
    <row r="1333" spans="1:6">
      <c r="A1333" s="77">
        <v>5380</v>
      </c>
      <c r="B1333" s="78" t="s">
        <v>1522</v>
      </c>
      <c r="C1333" s="78" t="s">
        <v>404</v>
      </c>
      <c r="D1333" s="78" t="s">
        <v>1513</v>
      </c>
      <c r="E1333" s="78" t="s">
        <v>1363</v>
      </c>
      <c r="F1333" s="81"/>
    </row>
    <row r="1334" spans="1:6">
      <c r="A1334" s="77">
        <v>5500</v>
      </c>
      <c r="B1334" s="78" t="s">
        <v>1523</v>
      </c>
      <c r="C1334" s="78" t="s">
        <v>404</v>
      </c>
      <c r="D1334" s="78" t="s">
        <v>1524</v>
      </c>
      <c r="E1334" s="78" t="s">
        <v>1363</v>
      </c>
      <c r="F1334" s="81"/>
    </row>
    <row r="1335" spans="1:6">
      <c r="A1335" s="77">
        <v>5500</v>
      </c>
      <c r="B1335" s="78" t="s">
        <v>1525</v>
      </c>
      <c r="C1335" s="78" t="s">
        <v>404</v>
      </c>
      <c r="D1335" s="78" t="s">
        <v>1524</v>
      </c>
      <c r="E1335" s="78" t="s">
        <v>1363</v>
      </c>
      <c r="F1335" s="81"/>
    </row>
    <row r="1336" spans="1:6">
      <c r="A1336" s="77">
        <v>5500</v>
      </c>
      <c r="B1336" s="78" t="s">
        <v>1524</v>
      </c>
      <c r="C1336" s="78" t="s">
        <v>387</v>
      </c>
      <c r="D1336" s="78" t="s">
        <v>1524</v>
      </c>
      <c r="E1336" s="78" t="s">
        <v>1363</v>
      </c>
      <c r="F1336" s="81"/>
    </row>
    <row r="1337" spans="1:6">
      <c r="A1337" s="77">
        <v>5500</v>
      </c>
      <c r="B1337" s="78" t="s">
        <v>1526</v>
      </c>
      <c r="C1337" s="78" t="s">
        <v>404</v>
      </c>
      <c r="D1337" s="78" t="s">
        <v>1524</v>
      </c>
      <c r="E1337" s="78" t="s">
        <v>1363</v>
      </c>
      <c r="F1337" s="81"/>
    </row>
    <row r="1338" spans="1:6">
      <c r="A1338" s="77">
        <v>5500</v>
      </c>
      <c r="B1338" s="78" t="s">
        <v>1527</v>
      </c>
      <c r="C1338" s="78" t="s">
        <v>404</v>
      </c>
      <c r="D1338" s="78" t="s">
        <v>1524</v>
      </c>
      <c r="E1338" s="78" t="s">
        <v>1363</v>
      </c>
      <c r="F1338" s="81"/>
    </row>
    <row r="1339" spans="1:6">
      <c r="A1339" s="77">
        <v>5500</v>
      </c>
      <c r="B1339" s="78" t="s">
        <v>1528</v>
      </c>
      <c r="C1339" s="78" t="s">
        <v>404</v>
      </c>
      <c r="D1339" s="78" t="s">
        <v>1524</v>
      </c>
      <c r="E1339" s="78" t="s">
        <v>1363</v>
      </c>
      <c r="F1339" s="81"/>
    </row>
    <row r="1340" spans="1:6">
      <c r="A1340" s="77">
        <v>5500</v>
      </c>
      <c r="B1340" s="78" t="s">
        <v>1529</v>
      </c>
      <c r="C1340" s="78" t="s">
        <v>404</v>
      </c>
      <c r="D1340" s="78" t="s">
        <v>1524</v>
      </c>
      <c r="E1340" s="78" t="s">
        <v>1363</v>
      </c>
      <c r="F1340" s="81"/>
    </row>
    <row r="1341" spans="1:6">
      <c r="A1341" s="77">
        <v>5501</v>
      </c>
      <c r="B1341" s="78" t="s">
        <v>1530</v>
      </c>
      <c r="C1341" s="78" t="s">
        <v>404</v>
      </c>
      <c r="D1341" s="78" t="s">
        <v>1524</v>
      </c>
      <c r="E1341" s="78" t="s">
        <v>1363</v>
      </c>
      <c r="F1341" s="81"/>
    </row>
    <row r="1342" spans="1:6">
      <c r="A1342" s="77">
        <v>5502</v>
      </c>
      <c r="B1342" s="78" t="s">
        <v>1531</v>
      </c>
      <c r="C1342" s="78" t="s">
        <v>404</v>
      </c>
      <c r="D1342" s="78" t="s">
        <v>1524</v>
      </c>
      <c r="E1342" s="78" t="s">
        <v>1363</v>
      </c>
      <c r="F1342" s="81"/>
    </row>
    <row r="1343" spans="1:6">
      <c r="A1343" s="77">
        <v>5503</v>
      </c>
      <c r="B1343" s="78" t="s">
        <v>1532</v>
      </c>
      <c r="C1343" s="78" t="s">
        <v>404</v>
      </c>
      <c r="D1343" s="78" t="s">
        <v>1524</v>
      </c>
      <c r="E1343" s="78" t="s">
        <v>1363</v>
      </c>
      <c r="F1343" s="81"/>
    </row>
    <row r="1344" spans="1:6">
      <c r="A1344" s="77">
        <v>5504</v>
      </c>
      <c r="B1344" s="78" t="s">
        <v>1533</v>
      </c>
      <c r="C1344" s="78" t="s">
        <v>404</v>
      </c>
      <c r="D1344" s="78" t="s">
        <v>1524</v>
      </c>
      <c r="E1344" s="78" t="s">
        <v>1363</v>
      </c>
      <c r="F1344" s="81"/>
    </row>
    <row r="1345" spans="1:6">
      <c r="A1345" s="77">
        <v>5520</v>
      </c>
      <c r="B1345" s="78" t="s">
        <v>1534</v>
      </c>
      <c r="C1345" s="78" t="s">
        <v>404</v>
      </c>
      <c r="D1345" s="78" t="s">
        <v>1535</v>
      </c>
      <c r="E1345" s="78" t="s">
        <v>1363</v>
      </c>
      <c r="F1345" s="81"/>
    </row>
    <row r="1346" spans="1:6">
      <c r="A1346" s="77">
        <v>5520</v>
      </c>
      <c r="B1346" s="78" t="s">
        <v>1535</v>
      </c>
      <c r="C1346" s="78" t="s">
        <v>387</v>
      </c>
      <c r="D1346" s="78" t="s">
        <v>1535</v>
      </c>
      <c r="E1346" s="78" t="s">
        <v>1363</v>
      </c>
      <c r="F1346" s="81"/>
    </row>
    <row r="1347" spans="1:6">
      <c r="A1347" s="77">
        <v>5521</v>
      </c>
      <c r="B1347" s="78" t="s">
        <v>1536</v>
      </c>
      <c r="C1347" s="78" t="s">
        <v>404</v>
      </c>
      <c r="D1347" s="78" t="s">
        <v>1535</v>
      </c>
      <c r="E1347" s="78" t="s">
        <v>1363</v>
      </c>
      <c r="F1347" s="81"/>
    </row>
    <row r="1348" spans="1:6">
      <c r="A1348" s="77">
        <v>5522</v>
      </c>
      <c r="B1348" s="78" t="s">
        <v>1537</v>
      </c>
      <c r="C1348" s="78" t="s">
        <v>404</v>
      </c>
      <c r="D1348" s="78" t="s">
        <v>1535</v>
      </c>
      <c r="E1348" s="78" t="s">
        <v>1363</v>
      </c>
      <c r="F1348" s="81"/>
    </row>
    <row r="1349" spans="1:6">
      <c r="A1349" s="77">
        <v>5523</v>
      </c>
      <c r="B1349" s="78" t="s">
        <v>1538</v>
      </c>
      <c r="C1349" s="78" t="s">
        <v>404</v>
      </c>
      <c r="D1349" s="78" t="s">
        <v>1535</v>
      </c>
      <c r="E1349" s="78" t="s">
        <v>1363</v>
      </c>
      <c r="F1349" s="81"/>
    </row>
    <row r="1350" spans="1:6">
      <c r="A1350" s="77">
        <v>5523</v>
      </c>
      <c r="B1350" s="78" t="s">
        <v>1539</v>
      </c>
      <c r="C1350" s="78" t="s">
        <v>404</v>
      </c>
      <c r="D1350" s="78" t="s">
        <v>1535</v>
      </c>
      <c r="E1350" s="78" t="s">
        <v>1363</v>
      </c>
      <c r="F1350" s="81"/>
    </row>
    <row r="1351" spans="1:6">
      <c r="A1351" s="77">
        <v>5524</v>
      </c>
      <c r="B1351" s="78" t="s">
        <v>1540</v>
      </c>
      <c r="C1351" s="78" t="s">
        <v>404</v>
      </c>
      <c r="D1351" s="78" t="s">
        <v>1535</v>
      </c>
      <c r="E1351" s="78" t="s">
        <v>1363</v>
      </c>
      <c r="F1351" s="81"/>
    </row>
    <row r="1352" spans="1:6">
      <c r="A1352" s="77">
        <v>5530</v>
      </c>
      <c r="B1352" s="78" t="s">
        <v>1541</v>
      </c>
      <c r="C1352" s="78" t="s">
        <v>404</v>
      </c>
      <c r="D1352" s="78" t="s">
        <v>1542</v>
      </c>
      <c r="E1352" s="78" t="s">
        <v>1363</v>
      </c>
      <c r="F1352" s="81"/>
    </row>
    <row r="1353" spans="1:6">
      <c r="A1353" s="77">
        <v>5530</v>
      </c>
      <c r="B1353" s="78" t="s">
        <v>1543</v>
      </c>
      <c r="C1353" s="78" t="s">
        <v>404</v>
      </c>
      <c r="D1353" s="78" t="s">
        <v>1542</v>
      </c>
      <c r="E1353" s="78" t="s">
        <v>1363</v>
      </c>
      <c r="F1353" s="81"/>
    </row>
    <row r="1354" spans="1:6">
      <c r="A1354" s="77">
        <v>5530</v>
      </c>
      <c r="B1354" s="78" t="s">
        <v>1544</v>
      </c>
      <c r="C1354" s="78" t="s">
        <v>404</v>
      </c>
      <c r="D1354" s="78" t="s">
        <v>1542</v>
      </c>
      <c r="E1354" s="78" t="s">
        <v>1363</v>
      </c>
      <c r="F1354" s="81"/>
    </row>
    <row r="1355" spans="1:6">
      <c r="A1355" s="77">
        <v>5530</v>
      </c>
      <c r="B1355" s="78" t="s">
        <v>1545</v>
      </c>
      <c r="C1355" s="78" t="s">
        <v>404</v>
      </c>
      <c r="D1355" s="78" t="s">
        <v>1542</v>
      </c>
      <c r="E1355" s="78" t="s">
        <v>1363</v>
      </c>
      <c r="F1355" s="81"/>
    </row>
    <row r="1356" spans="1:6">
      <c r="A1356" s="77">
        <v>5530</v>
      </c>
      <c r="B1356" s="78" t="s">
        <v>1546</v>
      </c>
      <c r="C1356" s="78" t="s">
        <v>404</v>
      </c>
      <c r="D1356" s="78" t="s">
        <v>1542</v>
      </c>
      <c r="E1356" s="78" t="s">
        <v>1363</v>
      </c>
      <c r="F1356" s="81"/>
    </row>
    <row r="1357" spans="1:6">
      <c r="A1357" s="77">
        <v>5530</v>
      </c>
      <c r="B1357" s="78" t="s">
        <v>1547</v>
      </c>
      <c r="C1357" s="78" t="s">
        <v>404</v>
      </c>
      <c r="D1357" s="78" t="s">
        <v>1542</v>
      </c>
      <c r="E1357" s="78" t="s">
        <v>1363</v>
      </c>
      <c r="F1357" s="81"/>
    </row>
    <row r="1358" spans="1:6">
      <c r="A1358" s="77">
        <v>5530</v>
      </c>
      <c r="B1358" s="78" t="s">
        <v>1548</v>
      </c>
      <c r="C1358" s="78" t="s">
        <v>404</v>
      </c>
      <c r="D1358" s="78" t="s">
        <v>1542</v>
      </c>
      <c r="E1358" s="78" t="s">
        <v>1363</v>
      </c>
      <c r="F1358" s="81"/>
    </row>
    <row r="1359" spans="1:6">
      <c r="A1359" s="77">
        <v>5530</v>
      </c>
      <c r="B1359" s="78" t="s">
        <v>1549</v>
      </c>
      <c r="C1359" s="78" t="s">
        <v>404</v>
      </c>
      <c r="D1359" s="78" t="s">
        <v>1542</v>
      </c>
      <c r="E1359" s="78" t="s">
        <v>1363</v>
      </c>
      <c r="F1359" s="81"/>
    </row>
    <row r="1360" spans="1:6">
      <c r="A1360" s="77">
        <v>5530</v>
      </c>
      <c r="B1360" s="78" t="s">
        <v>1542</v>
      </c>
      <c r="C1360" s="78" t="s">
        <v>387</v>
      </c>
      <c r="D1360" s="78" t="s">
        <v>1542</v>
      </c>
      <c r="E1360" s="78" t="s">
        <v>1363</v>
      </c>
      <c r="F1360" s="81"/>
    </row>
    <row r="1361" spans="1:6">
      <c r="A1361" s="77">
        <v>5537</v>
      </c>
      <c r="B1361" s="78" t="s">
        <v>1550</v>
      </c>
      <c r="C1361" s="78" t="s">
        <v>387</v>
      </c>
      <c r="D1361" s="78" t="s">
        <v>1550</v>
      </c>
      <c r="E1361" s="78" t="s">
        <v>1363</v>
      </c>
      <c r="F1361" s="81"/>
    </row>
    <row r="1362" spans="1:6">
      <c r="A1362" s="77">
        <v>5537</v>
      </c>
      <c r="B1362" s="78" t="s">
        <v>1551</v>
      </c>
      <c r="C1362" s="78" t="s">
        <v>404</v>
      </c>
      <c r="D1362" s="78" t="s">
        <v>1550</v>
      </c>
      <c r="E1362" s="78" t="s">
        <v>1363</v>
      </c>
      <c r="F1362" s="81"/>
    </row>
    <row r="1363" spans="1:6">
      <c r="A1363" s="77">
        <v>5537</v>
      </c>
      <c r="B1363" s="78" t="s">
        <v>1552</v>
      </c>
      <c r="C1363" s="78" t="s">
        <v>404</v>
      </c>
      <c r="D1363" s="78" t="s">
        <v>1550</v>
      </c>
      <c r="E1363" s="78" t="s">
        <v>1363</v>
      </c>
      <c r="F1363" s="81"/>
    </row>
    <row r="1364" spans="1:6">
      <c r="A1364" s="77">
        <v>5537</v>
      </c>
      <c r="B1364" s="78" t="s">
        <v>1553</v>
      </c>
      <c r="C1364" s="78" t="s">
        <v>404</v>
      </c>
      <c r="D1364" s="78" t="s">
        <v>1550</v>
      </c>
      <c r="E1364" s="78" t="s">
        <v>1363</v>
      </c>
      <c r="F1364" s="81"/>
    </row>
    <row r="1365" spans="1:6">
      <c r="A1365" s="77">
        <v>5537</v>
      </c>
      <c r="B1365" s="78" t="s">
        <v>1554</v>
      </c>
      <c r="C1365" s="78" t="s">
        <v>404</v>
      </c>
      <c r="D1365" s="78" t="s">
        <v>1550</v>
      </c>
      <c r="E1365" s="78" t="s">
        <v>1363</v>
      </c>
      <c r="F1365" s="81"/>
    </row>
    <row r="1366" spans="1:6">
      <c r="A1366" s="77">
        <v>5537</v>
      </c>
      <c r="B1366" s="78" t="s">
        <v>1555</v>
      </c>
      <c r="C1366" s="78" t="s">
        <v>404</v>
      </c>
      <c r="D1366" s="78" t="s">
        <v>1550</v>
      </c>
      <c r="E1366" s="78" t="s">
        <v>1363</v>
      </c>
      <c r="F1366" s="81"/>
    </row>
    <row r="1367" spans="1:6">
      <c r="A1367" s="77">
        <v>5537</v>
      </c>
      <c r="B1367" s="78" t="s">
        <v>1556</v>
      </c>
      <c r="C1367" s="78" t="s">
        <v>404</v>
      </c>
      <c r="D1367" s="78" t="s">
        <v>1550</v>
      </c>
      <c r="E1367" s="78" t="s">
        <v>1363</v>
      </c>
      <c r="F1367" s="81"/>
    </row>
    <row r="1368" spans="1:6">
      <c r="A1368" s="77">
        <v>5540</v>
      </c>
      <c r="B1368" s="78" t="s">
        <v>1557</v>
      </c>
      <c r="C1368" s="78" t="s">
        <v>387</v>
      </c>
      <c r="D1368" s="78" t="s">
        <v>1557</v>
      </c>
      <c r="E1368" s="78" t="s">
        <v>1363</v>
      </c>
      <c r="F1368" s="81"/>
    </row>
    <row r="1369" spans="1:6">
      <c r="A1369" s="77">
        <v>5540</v>
      </c>
      <c r="B1369" s="78" t="s">
        <v>1558</v>
      </c>
      <c r="C1369" s="78" t="s">
        <v>404</v>
      </c>
      <c r="D1369" s="78" t="s">
        <v>1557</v>
      </c>
      <c r="E1369" s="78" t="s">
        <v>1363</v>
      </c>
      <c r="F1369" s="81"/>
    </row>
    <row r="1370" spans="1:6">
      <c r="A1370" s="77">
        <v>5540</v>
      </c>
      <c r="B1370" s="78" t="s">
        <v>1559</v>
      </c>
      <c r="C1370" s="78" t="s">
        <v>404</v>
      </c>
      <c r="D1370" s="78" t="s">
        <v>1557</v>
      </c>
      <c r="E1370" s="78" t="s">
        <v>1363</v>
      </c>
      <c r="F1370" s="81"/>
    </row>
    <row r="1371" spans="1:6">
      <c r="A1371" s="77">
        <v>5540</v>
      </c>
      <c r="B1371" s="78" t="s">
        <v>1560</v>
      </c>
      <c r="C1371" s="78" t="s">
        <v>404</v>
      </c>
      <c r="D1371" s="78" t="s">
        <v>1557</v>
      </c>
      <c r="E1371" s="78" t="s">
        <v>1363</v>
      </c>
      <c r="F1371" s="81"/>
    </row>
    <row r="1372" spans="1:6">
      <c r="A1372" s="77">
        <v>5541</v>
      </c>
      <c r="B1372" s="78" t="s">
        <v>1561</v>
      </c>
      <c r="C1372" s="78" t="s">
        <v>404</v>
      </c>
      <c r="D1372" s="78" t="s">
        <v>1557</v>
      </c>
      <c r="E1372" s="78" t="s">
        <v>1363</v>
      </c>
      <c r="F1372" s="81"/>
    </row>
    <row r="1373" spans="1:6">
      <c r="A1373" s="77">
        <v>5542</v>
      </c>
      <c r="B1373" s="78" t="s">
        <v>1562</v>
      </c>
      <c r="C1373" s="78" t="s">
        <v>404</v>
      </c>
      <c r="D1373" s="78" t="s">
        <v>1557</v>
      </c>
      <c r="E1373" s="78" t="s">
        <v>1363</v>
      </c>
      <c r="F1373" s="81"/>
    </row>
    <row r="1374" spans="1:6">
      <c r="A1374" s="77">
        <v>5543</v>
      </c>
      <c r="B1374" s="78" t="s">
        <v>1563</v>
      </c>
      <c r="C1374" s="78" t="s">
        <v>404</v>
      </c>
      <c r="D1374" s="78" t="s">
        <v>1557</v>
      </c>
      <c r="E1374" s="78" t="s">
        <v>1363</v>
      </c>
      <c r="F1374" s="81"/>
    </row>
    <row r="1375" spans="1:6">
      <c r="A1375" s="77">
        <v>5544</v>
      </c>
      <c r="B1375" s="78" t="s">
        <v>1564</v>
      </c>
      <c r="C1375" s="78" t="s">
        <v>404</v>
      </c>
      <c r="D1375" s="78" t="s">
        <v>1557</v>
      </c>
      <c r="E1375" s="78" t="s">
        <v>1363</v>
      </c>
      <c r="F1375" s="81"/>
    </row>
    <row r="1376" spans="1:6">
      <c r="A1376" s="77">
        <v>5550</v>
      </c>
      <c r="B1376" s="78" t="s">
        <v>1565</v>
      </c>
      <c r="C1376" s="78" t="s">
        <v>404</v>
      </c>
      <c r="D1376" s="78" t="s">
        <v>1566</v>
      </c>
      <c r="E1376" s="78" t="s">
        <v>1363</v>
      </c>
      <c r="F1376" s="81"/>
    </row>
    <row r="1377" spans="1:6">
      <c r="A1377" s="77">
        <v>5550</v>
      </c>
      <c r="B1377" s="78" t="s">
        <v>1567</v>
      </c>
      <c r="C1377" s="78" t="s">
        <v>404</v>
      </c>
      <c r="D1377" s="78" t="s">
        <v>1566</v>
      </c>
      <c r="E1377" s="78" t="s">
        <v>1363</v>
      </c>
      <c r="F1377" s="81"/>
    </row>
    <row r="1378" spans="1:6">
      <c r="A1378" s="77">
        <v>5550</v>
      </c>
      <c r="B1378" s="78" t="s">
        <v>1568</v>
      </c>
      <c r="C1378" s="78" t="s">
        <v>404</v>
      </c>
      <c r="D1378" s="78" t="s">
        <v>1566</v>
      </c>
      <c r="E1378" s="78" t="s">
        <v>1363</v>
      </c>
      <c r="F1378" s="81"/>
    </row>
    <row r="1379" spans="1:6">
      <c r="A1379" s="77">
        <v>5550</v>
      </c>
      <c r="B1379" s="78" t="s">
        <v>1569</v>
      </c>
      <c r="C1379" s="78" t="s">
        <v>404</v>
      </c>
      <c r="D1379" s="78" t="s">
        <v>1566</v>
      </c>
      <c r="E1379" s="78" t="s">
        <v>1363</v>
      </c>
      <c r="F1379" s="81"/>
    </row>
    <row r="1380" spans="1:6">
      <c r="A1380" s="77">
        <v>5550</v>
      </c>
      <c r="B1380" s="78" t="s">
        <v>1570</v>
      </c>
      <c r="C1380" s="78" t="s">
        <v>404</v>
      </c>
      <c r="D1380" s="78" t="s">
        <v>1566</v>
      </c>
      <c r="E1380" s="78" t="s">
        <v>1363</v>
      </c>
      <c r="F1380" s="81"/>
    </row>
    <row r="1381" spans="1:6">
      <c r="A1381" s="77">
        <v>5550</v>
      </c>
      <c r="B1381" s="78" t="s">
        <v>1571</v>
      </c>
      <c r="C1381" s="78" t="s">
        <v>404</v>
      </c>
      <c r="D1381" s="78" t="s">
        <v>1566</v>
      </c>
      <c r="E1381" s="78" t="s">
        <v>1363</v>
      </c>
      <c r="F1381" s="81"/>
    </row>
    <row r="1382" spans="1:6">
      <c r="A1382" s="77">
        <v>5550</v>
      </c>
      <c r="B1382" s="78" t="s">
        <v>1572</v>
      </c>
      <c r="C1382" s="78" t="s">
        <v>404</v>
      </c>
      <c r="D1382" s="78" t="s">
        <v>1566</v>
      </c>
      <c r="E1382" s="78" t="s">
        <v>1363</v>
      </c>
      <c r="F1382" s="81"/>
    </row>
    <row r="1383" spans="1:6">
      <c r="A1383" s="77">
        <v>5550</v>
      </c>
      <c r="B1383" s="78" t="s">
        <v>1573</v>
      </c>
      <c r="C1383" s="78" t="s">
        <v>404</v>
      </c>
      <c r="D1383" s="78" t="s">
        <v>1566</v>
      </c>
      <c r="E1383" s="78" t="s">
        <v>1363</v>
      </c>
      <c r="F1383" s="81"/>
    </row>
    <row r="1384" spans="1:6">
      <c r="A1384" s="77">
        <v>5550</v>
      </c>
      <c r="B1384" s="78" t="s">
        <v>1574</v>
      </c>
      <c r="C1384" s="78" t="s">
        <v>404</v>
      </c>
      <c r="D1384" s="78" t="s">
        <v>1566</v>
      </c>
      <c r="E1384" s="78" t="s">
        <v>1363</v>
      </c>
      <c r="F1384" s="81"/>
    </row>
    <row r="1385" spans="1:6">
      <c r="A1385" s="77">
        <v>5550</v>
      </c>
      <c r="B1385" s="78" t="s">
        <v>1575</v>
      </c>
      <c r="C1385" s="78" t="s">
        <v>404</v>
      </c>
      <c r="D1385" s="78" t="s">
        <v>1566</v>
      </c>
      <c r="E1385" s="78" t="s">
        <v>1363</v>
      </c>
      <c r="F1385" s="81"/>
    </row>
    <row r="1386" spans="1:6">
      <c r="A1386" s="77">
        <v>5550</v>
      </c>
      <c r="B1386" s="78" t="s">
        <v>1576</v>
      </c>
      <c r="C1386" s="78" t="s">
        <v>404</v>
      </c>
      <c r="D1386" s="78" t="s">
        <v>1566</v>
      </c>
      <c r="E1386" s="78" t="s">
        <v>1363</v>
      </c>
      <c r="F1386" s="81"/>
    </row>
    <row r="1387" spans="1:6">
      <c r="A1387" s="77">
        <v>5550</v>
      </c>
      <c r="B1387" s="78" t="s">
        <v>1566</v>
      </c>
      <c r="C1387" s="78" t="s">
        <v>387</v>
      </c>
      <c r="D1387" s="78" t="s">
        <v>1566</v>
      </c>
      <c r="E1387" s="78" t="s">
        <v>1363</v>
      </c>
      <c r="F1387" s="81"/>
    </row>
    <row r="1388" spans="1:6">
      <c r="A1388" s="77">
        <v>5555</v>
      </c>
      <c r="B1388" s="78" t="s">
        <v>1577</v>
      </c>
      <c r="C1388" s="78" t="s">
        <v>404</v>
      </c>
      <c r="D1388" s="78" t="s">
        <v>1578</v>
      </c>
      <c r="E1388" s="78" t="s">
        <v>1363</v>
      </c>
      <c r="F1388" s="81"/>
    </row>
    <row r="1389" spans="1:6">
      <c r="A1389" s="77">
        <v>5555</v>
      </c>
      <c r="B1389" s="78" t="s">
        <v>1579</v>
      </c>
      <c r="C1389" s="78" t="s">
        <v>404</v>
      </c>
      <c r="D1389" s="78" t="s">
        <v>1578</v>
      </c>
      <c r="E1389" s="78" t="s">
        <v>1363</v>
      </c>
      <c r="F1389" s="81"/>
    </row>
    <row r="1390" spans="1:6">
      <c r="A1390" s="77">
        <v>5555</v>
      </c>
      <c r="B1390" s="78" t="s">
        <v>1578</v>
      </c>
      <c r="C1390" s="78" t="s">
        <v>387</v>
      </c>
      <c r="D1390" s="78" t="s">
        <v>1578</v>
      </c>
      <c r="E1390" s="78" t="s">
        <v>1363</v>
      </c>
      <c r="F1390" s="81"/>
    </row>
    <row r="1391" spans="1:6">
      <c r="A1391" s="77">
        <v>5555</v>
      </c>
      <c r="B1391" s="78" t="s">
        <v>1580</v>
      </c>
      <c r="C1391" s="78" t="s">
        <v>404</v>
      </c>
      <c r="D1391" s="78" t="s">
        <v>1578</v>
      </c>
      <c r="E1391" s="78" t="s">
        <v>1363</v>
      </c>
      <c r="F1391" s="81"/>
    </row>
    <row r="1392" spans="1:6">
      <c r="A1392" s="77">
        <v>5555</v>
      </c>
      <c r="B1392" s="78" t="s">
        <v>1581</v>
      </c>
      <c r="C1392" s="78" t="s">
        <v>404</v>
      </c>
      <c r="D1392" s="78" t="s">
        <v>1578</v>
      </c>
      <c r="E1392" s="78" t="s">
        <v>1363</v>
      </c>
      <c r="F1392" s="81"/>
    </row>
    <row r="1393" spans="1:6">
      <c r="A1393" s="77">
        <v>5555</v>
      </c>
      <c r="B1393" s="78" t="s">
        <v>1582</v>
      </c>
      <c r="C1393" s="78" t="s">
        <v>404</v>
      </c>
      <c r="D1393" s="78" t="s">
        <v>1578</v>
      </c>
      <c r="E1393" s="78" t="s">
        <v>1363</v>
      </c>
      <c r="F1393" s="81"/>
    </row>
    <row r="1394" spans="1:6">
      <c r="A1394" s="77">
        <v>5555</v>
      </c>
      <c r="B1394" s="78" t="s">
        <v>1583</v>
      </c>
      <c r="C1394" s="78" t="s">
        <v>404</v>
      </c>
      <c r="D1394" s="78" t="s">
        <v>1578</v>
      </c>
      <c r="E1394" s="78" t="s">
        <v>1363</v>
      </c>
      <c r="F1394" s="81"/>
    </row>
    <row r="1395" spans="1:6">
      <c r="A1395" s="77">
        <v>5555</v>
      </c>
      <c r="B1395" s="78" t="s">
        <v>1584</v>
      </c>
      <c r="C1395" s="78" t="s">
        <v>404</v>
      </c>
      <c r="D1395" s="78" t="s">
        <v>1578</v>
      </c>
      <c r="E1395" s="78" t="s">
        <v>1363</v>
      </c>
      <c r="F1395" s="81"/>
    </row>
    <row r="1396" spans="1:6">
      <c r="A1396" s="77">
        <v>5555</v>
      </c>
      <c r="B1396" s="78" t="s">
        <v>1585</v>
      </c>
      <c r="C1396" s="78" t="s">
        <v>404</v>
      </c>
      <c r="D1396" s="78" t="s">
        <v>1578</v>
      </c>
      <c r="E1396" s="78" t="s">
        <v>1363</v>
      </c>
      <c r="F1396" s="81"/>
    </row>
    <row r="1397" spans="1:6">
      <c r="A1397" s="77">
        <v>5555</v>
      </c>
      <c r="B1397" s="78" t="s">
        <v>1586</v>
      </c>
      <c r="C1397" s="78" t="s">
        <v>404</v>
      </c>
      <c r="D1397" s="78" t="s">
        <v>1578</v>
      </c>
      <c r="E1397" s="78" t="s">
        <v>1363</v>
      </c>
      <c r="F1397" s="81"/>
    </row>
    <row r="1398" spans="1:6">
      <c r="A1398" s="77">
        <v>5560</v>
      </c>
      <c r="B1398" s="78" t="s">
        <v>1587</v>
      </c>
      <c r="C1398" s="78" t="s">
        <v>404</v>
      </c>
      <c r="D1398" s="78" t="s">
        <v>1588</v>
      </c>
      <c r="E1398" s="78" t="s">
        <v>1363</v>
      </c>
      <c r="F1398" s="81"/>
    </row>
    <row r="1399" spans="1:6">
      <c r="A1399" s="77">
        <v>5560</v>
      </c>
      <c r="B1399" s="78" t="s">
        <v>1589</v>
      </c>
      <c r="C1399" s="78" t="s">
        <v>404</v>
      </c>
      <c r="D1399" s="78" t="s">
        <v>1588</v>
      </c>
      <c r="E1399" s="78" t="s">
        <v>1363</v>
      </c>
      <c r="F1399" s="81"/>
    </row>
    <row r="1400" spans="1:6">
      <c r="A1400" s="77">
        <v>5560</v>
      </c>
      <c r="B1400" s="78" t="s">
        <v>1588</v>
      </c>
      <c r="C1400" s="78" t="s">
        <v>387</v>
      </c>
      <c r="D1400" s="78" t="s">
        <v>1588</v>
      </c>
      <c r="E1400" s="78" t="s">
        <v>1363</v>
      </c>
      <c r="F1400" s="81"/>
    </row>
    <row r="1401" spans="1:6">
      <c r="A1401" s="77">
        <v>5560</v>
      </c>
      <c r="B1401" s="78" t="s">
        <v>1590</v>
      </c>
      <c r="C1401" s="78" t="s">
        <v>404</v>
      </c>
      <c r="D1401" s="78" t="s">
        <v>1588</v>
      </c>
      <c r="E1401" s="78" t="s">
        <v>1363</v>
      </c>
      <c r="F1401" s="81"/>
    </row>
    <row r="1402" spans="1:6">
      <c r="A1402" s="77">
        <v>5560</v>
      </c>
      <c r="B1402" s="78" t="s">
        <v>1591</v>
      </c>
      <c r="C1402" s="78" t="s">
        <v>404</v>
      </c>
      <c r="D1402" s="78" t="s">
        <v>1588</v>
      </c>
      <c r="E1402" s="78" t="s">
        <v>1363</v>
      </c>
      <c r="F1402" s="81"/>
    </row>
    <row r="1403" spans="1:6">
      <c r="A1403" s="77">
        <v>5560</v>
      </c>
      <c r="B1403" s="78" t="s">
        <v>1592</v>
      </c>
      <c r="C1403" s="78" t="s">
        <v>404</v>
      </c>
      <c r="D1403" s="78" t="s">
        <v>1588</v>
      </c>
      <c r="E1403" s="78" t="s">
        <v>1363</v>
      </c>
      <c r="F1403" s="81"/>
    </row>
    <row r="1404" spans="1:6">
      <c r="A1404" s="77">
        <v>5561</v>
      </c>
      <c r="B1404" s="78" t="s">
        <v>1101</v>
      </c>
      <c r="C1404" s="78" t="s">
        <v>404</v>
      </c>
      <c r="D1404" s="78" t="s">
        <v>1588</v>
      </c>
      <c r="E1404" s="78" t="s">
        <v>1363</v>
      </c>
      <c r="F1404" s="81"/>
    </row>
    <row r="1405" spans="1:6">
      <c r="A1405" s="77">
        <v>5562</v>
      </c>
      <c r="B1405" s="78" t="s">
        <v>1593</v>
      </c>
      <c r="C1405" s="78" t="s">
        <v>404</v>
      </c>
      <c r="D1405" s="78" t="s">
        <v>1588</v>
      </c>
      <c r="E1405" s="78" t="s">
        <v>1363</v>
      </c>
      <c r="F1405" s="81"/>
    </row>
    <row r="1406" spans="1:6">
      <c r="A1406" s="77">
        <v>5563</v>
      </c>
      <c r="B1406" s="78" t="s">
        <v>1594</v>
      </c>
      <c r="C1406" s="78" t="s">
        <v>404</v>
      </c>
      <c r="D1406" s="78" t="s">
        <v>1588</v>
      </c>
      <c r="E1406" s="78" t="s">
        <v>1363</v>
      </c>
      <c r="F1406" s="81"/>
    </row>
    <row r="1407" spans="1:6">
      <c r="A1407" s="77">
        <v>5564</v>
      </c>
      <c r="B1407" s="78" t="s">
        <v>1595</v>
      </c>
      <c r="C1407" s="78" t="s">
        <v>404</v>
      </c>
      <c r="D1407" s="78" t="s">
        <v>1588</v>
      </c>
      <c r="E1407" s="78" t="s">
        <v>1363</v>
      </c>
      <c r="F1407" s="81"/>
    </row>
    <row r="1408" spans="1:6">
      <c r="A1408" s="77">
        <v>5570</v>
      </c>
      <c r="B1408" s="78" t="s">
        <v>1596</v>
      </c>
      <c r="C1408" s="78" t="s">
        <v>404</v>
      </c>
      <c r="D1408" s="78" t="s">
        <v>1597</v>
      </c>
      <c r="E1408" s="78" t="s">
        <v>1363</v>
      </c>
      <c r="F1408" s="81"/>
    </row>
    <row r="1409" spans="1:6">
      <c r="A1409" s="77">
        <v>5570</v>
      </c>
      <c r="B1409" s="78" t="s">
        <v>1597</v>
      </c>
      <c r="C1409" s="78" t="s">
        <v>387</v>
      </c>
      <c r="D1409" s="78" t="s">
        <v>1597</v>
      </c>
      <c r="E1409" s="78" t="s">
        <v>1363</v>
      </c>
      <c r="F1409" s="81"/>
    </row>
    <row r="1410" spans="1:6">
      <c r="A1410" s="77">
        <v>5570</v>
      </c>
      <c r="B1410" s="78" t="s">
        <v>1598</v>
      </c>
      <c r="C1410" s="78" t="s">
        <v>404</v>
      </c>
      <c r="D1410" s="78" t="s">
        <v>1597</v>
      </c>
      <c r="E1410" s="78" t="s">
        <v>1363</v>
      </c>
      <c r="F1410" s="81"/>
    </row>
    <row r="1411" spans="1:6">
      <c r="A1411" s="77">
        <v>5570</v>
      </c>
      <c r="B1411" s="78" t="s">
        <v>1599</v>
      </c>
      <c r="C1411" s="78" t="s">
        <v>404</v>
      </c>
      <c r="D1411" s="78" t="s">
        <v>1597</v>
      </c>
      <c r="E1411" s="78" t="s">
        <v>1363</v>
      </c>
      <c r="F1411" s="81"/>
    </row>
    <row r="1412" spans="1:6">
      <c r="A1412" s="77">
        <v>5570</v>
      </c>
      <c r="B1412" s="78" t="s">
        <v>1600</v>
      </c>
      <c r="C1412" s="78" t="s">
        <v>404</v>
      </c>
      <c r="D1412" s="78" t="s">
        <v>1597</v>
      </c>
      <c r="E1412" s="78" t="s">
        <v>1363</v>
      </c>
      <c r="F1412" s="81"/>
    </row>
    <row r="1413" spans="1:6">
      <c r="A1413" s="77">
        <v>5570</v>
      </c>
      <c r="B1413" s="78" t="s">
        <v>1601</v>
      </c>
      <c r="C1413" s="78" t="s">
        <v>404</v>
      </c>
      <c r="D1413" s="78" t="s">
        <v>1597</v>
      </c>
      <c r="E1413" s="78" t="s">
        <v>1363</v>
      </c>
      <c r="F1413" s="81"/>
    </row>
    <row r="1414" spans="1:6">
      <c r="A1414" s="77">
        <v>5570</v>
      </c>
      <c r="B1414" s="78" t="s">
        <v>1602</v>
      </c>
      <c r="C1414" s="78" t="s">
        <v>404</v>
      </c>
      <c r="D1414" s="78" t="s">
        <v>1597</v>
      </c>
      <c r="E1414" s="78" t="s">
        <v>1363</v>
      </c>
      <c r="F1414" s="81"/>
    </row>
    <row r="1415" spans="1:6">
      <c r="A1415" s="77">
        <v>5570</v>
      </c>
      <c r="B1415" s="78" t="s">
        <v>1603</v>
      </c>
      <c r="C1415" s="78" t="s">
        <v>404</v>
      </c>
      <c r="D1415" s="78" t="s">
        <v>1597</v>
      </c>
      <c r="E1415" s="78" t="s">
        <v>1363</v>
      </c>
      <c r="F1415" s="81"/>
    </row>
    <row r="1416" spans="1:6">
      <c r="A1416" s="77">
        <v>5570</v>
      </c>
      <c r="B1416" s="78" t="s">
        <v>1604</v>
      </c>
      <c r="C1416" s="78" t="s">
        <v>404</v>
      </c>
      <c r="D1416" s="78" t="s">
        <v>1597</v>
      </c>
      <c r="E1416" s="78" t="s">
        <v>1363</v>
      </c>
      <c r="F1416" s="81"/>
    </row>
    <row r="1417" spans="1:6">
      <c r="A1417" s="77">
        <v>5570</v>
      </c>
      <c r="B1417" s="78" t="s">
        <v>1605</v>
      </c>
      <c r="C1417" s="78" t="s">
        <v>404</v>
      </c>
      <c r="D1417" s="78" t="s">
        <v>1597</v>
      </c>
      <c r="E1417" s="78" t="s">
        <v>1363</v>
      </c>
      <c r="F1417" s="81"/>
    </row>
    <row r="1418" spans="1:6">
      <c r="A1418" s="77">
        <v>5571</v>
      </c>
      <c r="B1418" s="78" t="s">
        <v>1606</v>
      </c>
      <c r="C1418" s="78" t="s">
        <v>404</v>
      </c>
      <c r="D1418" s="78" t="s">
        <v>1597</v>
      </c>
      <c r="E1418" s="78" t="s">
        <v>1363</v>
      </c>
      <c r="F1418" s="81"/>
    </row>
    <row r="1419" spans="1:6">
      <c r="A1419" s="77">
        <v>5572</v>
      </c>
      <c r="B1419" s="78" t="s">
        <v>1607</v>
      </c>
      <c r="C1419" s="78" t="s">
        <v>404</v>
      </c>
      <c r="D1419" s="78" t="s">
        <v>1597</v>
      </c>
      <c r="E1419" s="78" t="s">
        <v>1363</v>
      </c>
      <c r="F1419" s="81"/>
    </row>
    <row r="1420" spans="1:6">
      <c r="A1420" s="77">
        <v>5573</v>
      </c>
      <c r="B1420" s="78" t="s">
        <v>1608</v>
      </c>
      <c r="C1420" s="78" t="s">
        <v>404</v>
      </c>
      <c r="D1420" s="78" t="s">
        <v>1597</v>
      </c>
      <c r="E1420" s="78" t="s">
        <v>1363</v>
      </c>
      <c r="F1420" s="81"/>
    </row>
    <row r="1421" spans="1:6">
      <c r="A1421" s="77">
        <v>5574</v>
      </c>
      <c r="B1421" s="78" t="s">
        <v>1609</v>
      </c>
      <c r="C1421" s="78" t="s">
        <v>404</v>
      </c>
      <c r="D1421" s="78" t="s">
        <v>1597</v>
      </c>
      <c r="E1421" s="78" t="s">
        <v>1363</v>
      </c>
      <c r="F1421" s="81"/>
    </row>
    <row r="1422" spans="1:6">
      <c r="A1422" s="77">
        <v>5575</v>
      </c>
      <c r="B1422" s="78" t="s">
        <v>1610</v>
      </c>
      <c r="C1422" s="78" t="s">
        <v>404</v>
      </c>
      <c r="D1422" s="78" t="s">
        <v>1611</v>
      </c>
      <c r="E1422" s="78" t="s">
        <v>1363</v>
      </c>
      <c r="F1422" s="81"/>
    </row>
    <row r="1423" spans="1:6">
      <c r="A1423" s="77">
        <v>5575</v>
      </c>
      <c r="B1423" s="78" t="s">
        <v>1612</v>
      </c>
      <c r="C1423" s="78" t="s">
        <v>404</v>
      </c>
      <c r="D1423" s="78" t="s">
        <v>1611</v>
      </c>
      <c r="E1423" s="78" t="s">
        <v>1363</v>
      </c>
      <c r="F1423" s="81"/>
    </row>
    <row r="1424" spans="1:6">
      <c r="A1424" s="77">
        <v>5575</v>
      </c>
      <c r="B1424" s="78" t="s">
        <v>1611</v>
      </c>
      <c r="C1424" s="78" t="s">
        <v>387</v>
      </c>
      <c r="D1424" s="78" t="s">
        <v>1611</v>
      </c>
      <c r="E1424" s="78" t="s">
        <v>1363</v>
      </c>
      <c r="F1424" s="81"/>
    </row>
    <row r="1425" spans="1:6">
      <c r="A1425" s="77">
        <v>5575</v>
      </c>
      <c r="B1425" s="78" t="s">
        <v>1613</v>
      </c>
      <c r="C1425" s="78" t="s">
        <v>404</v>
      </c>
      <c r="D1425" s="78" t="s">
        <v>1611</v>
      </c>
      <c r="E1425" s="78" t="s">
        <v>1363</v>
      </c>
      <c r="F1425" s="81"/>
    </row>
    <row r="1426" spans="1:6">
      <c r="A1426" s="77">
        <v>5575</v>
      </c>
      <c r="B1426" s="78" t="s">
        <v>1614</v>
      </c>
      <c r="C1426" s="78" t="s">
        <v>404</v>
      </c>
      <c r="D1426" s="78" t="s">
        <v>1611</v>
      </c>
      <c r="E1426" s="78" t="s">
        <v>1363</v>
      </c>
      <c r="F1426" s="81"/>
    </row>
    <row r="1427" spans="1:6">
      <c r="A1427" s="77">
        <v>5575</v>
      </c>
      <c r="B1427" s="78" t="s">
        <v>1615</v>
      </c>
      <c r="C1427" s="78" t="s">
        <v>404</v>
      </c>
      <c r="D1427" s="78" t="s">
        <v>1611</v>
      </c>
      <c r="E1427" s="78" t="s">
        <v>1363</v>
      </c>
      <c r="F1427" s="81"/>
    </row>
    <row r="1428" spans="1:6">
      <c r="A1428" s="77">
        <v>5575</v>
      </c>
      <c r="B1428" s="78" t="s">
        <v>1616</v>
      </c>
      <c r="C1428" s="78" t="s">
        <v>404</v>
      </c>
      <c r="D1428" s="78" t="s">
        <v>1611</v>
      </c>
      <c r="E1428" s="78" t="s">
        <v>1363</v>
      </c>
      <c r="F1428" s="81"/>
    </row>
    <row r="1429" spans="1:6">
      <c r="A1429" s="77">
        <v>5575</v>
      </c>
      <c r="B1429" s="78" t="s">
        <v>1617</v>
      </c>
      <c r="C1429" s="78" t="s">
        <v>404</v>
      </c>
      <c r="D1429" s="78" t="s">
        <v>1611</v>
      </c>
      <c r="E1429" s="78" t="s">
        <v>1363</v>
      </c>
      <c r="F1429" s="81"/>
    </row>
    <row r="1430" spans="1:6">
      <c r="A1430" s="77">
        <v>5575</v>
      </c>
      <c r="B1430" s="78" t="s">
        <v>1618</v>
      </c>
      <c r="C1430" s="78" t="s">
        <v>404</v>
      </c>
      <c r="D1430" s="78" t="s">
        <v>1611</v>
      </c>
      <c r="E1430" s="78" t="s">
        <v>1363</v>
      </c>
      <c r="F1430" s="81"/>
    </row>
    <row r="1431" spans="1:6">
      <c r="A1431" s="77">
        <v>5575</v>
      </c>
      <c r="B1431" s="78" t="s">
        <v>1619</v>
      </c>
      <c r="C1431" s="78" t="s">
        <v>404</v>
      </c>
      <c r="D1431" s="78" t="s">
        <v>1611</v>
      </c>
      <c r="E1431" s="78" t="s">
        <v>1363</v>
      </c>
      <c r="F1431" s="81"/>
    </row>
    <row r="1432" spans="1:6">
      <c r="A1432" s="77">
        <v>5575</v>
      </c>
      <c r="B1432" s="78" t="s">
        <v>1620</v>
      </c>
      <c r="C1432" s="78" t="s">
        <v>404</v>
      </c>
      <c r="D1432" s="78" t="s">
        <v>1611</v>
      </c>
      <c r="E1432" s="78" t="s">
        <v>1363</v>
      </c>
      <c r="F1432" s="81"/>
    </row>
    <row r="1433" spans="1:6">
      <c r="A1433" s="77">
        <v>5575</v>
      </c>
      <c r="B1433" s="78" t="s">
        <v>1621</v>
      </c>
      <c r="C1433" s="78" t="s">
        <v>404</v>
      </c>
      <c r="D1433" s="78" t="s">
        <v>1611</v>
      </c>
      <c r="E1433" s="78" t="s">
        <v>1363</v>
      </c>
      <c r="F1433" s="81"/>
    </row>
    <row r="1434" spans="1:6">
      <c r="A1434" s="77">
        <v>5576</v>
      </c>
      <c r="B1434" s="78" t="s">
        <v>1622</v>
      </c>
      <c r="C1434" s="78" t="s">
        <v>404</v>
      </c>
      <c r="D1434" s="78" t="s">
        <v>1597</v>
      </c>
      <c r="E1434" s="78" t="s">
        <v>1363</v>
      </c>
      <c r="F1434" s="81"/>
    </row>
    <row r="1435" spans="1:6">
      <c r="A1435" s="77">
        <v>5580</v>
      </c>
      <c r="B1435" s="78" t="s">
        <v>1623</v>
      </c>
      <c r="C1435" s="78" t="s">
        <v>404</v>
      </c>
      <c r="D1435" s="78" t="s">
        <v>1624</v>
      </c>
      <c r="E1435" s="78" t="s">
        <v>1363</v>
      </c>
      <c r="F1435" s="81"/>
    </row>
    <row r="1436" spans="1:6">
      <c r="A1436" s="77">
        <v>5580</v>
      </c>
      <c r="B1436" s="78" t="s">
        <v>1625</v>
      </c>
      <c r="C1436" s="78" t="s">
        <v>404</v>
      </c>
      <c r="D1436" s="78" t="s">
        <v>1624</v>
      </c>
      <c r="E1436" s="78" t="s">
        <v>1363</v>
      </c>
      <c r="F1436" s="81"/>
    </row>
    <row r="1437" spans="1:6">
      <c r="A1437" s="77">
        <v>5580</v>
      </c>
      <c r="B1437" s="78" t="s">
        <v>1626</v>
      </c>
      <c r="C1437" s="78" t="s">
        <v>404</v>
      </c>
      <c r="D1437" s="78" t="s">
        <v>1624</v>
      </c>
      <c r="E1437" s="78" t="s">
        <v>1363</v>
      </c>
      <c r="F1437" s="81"/>
    </row>
    <row r="1438" spans="1:6">
      <c r="A1438" s="77">
        <v>5580</v>
      </c>
      <c r="B1438" s="78" t="s">
        <v>1627</v>
      </c>
      <c r="C1438" s="78" t="s">
        <v>404</v>
      </c>
      <c r="D1438" s="78" t="s">
        <v>1624</v>
      </c>
      <c r="E1438" s="78" t="s">
        <v>1363</v>
      </c>
      <c r="F1438" s="81"/>
    </row>
    <row r="1439" spans="1:6">
      <c r="A1439" s="77">
        <v>5580</v>
      </c>
      <c r="B1439" s="78" t="s">
        <v>1628</v>
      </c>
      <c r="C1439" s="78" t="s">
        <v>404</v>
      </c>
      <c r="D1439" s="78" t="s">
        <v>1624</v>
      </c>
      <c r="E1439" s="78" t="s">
        <v>1363</v>
      </c>
      <c r="F1439" s="81"/>
    </row>
    <row r="1440" spans="1:6">
      <c r="A1440" s="77">
        <v>5580</v>
      </c>
      <c r="B1440" s="78" t="s">
        <v>1629</v>
      </c>
      <c r="C1440" s="78" t="s">
        <v>404</v>
      </c>
      <c r="D1440" s="78" t="s">
        <v>1624</v>
      </c>
      <c r="E1440" s="78" t="s">
        <v>1363</v>
      </c>
      <c r="F1440" s="81"/>
    </row>
    <row r="1441" spans="1:6">
      <c r="A1441" s="77">
        <v>5580</v>
      </c>
      <c r="B1441" s="78" t="s">
        <v>1630</v>
      </c>
      <c r="C1441" s="78" t="s">
        <v>404</v>
      </c>
      <c r="D1441" s="78" t="s">
        <v>1624</v>
      </c>
      <c r="E1441" s="78" t="s">
        <v>1363</v>
      </c>
      <c r="F1441" s="81"/>
    </row>
    <row r="1442" spans="1:6">
      <c r="A1442" s="77">
        <v>5580</v>
      </c>
      <c r="B1442" s="78" t="s">
        <v>1631</v>
      </c>
      <c r="C1442" s="78" t="s">
        <v>404</v>
      </c>
      <c r="D1442" s="78" t="s">
        <v>1624</v>
      </c>
      <c r="E1442" s="78" t="s">
        <v>1363</v>
      </c>
      <c r="F1442" s="81"/>
    </row>
    <row r="1443" spans="1:6">
      <c r="A1443" s="77">
        <v>5580</v>
      </c>
      <c r="B1443" s="78" t="s">
        <v>1624</v>
      </c>
      <c r="C1443" s="78" t="s">
        <v>387</v>
      </c>
      <c r="D1443" s="78" t="s">
        <v>1624</v>
      </c>
      <c r="E1443" s="78" t="s">
        <v>1363</v>
      </c>
      <c r="F1443" s="81"/>
    </row>
    <row r="1444" spans="1:6">
      <c r="A1444" s="77">
        <v>5580</v>
      </c>
      <c r="B1444" s="78" t="s">
        <v>1632</v>
      </c>
      <c r="C1444" s="78" t="s">
        <v>404</v>
      </c>
      <c r="D1444" s="78" t="s">
        <v>1624</v>
      </c>
      <c r="E1444" s="78" t="s">
        <v>1363</v>
      </c>
      <c r="F1444" s="81"/>
    </row>
    <row r="1445" spans="1:6">
      <c r="A1445" s="77">
        <v>5580</v>
      </c>
      <c r="B1445" s="78" t="s">
        <v>1633</v>
      </c>
      <c r="C1445" s="78" t="s">
        <v>404</v>
      </c>
      <c r="D1445" s="78" t="s">
        <v>1624</v>
      </c>
      <c r="E1445" s="78" t="s">
        <v>1363</v>
      </c>
      <c r="F1445" s="81"/>
    </row>
    <row r="1446" spans="1:6">
      <c r="A1446" s="77">
        <v>5589</v>
      </c>
      <c r="B1446" s="78" t="s">
        <v>1628</v>
      </c>
      <c r="D1446" s="78" t="s">
        <v>1628</v>
      </c>
      <c r="F1446" s="81"/>
    </row>
    <row r="1447" spans="1:6">
      <c r="A1447" s="77">
        <v>5590</v>
      </c>
      <c r="B1447" s="78" t="s">
        <v>1634</v>
      </c>
      <c r="C1447" s="78" t="s">
        <v>404</v>
      </c>
      <c r="D1447" s="78" t="s">
        <v>1635</v>
      </c>
      <c r="E1447" s="78" t="s">
        <v>1363</v>
      </c>
      <c r="F1447" s="81"/>
    </row>
    <row r="1448" spans="1:6">
      <c r="A1448" s="77">
        <v>5590</v>
      </c>
      <c r="B1448" s="78" t="s">
        <v>1636</v>
      </c>
      <c r="C1448" s="78" t="s">
        <v>404</v>
      </c>
      <c r="D1448" s="78" t="s">
        <v>1635</v>
      </c>
      <c r="E1448" s="78" t="s">
        <v>1363</v>
      </c>
      <c r="F1448" s="81"/>
    </row>
    <row r="1449" spans="1:6">
      <c r="A1449" s="77">
        <v>5590</v>
      </c>
      <c r="B1449" s="78" t="s">
        <v>1637</v>
      </c>
      <c r="C1449" s="78" t="s">
        <v>404</v>
      </c>
      <c r="D1449" s="78" t="s">
        <v>1635</v>
      </c>
      <c r="E1449" s="78" t="s">
        <v>1363</v>
      </c>
      <c r="F1449" s="81"/>
    </row>
    <row r="1450" spans="1:6">
      <c r="A1450" s="77">
        <v>5590</v>
      </c>
      <c r="B1450" s="78" t="s">
        <v>1635</v>
      </c>
      <c r="C1450" s="78" t="s">
        <v>387</v>
      </c>
      <c r="D1450" s="78" t="s">
        <v>1635</v>
      </c>
      <c r="E1450" s="78" t="s">
        <v>1363</v>
      </c>
      <c r="F1450" s="81"/>
    </row>
    <row r="1451" spans="1:6">
      <c r="A1451" s="77">
        <v>5590</v>
      </c>
      <c r="B1451" s="78" t="s">
        <v>1638</v>
      </c>
      <c r="C1451" s="78" t="s">
        <v>404</v>
      </c>
      <c r="D1451" s="78" t="s">
        <v>1635</v>
      </c>
      <c r="E1451" s="78" t="s">
        <v>1363</v>
      </c>
      <c r="F1451" s="81"/>
    </row>
    <row r="1452" spans="1:6">
      <c r="A1452" s="77">
        <v>5590</v>
      </c>
      <c r="B1452" s="78" t="s">
        <v>1639</v>
      </c>
      <c r="C1452" s="78" t="s">
        <v>404</v>
      </c>
      <c r="D1452" s="78" t="s">
        <v>1635</v>
      </c>
      <c r="E1452" s="78" t="s">
        <v>1363</v>
      </c>
      <c r="F1452" s="81"/>
    </row>
    <row r="1453" spans="1:6">
      <c r="A1453" s="77">
        <v>5590</v>
      </c>
      <c r="B1453" s="78" t="s">
        <v>1640</v>
      </c>
      <c r="C1453" s="78" t="s">
        <v>404</v>
      </c>
      <c r="D1453" s="78" t="s">
        <v>1635</v>
      </c>
      <c r="E1453" s="78" t="s">
        <v>1363</v>
      </c>
      <c r="F1453" s="81"/>
    </row>
    <row r="1454" spans="1:6">
      <c r="A1454" s="77">
        <v>5590</v>
      </c>
      <c r="B1454" s="78" t="s">
        <v>1641</v>
      </c>
      <c r="C1454" s="78" t="s">
        <v>404</v>
      </c>
      <c r="D1454" s="78" t="s">
        <v>1635</v>
      </c>
      <c r="E1454" s="78" t="s">
        <v>1363</v>
      </c>
      <c r="F1454" s="81"/>
    </row>
    <row r="1455" spans="1:6">
      <c r="A1455" s="77">
        <v>5590</v>
      </c>
      <c r="B1455" s="78" t="s">
        <v>1642</v>
      </c>
      <c r="C1455" s="78" t="s">
        <v>404</v>
      </c>
      <c r="D1455" s="78" t="s">
        <v>1635</v>
      </c>
      <c r="E1455" s="78" t="s">
        <v>1363</v>
      </c>
      <c r="F1455" s="81"/>
    </row>
    <row r="1456" spans="1:6">
      <c r="A1456" s="77">
        <v>5590</v>
      </c>
      <c r="B1456" s="78" t="s">
        <v>1643</v>
      </c>
      <c r="C1456" s="78" t="s">
        <v>404</v>
      </c>
      <c r="D1456" s="78" t="s">
        <v>1635</v>
      </c>
      <c r="E1456" s="78" t="s">
        <v>1363</v>
      </c>
      <c r="F1456" s="81"/>
    </row>
    <row r="1457" spans="1:6">
      <c r="A1457" s="77">
        <v>5600</v>
      </c>
      <c r="B1457" s="78" t="s">
        <v>1644</v>
      </c>
      <c r="C1457" s="78" t="s">
        <v>404</v>
      </c>
      <c r="D1457" s="78" t="s">
        <v>1645</v>
      </c>
      <c r="E1457" s="78" t="s">
        <v>1363</v>
      </c>
      <c r="F1457" s="81"/>
    </row>
    <row r="1458" spans="1:6">
      <c r="A1458" s="77">
        <v>5600</v>
      </c>
      <c r="B1458" s="78" t="s">
        <v>1646</v>
      </c>
      <c r="C1458" s="78" t="s">
        <v>404</v>
      </c>
      <c r="D1458" s="78" t="s">
        <v>1645</v>
      </c>
      <c r="E1458" s="78" t="s">
        <v>1363</v>
      </c>
      <c r="F1458" s="81"/>
    </row>
    <row r="1459" spans="1:6">
      <c r="A1459" s="77">
        <v>5600</v>
      </c>
      <c r="B1459" s="78" t="s">
        <v>1647</v>
      </c>
      <c r="C1459" s="78" t="s">
        <v>404</v>
      </c>
      <c r="D1459" s="78" t="s">
        <v>1645</v>
      </c>
      <c r="E1459" s="78" t="s">
        <v>1363</v>
      </c>
      <c r="F1459" s="81"/>
    </row>
    <row r="1460" spans="1:6">
      <c r="A1460" s="77">
        <v>5600</v>
      </c>
      <c r="B1460" s="78" t="s">
        <v>1648</v>
      </c>
      <c r="C1460" s="78" t="s">
        <v>404</v>
      </c>
      <c r="D1460" s="78" t="s">
        <v>1645</v>
      </c>
      <c r="E1460" s="78" t="s">
        <v>1363</v>
      </c>
      <c r="F1460" s="81"/>
    </row>
    <row r="1461" spans="1:6">
      <c r="A1461" s="77">
        <v>5600</v>
      </c>
      <c r="B1461" s="78" t="s">
        <v>1649</v>
      </c>
      <c r="C1461" s="78" t="s">
        <v>404</v>
      </c>
      <c r="D1461" s="78" t="s">
        <v>1645</v>
      </c>
      <c r="E1461" s="78" t="s">
        <v>1363</v>
      </c>
      <c r="F1461" s="81"/>
    </row>
    <row r="1462" spans="1:6">
      <c r="A1462" s="77">
        <v>5600</v>
      </c>
      <c r="B1462" s="78" t="s">
        <v>1650</v>
      </c>
      <c r="C1462" s="78" t="s">
        <v>404</v>
      </c>
      <c r="D1462" s="78" t="s">
        <v>1645</v>
      </c>
      <c r="E1462" s="78" t="s">
        <v>1363</v>
      </c>
      <c r="F1462" s="81"/>
    </row>
    <row r="1463" spans="1:6">
      <c r="A1463" s="77">
        <v>5600</v>
      </c>
      <c r="B1463" s="78" t="s">
        <v>1651</v>
      </c>
      <c r="C1463" s="78" t="s">
        <v>404</v>
      </c>
      <c r="D1463" s="78" t="s">
        <v>1645</v>
      </c>
      <c r="E1463" s="78" t="s">
        <v>1363</v>
      </c>
      <c r="F1463" s="81"/>
    </row>
    <row r="1464" spans="1:6">
      <c r="A1464" s="77">
        <v>5600</v>
      </c>
      <c r="B1464" s="78" t="s">
        <v>1645</v>
      </c>
      <c r="C1464" s="78" t="s">
        <v>387</v>
      </c>
      <c r="D1464" s="78" t="s">
        <v>1645</v>
      </c>
      <c r="E1464" s="78" t="s">
        <v>1363</v>
      </c>
      <c r="F1464" s="81"/>
    </row>
    <row r="1465" spans="1:6">
      <c r="A1465" s="77">
        <v>5600</v>
      </c>
      <c r="B1465" s="78" t="s">
        <v>1652</v>
      </c>
      <c r="C1465" s="78" t="s">
        <v>404</v>
      </c>
      <c r="D1465" s="78" t="s">
        <v>1645</v>
      </c>
      <c r="E1465" s="78" t="s">
        <v>1363</v>
      </c>
      <c r="F1465" s="81"/>
    </row>
    <row r="1466" spans="1:6">
      <c r="A1466" s="77">
        <v>5600</v>
      </c>
      <c r="B1466" s="78" t="s">
        <v>1653</v>
      </c>
      <c r="C1466" s="78" t="s">
        <v>404</v>
      </c>
      <c r="D1466" s="78" t="s">
        <v>1645</v>
      </c>
      <c r="E1466" s="78" t="s">
        <v>1363</v>
      </c>
      <c r="F1466" s="81"/>
    </row>
    <row r="1467" spans="1:6">
      <c r="A1467" s="77">
        <v>5600</v>
      </c>
      <c r="B1467" s="78" t="s">
        <v>1654</v>
      </c>
      <c r="C1467" s="78" t="s">
        <v>404</v>
      </c>
      <c r="D1467" s="78" t="s">
        <v>1645</v>
      </c>
      <c r="E1467" s="78" t="s">
        <v>1363</v>
      </c>
      <c r="F1467" s="81"/>
    </row>
    <row r="1468" spans="1:6">
      <c r="A1468" s="77">
        <v>5600</v>
      </c>
      <c r="B1468" s="78" t="s">
        <v>1655</v>
      </c>
      <c r="C1468" s="78" t="s">
        <v>404</v>
      </c>
      <c r="D1468" s="78" t="s">
        <v>1645</v>
      </c>
      <c r="E1468" s="78" t="s">
        <v>1363</v>
      </c>
      <c r="F1468" s="81"/>
    </row>
    <row r="1469" spans="1:6">
      <c r="A1469" s="77">
        <v>5600</v>
      </c>
      <c r="B1469" s="78" t="s">
        <v>1656</v>
      </c>
      <c r="C1469" s="78" t="s">
        <v>404</v>
      </c>
      <c r="D1469" s="78" t="s">
        <v>1645</v>
      </c>
      <c r="E1469" s="78" t="s">
        <v>1363</v>
      </c>
      <c r="F1469" s="81"/>
    </row>
    <row r="1470" spans="1:6">
      <c r="A1470" s="77">
        <v>5600</v>
      </c>
      <c r="B1470" s="78" t="s">
        <v>1657</v>
      </c>
      <c r="C1470" s="78" t="s">
        <v>404</v>
      </c>
      <c r="D1470" s="78" t="s">
        <v>1645</v>
      </c>
      <c r="E1470" s="78" t="s">
        <v>1363</v>
      </c>
      <c r="F1470" s="81"/>
    </row>
    <row r="1471" spans="1:6">
      <c r="A1471" s="77">
        <v>5600</v>
      </c>
      <c r="B1471" s="78" t="s">
        <v>1658</v>
      </c>
      <c r="C1471" s="78" t="s">
        <v>404</v>
      </c>
      <c r="D1471" s="78" t="s">
        <v>1645</v>
      </c>
      <c r="E1471" s="78" t="s">
        <v>1363</v>
      </c>
      <c r="F1471" s="81"/>
    </row>
    <row r="1472" spans="1:6">
      <c r="A1472" s="77">
        <v>5600</v>
      </c>
      <c r="B1472" s="78" t="s">
        <v>1659</v>
      </c>
      <c r="C1472" s="78" t="s">
        <v>404</v>
      </c>
      <c r="D1472" s="78" t="s">
        <v>1645</v>
      </c>
      <c r="E1472" s="78" t="s">
        <v>1363</v>
      </c>
      <c r="F1472" s="81"/>
    </row>
    <row r="1473" spans="1:6">
      <c r="A1473" s="77">
        <v>5600</v>
      </c>
      <c r="B1473" s="78" t="s">
        <v>1660</v>
      </c>
      <c r="C1473" s="78" t="s">
        <v>404</v>
      </c>
      <c r="D1473" s="78" t="s">
        <v>1645</v>
      </c>
      <c r="E1473" s="78" t="s">
        <v>1363</v>
      </c>
      <c r="F1473" s="81"/>
    </row>
    <row r="1474" spans="1:6">
      <c r="A1474" s="77">
        <v>5620</v>
      </c>
      <c r="B1474" s="78" t="s">
        <v>1661</v>
      </c>
      <c r="C1474" s="78" t="s">
        <v>404</v>
      </c>
      <c r="D1474" s="78" t="s">
        <v>1662</v>
      </c>
      <c r="E1474" s="78" t="s">
        <v>1363</v>
      </c>
      <c r="F1474" s="81"/>
    </row>
    <row r="1475" spans="1:6">
      <c r="A1475" s="77">
        <v>5620</v>
      </c>
      <c r="B1475" s="78" t="s">
        <v>1663</v>
      </c>
      <c r="C1475" s="78" t="s">
        <v>404</v>
      </c>
      <c r="D1475" s="78" t="s">
        <v>1662</v>
      </c>
      <c r="E1475" s="78" t="s">
        <v>1363</v>
      </c>
      <c r="F1475" s="81"/>
    </row>
    <row r="1476" spans="1:6">
      <c r="A1476" s="77">
        <v>5620</v>
      </c>
      <c r="B1476" s="78" t="s">
        <v>1662</v>
      </c>
      <c r="C1476" s="78" t="s">
        <v>387</v>
      </c>
      <c r="D1476" s="78" t="s">
        <v>1662</v>
      </c>
      <c r="E1476" s="78" t="s">
        <v>1363</v>
      </c>
      <c r="F1476" s="81"/>
    </row>
    <row r="1477" spans="1:6">
      <c r="A1477" s="77">
        <v>5620</v>
      </c>
      <c r="B1477" s="78" t="s">
        <v>1664</v>
      </c>
      <c r="C1477" s="78" t="s">
        <v>404</v>
      </c>
      <c r="D1477" s="78" t="s">
        <v>1662</v>
      </c>
      <c r="E1477" s="78" t="s">
        <v>1363</v>
      </c>
      <c r="F1477" s="81"/>
    </row>
    <row r="1478" spans="1:6">
      <c r="A1478" s="77">
        <v>5620</v>
      </c>
      <c r="B1478" s="78" t="s">
        <v>1665</v>
      </c>
      <c r="C1478" s="78" t="s">
        <v>404</v>
      </c>
      <c r="D1478" s="78" t="s">
        <v>1662</v>
      </c>
      <c r="E1478" s="78" t="s">
        <v>1363</v>
      </c>
      <c r="F1478" s="81"/>
    </row>
    <row r="1479" spans="1:6">
      <c r="A1479" s="77">
        <v>5620</v>
      </c>
      <c r="B1479" s="78" t="s">
        <v>1666</v>
      </c>
      <c r="C1479" s="78" t="s">
        <v>404</v>
      </c>
      <c r="D1479" s="78" t="s">
        <v>1662</v>
      </c>
      <c r="E1479" s="78" t="s">
        <v>1363</v>
      </c>
      <c r="F1479" s="81"/>
    </row>
    <row r="1480" spans="1:6">
      <c r="A1480" s="77">
        <v>5620</v>
      </c>
      <c r="B1480" s="78" t="s">
        <v>1667</v>
      </c>
      <c r="C1480" s="78" t="s">
        <v>404</v>
      </c>
      <c r="D1480" s="78" t="s">
        <v>1662</v>
      </c>
      <c r="E1480" s="78" t="s">
        <v>1363</v>
      </c>
      <c r="F1480" s="81"/>
    </row>
    <row r="1481" spans="1:6">
      <c r="A1481" s="77">
        <v>5621</v>
      </c>
      <c r="B1481" s="78" t="s">
        <v>1668</v>
      </c>
      <c r="C1481" s="78" t="s">
        <v>404</v>
      </c>
      <c r="D1481" s="78" t="s">
        <v>1662</v>
      </c>
      <c r="E1481" s="78" t="s">
        <v>1363</v>
      </c>
      <c r="F1481" s="81"/>
    </row>
    <row r="1482" spans="1:6">
      <c r="A1482" s="77">
        <v>5621</v>
      </c>
      <c r="B1482" s="78" t="s">
        <v>1669</v>
      </c>
      <c r="C1482" s="78" t="s">
        <v>404</v>
      </c>
      <c r="D1482" s="78" t="s">
        <v>1662</v>
      </c>
      <c r="E1482" s="78" t="s">
        <v>1363</v>
      </c>
      <c r="F1482" s="81"/>
    </row>
    <row r="1483" spans="1:6">
      <c r="A1483" s="77">
        <v>5621</v>
      </c>
      <c r="B1483" s="78" t="s">
        <v>1670</v>
      </c>
      <c r="C1483" s="78" t="s">
        <v>404</v>
      </c>
      <c r="D1483" s="78" t="s">
        <v>1662</v>
      </c>
      <c r="E1483" s="78" t="s">
        <v>1363</v>
      </c>
      <c r="F1483" s="81"/>
    </row>
    <row r="1484" spans="1:6">
      <c r="A1484" s="77">
        <v>5621</v>
      </c>
      <c r="B1484" s="78" t="s">
        <v>1671</v>
      </c>
      <c r="C1484" s="78" t="s">
        <v>404</v>
      </c>
      <c r="D1484" s="78" t="s">
        <v>1662</v>
      </c>
      <c r="E1484" s="78" t="s">
        <v>1363</v>
      </c>
      <c r="F1484" s="81"/>
    </row>
    <row r="1485" spans="1:6">
      <c r="A1485" s="77">
        <v>5630</v>
      </c>
      <c r="B1485" s="78" t="s">
        <v>1672</v>
      </c>
      <c r="C1485" s="78" t="s">
        <v>387</v>
      </c>
      <c r="D1485" s="78" t="s">
        <v>1672</v>
      </c>
      <c r="E1485" s="78" t="s">
        <v>1363</v>
      </c>
      <c r="F1485" s="81"/>
    </row>
    <row r="1486" spans="1:6">
      <c r="A1486" s="77">
        <v>5630</v>
      </c>
      <c r="B1486" s="78" t="s">
        <v>1673</v>
      </c>
      <c r="C1486" s="78" t="s">
        <v>404</v>
      </c>
      <c r="D1486" s="78" t="s">
        <v>1672</v>
      </c>
      <c r="E1486" s="78" t="s">
        <v>1363</v>
      </c>
      <c r="F1486" s="81"/>
    </row>
    <row r="1487" spans="1:6">
      <c r="A1487" s="77">
        <v>5630</v>
      </c>
      <c r="B1487" s="78" t="s">
        <v>1674</v>
      </c>
      <c r="C1487" s="78" t="s">
        <v>404</v>
      </c>
      <c r="D1487" s="78" t="s">
        <v>1672</v>
      </c>
      <c r="E1487" s="78" t="s">
        <v>1363</v>
      </c>
      <c r="F1487" s="81"/>
    </row>
    <row r="1488" spans="1:6">
      <c r="A1488" s="77">
        <v>5630</v>
      </c>
      <c r="B1488" s="78" t="s">
        <v>1675</v>
      </c>
      <c r="C1488" s="78" t="s">
        <v>404</v>
      </c>
      <c r="D1488" s="78" t="s">
        <v>1672</v>
      </c>
      <c r="E1488" s="78" t="s">
        <v>1363</v>
      </c>
      <c r="F1488" s="81"/>
    </row>
    <row r="1489" spans="1:6">
      <c r="A1489" s="77">
        <v>5630</v>
      </c>
      <c r="B1489" s="78" t="s">
        <v>1676</v>
      </c>
      <c r="C1489" s="78" t="s">
        <v>404</v>
      </c>
      <c r="D1489" s="78" t="s">
        <v>1672</v>
      </c>
      <c r="E1489" s="78" t="s">
        <v>1363</v>
      </c>
      <c r="F1489" s="81"/>
    </row>
    <row r="1490" spans="1:6">
      <c r="A1490" s="77">
        <v>5630</v>
      </c>
      <c r="B1490" s="78" t="s">
        <v>1677</v>
      </c>
      <c r="C1490" s="78" t="s">
        <v>404</v>
      </c>
      <c r="D1490" s="78" t="s">
        <v>1672</v>
      </c>
      <c r="E1490" s="78" t="s">
        <v>1363</v>
      </c>
      <c r="F1490" s="81"/>
    </row>
    <row r="1491" spans="1:6">
      <c r="A1491" s="77">
        <v>5640</v>
      </c>
      <c r="B1491" s="78" t="s">
        <v>1678</v>
      </c>
      <c r="C1491" s="78" t="s">
        <v>404</v>
      </c>
      <c r="D1491" s="78" t="s">
        <v>1679</v>
      </c>
      <c r="E1491" s="78" t="s">
        <v>1363</v>
      </c>
      <c r="F1491" s="81"/>
    </row>
    <row r="1492" spans="1:6">
      <c r="A1492" s="77">
        <v>5640</v>
      </c>
      <c r="B1492" s="78" t="s">
        <v>1680</v>
      </c>
      <c r="C1492" s="78" t="s">
        <v>404</v>
      </c>
      <c r="D1492" s="78" t="s">
        <v>1679</v>
      </c>
      <c r="E1492" s="78" t="s">
        <v>1363</v>
      </c>
      <c r="F1492" s="81"/>
    </row>
    <row r="1493" spans="1:6">
      <c r="A1493" s="77">
        <v>5640</v>
      </c>
      <c r="B1493" s="78" t="s">
        <v>1681</v>
      </c>
      <c r="C1493" s="78" t="s">
        <v>404</v>
      </c>
      <c r="D1493" s="78" t="s">
        <v>1679</v>
      </c>
      <c r="E1493" s="78" t="s">
        <v>1363</v>
      </c>
      <c r="F1493" s="81"/>
    </row>
    <row r="1494" spans="1:6">
      <c r="A1494" s="77">
        <v>5640</v>
      </c>
      <c r="B1494" s="78" t="s">
        <v>1679</v>
      </c>
      <c r="C1494" s="78" t="s">
        <v>387</v>
      </c>
      <c r="D1494" s="78" t="s">
        <v>1679</v>
      </c>
      <c r="E1494" s="78" t="s">
        <v>1363</v>
      </c>
      <c r="F1494" s="81"/>
    </row>
    <row r="1495" spans="1:6">
      <c r="A1495" s="77">
        <v>5640</v>
      </c>
      <c r="B1495" s="78" t="s">
        <v>1682</v>
      </c>
      <c r="C1495" s="78" t="s">
        <v>404</v>
      </c>
      <c r="D1495" s="78" t="s">
        <v>1679</v>
      </c>
      <c r="E1495" s="78" t="s">
        <v>1363</v>
      </c>
      <c r="F1495" s="81"/>
    </row>
    <row r="1496" spans="1:6">
      <c r="A1496" s="77">
        <v>5640</v>
      </c>
      <c r="B1496" s="78" t="s">
        <v>1683</v>
      </c>
      <c r="C1496" s="78" t="s">
        <v>404</v>
      </c>
      <c r="D1496" s="78" t="s">
        <v>1679</v>
      </c>
      <c r="E1496" s="78" t="s">
        <v>1363</v>
      </c>
      <c r="F1496" s="81"/>
    </row>
    <row r="1497" spans="1:6">
      <c r="A1497" s="77">
        <v>5641</v>
      </c>
      <c r="B1497" s="78" t="s">
        <v>1684</v>
      </c>
      <c r="C1497" s="78" t="s">
        <v>404</v>
      </c>
      <c r="D1497" s="78" t="s">
        <v>1679</v>
      </c>
      <c r="E1497" s="78" t="s">
        <v>1363</v>
      </c>
      <c r="F1497" s="81"/>
    </row>
    <row r="1498" spans="1:6">
      <c r="A1498" s="77">
        <v>5644</v>
      </c>
      <c r="B1498" s="78" t="s">
        <v>1685</v>
      </c>
      <c r="C1498" s="78" t="s">
        <v>404</v>
      </c>
      <c r="D1498" s="78" t="s">
        <v>1679</v>
      </c>
      <c r="E1498" s="78" t="s">
        <v>1363</v>
      </c>
      <c r="F1498" s="81"/>
    </row>
    <row r="1499" spans="1:6">
      <c r="A1499" s="77">
        <v>5646</v>
      </c>
      <c r="B1499" s="78" t="s">
        <v>1686</v>
      </c>
      <c r="C1499" s="78" t="s">
        <v>404</v>
      </c>
      <c r="D1499" s="78" t="s">
        <v>1679</v>
      </c>
      <c r="E1499" s="78" t="s">
        <v>1363</v>
      </c>
      <c r="F1499" s="81"/>
    </row>
    <row r="1500" spans="1:6">
      <c r="A1500" s="77">
        <v>5650</v>
      </c>
      <c r="B1500" s="78" t="s">
        <v>1687</v>
      </c>
      <c r="C1500" s="78" t="s">
        <v>404</v>
      </c>
      <c r="D1500" s="78" t="s">
        <v>1688</v>
      </c>
      <c r="E1500" s="78" t="s">
        <v>1363</v>
      </c>
      <c r="F1500" s="81"/>
    </row>
    <row r="1501" spans="1:6">
      <c r="A1501" s="77">
        <v>5650</v>
      </c>
      <c r="B1501" s="78" t="s">
        <v>1689</v>
      </c>
      <c r="C1501" s="78" t="s">
        <v>404</v>
      </c>
      <c r="D1501" s="78" t="s">
        <v>1688</v>
      </c>
      <c r="E1501" s="78" t="s">
        <v>1363</v>
      </c>
      <c r="F1501" s="81"/>
    </row>
    <row r="1502" spans="1:6">
      <c r="A1502" s="77">
        <v>5650</v>
      </c>
      <c r="B1502" s="78" t="s">
        <v>1330</v>
      </c>
      <c r="C1502" s="78" t="s">
        <v>404</v>
      </c>
      <c r="D1502" s="78" t="s">
        <v>1688</v>
      </c>
      <c r="E1502" s="78" t="s">
        <v>1363</v>
      </c>
      <c r="F1502" s="81"/>
    </row>
    <row r="1503" spans="1:6">
      <c r="A1503" s="77">
        <v>5650</v>
      </c>
      <c r="B1503" s="78" t="s">
        <v>1690</v>
      </c>
      <c r="C1503" s="78" t="s">
        <v>404</v>
      </c>
      <c r="D1503" s="78" t="s">
        <v>1688</v>
      </c>
      <c r="E1503" s="78" t="s">
        <v>1363</v>
      </c>
      <c r="F1503" s="81"/>
    </row>
    <row r="1504" spans="1:6">
      <c r="A1504" s="77">
        <v>5650</v>
      </c>
      <c r="B1504" s="78" t="s">
        <v>1691</v>
      </c>
      <c r="C1504" s="78" t="s">
        <v>404</v>
      </c>
      <c r="D1504" s="78" t="s">
        <v>1688</v>
      </c>
      <c r="E1504" s="78" t="s">
        <v>1363</v>
      </c>
      <c r="F1504" s="81"/>
    </row>
    <row r="1505" spans="1:6">
      <c r="A1505" s="77">
        <v>5650</v>
      </c>
      <c r="B1505" s="78" t="s">
        <v>1692</v>
      </c>
      <c r="C1505" s="78" t="s">
        <v>404</v>
      </c>
      <c r="D1505" s="78" t="s">
        <v>1688</v>
      </c>
      <c r="E1505" s="78" t="s">
        <v>1363</v>
      </c>
      <c r="F1505" s="81"/>
    </row>
    <row r="1506" spans="1:6">
      <c r="A1506" s="77">
        <v>5650</v>
      </c>
      <c r="B1506" s="78" t="s">
        <v>1693</v>
      </c>
      <c r="C1506" s="78" t="s">
        <v>404</v>
      </c>
      <c r="D1506" s="78" t="s">
        <v>1688</v>
      </c>
      <c r="E1506" s="78" t="s">
        <v>1363</v>
      </c>
      <c r="F1506" s="81"/>
    </row>
    <row r="1507" spans="1:6">
      <c r="A1507" s="77">
        <v>5650</v>
      </c>
      <c r="B1507" s="78" t="s">
        <v>1688</v>
      </c>
      <c r="C1507" s="78" t="s">
        <v>387</v>
      </c>
      <c r="D1507" s="78" t="s">
        <v>1688</v>
      </c>
      <c r="E1507" s="78" t="s">
        <v>1363</v>
      </c>
      <c r="F1507" s="81"/>
    </row>
    <row r="1508" spans="1:6">
      <c r="A1508" s="77">
        <v>5650</v>
      </c>
      <c r="B1508" s="78" t="s">
        <v>1694</v>
      </c>
      <c r="C1508" s="78" t="s">
        <v>404</v>
      </c>
      <c r="D1508" s="78" t="s">
        <v>1688</v>
      </c>
      <c r="E1508" s="78" t="s">
        <v>1363</v>
      </c>
      <c r="F1508" s="81"/>
    </row>
    <row r="1509" spans="1:6">
      <c r="A1509" s="77">
        <v>5651</v>
      </c>
      <c r="B1509" s="78" t="s">
        <v>1695</v>
      </c>
      <c r="C1509" s="78" t="s">
        <v>404</v>
      </c>
      <c r="D1509" s="78" t="s">
        <v>1688</v>
      </c>
      <c r="E1509" s="78" t="s">
        <v>1363</v>
      </c>
      <c r="F1509" s="81"/>
    </row>
    <row r="1510" spans="1:6">
      <c r="A1510" s="77">
        <v>5651</v>
      </c>
      <c r="B1510" s="78" t="s">
        <v>1696</v>
      </c>
      <c r="C1510" s="78" t="s">
        <v>404</v>
      </c>
      <c r="D1510" s="78" t="s">
        <v>1688</v>
      </c>
      <c r="E1510" s="78" t="s">
        <v>1363</v>
      </c>
      <c r="F1510" s="81"/>
    </row>
    <row r="1511" spans="1:6">
      <c r="A1511" s="77">
        <v>5651</v>
      </c>
      <c r="B1511" s="78" t="s">
        <v>1697</v>
      </c>
      <c r="C1511" s="78" t="s">
        <v>404</v>
      </c>
      <c r="D1511" s="78" t="s">
        <v>1688</v>
      </c>
      <c r="E1511" s="78" t="s">
        <v>1363</v>
      </c>
      <c r="F1511" s="81"/>
    </row>
    <row r="1512" spans="1:6">
      <c r="A1512" s="77">
        <v>5651</v>
      </c>
      <c r="B1512" s="78" t="s">
        <v>1698</v>
      </c>
      <c r="C1512" s="78" t="s">
        <v>404</v>
      </c>
      <c r="D1512" s="78" t="s">
        <v>1688</v>
      </c>
      <c r="E1512" s="78" t="s">
        <v>1363</v>
      </c>
      <c r="F1512" s="81"/>
    </row>
    <row r="1513" spans="1:6">
      <c r="A1513" s="77">
        <v>5651</v>
      </c>
      <c r="B1513" s="78" t="s">
        <v>1699</v>
      </c>
      <c r="C1513" s="78" t="s">
        <v>404</v>
      </c>
      <c r="D1513" s="78" t="s">
        <v>1688</v>
      </c>
      <c r="E1513" s="78" t="s">
        <v>1363</v>
      </c>
      <c r="F1513" s="81"/>
    </row>
    <row r="1514" spans="1:6">
      <c r="A1514" s="77">
        <v>5651</v>
      </c>
      <c r="B1514" s="78" t="s">
        <v>1700</v>
      </c>
      <c r="C1514" s="78" t="s">
        <v>404</v>
      </c>
      <c r="D1514" s="78" t="s">
        <v>1688</v>
      </c>
      <c r="E1514" s="78" t="s">
        <v>1363</v>
      </c>
      <c r="F1514" s="81"/>
    </row>
    <row r="1515" spans="1:6">
      <c r="A1515" s="77">
        <v>5651</v>
      </c>
      <c r="B1515" s="78" t="s">
        <v>1701</v>
      </c>
      <c r="C1515" s="78" t="s">
        <v>404</v>
      </c>
      <c r="D1515" s="78" t="s">
        <v>1688</v>
      </c>
      <c r="E1515" s="78" t="s">
        <v>1363</v>
      </c>
      <c r="F1515" s="81"/>
    </row>
    <row r="1516" spans="1:6">
      <c r="A1516" s="77">
        <v>5660</v>
      </c>
      <c r="B1516" s="78" t="s">
        <v>1702</v>
      </c>
      <c r="C1516" s="78" t="s">
        <v>404</v>
      </c>
      <c r="D1516" s="78" t="s">
        <v>1703</v>
      </c>
      <c r="E1516" s="78" t="s">
        <v>1363</v>
      </c>
      <c r="F1516" s="81"/>
    </row>
    <row r="1517" spans="1:6">
      <c r="A1517" s="77">
        <v>5660</v>
      </c>
      <c r="B1517" s="78" t="s">
        <v>1704</v>
      </c>
      <c r="C1517" s="78" t="s">
        <v>404</v>
      </c>
      <c r="D1517" s="78" t="s">
        <v>1703</v>
      </c>
      <c r="E1517" s="78" t="s">
        <v>1363</v>
      </c>
      <c r="F1517" s="81"/>
    </row>
    <row r="1518" spans="1:6">
      <c r="A1518" s="77">
        <v>5660</v>
      </c>
      <c r="B1518" s="78" t="s">
        <v>1705</v>
      </c>
      <c r="C1518" s="78" t="s">
        <v>404</v>
      </c>
      <c r="D1518" s="78" t="s">
        <v>1703</v>
      </c>
      <c r="E1518" s="78" t="s">
        <v>1363</v>
      </c>
      <c r="F1518" s="81"/>
    </row>
    <row r="1519" spans="1:6">
      <c r="A1519" s="77">
        <v>5660</v>
      </c>
      <c r="B1519" s="78" t="s">
        <v>1706</v>
      </c>
      <c r="C1519" s="78" t="s">
        <v>404</v>
      </c>
      <c r="D1519" s="78" t="s">
        <v>1703</v>
      </c>
      <c r="E1519" s="78" t="s">
        <v>1363</v>
      </c>
      <c r="F1519" s="81"/>
    </row>
    <row r="1520" spans="1:6">
      <c r="A1520" s="77">
        <v>5660</v>
      </c>
      <c r="B1520" s="78" t="s">
        <v>1703</v>
      </c>
      <c r="C1520" s="78" t="s">
        <v>387</v>
      </c>
      <c r="D1520" s="78" t="s">
        <v>1703</v>
      </c>
      <c r="E1520" s="78" t="s">
        <v>1363</v>
      </c>
      <c r="F1520" s="81"/>
    </row>
    <row r="1521" spans="1:6">
      <c r="A1521" s="77">
        <v>5660</v>
      </c>
      <c r="B1521" s="78" t="s">
        <v>1707</v>
      </c>
      <c r="C1521" s="78" t="s">
        <v>404</v>
      </c>
      <c r="D1521" s="78" t="s">
        <v>1703</v>
      </c>
      <c r="E1521" s="78" t="s">
        <v>1363</v>
      </c>
      <c r="F1521" s="81"/>
    </row>
    <row r="1522" spans="1:6">
      <c r="A1522" s="77">
        <v>5660</v>
      </c>
      <c r="B1522" s="78" t="s">
        <v>1708</v>
      </c>
      <c r="C1522" s="78" t="s">
        <v>404</v>
      </c>
      <c r="D1522" s="78" t="s">
        <v>1703</v>
      </c>
      <c r="E1522" s="78" t="s">
        <v>1363</v>
      </c>
      <c r="F1522" s="81"/>
    </row>
    <row r="1523" spans="1:6">
      <c r="A1523" s="77">
        <v>5660</v>
      </c>
      <c r="B1523" s="78" t="s">
        <v>1709</v>
      </c>
      <c r="C1523" s="78" t="s">
        <v>404</v>
      </c>
      <c r="D1523" s="78" t="s">
        <v>1703</v>
      </c>
      <c r="E1523" s="78" t="s">
        <v>1363</v>
      </c>
      <c r="F1523" s="81"/>
    </row>
    <row r="1524" spans="1:6">
      <c r="A1524" s="77">
        <v>5660</v>
      </c>
      <c r="B1524" s="78" t="s">
        <v>1710</v>
      </c>
      <c r="C1524" s="78" t="s">
        <v>404</v>
      </c>
      <c r="D1524" s="78" t="s">
        <v>1703</v>
      </c>
      <c r="E1524" s="78" t="s">
        <v>1363</v>
      </c>
      <c r="F1524" s="81"/>
    </row>
    <row r="1525" spans="1:6">
      <c r="A1525" s="77">
        <v>5660</v>
      </c>
      <c r="B1525" s="78" t="s">
        <v>1711</v>
      </c>
      <c r="C1525" s="78" t="s">
        <v>404</v>
      </c>
      <c r="D1525" s="78" t="s">
        <v>1703</v>
      </c>
      <c r="E1525" s="78" t="s">
        <v>1363</v>
      </c>
      <c r="F1525" s="81"/>
    </row>
    <row r="1526" spans="1:6">
      <c r="A1526" s="77">
        <v>5660</v>
      </c>
      <c r="B1526" s="78" t="s">
        <v>1712</v>
      </c>
      <c r="C1526" s="78" t="s">
        <v>404</v>
      </c>
      <c r="D1526" s="78" t="s">
        <v>1703</v>
      </c>
      <c r="E1526" s="78" t="s">
        <v>1363</v>
      </c>
      <c r="F1526" s="81"/>
    </row>
    <row r="1527" spans="1:6">
      <c r="A1527" s="77">
        <v>5660</v>
      </c>
      <c r="B1527" s="78" t="s">
        <v>1713</v>
      </c>
      <c r="C1527" s="78" t="s">
        <v>404</v>
      </c>
      <c r="D1527" s="78" t="s">
        <v>1703</v>
      </c>
      <c r="E1527" s="78" t="s">
        <v>1363</v>
      </c>
      <c r="F1527" s="81"/>
    </row>
    <row r="1528" spans="1:6">
      <c r="A1528" s="77">
        <v>5660</v>
      </c>
      <c r="B1528" s="78" t="s">
        <v>1714</v>
      </c>
      <c r="C1528" s="78" t="s">
        <v>404</v>
      </c>
      <c r="D1528" s="78" t="s">
        <v>1703</v>
      </c>
      <c r="E1528" s="78" t="s">
        <v>1363</v>
      </c>
      <c r="F1528" s="81"/>
    </row>
    <row r="1529" spans="1:6">
      <c r="A1529" s="77">
        <v>5660</v>
      </c>
      <c r="B1529" s="78" t="s">
        <v>1715</v>
      </c>
      <c r="C1529" s="78" t="s">
        <v>404</v>
      </c>
      <c r="D1529" s="78" t="s">
        <v>1703</v>
      </c>
      <c r="E1529" s="78" t="s">
        <v>1363</v>
      </c>
      <c r="F1529" s="81"/>
    </row>
    <row r="1530" spans="1:6">
      <c r="A1530" s="77">
        <v>5670</v>
      </c>
      <c r="B1530" s="78" t="s">
        <v>1716</v>
      </c>
      <c r="C1530" s="78" t="s">
        <v>404</v>
      </c>
      <c r="D1530" s="78" t="s">
        <v>1717</v>
      </c>
      <c r="E1530" s="78" t="s">
        <v>1363</v>
      </c>
      <c r="F1530" s="81"/>
    </row>
    <row r="1531" spans="1:6">
      <c r="A1531" s="77">
        <v>5670</v>
      </c>
      <c r="B1531" s="78" t="s">
        <v>1718</v>
      </c>
      <c r="C1531" s="78" t="s">
        <v>404</v>
      </c>
      <c r="D1531" s="78" t="s">
        <v>1717</v>
      </c>
      <c r="E1531" s="78" t="s">
        <v>1363</v>
      </c>
      <c r="F1531" s="81"/>
    </row>
    <row r="1532" spans="1:6">
      <c r="A1532" s="77">
        <v>5670</v>
      </c>
      <c r="B1532" s="78" t="s">
        <v>1719</v>
      </c>
      <c r="C1532" s="78" t="s">
        <v>404</v>
      </c>
      <c r="D1532" s="78" t="s">
        <v>1717</v>
      </c>
      <c r="E1532" s="78" t="s">
        <v>1363</v>
      </c>
      <c r="F1532" s="81"/>
    </row>
    <row r="1533" spans="1:6">
      <c r="A1533" s="77">
        <v>5670</v>
      </c>
      <c r="B1533" s="78" t="s">
        <v>1720</v>
      </c>
      <c r="C1533" s="78" t="s">
        <v>404</v>
      </c>
      <c r="D1533" s="78" t="s">
        <v>1717</v>
      </c>
      <c r="E1533" s="78" t="s">
        <v>1363</v>
      </c>
      <c r="F1533" s="81"/>
    </row>
    <row r="1534" spans="1:6">
      <c r="A1534" s="77">
        <v>5670</v>
      </c>
      <c r="B1534" s="78" t="s">
        <v>1721</v>
      </c>
      <c r="C1534" s="78" t="s">
        <v>404</v>
      </c>
      <c r="D1534" s="78" t="s">
        <v>1717</v>
      </c>
      <c r="E1534" s="78" t="s">
        <v>1363</v>
      </c>
      <c r="F1534" s="81"/>
    </row>
    <row r="1535" spans="1:6">
      <c r="A1535" s="77">
        <v>5670</v>
      </c>
      <c r="B1535" s="78" t="s">
        <v>1722</v>
      </c>
      <c r="C1535" s="78" t="s">
        <v>404</v>
      </c>
      <c r="D1535" s="78" t="s">
        <v>1717</v>
      </c>
      <c r="E1535" s="78" t="s">
        <v>1363</v>
      </c>
      <c r="F1535" s="81"/>
    </row>
    <row r="1536" spans="1:6">
      <c r="A1536" s="77">
        <v>5670</v>
      </c>
      <c r="B1536" s="78" t="s">
        <v>1723</v>
      </c>
      <c r="C1536" s="78" t="s">
        <v>404</v>
      </c>
      <c r="D1536" s="78" t="s">
        <v>1717</v>
      </c>
      <c r="E1536" s="78" t="s">
        <v>1363</v>
      </c>
      <c r="F1536" s="81"/>
    </row>
    <row r="1537" spans="1:6">
      <c r="A1537" s="77">
        <v>5670</v>
      </c>
      <c r="B1537" s="78" t="s">
        <v>1724</v>
      </c>
      <c r="C1537" s="78" t="s">
        <v>404</v>
      </c>
      <c r="D1537" s="78" t="s">
        <v>1717</v>
      </c>
      <c r="E1537" s="78" t="s">
        <v>1363</v>
      </c>
      <c r="F1537" s="81"/>
    </row>
    <row r="1538" spans="1:6">
      <c r="A1538" s="77">
        <v>5670</v>
      </c>
      <c r="B1538" s="78" t="s">
        <v>1717</v>
      </c>
      <c r="C1538" s="78" t="s">
        <v>387</v>
      </c>
      <c r="D1538" s="78" t="s">
        <v>1717</v>
      </c>
      <c r="E1538" s="78" t="s">
        <v>1363</v>
      </c>
      <c r="F1538" s="81"/>
    </row>
    <row r="1539" spans="1:6">
      <c r="A1539" s="77">
        <v>5680</v>
      </c>
      <c r="B1539" s="78" t="s">
        <v>1725</v>
      </c>
      <c r="C1539" s="78" t="s">
        <v>387</v>
      </c>
      <c r="D1539" s="78" t="s">
        <v>1725</v>
      </c>
      <c r="E1539" s="78" t="s">
        <v>1363</v>
      </c>
      <c r="F1539" s="81"/>
    </row>
    <row r="1540" spans="1:6">
      <c r="A1540" s="77">
        <v>5680</v>
      </c>
      <c r="B1540" s="78" t="s">
        <v>1726</v>
      </c>
      <c r="C1540" s="78" t="s">
        <v>404</v>
      </c>
      <c r="D1540" s="78" t="s">
        <v>1725</v>
      </c>
      <c r="E1540" s="78" t="s">
        <v>1363</v>
      </c>
      <c r="F1540" s="81"/>
    </row>
    <row r="1541" spans="1:6">
      <c r="A1541" s="77">
        <v>5680</v>
      </c>
      <c r="B1541" s="78" t="s">
        <v>1727</v>
      </c>
      <c r="C1541" s="78" t="s">
        <v>404</v>
      </c>
      <c r="D1541" s="78" t="s">
        <v>1725</v>
      </c>
      <c r="E1541" s="78" t="s">
        <v>1363</v>
      </c>
      <c r="F1541" s="81"/>
    </row>
    <row r="1542" spans="1:6">
      <c r="A1542" s="77">
        <v>5680</v>
      </c>
      <c r="B1542" s="78" t="s">
        <v>1728</v>
      </c>
      <c r="C1542" s="78" t="s">
        <v>404</v>
      </c>
      <c r="D1542" s="78" t="s">
        <v>1725</v>
      </c>
      <c r="E1542" s="78" t="s">
        <v>1363</v>
      </c>
      <c r="F1542" s="81"/>
    </row>
    <row r="1543" spans="1:6">
      <c r="A1543" s="77">
        <v>5680</v>
      </c>
      <c r="B1543" s="78" t="s">
        <v>1729</v>
      </c>
      <c r="C1543" s="78" t="s">
        <v>404</v>
      </c>
      <c r="D1543" s="78" t="s">
        <v>1725</v>
      </c>
      <c r="E1543" s="78" t="s">
        <v>1363</v>
      </c>
      <c r="F1543" s="81"/>
    </row>
    <row r="1544" spans="1:6">
      <c r="A1544" s="77">
        <v>5680</v>
      </c>
      <c r="B1544" s="78" t="s">
        <v>1730</v>
      </c>
      <c r="C1544" s="78" t="s">
        <v>404</v>
      </c>
      <c r="D1544" s="78" t="s">
        <v>1725</v>
      </c>
      <c r="E1544" s="78" t="s">
        <v>1363</v>
      </c>
      <c r="F1544" s="81"/>
    </row>
    <row r="1545" spans="1:6">
      <c r="A1545" s="77">
        <v>5680</v>
      </c>
      <c r="B1545" s="78" t="s">
        <v>1731</v>
      </c>
      <c r="C1545" s="78" t="s">
        <v>404</v>
      </c>
      <c r="D1545" s="78" t="s">
        <v>1725</v>
      </c>
      <c r="E1545" s="78" t="s">
        <v>1363</v>
      </c>
      <c r="F1545" s="81"/>
    </row>
    <row r="1546" spans="1:6">
      <c r="A1546" s="77">
        <v>5680</v>
      </c>
      <c r="B1546" s="78" t="s">
        <v>1732</v>
      </c>
      <c r="C1546" s="78" t="s">
        <v>404</v>
      </c>
      <c r="D1546" s="78" t="s">
        <v>1725</v>
      </c>
      <c r="E1546" s="78" t="s">
        <v>1363</v>
      </c>
      <c r="F1546" s="81"/>
    </row>
    <row r="1547" spans="1:6">
      <c r="A1547" s="77">
        <v>5680</v>
      </c>
      <c r="B1547" s="78" t="s">
        <v>1733</v>
      </c>
      <c r="C1547" s="78" t="s">
        <v>404</v>
      </c>
      <c r="D1547" s="78" t="s">
        <v>1725</v>
      </c>
      <c r="E1547" s="78" t="s">
        <v>1363</v>
      </c>
      <c r="F1547" s="81"/>
    </row>
    <row r="1548" spans="1:6">
      <c r="A1548" s="77">
        <v>5680</v>
      </c>
      <c r="B1548" s="78" t="s">
        <v>1734</v>
      </c>
      <c r="C1548" s="78" t="s">
        <v>404</v>
      </c>
      <c r="D1548" s="78" t="s">
        <v>1725</v>
      </c>
      <c r="E1548" s="78" t="s">
        <v>1363</v>
      </c>
      <c r="F1548" s="81"/>
    </row>
    <row r="1549" spans="1:6">
      <c r="A1549" s="77">
        <v>6000</v>
      </c>
      <c r="B1549" s="78" t="s">
        <v>1735</v>
      </c>
      <c r="C1549" s="78" t="s">
        <v>387</v>
      </c>
      <c r="D1549" s="78" t="s">
        <v>1735</v>
      </c>
      <c r="E1549" s="78" t="s">
        <v>1736</v>
      </c>
      <c r="F1549" s="81"/>
    </row>
    <row r="1550" spans="1:6">
      <c r="A1550" s="77">
        <v>6001</v>
      </c>
      <c r="B1550" s="78" t="s">
        <v>1737</v>
      </c>
      <c r="C1550" s="78" t="s">
        <v>404</v>
      </c>
      <c r="D1550" s="78" t="s">
        <v>1735</v>
      </c>
      <c r="E1550" s="78" t="s">
        <v>1736</v>
      </c>
      <c r="F1550" s="81"/>
    </row>
    <row r="1551" spans="1:6">
      <c r="A1551" s="77">
        <v>6010</v>
      </c>
      <c r="B1551" s="78" t="s">
        <v>1738</v>
      </c>
      <c r="C1551" s="78" t="s">
        <v>404</v>
      </c>
      <c r="D1551" s="78" t="s">
        <v>1735</v>
      </c>
      <c r="E1551" s="78" t="s">
        <v>1736</v>
      </c>
      <c r="F1551" s="81"/>
    </row>
    <row r="1552" spans="1:6">
      <c r="A1552" s="77">
        <v>6020</v>
      </c>
      <c r="B1552" s="78" t="s">
        <v>1739</v>
      </c>
      <c r="C1552" s="78" t="s">
        <v>404</v>
      </c>
      <c r="D1552" s="78" t="s">
        <v>1735</v>
      </c>
      <c r="E1552" s="78" t="s">
        <v>1736</v>
      </c>
      <c r="F1552" s="81"/>
    </row>
    <row r="1553" spans="1:6">
      <c r="A1553" s="77">
        <v>6030</v>
      </c>
      <c r="B1553" s="78" t="s">
        <v>1740</v>
      </c>
      <c r="C1553" s="78" t="s">
        <v>404</v>
      </c>
      <c r="D1553" s="78" t="s">
        <v>1735</v>
      </c>
      <c r="E1553" s="78" t="s">
        <v>1736</v>
      </c>
      <c r="F1553" s="81"/>
    </row>
    <row r="1554" spans="1:6">
      <c r="A1554" s="77">
        <v>6030</v>
      </c>
      <c r="B1554" s="78" t="s">
        <v>1741</v>
      </c>
      <c r="C1554" s="78" t="s">
        <v>404</v>
      </c>
      <c r="D1554" s="78" t="s">
        <v>1735</v>
      </c>
      <c r="E1554" s="78" t="s">
        <v>1736</v>
      </c>
      <c r="F1554" s="81"/>
    </row>
    <row r="1555" spans="1:6">
      <c r="A1555" s="77">
        <v>6031</v>
      </c>
      <c r="B1555" s="78" t="s">
        <v>1742</v>
      </c>
      <c r="C1555" s="78" t="s">
        <v>404</v>
      </c>
      <c r="D1555" s="78" t="s">
        <v>1735</v>
      </c>
      <c r="E1555" s="78" t="s">
        <v>1736</v>
      </c>
      <c r="F1555" s="81"/>
    </row>
    <row r="1556" spans="1:6">
      <c r="A1556" s="77">
        <v>6032</v>
      </c>
      <c r="B1556" s="78" t="s">
        <v>1743</v>
      </c>
      <c r="C1556" s="78" t="s">
        <v>404</v>
      </c>
      <c r="D1556" s="78" t="s">
        <v>1735</v>
      </c>
      <c r="E1556" s="78" t="s">
        <v>1736</v>
      </c>
      <c r="F1556" s="81"/>
    </row>
    <row r="1557" spans="1:6">
      <c r="A1557" s="77">
        <v>6040</v>
      </c>
      <c r="B1557" s="78" t="s">
        <v>1744</v>
      </c>
      <c r="C1557" s="78" t="s">
        <v>404</v>
      </c>
      <c r="D1557" s="78" t="s">
        <v>1735</v>
      </c>
      <c r="E1557" s="78" t="s">
        <v>1736</v>
      </c>
      <c r="F1557" s="81"/>
    </row>
    <row r="1558" spans="1:6">
      <c r="A1558" s="77">
        <v>6041</v>
      </c>
      <c r="B1558" s="78" t="s">
        <v>1745</v>
      </c>
      <c r="C1558" s="78" t="s">
        <v>404</v>
      </c>
      <c r="D1558" s="78" t="s">
        <v>1735</v>
      </c>
      <c r="E1558" s="78" t="s">
        <v>1736</v>
      </c>
      <c r="F1558" s="81"/>
    </row>
    <row r="1559" spans="1:6">
      <c r="A1559" s="77">
        <v>6042</v>
      </c>
      <c r="B1559" s="78" t="s">
        <v>1746</v>
      </c>
      <c r="C1559" s="78" t="s">
        <v>404</v>
      </c>
      <c r="D1559" s="78" t="s">
        <v>1735</v>
      </c>
      <c r="E1559" s="78" t="s">
        <v>1736</v>
      </c>
      <c r="F1559" s="81"/>
    </row>
    <row r="1560" spans="1:6">
      <c r="A1560" s="77">
        <v>6043</v>
      </c>
      <c r="B1560" s="78" t="s">
        <v>1747</v>
      </c>
      <c r="C1560" s="78" t="s">
        <v>404</v>
      </c>
      <c r="D1560" s="78" t="s">
        <v>1735</v>
      </c>
      <c r="E1560" s="78" t="s">
        <v>1736</v>
      </c>
      <c r="F1560" s="81"/>
    </row>
    <row r="1561" spans="1:6">
      <c r="A1561" s="77">
        <v>6044</v>
      </c>
      <c r="B1561" s="78" t="s">
        <v>1748</v>
      </c>
      <c r="C1561" s="78" t="s">
        <v>404</v>
      </c>
      <c r="D1561" s="78" t="s">
        <v>1735</v>
      </c>
      <c r="E1561" s="78" t="s">
        <v>1736</v>
      </c>
      <c r="F1561" s="81"/>
    </row>
    <row r="1562" spans="1:6">
      <c r="A1562" s="77">
        <v>6060</v>
      </c>
      <c r="B1562" s="78" t="s">
        <v>1749</v>
      </c>
      <c r="C1562" s="78" t="s">
        <v>404</v>
      </c>
      <c r="D1562" s="78" t="s">
        <v>1735</v>
      </c>
      <c r="E1562" s="78" t="s">
        <v>1736</v>
      </c>
      <c r="F1562" s="81"/>
    </row>
    <row r="1563" spans="1:6">
      <c r="A1563" s="77">
        <v>6061</v>
      </c>
      <c r="B1563" s="78" t="s">
        <v>1750</v>
      </c>
      <c r="C1563" s="78" t="s">
        <v>404</v>
      </c>
      <c r="D1563" s="78" t="s">
        <v>1735</v>
      </c>
      <c r="E1563" s="78" t="s">
        <v>1736</v>
      </c>
      <c r="F1563" s="81"/>
    </row>
    <row r="1564" spans="1:6">
      <c r="A1564" s="77">
        <v>6075</v>
      </c>
      <c r="B1564" s="78" t="s">
        <v>1751</v>
      </c>
      <c r="D1564" s="78" t="s">
        <v>1751</v>
      </c>
      <c r="F1564" s="81"/>
    </row>
    <row r="1565" spans="1:6">
      <c r="A1565" s="77">
        <v>6099</v>
      </c>
      <c r="B1565" s="78" t="s">
        <v>1752</v>
      </c>
      <c r="D1565" s="78" t="s">
        <v>1752</v>
      </c>
      <c r="F1565" s="81"/>
    </row>
    <row r="1566" spans="1:6">
      <c r="A1566" s="77">
        <v>6110</v>
      </c>
      <c r="B1566" s="78" t="s">
        <v>1753</v>
      </c>
      <c r="C1566" s="78" t="s">
        <v>387</v>
      </c>
      <c r="D1566" s="78" t="s">
        <v>1753</v>
      </c>
      <c r="E1566" s="78" t="s">
        <v>1736</v>
      </c>
      <c r="F1566" s="81"/>
    </row>
    <row r="1567" spans="1:6">
      <c r="A1567" s="77">
        <v>6111</v>
      </c>
      <c r="B1567" s="78" t="s">
        <v>1754</v>
      </c>
      <c r="C1567" s="78" t="s">
        <v>404</v>
      </c>
      <c r="D1567" s="78" t="s">
        <v>1753</v>
      </c>
      <c r="E1567" s="78" t="s">
        <v>1736</v>
      </c>
      <c r="F1567" s="81"/>
    </row>
    <row r="1568" spans="1:6">
      <c r="A1568" s="77">
        <v>6120</v>
      </c>
      <c r="B1568" s="78" t="s">
        <v>1755</v>
      </c>
      <c r="C1568" s="78" t="s">
        <v>404</v>
      </c>
      <c r="D1568" s="78" t="s">
        <v>1756</v>
      </c>
      <c r="E1568" s="78" t="s">
        <v>1736</v>
      </c>
      <c r="F1568" s="81"/>
    </row>
    <row r="1569" spans="1:6">
      <c r="A1569" s="77">
        <v>6120</v>
      </c>
      <c r="B1569" s="78" t="s">
        <v>1756</v>
      </c>
      <c r="C1569" s="78" t="s">
        <v>387</v>
      </c>
      <c r="D1569" s="78" t="s">
        <v>1756</v>
      </c>
      <c r="E1569" s="78" t="s">
        <v>1736</v>
      </c>
      <c r="F1569" s="81"/>
    </row>
    <row r="1570" spans="1:6">
      <c r="A1570" s="77">
        <v>6120</v>
      </c>
      <c r="B1570" s="78" t="s">
        <v>1757</v>
      </c>
      <c r="C1570" s="78" t="s">
        <v>404</v>
      </c>
      <c r="D1570" s="78" t="s">
        <v>1756</v>
      </c>
      <c r="E1570" s="78" t="s">
        <v>1736</v>
      </c>
      <c r="F1570" s="81"/>
    </row>
    <row r="1571" spans="1:6">
      <c r="A1571" s="77">
        <v>6120</v>
      </c>
      <c r="B1571" s="78" t="s">
        <v>1758</v>
      </c>
      <c r="C1571" s="78" t="s">
        <v>404</v>
      </c>
      <c r="D1571" s="78" t="s">
        <v>1756</v>
      </c>
      <c r="E1571" s="78" t="s">
        <v>1736</v>
      </c>
      <c r="F1571" s="81"/>
    </row>
    <row r="1572" spans="1:6">
      <c r="A1572" s="77">
        <v>6120</v>
      </c>
      <c r="B1572" s="78" t="s">
        <v>1759</v>
      </c>
      <c r="C1572" s="78" t="s">
        <v>404</v>
      </c>
      <c r="D1572" s="78" t="s">
        <v>1756</v>
      </c>
      <c r="E1572" s="78" t="s">
        <v>1736</v>
      </c>
      <c r="F1572" s="81"/>
    </row>
    <row r="1573" spans="1:6">
      <c r="A1573" s="77">
        <v>6140</v>
      </c>
      <c r="B1573" s="78" t="s">
        <v>1760</v>
      </c>
      <c r="C1573" s="78" t="s">
        <v>387</v>
      </c>
      <c r="D1573" s="78" t="s">
        <v>1760</v>
      </c>
      <c r="E1573" s="78" t="s">
        <v>1736</v>
      </c>
      <c r="F1573" s="81"/>
    </row>
    <row r="1574" spans="1:6">
      <c r="A1574" s="77">
        <v>6141</v>
      </c>
      <c r="B1574" s="78" t="s">
        <v>1761</v>
      </c>
      <c r="C1574" s="78" t="s">
        <v>404</v>
      </c>
      <c r="D1574" s="78" t="s">
        <v>1760</v>
      </c>
      <c r="E1574" s="78" t="s">
        <v>1736</v>
      </c>
      <c r="F1574" s="81"/>
    </row>
    <row r="1575" spans="1:6">
      <c r="A1575" s="77">
        <v>6142</v>
      </c>
      <c r="B1575" s="78" t="s">
        <v>1762</v>
      </c>
      <c r="C1575" s="78" t="s">
        <v>404</v>
      </c>
      <c r="D1575" s="78" t="s">
        <v>1760</v>
      </c>
      <c r="E1575" s="78" t="s">
        <v>1736</v>
      </c>
      <c r="F1575" s="81"/>
    </row>
    <row r="1576" spans="1:6">
      <c r="A1576" s="77">
        <v>6150</v>
      </c>
      <c r="B1576" s="78" t="s">
        <v>1763</v>
      </c>
      <c r="C1576" s="78" t="s">
        <v>387</v>
      </c>
      <c r="D1576" s="78" t="s">
        <v>1763</v>
      </c>
      <c r="E1576" s="78" t="s">
        <v>1736</v>
      </c>
      <c r="F1576" s="81"/>
    </row>
    <row r="1577" spans="1:6">
      <c r="A1577" s="77">
        <v>6180</v>
      </c>
      <c r="B1577" s="78" t="s">
        <v>1764</v>
      </c>
      <c r="C1577" s="78" t="s">
        <v>387</v>
      </c>
      <c r="D1577" s="78" t="s">
        <v>1764</v>
      </c>
      <c r="E1577" s="78" t="s">
        <v>1736</v>
      </c>
      <c r="F1577" s="81"/>
    </row>
    <row r="1578" spans="1:6">
      <c r="A1578" s="77">
        <v>6181</v>
      </c>
      <c r="B1578" s="78" t="s">
        <v>1765</v>
      </c>
      <c r="C1578" s="78" t="s">
        <v>404</v>
      </c>
      <c r="D1578" s="78" t="s">
        <v>1764</v>
      </c>
      <c r="E1578" s="78" t="s">
        <v>1736</v>
      </c>
      <c r="F1578" s="81"/>
    </row>
    <row r="1579" spans="1:6">
      <c r="A1579" s="77">
        <v>6182</v>
      </c>
      <c r="B1579" s="78" t="s">
        <v>1766</v>
      </c>
      <c r="C1579" s="78" t="s">
        <v>404</v>
      </c>
      <c r="D1579" s="78" t="s">
        <v>1764</v>
      </c>
      <c r="E1579" s="78" t="s">
        <v>1736</v>
      </c>
      <c r="F1579" s="81"/>
    </row>
    <row r="1580" spans="1:6">
      <c r="A1580" s="77">
        <v>6183</v>
      </c>
      <c r="B1580" s="78" t="s">
        <v>1767</v>
      </c>
      <c r="C1580" s="78" t="s">
        <v>404</v>
      </c>
      <c r="D1580" s="78" t="s">
        <v>1764</v>
      </c>
      <c r="E1580" s="78" t="s">
        <v>1736</v>
      </c>
      <c r="F1580" s="81"/>
    </row>
    <row r="1581" spans="1:6">
      <c r="A1581" s="77">
        <v>6200</v>
      </c>
      <c r="B1581" s="78" t="s">
        <v>1768</v>
      </c>
      <c r="C1581" s="78" t="s">
        <v>404</v>
      </c>
      <c r="D1581" s="78" t="s">
        <v>1769</v>
      </c>
      <c r="E1581" s="78" t="s">
        <v>1736</v>
      </c>
      <c r="F1581" s="81"/>
    </row>
    <row r="1582" spans="1:6">
      <c r="A1582" s="77">
        <v>6200</v>
      </c>
      <c r="B1582" s="78" t="s">
        <v>1769</v>
      </c>
      <c r="C1582" s="78" t="s">
        <v>387</v>
      </c>
      <c r="D1582" s="78" t="s">
        <v>1769</v>
      </c>
      <c r="E1582" s="78" t="s">
        <v>1736</v>
      </c>
      <c r="F1582" s="81"/>
    </row>
    <row r="1583" spans="1:6">
      <c r="A1583" s="77">
        <v>6200</v>
      </c>
      <c r="B1583" s="78" t="s">
        <v>1770</v>
      </c>
      <c r="C1583" s="78" t="s">
        <v>404</v>
      </c>
      <c r="D1583" s="78" t="s">
        <v>1769</v>
      </c>
      <c r="E1583" s="78" t="s">
        <v>1736</v>
      </c>
      <c r="F1583" s="81"/>
    </row>
    <row r="1584" spans="1:6">
      <c r="A1584" s="77">
        <v>6210</v>
      </c>
      <c r="B1584" s="78" t="s">
        <v>1771</v>
      </c>
      <c r="C1584" s="78" t="s">
        <v>404</v>
      </c>
      <c r="D1584" s="78" t="s">
        <v>1772</v>
      </c>
      <c r="E1584" s="78" t="s">
        <v>1736</v>
      </c>
      <c r="F1584" s="81"/>
    </row>
    <row r="1585" spans="1:6">
      <c r="A1585" s="77">
        <v>6210</v>
      </c>
      <c r="B1585" s="78" t="s">
        <v>1772</v>
      </c>
      <c r="C1585" s="78" t="s">
        <v>387</v>
      </c>
      <c r="D1585" s="78" t="s">
        <v>1772</v>
      </c>
      <c r="E1585" s="78" t="s">
        <v>1736</v>
      </c>
      <c r="F1585" s="81"/>
    </row>
    <row r="1586" spans="1:6">
      <c r="A1586" s="77">
        <v>6210</v>
      </c>
      <c r="B1586" s="78" t="s">
        <v>1773</v>
      </c>
      <c r="C1586" s="78" t="s">
        <v>404</v>
      </c>
      <c r="D1586" s="78" t="s">
        <v>1772</v>
      </c>
      <c r="E1586" s="78" t="s">
        <v>1736</v>
      </c>
      <c r="F1586" s="81"/>
    </row>
    <row r="1587" spans="1:6">
      <c r="A1587" s="77">
        <v>6210</v>
      </c>
      <c r="B1587" s="78" t="s">
        <v>1774</v>
      </c>
      <c r="C1587" s="78" t="s">
        <v>404</v>
      </c>
      <c r="D1587" s="78" t="s">
        <v>1772</v>
      </c>
      <c r="E1587" s="78" t="s">
        <v>1736</v>
      </c>
      <c r="F1587" s="81"/>
    </row>
    <row r="1588" spans="1:6">
      <c r="A1588" s="77">
        <v>6210</v>
      </c>
      <c r="B1588" s="78" t="s">
        <v>1775</v>
      </c>
      <c r="C1588" s="78" t="s">
        <v>404</v>
      </c>
      <c r="D1588" s="78" t="s">
        <v>1772</v>
      </c>
      <c r="E1588" s="78" t="s">
        <v>1736</v>
      </c>
      <c r="F1588" s="81"/>
    </row>
    <row r="1589" spans="1:6">
      <c r="A1589" s="77">
        <v>6211</v>
      </c>
      <c r="B1589" s="78" t="s">
        <v>1776</v>
      </c>
      <c r="C1589" s="78" t="s">
        <v>404</v>
      </c>
      <c r="D1589" s="78" t="s">
        <v>1772</v>
      </c>
      <c r="E1589" s="78" t="s">
        <v>1736</v>
      </c>
      <c r="F1589" s="81"/>
    </row>
    <row r="1590" spans="1:6">
      <c r="A1590" s="77">
        <v>6220</v>
      </c>
      <c r="B1590" s="78" t="s">
        <v>1777</v>
      </c>
      <c r="C1590" s="78" t="s">
        <v>387</v>
      </c>
      <c r="D1590" s="78" t="s">
        <v>1777</v>
      </c>
      <c r="E1590" s="78" t="s">
        <v>1736</v>
      </c>
      <c r="F1590" s="81"/>
    </row>
    <row r="1591" spans="1:6">
      <c r="A1591" s="77">
        <v>6220</v>
      </c>
      <c r="B1591" s="78" t="s">
        <v>1778</v>
      </c>
      <c r="C1591" s="78" t="s">
        <v>404</v>
      </c>
      <c r="D1591" s="78" t="s">
        <v>1777</v>
      </c>
      <c r="E1591" s="78" t="s">
        <v>1736</v>
      </c>
      <c r="F1591" s="81"/>
    </row>
    <row r="1592" spans="1:6">
      <c r="A1592" s="77">
        <v>6220</v>
      </c>
      <c r="B1592" s="78" t="s">
        <v>1779</v>
      </c>
      <c r="C1592" s="78" t="s">
        <v>404</v>
      </c>
      <c r="D1592" s="78" t="s">
        <v>1777</v>
      </c>
      <c r="E1592" s="78" t="s">
        <v>1736</v>
      </c>
      <c r="F1592" s="81"/>
    </row>
    <row r="1593" spans="1:6">
      <c r="A1593" s="77">
        <v>6220</v>
      </c>
      <c r="B1593" s="78" t="s">
        <v>1780</v>
      </c>
      <c r="C1593" s="78" t="s">
        <v>404</v>
      </c>
      <c r="D1593" s="78" t="s">
        <v>1777</v>
      </c>
      <c r="E1593" s="78" t="s">
        <v>1736</v>
      </c>
      <c r="F1593" s="81"/>
    </row>
    <row r="1594" spans="1:6">
      <c r="A1594" s="77">
        <v>6221</v>
      </c>
      <c r="B1594" s="78" t="s">
        <v>1781</v>
      </c>
      <c r="C1594" s="78" t="s">
        <v>404</v>
      </c>
      <c r="D1594" s="78" t="s">
        <v>1777</v>
      </c>
      <c r="E1594" s="78" t="s">
        <v>1736</v>
      </c>
      <c r="F1594" s="81"/>
    </row>
    <row r="1595" spans="1:6">
      <c r="A1595" s="77">
        <v>6222</v>
      </c>
      <c r="B1595" s="78" t="s">
        <v>1782</v>
      </c>
      <c r="C1595" s="78" t="s">
        <v>404</v>
      </c>
      <c r="D1595" s="78" t="s">
        <v>1777</v>
      </c>
      <c r="E1595" s="78" t="s">
        <v>1736</v>
      </c>
      <c r="F1595" s="81"/>
    </row>
    <row r="1596" spans="1:6">
      <c r="A1596" s="77">
        <v>6223</v>
      </c>
      <c r="B1596" s="78" t="s">
        <v>1783</v>
      </c>
      <c r="C1596" s="78" t="s">
        <v>404</v>
      </c>
      <c r="D1596" s="78" t="s">
        <v>1777</v>
      </c>
      <c r="E1596" s="78" t="s">
        <v>1736</v>
      </c>
      <c r="F1596" s="81"/>
    </row>
    <row r="1597" spans="1:6">
      <c r="A1597" s="77">
        <v>6224</v>
      </c>
      <c r="B1597" s="78" t="s">
        <v>1784</v>
      </c>
      <c r="C1597" s="78" t="s">
        <v>404</v>
      </c>
      <c r="D1597" s="78" t="s">
        <v>1777</v>
      </c>
      <c r="E1597" s="78" t="s">
        <v>1736</v>
      </c>
      <c r="F1597" s="81"/>
    </row>
    <row r="1598" spans="1:6">
      <c r="A1598" s="77">
        <v>6230</v>
      </c>
      <c r="B1598" s="78" t="s">
        <v>1785</v>
      </c>
      <c r="C1598" s="78" t="s">
        <v>404</v>
      </c>
      <c r="D1598" s="78" t="s">
        <v>1786</v>
      </c>
      <c r="E1598" s="78" t="s">
        <v>1736</v>
      </c>
      <c r="F1598" s="81"/>
    </row>
    <row r="1599" spans="1:6">
      <c r="A1599" s="77">
        <v>6230</v>
      </c>
      <c r="B1599" s="78" t="s">
        <v>1787</v>
      </c>
      <c r="C1599" s="78" t="s">
        <v>404</v>
      </c>
      <c r="D1599" s="78" t="s">
        <v>1786</v>
      </c>
      <c r="E1599" s="78" t="s">
        <v>1736</v>
      </c>
      <c r="F1599" s="81"/>
    </row>
    <row r="1600" spans="1:6">
      <c r="A1600" s="77">
        <v>6230</v>
      </c>
      <c r="B1600" s="78" t="s">
        <v>1786</v>
      </c>
      <c r="C1600" s="78" t="s">
        <v>387</v>
      </c>
      <c r="D1600" s="78" t="s">
        <v>1786</v>
      </c>
      <c r="E1600" s="78" t="s">
        <v>1736</v>
      </c>
      <c r="F1600" s="81"/>
    </row>
    <row r="1601" spans="1:6">
      <c r="A1601" s="77">
        <v>6230</v>
      </c>
      <c r="B1601" s="78" t="s">
        <v>1788</v>
      </c>
      <c r="C1601" s="78" t="s">
        <v>404</v>
      </c>
      <c r="D1601" s="78" t="s">
        <v>1786</v>
      </c>
      <c r="E1601" s="78" t="s">
        <v>1736</v>
      </c>
      <c r="F1601" s="81"/>
    </row>
    <row r="1602" spans="1:6">
      <c r="A1602" s="77">
        <v>6230</v>
      </c>
      <c r="B1602" s="78" t="s">
        <v>1789</v>
      </c>
      <c r="C1602" s="78" t="s">
        <v>404</v>
      </c>
      <c r="D1602" s="78" t="s">
        <v>1786</v>
      </c>
      <c r="E1602" s="78" t="s">
        <v>1736</v>
      </c>
      <c r="F1602" s="81"/>
    </row>
    <row r="1603" spans="1:6">
      <c r="A1603" s="77">
        <v>6238</v>
      </c>
      <c r="B1603" s="78" t="s">
        <v>1790</v>
      </c>
      <c r="C1603" s="78" t="s">
        <v>404</v>
      </c>
      <c r="D1603" s="78" t="s">
        <v>1786</v>
      </c>
      <c r="E1603" s="78" t="s">
        <v>1736</v>
      </c>
      <c r="F1603" s="81"/>
    </row>
    <row r="1604" spans="1:6">
      <c r="A1604" s="77">
        <v>6238</v>
      </c>
      <c r="B1604" s="78" t="s">
        <v>1791</v>
      </c>
      <c r="C1604" s="78" t="s">
        <v>404</v>
      </c>
      <c r="D1604" s="78" t="s">
        <v>1786</v>
      </c>
      <c r="E1604" s="78" t="s">
        <v>1736</v>
      </c>
      <c r="F1604" s="81"/>
    </row>
    <row r="1605" spans="1:6">
      <c r="A1605" s="77">
        <v>6240</v>
      </c>
      <c r="B1605" s="78" t="s">
        <v>1792</v>
      </c>
      <c r="C1605" s="78" t="s">
        <v>387</v>
      </c>
      <c r="D1605" s="78" t="s">
        <v>1792</v>
      </c>
      <c r="E1605" s="78" t="s">
        <v>1736</v>
      </c>
      <c r="F1605" s="81"/>
    </row>
    <row r="1606" spans="1:6">
      <c r="A1606" s="77">
        <v>6240</v>
      </c>
      <c r="B1606" s="78" t="s">
        <v>1793</v>
      </c>
      <c r="C1606" s="78" t="s">
        <v>404</v>
      </c>
      <c r="D1606" s="78" t="s">
        <v>1792</v>
      </c>
      <c r="E1606" s="78" t="s">
        <v>1736</v>
      </c>
      <c r="F1606" s="81"/>
    </row>
    <row r="1607" spans="1:6">
      <c r="A1607" s="77">
        <v>6250</v>
      </c>
      <c r="B1607" s="78" t="s">
        <v>1794</v>
      </c>
      <c r="C1607" s="78" t="s">
        <v>404</v>
      </c>
      <c r="D1607" s="78" t="s">
        <v>1795</v>
      </c>
      <c r="E1607" s="78" t="s">
        <v>1736</v>
      </c>
      <c r="F1607" s="81"/>
    </row>
    <row r="1608" spans="1:6">
      <c r="A1608" s="77">
        <v>6250</v>
      </c>
      <c r="B1608" s="78" t="s">
        <v>1795</v>
      </c>
      <c r="C1608" s="78" t="s">
        <v>387</v>
      </c>
      <c r="D1608" s="78" t="s">
        <v>1795</v>
      </c>
      <c r="E1608" s="78" t="s">
        <v>1736</v>
      </c>
      <c r="F1608" s="81"/>
    </row>
    <row r="1609" spans="1:6">
      <c r="A1609" s="77">
        <v>6250</v>
      </c>
      <c r="B1609" s="78" t="s">
        <v>1796</v>
      </c>
      <c r="C1609" s="78" t="s">
        <v>404</v>
      </c>
      <c r="D1609" s="78" t="s">
        <v>1795</v>
      </c>
      <c r="E1609" s="78" t="s">
        <v>1736</v>
      </c>
      <c r="F1609" s="81"/>
    </row>
    <row r="1610" spans="1:6">
      <c r="A1610" s="77">
        <v>6250</v>
      </c>
      <c r="B1610" s="78" t="s">
        <v>1797</v>
      </c>
      <c r="C1610" s="78" t="s">
        <v>404</v>
      </c>
      <c r="D1610" s="78" t="s">
        <v>1795</v>
      </c>
      <c r="E1610" s="78" t="s">
        <v>1736</v>
      </c>
      <c r="F1610" s="81"/>
    </row>
    <row r="1611" spans="1:6">
      <c r="A1611" s="77">
        <v>6250</v>
      </c>
      <c r="B1611" s="78" t="s">
        <v>1798</v>
      </c>
      <c r="C1611" s="78" t="s">
        <v>404</v>
      </c>
      <c r="D1611" s="78" t="s">
        <v>1795</v>
      </c>
      <c r="E1611" s="78" t="s">
        <v>1736</v>
      </c>
      <c r="F1611" s="81"/>
    </row>
    <row r="1612" spans="1:6">
      <c r="A1612" s="77">
        <v>6280</v>
      </c>
      <c r="B1612" s="78" t="s">
        <v>1799</v>
      </c>
      <c r="C1612" s="78" t="s">
        <v>404</v>
      </c>
      <c r="D1612" s="78" t="s">
        <v>1800</v>
      </c>
      <c r="E1612" s="78" t="s">
        <v>1736</v>
      </c>
      <c r="F1612" s="81"/>
    </row>
    <row r="1613" spans="1:6">
      <c r="A1613" s="77">
        <v>6280</v>
      </c>
      <c r="B1613" s="78" t="s">
        <v>1800</v>
      </c>
      <c r="C1613" s="78" t="s">
        <v>387</v>
      </c>
      <c r="D1613" s="78" t="s">
        <v>1800</v>
      </c>
      <c r="E1613" s="78" t="s">
        <v>1736</v>
      </c>
      <c r="F1613" s="81"/>
    </row>
    <row r="1614" spans="1:6">
      <c r="A1614" s="77">
        <v>6280</v>
      </c>
      <c r="B1614" s="78" t="s">
        <v>1801</v>
      </c>
      <c r="C1614" s="78" t="s">
        <v>404</v>
      </c>
      <c r="D1614" s="78" t="s">
        <v>1800</v>
      </c>
      <c r="E1614" s="78" t="s">
        <v>1736</v>
      </c>
      <c r="F1614" s="81"/>
    </row>
    <row r="1615" spans="1:6">
      <c r="A1615" s="77">
        <v>6280</v>
      </c>
      <c r="B1615" s="78" t="s">
        <v>1802</v>
      </c>
      <c r="C1615" s="78" t="s">
        <v>404</v>
      </c>
      <c r="D1615" s="78" t="s">
        <v>1800</v>
      </c>
      <c r="E1615" s="78" t="s">
        <v>1736</v>
      </c>
      <c r="F1615" s="81"/>
    </row>
    <row r="1616" spans="1:6">
      <c r="A1616" s="77">
        <v>6280</v>
      </c>
      <c r="B1616" s="78" t="s">
        <v>1803</v>
      </c>
      <c r="C1616" s="78" t="s">
        <v>404</v>
      </c>
      <c r="D1616" s="78" t="s">
        <v>1800</v>
      </c>
      <c r="E1616" s="78" t="s">
        <v>1736</v>
      </c>
      <c r="F1616" s="81"/>
    </row>
    <row r="1617" spans="1:6">
      <c r="A1617" s="77">
        <v>6280</v>
      </c>
      <c r="B1617" s="78" t="s">
        <v>1804</v>
      </c>
      <c r="C1617" s="78" t="s">
        <v>404</v>
      </c>
      <c r="D1617" s="78" t="s">
        <v>1800</v>
      </c>
      <c r="E1617" s="78" t="s">
        <v>1736</v>
      </c>
      <c r="F1617" s="81"/>
    </row>
    <row r="1618" spans="1:6">
      <c r="A1618" s="77">
        <v>6440</v>
      </c>
      <c r="B1618" s="78" t="s">
        <v>1805</v>
      </c>
      <c r="C1618" s="78" t="s">
        <v>404</v>
      </c>
      <c r="D1618" s="78" t="s">
        <v>1806</v>
      </c>
      <c r="E1618" s="78" t="s">
        <v>1736</v>
      </c>
      <c r="F1618" s="81"/>
    </row>
    <row r="1619" spans="1:6">
      <c r="A1619" s="77">
        <v>6440</v>
      </c>
      <c r="B1619" s="78" t="s">
        <v>1807</v>
      </c>
      <c r="C1619" s="78" t="s">
        <v>404</v>
      </c>
      <c r="D1619" s="78" t="s">
        <v>1806</v>
      </c>
      <c r="E1619" s="78" t="s">
        <v>1736</v>
      </c>
      <c r="F1619" s="81"/>
    </row>
    <row r="1620" spans="1:6">
      <c r="A1620" s="77">
        <v>6440</v>
      </c>
      <c r="B1620" s="78" t="s">
        <v>1806</v>
      </c>
      <c r="C1620" s="78" t="s">
        <v>387</v>
      </c>
      <c r="D1620" s="78" t="s">
        <v>1806</v>
      </c>
      <c r="E1620" s="78" t="s">
        <v>1736</v>
      </c>
      <c r="F1620" s="81"/>
    </row>
    <row r="1621" spans="1:6">
      <c r="A1621" s="77">
        <v>6440</v>
      </c>
      <c r="B1621" s="78" t="s">
        <v>1808</v>
      </c>
      <c r="C1621" s="78" t="s">
        <v>404</v>
      </c>
      <c r="D1621" s="78" t="s">
        <v>1806</v>
      </c>
      <c r="E1621" s="78" t="s">
        <v>1736</v>
      </c>
      <c r="F1621" s="81"/>
    </row>
    <row r="1622" spans="1:6">
      <c r="A1622" s="77">
        <v>6441</v>
      </c>
      <c r="B1622" s="78" t="s">
        <v>1809</v>
      </c>
      <c r="C1622" s="78" t="s">
        <v>404</v>
      </c>
      <c r="D1622" s="78" t="s">
        <v>1806</v>
      </c>
      <c r="E1622" s="78" t="s">
        <v>1736</v>
      </c>
      <c r="F1622" s="81"/>
    </row>
    <row r="1623" spans="1:6">
      <c r="A1623" s="77">
        <v>6460</v>
      </c>
      <c r="B1623" s="78" t="s">
        <v>1810</v>
      </c>
      <c r="C1623" s="78" t="s">
        <v>404</v>
      </c>
      <c r="D1623" s="78" t="s">
        <v>1811</v>
      </c>
      <c r="E1623" s="78" t="s">
        <v>1736</v>
      </c>
      <c r="F1623" s="81"/>
    </row>
    <row r="1624" spans="1:6">
      <c r="A1624" s="77">
        <v>6460</v>
      </c>
      <c r="B1624" s="78" t="s">
        <v>1811</v>
      </c>
      <c r="C1624" s="78" t="s">
        <v>387</v>
      </c>
      <c r="D1624" s="78" t="s">
        <v>1811</v>
      </c>
      <c r="E1624" s="78" t="s">
        <v>1736</v>
      </c>
      <c r="F1624" s="81"/>
    </row>
    <row r="1625" spans="1:6">
      <c r="A1625" s="77">
        <v>6460</v>
      </c>
      <c r="B1625" s="78" t="s">
        <v>1812</v>
      </c>
      <c r="C1625" s="78" t="s">
        <v>404</v>
      </c>
      <c r="D1625" s="78" t="s">
        <v>1811</v>
      </c>
      <c r="E1625" s="78" t="s">
        <v>1736</v>
      </c>
      <c r="F1625" s="81"/>
    </row>
    <row r="1626" spans="1:6">
      <c r="A1626" s="77">
        <v>6460</v>
      </c>
      <c r="B1626" s="78" t="s">
        <v>1256</v>
      </c>
      <c r="C1626" s="78" t="s">
        <v>404</v>
      </c>
      <c r="D1626" s="78" t="s">
        <v>1811</v>
      </c>
      <c r="E1626" s="78" t="s">
        <v>1736</v>
      </c>
      <c r="F1626" s="81"/>
    </row>
    <row r="1627" spans="1:6">
      <c r="A1627" s="77">
        <v>6460</v>
      </c>
      <c r="B1627" s="78" t="s">
        <v>1813</v>
      </c>
      <c r="C1627" s="78" t="s">
        <v>404</v>
      </c>
      <c r="D1627" s="78" t="s">
        <v>1811</v>
      </c>
      <c r="E1627" s="78" t="s">
        <v>1736</v>
      </c>
      <c r="F1627" s="81"/>
    </row>
    <row r="1628" spans="1:6">
      <c r="A1628" s="77">
        <v>6460</v>
      </c>
      <c r="B1628" s="78" t="s">
        <v>1814</v>
      </c>
      <c r="C1628" s="78" t="s">
        <v>404</v>
      </c>
      <c r="D1628" s="78" t="s">
        <v>1811</v>
      </c>
      <c r="E1628" s="78" t="s">
        <v>1736</v>
      </c>
      <c r="F1628" s="81"/>
    </row>
    <row r="1629" spans="1:6">
      <c r="A1629" s="77">
        <v>6461</v>
      </c>
      <c r="B1629" s="78" t="s">
        <v>1815</v>
      </c>
      <c r="C1629" s="78" t="s">
        <v>404</v>
      </c>
      <c r="D1629" s="78" t="s">
        <v>1811</v>
      </c>
      <c r="E1629" s="78" t="s">
        <v>1736</v>
      </c>
      <c r="F1629" s="81"/>
    </row>
    <row r="1630" spans="1:6">
      <c r="A1630" s="77">
        <v>6462</v>
      </c>
      <c r="B1630" s="78" t="s">
        <v>1816</v>
      </c>
      <c r="C1630" s="78" t="s">
        <v>404</v>
      </c>
      <c r="D1630" s="78" t="s">
        <v>1811</v>
      </c>
      <c r="E1630" s="78" t="s">
        <v>1736</v>
      </c>
      <c r="F1630" s="81"/>
    </row>
    <row r="1631" spans="1:6">
      <c r="A1631" s="77">
        <v>6463</v>
      </c>
      <c r="B1631" s="78" t="s">
        <v>1817</v>
      </c>
      <c r="C1631" s="78" t="s">
        <v>404</v>
      </c>
      <c r="D1631" s="78" t="s">
        <v>1811</v>
      </c>
      <c r="E1631" s="78" t="s">
        <v>1736</v>
      </c>
      <c r="F1631" s="81"/>
    </row>
    <row r="1632" spans="1:6">
      <c r="A1632" s="77">
        <v>6464</v>
      </c>
      <c r="B1632" s="78" t="s">
        <v>1818</v>
      </c>
      <c r="C1632" s="78" t="s">
        <v>404</v>
      </c>
      <c r="D1632" s="78" t="s">
        <v>1811</v>
      </c>
      <c r="E1632" s="78" t="s">
        <v>1736</v>
      </c>
      <c r="F1632" s="81"/>
    </row>
    <row r="1633" spans="1:6">
      <c r="A1633" s="77">
        <v>6464</v>
      </c>
      <c r="B1633" s="78" t="s">
        <v>1819</v>
      </c>
      <c r="C1633" s="78" t="s">
        <v>404</v>
      </c>
      <c r="D1633" s="78" t="s">
        <v>1811</v>
      </c>
      <c r="E1633" s="78" t="s">
        <v>1736</v>
      </c>
      <c r="F1633" s="81"/>
    </row>
    <row r="1634" spans="1:6">
      <c r="A1634" s="77">
        <v>6464</v>
      </c>
      <c r="B1634" s="78" t="s">
        <v>1820</v>
      </c>
      <c r="C1634" s="78" t="s">
        <v>404</v>
      </c>
      <c r="D1634" s="78" t="s">
        <v>1811</v>
      </c>
      <c r="E1634" s="78" t="s">
        <v>1736</v>
      </c>
      <c r="F1634" s="81"/>
    </row>
    <row r="1635" spans="1:6">
      <c r="A1635" s="77">
        <v>6464</v>
      </c>
      <c r="B1635" s="78" t="s">
        <v>1821</v>
      </c>
      <c r="C1635" s="78" t="s">
        <v>404</v>
      </c>
      <c r="D1635" s="78" t="s">
        <v>1811</v>
      </c>
      <c r="E1635" s="78" t="s">
        <v>1736</v>
      </c>
      <c r="F1635" s="81"/>
    </row>
    <row r="1636" spans="1:6">
      <c r="A1636" s="77">
        <v>6464</v>
      </c>
      <c r="B1636" s="78" t="s">
        <v>1822</v>
      </c>
      <c r="C1636" s="78" t="s">
        <v>404</v>
      </c>
      <c r="D1636" s="78" t="s">
        <v>1811</v>
      </c>
      <c r="E1636" s="78" t="s">
        <v>1736</v>
      </c>
      <c r="F1636" s="81"/>
    </row>
    <row r="1637" spans="1:6">
      <c r="A1637" s="77">
        <v>6470</v>
      </c>
      <c r="B1637" s="78" t="s">
        <v>1823</v>
      </c>
      <c r="C1637" s="78" t="s">
        <v>404</v>
      </c>
      <c r="D1637" s="78" t="s">
        <v>1824</v>
      </c>
      <c r="E1637" s="78" t="s">
        <v>1736</v>
      </c>
      <c r="F1637" s="81"/>
    </row>
    <row r="1638" spans="1:6">
      <c r="A1638" s="77">
        <v>6470</v>
      </c>
      <c r="B1638" s="78" t="s">
        <v>1825</v>
      </c>
      <c r="C1638" s="78" t="s">
        <v>404</v>
      </c>
      <c r="D1638" s="78" t="s">
        <v>1824</v>
      </c>
      <c r="E1638" s="78" t="s">
        <v>1736</v>
      </c>
      <c r="F1638" s="81"/>
    </row>
    <row r="1639" spans="1:6">
      <c r="A1639" s="77">
        <v>6470</v>
      </c>
      <c r="B1639" s="78" t="s">
        <v>1826</v>
      </c>
      <c r="C1639" s="78" t="s">
        <v>404</v>
      </c>
      <c r="D1639" s="78" t="s">
        <v>1824</v>
      </c>
      <c r="E1639" s="78" t="s">
        <v>1736</v>
      </c>
      <c r="F1639" s="81"/>
    </row>
    <row r="1640" spans="1:6">
      <c r="A1640" s="77">
        <v>6470</v>
      </c>
      <c r="B1640" s="78" t="s">
        <v>1827</v>
      </c>
      <c r="C1640" s="78" t="s">
        <v>404</v>
      </c>
      <c r="D1640" s="78" t="s">
        <v>1824</v>
      </c>
      <c r="E1640" s="78" t="s">
        <v>1736</v>
      </c>
      <c r="F1640" s="81"/>
    </row>
    <row r="1641" spans="1:6">
      <c r="A1641" s="77">
        <v>6470</v>
      </c>
      <c r="B1641" s="78" t="s">
        <v>1828</v>
      </c>
      <c r="C1641" s="78" t="s">
        <v>404</v>
      </c>
      <c r="D1641" s="78" t="s">
        <v>1824</v>
      </c>
      <c r="E1641" s="78" t="s">
        <v>1736</v>
      </c>
      <c r="F1641" s="81"/>
    </row>
    <row r="1642" spans="1:6">
      <c r="A1642" s="77">
        <v>6470</v>
      </c>
      <c r="B1642" s="78" t="s">
        <v>1824</v>
      </c>
      <c r="C1642" s="78" t="s">
        <v>387</v>
      </c>
      <c r="D1642" s="78" t="s">
        <v>1824</v>
      </c>
      <c r="E1642" s="78" t="s">
        <v>1736</v>
      </c>
      <c r="F1642" s="81"/>
    </row>
    <row r="1643" spans="1:6">
      <c r="A1643" s="77">
        <v>6500</v>
      </c>
      <c r="B1643" s="78" t="s">
        <v>1829</v>
      </c>
      <c r="C1643" s="78" t="s">
        <v>404</v>
      </c>
      <c r="D1643" s="78" t="s">
        <v>1830</v>
      </c>
      <c r="E1643" s="78" t="s">
        <v>1736</v>
      </c>
      <c r="F1643" s="81"/>
    </row>
    <row r="1644" spans="1:6">
      <c r="A1644" s="77">
        <v>6500</v>
      </c>
      <c r="B1644" s="78" t="s">
        <v>1830</v>
      </c>
      <c r="C1644" s="78" t="s">
        <v>387</v>
      </c>
      <c r="D1644" s="78" t="s">
        <v>1830</v>
      </c>
      <c r="E1644" s="78" t="s">
        <v>1736</v>
      </c>
      <c r="F1644" s="81"/>
    </row>
    <row r="1645" spans="1:6">
      <c r="A1645" s="77">
        <v>6500</v>
      </c>
      <c r="B1645" s="78" t="s">
        <v>1831</v>
      </c>
      <c r="C1645" s="78" t="s">
        <v>404</v>
      </c>
      <c r="D1645" s="78" t="s">
        <v>1830</v>
      </c>
      <c r="E1645" s="78" t="s">
        <v>1736</v>
      </c>
      <c r="F1645" s="81"/>
    </row>
    <row r="1646" spans="1:6">
      <c r="A1646" s="77">
        <v>6500</v>
      </c>
      <c r="B1646" s="78" t="s">
        <v>1832</v>
      </c>
      <c r="C1646" s="78" t="s">
        <v>404</v>
      </c>
      <c r="D1646" s="78" t="s">
        <v>1830</v>
      </c>
      <c r="E1646" s="78" t="s">
        <v>1736</v>
      </c>
      <c r="F1646" s="81"/>
    </row>
    <row r="1647" spans="1:6">
      <c r="A1647" s="77">
        <v>6500</v>
      </c>
      <c r="B1647" s="78" t="s">
        <v>1833</v>
      </c>
      <c r="C1647" s="78" t="s">
        <v>404</v>
      </c>
      <c r="D1647" s="78" t="s">
        <v>1830</v>
      </c>
      <c r="E1647" s="78" t="s">
        <v>1736</v>
      </c>
      <c r="F1647" s="81"/>
    </row>
    <row r="1648" spans="1:6">
      <c r="A1648" s="77">
        <v>6500</v>
      </c>
      <c r="B1648" s="78" t="s">
        <v>1834</v>
      </c>
      <c r="C1648" s="78" t="s">
        <v>404</v>
      </c>
      <c r="D1648" s="78" t="s">
        <v>1830</v>
      </c>
      <c r="E1648" s="78" t="s">
        <v>1736</v>
      </c>
      <c r="F1648" s="81"/>
    </row>
    <row r="1649" spans="1:6">
      <c r="A1649" s="77">
        <v>6500</v>
      </c>
      <c r="B1649" s="78" t="s">
        <v>1835</v>
      </c>
      <c r="C1649" s="78" t="s">
        <v>404</v>
      </c>
      <c r="D1649" s="78" t="s">
        <v>1830</v>
      </c>
      <c r="E1649" s="78" t="s">
        <v>1736</v>
      </c>
      <c r="F1649" s="81"/>
    </row>
    <row r="1650" spans="1:6">
      <c r="A1650" s="77">
        <v>6511</v>
      </c>
      <c r="B1650" s="78" t="s">
        <v>1836</v>
      </c>
      <c r="C1650" s="78" t="s">
        <v>404</v>
      </c>
      <c r="D1650" s="78" t="s">
        <v>1830</v>
      </c>
      <c r="E1650" s="78" t="s">
        <v>1736</v>
      </c>
      <c r="F1650" s="81"/>
    </row>
    <row r="1651" spans="1:6">
      <c r="A1651" s="77">
        <v>6530</v>
      </c>
      <c r="B1651" s="78" t="s">
        <v>1837</v>
      </c>
      <c r="C1651" s="78" t="s">
        <v>404</v>
      </c>
      <c r="D1651" s="78" t="s">
        <v>1838</v>
      </c>
      <c r="E1651" s="78" t="s">
        <v>1736</v>
      </c>
      <c r="F1651" s="81"/>
    </row>
    <row r="1652" spans="1:6">
      <c r="A1652" s="77">
        <v>6530</v>
      </c>
      <c r="B1652" s="78" t="s">
        <v>1838</v>
      </c>
      <c r="C1652" s="78" t="s">
        <v>387</v>
      </c>
      <c r="D1652" s="78" t="s">
        <v>1838</v>
      </c>
      <c r="E1652" s="78" t="s">
        <v>1736</v>
      </c>
      <c r="F1652" s="81"/>
    </row>
    <row r="1653" spans="1:6">
      <c r="A1653" s="77">
        <v>6531</v>
      </c>
      <c r="B1653" s="78" t="s">
        <v>1839</v>
      </c>
      <c r="C1653" s="78" t="s">
        <v>404</v>
      </c>
      <c r="D1653" s="78" t="s">
        <v>1838</v>
      </c>
      <c r="E1653" s="78" t="s">
        <v>1736</v>
      </c>
      <c r="F1653" s="81"/>
    </row>
    <row r="1654" spans="1:6">
      <c r="A1654" s="77">
        <v>6532</v>
      </c>
      <c r="B1654" s="78" t="s">
        <v>1840</v>
      </c>
      <c r="C1654" s="78" t="s">
        <v>404</v>
      </c>
      <c r="D1654" s="78" t="s">
        <v>1838</v>
      </c>
      <c r="E1654" s="78" t="s">
        <v>1736</v>
      </c>
      <c r="F1654" s="81"/>
    </row>
    <row r="1655" spans="1:6">
      <c r="A1655" s="77">
        <v>6533</v>
      </c>
      <c r="B1655" s="78" t="s">
        <v>1841</v>
      </c>
      <c r="C1655" s="78" t="s">
        <v>404</v>
      </c>
      <c r="D1655" s="78" t="s">
        <v>1838</v>
      </c>
      <c r="E1655" s="78" t="s">
        <v>1736</v>
      </c>
      <c r="F1655" s="81"/>
    </row>
    <row r="1656" spans="1:6">
      <c r="A1656" s="77">
        <v>6534</v>
      </c>
      <c r="B1656" s="78" t="s">
        <v>1842</v>
      </c>
      <c r="C1656" s="78" t="s">
        <v>404</v>
      </c>
      <c r="D1656" s="78" t="s">
        <v>1838</v>
      </c>
      <c r="E1656" s="78" t="s">
        <v>1736</v>
      </c>
      <c r="F1656" s="81"/>
    </row>
    <row r="1657" spans="1:6">
      <c r="A1657" s="77">
        <v>6536</v>
      </c>
      <c r="B1657" s="78" t="s">
        <v>1843</v>
      </c>
      <c r="C1657" s="78" t="s">
        <v>404</v>
      </c>
      <c r="D1657" s="78" t="s">
        <v>1838</v>
      </c>
      <c r="E1657" s="78" t="s">
        <v>1736</v>
      </c>
      <c r="F1657" s="81"/>
    </row>
    <row r="1658" spans="1:6">
      <c r="A1658" s="77">
        <v>6536</v>
      </c>
      <c r="B1658" s="78" t="s">
        <v>1844</v>
      </c>
      <c r="C1658" s="78" t="s">
        <v>404</v>
      </c>
      <c r="D1658" s="78" t="s">
        <v>1838</v>
      </c>
      <c r="E1658" s="78" t="s">
        <v>1736</v>
      </c>
      <c r="F1658" s="81"/>
    </row>
    <row r="1659" spans="1:6">
      <c r="A1659" s="77">
        <v>6540</v>
      </c>
      <c r="B1659" s="78" t="s">
        <v>1845</v>
      </c>
      <c r="C1659" s="78" t="s">
        <v>387</v>
      </c>
      <c r="D1659" s="78" t="s">
        <v>1845</v>
      </c>
      <c r="E1659" s="78" t="s">
        <v>1736</v>
      </c>
      <c r="F1659" s="81"/>
    </row>
    <row r="1660" spans="1:6">
      <c r="A1660" s="77">
        <v>6540</v>
      </c>
      <c r="B1660" s="78" t="s">
        <v>1846</v>
      </c>
      <c r="C1660" s="78" t="s">
        <v>404</v>
      </c>
      <c r="D1660" s="78" t="s">
        <v>1845</v>
      </c>
      <c r="E1660" s="78" t="s">
        <v>1736</v>
      </c>
      <c r="F1660" s="81"/>
    </row>
    <row r="1661" spans="1:6">
      <c r="A1661" s="77">
        <v>6542</v>
      </c>
      <c r="B1661" s="78" t="s">
        <v>1847</v>
      </c>
      <c r="C1661" s="78" t="s">
        <v>404</v>
      </c>
      <c r="D1661" s="78" t="s">
        <v>1845</v>
      </c>
      <c r="E1661" s="78" t="s">
        <v>1736</v>
      </c>
      <c r="F1661" s="81"/>
    </row>
    <row r="1662" spans="1:6">
      <c r="A1662" s="77">
        <v>6543</v>
      </c>
      <c r="B1662" s="78" t="s">
        <v>1848</v>
      </c>
      <c r="C1662" s="78" t="s">
        <v>404</v>
      </c>
      <c r="D1662" s="78" t="s">
        <v>1845</v>
      </c>
      <c r="E1662" s="78" t="s">
        <v>1736</v>
      </c>
      <c r="F1662" s="81"/>
    </row>
    <row r="1663" spans="1:6">
      <c r="A1663" s="77">
        <v>6560</v>
      </c>
      <c r="B1663" s="78" t="s">
        <v>1849</v>
      </c>
      <c r="C1663" s="78" t="s">
        <v>404</v>
      </c>
      <c r="D1663" s="78" t="s">
        <v>1850</v>
      </c>
      <c r="E1663" s="78" t="s">
        <v>1736</v>
      </c>
      <c r="F1663" s="81"/>
    </row>
    <row r="1664" spans="1:6">
      <c r="A1664" s="77">
        <v>6560</v>
      </c>
      <c r="B1664" s="78" t="s">
        <v>1850</v>
      </c>
      <c r="C1664" s="78" t="s">
        <v>387</v>
      </c>
      <c r="D1664" s="78" t="s">
        <v>1850</v>
      </c>
      <c r="E1664" s="78" t="s">
        <v>1736</v>
      </c>
      <c r="F1664" s="81"/>
    </row>
    <row r="1665" spans="1:6">
      <c r="A1665" s="77">
        <v>6560</v>
      </c>
      <c r="B1665" s="78" t="s">
        <v>1851</v>
      </c>
      <c r="C1665" s="78" t="s">
        <v>404</v>
      </c>
      <c r="D1665" s="78" t="s">
        <v>1850</v>
      </c>
      <c r="E1665" s="78" t="s">
        <v>1736</v>
      </c>
      <c r="F1665" s="81"/>
    </row>
    <row r="1666" spans="1:6">
      <c r="A1666" s="77">
        <v>6560</v>
      </c>
      <c r="B1666" s="78" t="s">
        <v>1852</v>
      </c>
      <c r="C1666" s="78" t="s">
        <v>404</v>
      </c>
      <c r="D1666" s="78" t="s">
        <v>1850</v>
      </c>
      <c r="E1666" s="78" t="s">
        <v>1736</v>
      </c>
      <c r="F1666" s="81"/>
    </row>
    <row r="1667" spans="1:6">
      <c r="A1667" s="77">
        <v>6560</v>
      </c>
      <c r="B1667" s="78" t="s">
        <v>1853</v>
      </c>
      <c r="C1667" s="78" t="s">
        <v>404</v>
      </c>
      <c r="D1667" s="78" t="s">
        <v>1850</v>
      </c>
      <c r="E1667" s="78" t="s">
        <v>1736</v>
      </c>
      <c r="F1667" s="81"/>
    </row>
    <row r="1668" spans="1:6">
      <c r="A1668" s="77">
        <v>6560</v>
      </c>
      <c r="B1668" s="78" t="s">
        <v>1854</v>
      </c>
      <c r="C1668" s="78" t="s">
        <v>404</v>
      </c>
      <c r="D1668" s="78" t="s">
        <v>1850</v>
      </c>
      <c r="E1668" s="78" t="s">
        <v>1736</v>
      </c>
      <c r="F1668" s="81"/>
    </row>
    <row r="1669" spans="1:6">
      <c r="A1669" s="77">
        <v>6567</v>
      </c>
      <c r="B1669" s="78" t="s">
        <v>1855</v>
      </c>
      <c r="C1669" s="78" t="s">
        <v>404</v>
      </c>
      <c r="D1669" s="78" t="s">
        <v>1856</v>
      </c>
      <c r="E1669" s="78" t="s">
        <v>1736</v>
      </c>
      <c r="F1669" s="81"/>
    </row>
    <row r="1670" spans="1:6">
      <c r="A1670" s="77">
        <v>6567</v>
      </c>
      <c r="B1670" s="78" t="s">
        <v>1857</v>
      </c>
      <c r="C1670" s="78" t="s">
        <v>404</v>
      </c>
      <c r="D1670" s="78" t="s">
        <v>1856</v>
      </c>
      <c r="E1670" s="78" t="s">
        <v>1736</v>
      </c>
      <c r="F1670" s="81"/>
    </row>
    <row r="1671" spans="1:6">
      <c r="A1671" s="77">
        <v>6567</v>
      </c>
      <c r="B1671" s="78" t="s">
        <v>1856</v>
      </c>
      <c r="C1671" s="78" t="s">
        <v>387</v>
      </c>
      <c r="D1671" s="78" t="s">
        <v>1856</v>
      </c>
      <c r="E1671" s="78" t="s">
        <v>1736</v>
      </c>
      <c r="F1671" s="81"/>
    </row>
    <row r="1672" spans="1:6">
      <c r="A1672" s="77">
        <v>6567</v>
      </c>
      <c r="B1672" s="78" t="s">
        <v>1858</v>
      </c>
      <c r="C1672" s="78" t="s">
        <v>404</v>
      </c>
      <c r="D1672" s="78" t="s">
        <v>1856</v>
      </c>
      <c r="E1672" s="78" t="s">
        <v>1736</v>
      </c>
      <c r="F1672" s="81"/>
    </row>
    <row r="1673" spans="1:6">
      <c r="A1673" s="77">
        <v>6590</v>
      </c>
      <c r="B1673" s="78" t="s">
        <v>1859</v>
      </c>
      <c r="C1673" s="78" t="s">
        <v>387</v>
      </c>
      <c r="D1673" s="78" t="s">
        <v>1859</v>
      </c>
      <c r="E1673" s="78" t="s">
        <v>1736</v>
      </c>
      <c r="F1673" s="81"/>
    </row>
    <row r="1674" spans="1:6">
      <c r="A1674" s="77">
        <v>6591</v>
      </c>
      <c r="B1674" s="78" t="s">
        <v>1860</v>
      </c>
      <c r="C1674" s="78" t="s">
        <v>404</v>
      </c>
      <c r="D1674" s="78" t="s">
        <v>1859</v>
      </c>
      <c r="E1674" s="78" t="s">
        <v>1736</v>
      </c>
      <c r="F1674" s="81"/>
    </row>
    <row r="1675" spans="1:6">
      <c r="A1675" s="77">
        <v>6592</v>
      </c>
      <c r="B1675" s="78" t="s">
        <v>1861</v>
      </c>
      <c r="C1675" s="78" t="s">
        <v>404</v>
      </c>
      <c r="D1675" s="78" t="s">
        <v>1859</v>
      </c>
      <c r="E1675" s="78" t="s">
        <v>1736</v>
      </c>
      <c r="F1675" s="81"/>
    </row>
    <row r="1676" spans="1:6">
      <c r="A1676" s="77">
        <v>6593</v>
      </c>
      <c r="B1676" s="78" t="s">
        <v>1862</v>
      </c>
      <c r="C1676" s="78" t="s">
        <v>404</v>
      </c>
      <c r="D1676" s="78" t="s">
        <v>1859</v>
      </c>
      <c r="E1676" s="78" t="s">
        <v>1736</v>
      </c>
      <c r="F1676" s="81"/>
    </row>
    <row r="1677" spans="1:6">
      <c r="A1677" s="77">
        <v>6594</v>
      </c>
      <c r="B1677" s="78" t="s">
        <v>1863</v>
      </c>
      <c r="C1677" s="78" t="s">
        <v>404</v>
      </c>
      <c r="D1677" s="78" t="s">
        <v>1859</v>
      </c>
      <c r="E1677" s="78" t="s">
        <v>1736</v>
      </c>
      <c r="F1677" s="81"/>
    </row>
    <row r="1678" spans="1:6">
      <c r="A1678" s="77">
        <v>6596</v>
      </c>
      <c r="B1678" s="78" t="s">
        <v>1864</v>
      </c>
      <c r="C1678" s="78" t="s">
        <v>404</v>
      </c>
      <c r="D1678" s="78" t="s">
        <v>1859</v>
      </c>
      <c r="E1678" s="78" t="s">
        <v>1736</v>
      </c>
      <c r="F1678" s="81"/>
    </row>
    <row r="1679" spans="1:6">
      <c r="A1679" s="77">
        <v>6596</v>
      </c>
      <c r="B1679" s="78" t="s">
        <v>1865</v>
      </c>
      <c r="C1679" s="78" t="s">
        <v>404</v>
      </c>
      <c r="D1679" s="78" t="s">
        <v>1859</v>
      </c>
      <c r="E1679" s="78" t="s">
        <v>1736</v>
      </c>
      <c r="F1679" s="81"/>
    </row>
    <row r="1680" spans="1:6">
      <c r="A1680" s="77">
        <v>6600</v>
      </c>
      <c r="B1680" s="78" t="s">
        <v>1866</v>
      </c>
      <c r="C1680" s="78" t="s">
        <v>387</v>
      </c>
      <c r="D1680" s="78" t="s">
        <v>1866</v>
      </c>
      <c r="E1680" s="78" t="s">
        <v>1867</v>
      </c>
      <c r="F1680" s="81"/>
    </row>
    <row r="1681" spans="1:6">
      <c r="A1681" s="77">
        <v>6600</v>
      </c>
      <c r="B1681" s="78" t="s">
        <v>1868</v>
      </c>
      <c r="C1681" s="78" t="s">
        <v>404</v>
      </c>
      <c r="D1681" s="78" t="s">
        <v>1866</v>
      </c>
      <c r="E1681" s="78" t="s">
        <v>1867</v>
      </c>
      <c r="F1681" s="81"/>
    </row>
    <row r="1682" spans="1:6">
      <c r="A1682" s="77">
        <v>6600</v>
      </c>
      <c r="B1682" s="78" t="s">
        <v>1111</v>
      </c>
      <c r="C1682" s="78" t="s">
        <v>404</v>
      </c>
      <c r="D1682" s="78" t="s">
        <v>1866</v>
      </c>
      <c r="E1682" s="78" t="s">
        <v>1867</v>
      </c>
      <c r="F1682" s="81"/>
    </row>
    <row r="1683" spans="1:6">
      <c r="A1683" s="77">
        <v>6600</v>
      </c>
      <c r="B1683" s="78" t="s">
        <v>1869</v>
      </c>
      <c r="C1683" s="78" t="s">
        <v>404</v>
      </c>
      <c r="D1683" s="78" t="s">
        <v>1866</v>
      </c>
      <c r="E1683" s="78" t="s">
        <v>1867</v>
      </c>
      <c r="F1683" s="81"/>
    </row>
    <row r="1684" spans="1:6">
      <c r="A1684" s="77">
        <v>6600</v>
      </c>
      <c r="B1684" s="78" t="s">
        <v>1870</v>
      </c>
      <c r="C1684" s="78" t="s">
        <v>404</v>
      </c>
      <c r="D1684" s="78" t="s">
        <v>1866</v>
      </c>
      <c r="E1684" s="78" t="s">
        <v>1867</v>
      </c>
      <c r="F1684" s="81"/>
    </row>
    <row r="1685" spans="1:6">
      <c r="A1685" s="77">
        <v>6630</v>
      </c>
      <c r="B1685" s="78" t="s">
        <v>1871</v>
      </c>
      <c r="C1685" s="78" t="s">
        <v>387</v>
      </c>
      <c r="D1685" s="78" t="s">
        <v>1871</v>
      </c>
      <c r="E1685" s="78" t="s">
        <v>1867</v>
      </c>
      <c r="F1685" s="81"/>
    </row>
    <row r="1686" spans="1:6">
      <c r="A1686" s="77">
        <v>6637</v>
      </c>
      <c r="B1686" s="78" t="s">
        <v>1872</v>
      </c>
      <c r="C1686" s="78" t="s">
        <v>387</v>
      </c>
      <c r="D1686" s="78" t="s">
        <v>1872</v>
      </c>
      <c r="E1686" s="78" t="s">
        <v>1867</v>
      </c>
      <c r="F1686" s="81"/>
    </row>
    <row r="1687" spans="1:6">
      <c r="A1687" s="77">
        <v>6637</v>
      </c>
      <c r="B1687" s="78" t="s">
        <v>1873</v>
      </c>
      <c r="C1687" s="78" t="s">
        <v>404</v>
      </c>
      <c r="D1687" s="78" t="s">
        <v>1872</v>
      </c>
      <c r="E1687" s="78" t="s">
        <v>1867</v>
      </c>
      <c r="F1687" s="81"/>
    </row>
    <row r="1688" spans="1:6">
      <c r="A1688" s="77">
        <v>6637</v>
      </c>
      <c r="B1688" s="78" t="s">
        <v>1874</v>
      </c>
      <c r="C1688" s="78" t="s">
        <v>404</v>
      </c>
      <c r="D1688" s="78" t="s">
        <v>1872</v>
      </c>
      <c r="E1688" s="78" t="s">
        <v>1867</v>
      </c>
      <c r="F1688" s="81"/>
    </row>
    <row r="1689" spans="1:6">
      <c r="A1689" s="77">
        <v>6640</v>
      </c>
      <c r="B1689" s="78" t="s">
        <v>1875</v>
      </c>
      <c r="C1689" s="78" t="s">
        <v>404</v>
      </c>
      <c r="D1689" s="78" t="s">
        <v>1876</v>
      </c>
      <c r="E1689" s="78" t="s">
        <v>1867</v>
      </c>
      <c r="F1689" s="81"/>
    </row>
    <row r="1690" spans="1:6">
      <c r="A1690" s="77">
        <v>6640</v>
      </c>
      <c r="B1690" s="78" t="s">
        <v>1877</v>
      </c>
      <c r="C1690" s="78" t="s">
        <v>404</v>
      </c>
      <c r="D1690" s="78" t="s">
        <v>1876</v>
      </c>
      <c r="E1690" s="78" t="s">
        <v>1867</v>
      </c>
      <c r="F1690" s="81"/>
    </row>
    <row r="1691" spans="1:6">
      <c r="A1691" s="77">
        <v>6640</v>
      </c>
      <c r="B1691" s="78" t="s">
        <v>1878</v>
      </c>
      <c r="C1691" s="78" t="s">
        <v>404</v>
      </c>
      <c r="D1691" s="78" t="s">
        <v>1876</v>
      </c>
      <c r="E1691" s="78" t="s">
        <v>1867</v>
      </c>
      <c r="F1691" s="81"/>
    </row>
    <row r="1692" spans="1:6">
      <c r="A1692" s="77">
        <v>6640</v>
      </c>
      <c r="B1692" s="78" t="s">
        <v>1879</v>
      </c>
      <c r="C1692" s="78" t="s">
        <v>404</v>
      </c>
      <c r="D1692" s="78" t="s">
        <v>1876</v>
      </c>
      <c r="E1692" s="78" t="s">
        <v>1867</v>
      </c>
      <c r="F1692" s="81"/>
    </row>
    <row r="1693" spans="1:6">
      <c r="A1693" s="77">
        <v>6640</v>
      </c>
      <c r="B1693" s="78" t="s">
        <v>1880</v>
      </c>
      <c r="C1693" s="78" t="s">
        <v>404</v>
      </c>
      <c r="D1693" s="78" t="s">
        <v>1876</v>
      </c>
      <c r="E1693" s="78" t="s">
        <v>1867</v>
      </c>
      <c r="F1693" s="81"/>
    </row>
    <row r="1694" spans="1:6">
      <c r="A1694" s="77">
        <v>6640</v>
      </c>
      <c r="B1694" s="78" t="s">
        <v>1876</v>
      </c>
      <c r="C1694" s="78" t="s">
        <v>387</v>
      </c>
      <c r="D1694" s="78" t="s">
        <v>1876</v>
      </c>
      <c r="E1694" s="78" t="s">
        <v>1867</v>
      </c>
      <c r="F1694" s="81"/>
    </row>
    <row r="1695" spans="1:6">
      <c r="A1695" s="77">
        <v>6642</v>
      </c>
      <c r="B1695" s="78" t="s">
        <v>1881</v>
      </c>
      <c r="C1695" s="78" t="s">
        <v>404</v>
      </c>
      <c r="D1695" s="78" t="s">
        <v>1876</v>
      </c>
      <c r="E1695" s="78" t="s">
        <v>1867</v>
      </c>
      <c r="F1695" s="81"/>
    </row>
    <row r="1696" spans="1:6">
      <c r="A1696" s="77">
        <v>6660</v>
      </c>
      <c r="B1696" s="78" t="s">
        <v>1882</v>
      </c>
      <c r="C1696" s="78" t="s">
        <v>387</v>
      </c>
      <c r="D1696" s="78" t="s">
        <v>1882</v>
      </c>
      <c r="E1696" s="78" t="s">
        <v>1867</v>
      </c>
      <c r="F1696" s="81"/>
    </row>
    <row r="1697" spans="1:6">
      <c r="A1697" s="77">
        <v>6660</v>
      </c>
      <c r="B1697" s="78" t="s">
        <v>1883</v>
      </c>
      <c r="C1697" s="78" t="s">
        <v>404</v>
      </c>
      <c r="D1697" s="78" t="s">
        <v>1882</v>
      </c>
      <c r="E1697" s="78" t="s">
        <v>1867</v>
      </c>
      <c r="F1697" s="81"/>
    </row>
    <row r="1698" spans="1:6">
      <c r="A1698" s="77">
        <v>6661</v>
      </c>
      <c r="B1698" s="78" t="s">
        <v>1547</v>
      </c>
      <c r="C1698" s="78" t="s">
        <v>404</v>
      </c>
      <c r="D1698" s="78" t="s">
        <v>1882</v>
      </c>
      <c r="E1698" s="78" t="s">
        <v>1867</v>
      </c>
      <c r="F1698" s="81"/>
    </row>
    <row r="1699" spans="1:6">
      <c r="A1699" s="77">
        <v>6661</v>
      </c>
      <c r="B1699" s="78" t="s">
        <v>1884</v>
      </c>
      <c r="C1699" s="78" t="s">
        <v>404</v>
      </c>
      <c r="D1699" s="78" t="s">
        <v>1882</v>
      </c>
      <c r="E1699" s="78" t="s">
        <v>1867</v>
      </c>
      <c r="F1699" s="81"/>
    </row>
    <row r="1700" spans="1:6">
      <c r="A1700" s="77">
        <v>6662</v>
      </c>
      <c r="B1700" s="78" t="s">
        <v>1885</v>
      </c>
      <c r="C1700" s="78" t="s">
        <v>404</v>
      </c>
      <c r="D1700" s="78" t="s">
        <v>1882</v>
      </c>
      <c r="E1700" s="78" t="s">
        <v>1867</v>
      </c>
      <c r="F1700" s="81"/>
    </row>
    <row r="1701" spans="1:6">
      <c r="A1701" s="77">
        <v>6663</v>
      </c>
      <c r="B1701" s="78" t="s">
        <v>1886</v>
      </c>
      <c r="C1701" s="78" t="s">
        <v>404</v>
      </c>
      <c r="D1701" s="78" t="s">
        <v>1882</v>
      </c>
      <c r="E1701" s="78" t="s">
        <v>1867</v>
      </c>
      <c r="F1701" s="81"/>
    </row>
    <row r="1702" spans="1:6">
      <c r="A1702" s="77">
        <v>6666</v>
      </c>
      <c r="B1702" s="78" t="s">
        <v>1887</v>
      </c>
      <c r="C1702" s="78" t="s">
        <v>404</v>
      </c>
      <c r="D1702" s="78" t="s">
        <v>1882</v>
      </c>
      <c r="E1702" s="78" t="s">
        <v>1867</v>
      </c>
      <c r="F1702" s="81"/>
    </row>
    <row r="1703" spans="1:6">
      <c r="A1703" s="77">
        <v>6670</v>
      </c>
      <c r="B1703" s="78" t="s">
        <v>1888</v>
      </c>
      <c r="C1703" s="78" t="s">
        <v>387</v>
      </c>
      <c r="D1703" s="78" t="s">
        <v>1888</v>
      </c>
      <c r="E1703" s="78" t="s">
        <v>1867</v>
      </c>
      <c r="F1703" s="81"/>
    </row>
    <row r="1704" spans="1:6">
      <c r="A1704" s="77">
        <v>6670</v>
      </c>
      <c r="B1704" s="78" t="s">
        <v>1889</v>
      </c>
      <c r="C1704" s="78" t="s">
        <v>404</v>
      </c>
      <c r="D1704" s="78" t="s">
        <v>1888</v>
      </c>
      <c r="E1704" s="78" t="s">
        <v>1867</v>
      </c>
      <c r="F1704" s="81"/>
    </row>
    <row r="1705" spans="1:6">
      <c r="A1705" s="77">
        <v>6671</v>
      </c>
      <c r="B1705" s="78" t="s">
        <v>1890</v>
      </c>
      <c r="C1705" s="78" t="s">
        <v>404</v>
      </c>
      <c r="D1705" s="78" t="s">
        <v>1888</v>
      </c>
      <c r="E1705" s="78" t="s">
        <v>1867</v>
      </c>
      <c r="F1705" s="81"/>
    </row>
    <row r="1706" spans="1:6">
      <c r="A1706" s="77">
        <v>6672</v>
      </c>
      <c r="B1706" s="78" t="s">
        <v>1891</v>
      </c>
      <c r="C1706" s="78" t="s">
        <v>404</v>
      </c>
      <c r="D1706" s="78" t="s">
        <v>1888</v>
      </c>
      <c r="E1706" s="78" t="s">
        <v>1867</v>
      </c>
      <c r="F1706" s="81"/>
    </row>
    <row r="1707" spans="1:6">
      <c r="A1707" s="77">
        <v>6673</v>
      </c>
      <c r="B1707" s="78" t="s">
        <v>1892</v>
      </c>
      <c r="C1707" s="78" t="s">
        <v>404</v>
      </c>
      <c r="D1707" s="78" t="s">
        <v>1888</v>
      </c>
      <c r="E1707" s="78" t="s">
        <v>1867</v>
      </c>
      <c r="F1707" s="81"/>
    </row>
    <row r="1708" spans="1:6">
      <c r="A1708" s="77">
        <v>6674</v>
      </c>
      <c r="B1708" s="78" t="s">
        <v>1893</v>
      </c>
      <c r="C1708" s="78" t="s">
        <v>404</v>
      </c>
      <c r="D1708" s="78" t="s">
        <v>1888</v>
      </c>
      <c r="E1708" s="78" t="s">
        <v>1867</v>
      </c>
      <c r="F1708" s="81"/>
    </row>
    <row r="1709" spans="1:6">
      <c r="A1709" s="77">
        <v>6680</v>
      </c>
      <c r="B1709" s="78" t="s">
        <v>1894</v>
      </c>
      <c r="C1709" s="78" t="s">
        <v>404</v>
      </c>
      <c r="D1709" s="78" t="s">
        <v>1895</v>
      </c>
      <c r="E1709" s="78" t="s">
        <v>1867</v>
      </c>
      <c r="F1709" s="81"/>
    </row>
    <row r="1710" spans="1:6">
      <c r="A1710" s="77">
        <v>6680</v>
      </c>
      <c r="B1710" s="78" t="s">
        <v>1895</v>
      </c>
      <c r="C1710" s="78" t="s">
        <v>387</v>
      </c>
      <c r="D1710" s="78" t="s">
        <v>1895</v>
      </c>
      <c r="E1710" s="78" t="s">
        <v>1867</v>
      </c>
      <c r="F1710" s="81"/>
    </row>
    <row r="1711" spans="1:6">
      <c r="A1711" s="77">
        <v>6680</v>
      </c>
      <c r="B1711" s="78" t="s">
        <v>1896</v>
      </c>
      <c r="C1711" s="78" t="s">
        <v>404</v>
      </c>
      <c r="D1711" s="78" t="s">
        <v>1895</v>
      </c>
      <c r="E1711" s="78" t="s">
        <v>1867</v>
      </c>
      <c r="F1711" s="81"/>
    </row>
    <row r="1712" spans="1:6">
      <c r="A1712" s="77">
        <v>6681</v>
      </c>
      <c r="B1712" s="78" t="s">
        <v>1897</v>
      </c>
      <c r="C1712" s="78" t="s">
        <v>404</v>
      </c>
      <c r="D1712" s="78" t="s">
        <v>1895</v>
      </c>
      <c r="E1712" s="78" t="s">
        <v>1867</v>
      </c>
      <c r="F1712" s="81"/>
    </row>
    <row r="1713" spans="1:6">
      <c r="A1713" s="77">
        <v>6686</v>
      </c>
      <c r="B1713" s="78" t="s">
        <v>1898</v>
      </c>
      <c r="C1713" s="78" t="s">
        <v>404</v>
      </c>
      <c r="D1713" s="78" t="s">
        <v>1899</v>
      </c>
      <c r="E1713" s="78" t="s">
        <v>1867</v>
      </c>
      <c r="F1713" s="81"/>
    </row>
    <row r="1714" spans="1:6">
      <c r="A1714" s="77">
        <v>6687</v>
      </c>
      <c r="B1714" s="78" t="s">
        <v>1899</v>
      </c>
      <c r="C1714" s="78" t="s">
        <v>387</v>
      </c>
      <c r="D1714" s="78" t="s">
        <v>1899</v>
      </c>
      <c r="E1714" s="78" t="s">
        <v>1867</v>
      </c>
      <c r="F1714" s="81"/>
    </row>
    <row r="1715" spans="1:6">
      <c r="A1715" s="77">
        <v>6688</v>
      </c>
      <c r="B1715" s="78" t="s">
        <v>1463</v>
      </c>
      <c r="C1715" s="78" t="s">
        <v>404</v>
      </c>
      <c r="D1715" s="78" t="s">
        <v>1899</v>
      </c>
      <c r="E1715" s="78" t="s">
        <v>1867</v>
      </c>
      <c r="F1715" s="81"/>
    </row>
    <row r="1716" spans="1:6">
      <c r="A1716" s="77">
        <v>6690</v>
      </c>
      <c r="B1716" s="78" t="s">
        <v>1900</v>
      </c>
      <c r="C1716" s="78" t="s">
        <v>404</v>
      </c>
      <c r="D1716" s="78" t="s">
        <v>1901</v>
      </c>
      <c r="E1716" s="78" t="s">
        <v>1867</v>
      </c>
      <c r="F1716" s="81"/>
    </row>
    <row r="1717" spans="1:6">
      <c r="A1717" s="77">
        <v>6690</v>
      </c>
      <c r="B1717" s="78" t="s">
        <v>1901</v>
      </c>
      <c r="C1717" s="78" t="s">
        <v>387</v>
      </c>
      <c r="D1717" s="78" t="s">
        <v>1901</v>
      </c>
      <c r="E1717" s="78" t="s">
        <v>1867</v>
      </c>
      <c r="F1717" s="81"/>
    </row>
    <row r="1718" spans="1:6">
      <c r="A1718" s="77">
        <v>6692</v>
      </c>
      <c r="B1718" s="78" t="s">
        <v>1902</v>
      </c>
      <c r="C1718" s="78" t="s">
        <v>404</v>
      </c>
      <c r="D1718" s="78" t="s">
        <v>1901</v>
      </c>
      <c r="E1718" s="78" t="s">
        <v>1867</v>
      </c>
      <c r="F1718" s="81"/>
    </row>
    <row r="1719" spans="1:6">
      <c r="A1719" s="77">
        <v>6698</v>
      </c>
      <c r="B1719" s="78" t="s">
        <v>1903</v>
      </c>
      <c r="C1719" s="78" t="s">
        <v>404</v>
      </c>
      <c r="D1719" s="78" t="s">
        <v>1901</v>
      </c>
      <c r="E1719" s="78" t="s">
        <v>1867</v>
      </c>
      <c r="F1719" s="81"/>
    </row>
    <row r="1720" spans="1:6">
      <c r="A1720" s="77">
        <v>6700</v>
      </c>
      <c r="B1720" s="78" t="s">
        <v>1904</v>
      </c>
      <c r="C1720" s="78" t="s">
        <v>387</v>
      </c>
      <c r="D1720" s="78" t="s">
        <v>1904</v>
      </c>
      <c r="E1720" s="78" t="s">
        <v>1867</v>
      </c>
      <c r="F1720" s="81"/>
    </row>
    <row r="1721" spans="1:6">
      <c r="A1721" s="77">
        <v>6700</v>
      </c>
      <c r="B1721" s="78" t="s">
        <v>1905</v>
      </c>
      <c r="C1721" s="78" t="s">
        <v>404</v>
      </c>
      <c r="D1721" s="78" t="s">
        <v>1904</v>
      </c>
      <c r="E1721" s="78" t="s">
        <v>1867</v>
      </c>
      <c r="F1721" s="81"/>
    </row>
    <row r="1722" spans="1:6">
      <c r="A1722" s="77">
        <v>6700</v>
      </c>
      <c r="B1722" s="78" t="s">
        <v>1906</v>
      </c>
      <c r="C1722" s="78" t="s">
        <v>404</v>
      </c>
      <c r="D1722" s="78" t="s">
        <v>1904</v>
      </c>
      <c r="E1722" s="78" t="s">
        <v>1867</v>
      </c>
      <c r="F1722" s="81"/>
    </row>
    <row r="1723" spans="1:6">
      <c r="A1723" s="77">
        <v>6700</v>
      </c>
      <c r="B1723" s="78" t="s">
        <v>1907</v>
      </c>
      <c r="C1723" s="78" t="s">
        <v>404</v>
      </c>
      <c r="D1723" s="78" t="s">
        <v>1904</v>
      </c>
      <c r="E1723" s="78" t="s">
        <v>1867</v>
      </c>
      <c r="F1723" s="81"/>
    </row>
    <row r="1724" spans="1:6">
      <c r="A1724" s="77">
        <v>6704</v>
      </c>
      <c r="B1724" s="78" t="s">
        <v>1908</v>
      </c>
      <c r="C1724" s="78" t="s">
        <v>404</v>
      </c>
      <c r="D1724" s="78" t="s">
        <v>1904</v>
      </c>
      <c r="E1724" s="78" t="s">
        <v>1867</v>
      </c>
      <c r="F1724" s="81"/>
    </row>
    <row r="1725" spans="1:6">
      <c r="A1725" s="77">
        <v>6706</v>
      </c>
      <c r="B1725" s="78" t="s">
        <v>1909</v>
      </c>
      <c r="C1725" s="78" t="s">
        <v>404</v>
      </c>
      <c r="D1725" s="78" t="s">
        <v>1904</v>
      </c>
      <c r="E1725" s="78" t="s">
        <v>1867</v>
      </c>
      <c r="F1725" s="81"/>
    </row>
    <row r="1726" spans="1:6">
      <c r="A1726" s="77">
        <v>6717</v>
      </c>
      <c r="B1726" s="78" t="s">
        <v>1910</v>
      </c>
      <c r="C1726" s="78" t="s">
        <v>387</v>
      </c>
      <c r="D1726" s="78" t="s">
        <v>1910</v>
      </c>
      <c r="E1726" s="78" t="s">
        <v>1867</v>
      </c>
      <c r="F1726" s="81"/>
    </row>
    <row r="1727" spans="1:6">
      <c r="A1727" s="77">
        <v>6717</v>
      </c>
      <c r="B1727" s="78" t="s">
        <v>1911</v>
      </c>
      <c r="C1727" s="78" t="s">
        <v>404</v>
      </c>
      <c r="D1727" s="78" t="s">
        <v>1910</v>
      </c>
      <c r="E1727" s="78" t="s">
        <v>1867</v>
      </c>
      <c r="F1727" s="81"/>
    </row>
    <row r="1728" spans="1:6">
      <c r="A1728" s="77">
        <v>6717</v>
      </c>
      <c r="B1728" s="78" t="s">
        <v>1912</v>
      </c>
      <c r="C1728" s="78" t="s">
        <v>404</v>
      </c>
      <c r="D1728" s="78" t="s">
        <v>1910</v>
      </c>
      <c r="E1728" s="78" t="s">
        <v>1867</v>
      </c>
      <c r="F1728" s="81"/>
    </row>
    <row r="1729" spans="1:6">
      <c r="A1729" s="77">
        <v>6717</v>
      </c>
      <c r="B1729" s="78" t="s">
        <v>1913</v>
      </c>
      <c r="C1729" s="78" t="s">
        <v>404</v>
      </c>
      <c r="D1729" s="78" t="s">
        <v>1910</v>
      </c>
      <c r="E1729" s="78" t="s">
        <v>1867</v>
      </c>
      <c r="F1729" s="81"/>
    </row>
    <row r="1730" spans="1:6">
      <c r="A1730" s="77">
        <v>6717</v>
      </c>
      <c r="B1730" s="78" t="s">
        <v>1914</v>
      </c>
      <c r="C1730" s="78" t="s">
        <v>404</v>
      </c>
      <c r="D1730" s="78" t="s">
        <v>1910</v>
      </c>
      <c r="E1730" s="78" t="s">
        <v>1867</v>
      </c>
      <c r="F1730" s="81"/>
    </row>
    <row r="1731" spans="1:6">
      <c r="A1731" s="77">
        <v>6720</v>
      </c>
      <c r="B1731" s="78" t="s">
        <v>1915</v>
      </c>
      <c r="C1731" s="78" t="s">
        <v>387</v>
      </c>
      <c r="D1731" s="78" t="s">
        <v>1915</v>
      </c>
      <c r="E1731" s="78" t="s">
        <v>1867</v>
      </c>
      <c r="F1731" s="81"/>
    </row>
    <row r="1732" spans="1:6">
      <c r="A1732" s="77">
        <v>6720</v>
      </c>
      <c r="B1732" s="78" t="s">
        <v>1916</v>
      </c>
      <c r="C1732" s="78" t="s">
        <v>404</v>
      </c>
      <c r="D1732" s="78" t="s">
        <v>1915</v>
      </c>
      <c r="E1732" s="78" t="s">
        <v>1867</v>
      </c>
      <c r="F1732" s="81"/>
    </row>
    <row r="1733" spans="1:6">
      <c r="A1733" s="77">
        <v>6720</v>
      </c>
      <c r="B1733" s="78" t="s">
        <v>1917</v>
      </c>
      <c r="C1733" s="78" t="s">
        <v>404</v>
      </c>
      <c r="D1733" s="78" t="s">
        <v>1915</v>
      </c>
      <c r="E1733" s="78" t="s">
        <v>1867</v>
      </c>
      <c r="F1733" s="81"/>
    </row>
    <row r="1734" spans="1:6">
      <c r="A1734" s="77">
        <v>6721</v>
      </c>
      <c r="B1734" s="78" t="s">
        <v>1918</v>
      </c>
      <c r="C1734" s="78" t="s">
        <v>404</v>
      </c>
      <c r="D1734" s="78" t="s">
        <v>1915</v>
      </c>
      <c r="E1734" s="78" t="s">
        <v>1867</v>
      </c>
      <c r="F1734" s="81"/>
    </row>
    <row r="1735" spans="1:6">
      <c r="A1735" s="77">
        <v>6723</v>
      </c>
      <c r="B1735" s="78" t="s">
        <v>1919</v>
      </c>
      <c r="C1735" s="78" t="s">
        <v>404</v>
      </c>
      <c r="D1735" s="78" t="s">
        <v>1915</v>
      </c>
      <c r="E1735" s="78" t="s">
        <v>1867</v>
      </c>
      <c r="F1735" s="81"/>
    </row>
    <row r="1736" spans="1:6">
      <c r="A1736" s="77">
        <v>6724</v>
      </c>
      <c r="B1736" s="78" t="s">
        <v>1920</v>
      </c>
      <c r="C1736" s="78" t="s">
        <v>404</v>
      </c>
      <c r="D1736" s="78" t="s">
        <v>1915</v>
      </c>
      <c r="E1736" s="78" t="s">
        <v>1867</v>
      </c>
      <c r="F1736" s="81"/>
    </row>
    <row r="1737" spans="1:6">
      <c r="A1737" s="77">
        <v>6724</v>
      </c>
      <c r="B1737" s="78" t="s">
        <v>1921</v>
      </c>
      <c r="C1737" s="78" t="s">
        <v>404</v>
      </c>
      <c r="D1737" s="78" t="s">
        <v>1915</v>
      </c>
      <c r="E1737" s="78" t="s">
        <v>1867</v>
      </c>
      <c r="F1737" s="81"/>
    </row>
    <row r="1738" spans="1:6">
      <c r="A1738" s="77">
        <v>6730</v>
      </c>
      <c r="B1738" s="78" t="s">
        <v>1579</v>
      </c>
      <c r="C1738" s="78" t="s">
        <v>404</v>
      </c>
      <c r="D1738" s="78" t="s">
        <v>1922</v>
      </c>
      <c r="E1738" s="78" t="s">
        <v>1867</v>
      </c>
      <c r="F1738" s="81"/>
    </row>
    <row r="1739" spans="1:6">
      <c r="A1739" s="77">
        <v>6730</v>
      </c>
      <c r="B1739" s="78" t="s">
        <v>1923</v>
      </c>
      <c r="C1739" s="78" t="s">
        <v>404</v>
      </c>
      <c r="D1739" s="78" t="s">
        <v>1922</v>
      </c>
      <c r="E1739" s="78" t="s">
        <v>1867</v>
      </c>
      <c r="F1739" s="81"/>
    </row>
    <row r="1740" spans="1:6">
      <c r="A1740" s="77">
        <v>6730</v>
      </c>
      <c r="B1740" s="78" t="s">
        <v>1924</v>
      </c>
      <c r="C1740" s="78" t="s">
        <v>404</v>
      </c>
      <c r="D1740" s="78" t="s">
        <v>1922</v>
      </c>
      <c r="E1740" s="78" t="s">
        <v>1867</v>
      </c>
      <c r="F1740" s="81"/>
    </row>
    <row r="1741" spans="1:6">
      <c r="A1741" s="77">
        <v>6730</v>
      </c>
      <c r="B1741" s="78" t="s">
        <v>1922</v>
      </c>
      <c r="C1741" s="78" t="s">
        <v>387</v>
      </c>
      <c r="D1741" s="78" t="s">
        <v>1922</v>
      </c>
      <c r="E1741" s="78" t="s">
        <v>1867</v>
      </c>
      <c r="F1741" s="81"/>
    </row>
    <row r="1742" spans="1:6">
      <c r="A1742" s="77">
        <v>6740</v>
      </c>
      <c r="B1742" s="78" t="s">
        <v>1925</v>
      </c>
      <c r="C1742" s="78" t="s">
        <v>387</v>
      </c>
      <c r="D1742" s="78" t="s">
        <v>1925</v>
      </c>
      <c r="E1742" s="78" t="s">
        <v>1867</v>
      </c>
      <c r="F1742" s="81"/>
    </row>
    <row r="1743" spans="1:6">
      <c r="A1743" s="77">
        <v>6740</v>
      </c>
      <c r="B1743" s="78" t="s">
        <v>1926</v>
      </c>
      <c r="C1743" s="78" t="s">
        <v>404</v>
      </c>
      <c r="D1743" s="78" t="s">
        <v>1925</v>
      </c>
      <c r="E1743" s="78" t="s">
        <v>1867</v>
      </c>
      <c r="F1743" s="81"/>
    </row>
    <row r="1744" spans="1:6">
      <c r="A1744" s="77">
        <v>6740</v>
      </c>
      <c r="B1744" s="78" t="s">
        <v>1927</v>
      </c>
      <c r="C1744" s="78" t="s">
        <v>404</v>
      </c>
      <c r="D1744" s="78" t="s">
        <v>1925</v>
      </c>
      <c r="E1744" s="78" t="s">
        <v>1867</v>
      </c>
      <c r="F1744" s="81"/>
    </row>
    <row r="1745" spans="1:6">
      <c r="A1745" s="77">
        <v>6741</v>
      </c>
      <c r="B1745" s="78" t="s">
        <v>1928</v>
      </c>
      <c r="C1745" s="78" t="s">
        <v>404</v>
      </c>
      <c r="D1745" s="78" t="s">
        <v>1925</v>
      </c>
      <c r="E1745" s="78" t="s">
        <v>1867</v>
      </c>
      <c r="F1745" s="81"/>
    </row>
    <row r="1746" spans="1:6">
      <c r="A1746" s="77">
        <v>6742</v>
      </c>
      <c r="B1746" s="78" t="s">
        <v>1929</v>
      </c>
      <c r="C1746" s="78" t="s">
        <v>404</v>
      </c>
      <c r="D1746" s="78" t="s">
        <v>1925</v>
      </c>
      <c r="E1746" s="78" t="s">
        <v>1867</v>
      </c>
      <c r="F1746" s="81"/>
    </row>
    <row r="1747" spans="1:6">
      <c r="A1747" s="77">
        <v>6743</v>
      </c>
      <c r="B1747" s="78" t="s">
        <v>1930</v>
      </c>
      <c r="C1747" s="78" t="s">
        <v>404</v>
      </c>
      <c r="D1747" s="78" t="s">
        <v>1925</v>
      </c>
      <c r="E1747" s="78" t="s">
        <v>1867</v>
      </c>
      <c r="F1747" s="81"/>
    </row>
    <row r="1748" spans="1:6">
      <c r="A1748" s="77">
        <v>6747</v>
      </c>
      <c r="B1748" s="78" t="s">
        <v>1931</v>
      </c>
      <c r="C1748" s="78" t="s">
        <v>404</v>
      </c>
      <c r="D1748" s="78" t="s">
        <v>1932</v>
      </c>
      <c r="E1748" s="78" t="s">
        <v>1867</v>
      </c>
      <c r="F1748" s="81"/>
    </row>
    <row r="1749" spans="1:6">
      <c r="A1749" s="77">
        <v>6747</v>
      </c>
      <c r="B1749" s="78" t="s">
        <v>1933</v>
      </c>
      <c r="C1749" s="78" t="s">
        <v>404</v>
      </c>
      <c r="D1749" s="78" t="s">
        <v>1932</v>
      </c>
      <c r="E1749" s="78" t="s">
        <v>1867</v>
      </c>
      <c r="F1749" s="81"/>
    </row>
    <row r="1750" spans="1:6">
      <c r="A1750" s="77">
        <v>6747</v>
      </c>
      <c r="B1750" s="78" t="s">
        <v>1932</v>
      </c>
      <c r="C1750" s="78" t="s">
        <v>387</v>
      </c>
      <c r="D1750" s="78" t="s">
        <v>1932</v>
      </c>
      <c r="E1750" s="78" t="s">
        <v>1867</v>
      </c>
      <c r="F1750" s="81"/>
    </row>
    <row r="1751" spans="1:6">
      <c r="A1751" s="77">
        <v>6750</v>
      </c>
      <c r="B1751" s="78" t="s">
        <v>1934</v>
      </c>
      <c r="C1751" s="78" t="s">
        <v>387</v>
      </c>
      <c r="D1751" s="78" t="s">
        <v>1934</v>
      </c>
      <c r="E1751" s="78" t="s">
        <v>1867</v>
      </c>
      <c r="F1751" s="81"/>
    </row>
    <row r="1752" spans="1:6">
      <c r="A1752" s="77">
        <v>6750</v>
      </c>
      <c r="B1752" s="78" t="s">
        <v>1935</v>
      </c>
      <c r="C1752" s="78" t="s">
        <v>404</v>
      </c>
      <c r="D1752" s="78" t="s">
        <v>1934</v>
      </c>
      <c r="E1752" s="78" t="s">
        <v>1867</v>
      </c>
      <c r="F1752" s="81"/>
    </row>
    <row r="1753" spans="1:6">
      <c r="A1753" s="77">
        <v>6750</v>
      </c>
      <c r="B1753" s="78" t="s">
        <v>1936</v>
      </c>
      <c r="C1753" s="78" t="s">
        <v>404</v>
      </c>
      <c r="D1753" s="78" t="s">
        <v>1934</v>
      </c>
      <c r="E1753" s="78" t="s">
        <v>1867</v>
      </c>
      <c r="F1753" s="81"/>
    </row>
    <row r="1754" spans="1:6">
      <c r="A1754" s="77">
        <v>6760</v>
      </c>
      <c r="B1754" s="78" t="s">
        <v>1937</v>
      </c>
      <c r="C1754" s="78" t="s">
        <v>404</v>
      </c>
      <c r="D1754" s="78" t="s">
        <v>1938</v>
      </c>
      <c r="E1754" s="78" t="s">
        <v>1867</v>
      </c>
      <c r="F1754" s="81"/>
    </row>
    <row r="1755" spans="1:6">
      <c r="A1755" s="77">
        <v>6760</v>
      </c>
      <c r="B1755" s="78" t="s">
        <v>1939</v>
      </c>
      <c r="C1755" s="78" t="s">
        <v>404</v>
      </c>
      <c r="D1755" s="78" t="s">
        <v>1938</v>
      </c>
      <c r="E1755" s="78" t="s">
        <v>1867</v>
      </c>
      <c r="F1755" s="81"/>
    </row>
    <row r="1756" spans="1:6">
      <c r="A1756" s="77">
        <v>6760</v>
      </c>
      <c r="B1756" s="78" t="s">
        <v>1940</v>
      </c>
      <c r="C1756" s="78" t="s">
        <v>404</v>
      </c>
      <c r="D1756" s="78" t="s">
        <v>1938</v>
      </c>
      <c r="E1756" s="78" t="s">
        <v>1867</v>
      </c>
      <c r="F1756" s="81"/>
    </row>
    <row r="1757" spans="1:6">
      <c r="A1757" s="77">
        <v>6760</v>
      </c>
      <c r="B1757" s="78" t="s">
        <v>1938</v>
      </c>
      <c r="C1757" s="78" t="s">
        <v>387</v>
      </c>
      <c r="D1757" s="78" t="s">
        <v>1938</v>
      </c>
      <c r="E1757" s="78" t="s">
        <v>1867</v>
      </c>
      <c r="F1757" s="81"/>
    </row>
    <row r="1758" spans="1:6">
      <c r="A1758" s="77">
        <v>6761</v>
      </c>
      <c r="B1758" s="78" t="s">
        <v>1941</v>
      </c>
      <c r="C1758" s="78" t="s">
        <v>404</v>
      </c>
      <c r="D1758" s="78" t="s">
        <v>1938</v>
      </c>
      <c r="E1758" s="78" t="s">
        <v>1867</v>
      </c>
      <c r="F1758" s="81"/>
    </row>
    <row r="1759" spans="1:6">
      <c r="A1759" s="77">
        <v>6762</v>
      </c>
      <c r="B1759" s="78" t="s">
        <v>1942</v>
      </c>
      <c r="C1759" s="78" t="s">
        <v>404</v>
      </c>
      <c r="D1759" s="78" t="s">
        <v>1938</v>
      </c>
      <c r="E1759" s="78" t="s">
        <v>1867</v>
      </c>
      <c r="F1759" s="81"/>
    </row>
    <row r="1760" spans="1:6">
      <c r="A1760" s="77">
        <v>6767</v>
      </c>
      <c r="B1760" s="78" t="s">
        <v>1943</v>
      </c>
      <c r="C1760" s="78" t="s">
        <v>404</v>
      </c>
      <c r="D1760" s="78" t="s">
        <v>1944</v>
      </c>
      <c r="E1760" s="78" t="s">
        <v>1867</v>
      </c>
      <c r="F1760" s="81"/>
    </row>
    <row r="1761" spans="1:6">
      <c r="A1761" s="77">
        <v>6767</v>
      </c>
      <c r="B1761" s="78" t="s">
        <v>1945</v>
      </c>
      <c r="C1761" s="78" t="s">
        <v>404</v>
      </c>
      <c r="D1761" s="78" t="s">
        <v>1944</v>
      </c>
      <c r="E1761" s="78" t="s">
        <v>1867</v>
      </c>
      <c r="F1761" s="81"/>
    </row>
    <row r="1762" spans="1:6">
      <c r="A1762" s="77">
        <v>6767</v>
      </c>
      <c r="B1762" s="78" t="s">
        <v>1946</v>
      </c>
      <c r="C1762" s="78" t="s">
        <v>404</v>
      </c>
      <c r="D1762" s="78" t="s">
        <v>1944</v>
      </c>
      <c r="E1762" s="78" t="s">
        <v>1867</v>
      </c>
      <c r="F1762" s="81"/>
    </row>
    <row r="1763" spans="1:6">
      <c r="A1763" s="77">
        <v>6767</v>
      </c>
      <c r="B1763" s="78" t="s">
        <v>1944</v>
      </c>
      <c r="C1763" s="78" t="s">
        <v>387</v>
      </c>
      <c r="D1763" s="78" t="s">
        <v>1944</v>
      </c>
      <c r="E1763" s="78" t="s">
        <v>1867</v>
      </c>
      <c r="F1763" s="81"/>
    </row>
    <row r="1764" spans="1:6">
      <c r="A1764" s="77">
        <v>6767</v>
      </c>
      <c r="B1764" s="78" t="s">
        <v>1947</v>
      </c>
      <c r="C1764" s="78" t="s">
        <v>404</v>
      </c>
      <c r="D1764" s="78" t="s">
        <v>1944</v>
      </c>
      <c r="E1764" s="78" t="s">
        <v>1867</v>
      </c>
      <c r="F1764" s="81"/>
    </row>
    <row r="1765" spans="1:6">
      <c r="A1765" s="77">
        <v>6769</v>
      </c>
      <c r="B1765" s="78" t="s">
        <v>1948</v>
      </c>
      <c r="C1765" s="78" t="s">
        <v>404</v>
      </c>
      <c r="D1765" s="78" t="s">
        <v>1949</v>
      </c>
      <c r="E1765" s="78" t="s">
        <v>1867</v>
      </c>
      <c r="F1765" s="81"/>
    </row>
    <row r="1766" spans="1:6">
      <c r="A1766" s="77">
        <v>6769</v>
      </c>
      <c r="B1766" s="78" t="s">
        <v>1949</v>
      </c>
      <c r="C1766" s="78" t="s">
        <v>387</v>
      </c>
      <c r="D1766" s="78" t="s">
        <v>1949</v>
      </c>
      <c r="E1766" s="78" t="s">
        <v>1867</v>
      </c>
      <c r="F1766" s="81"/>
    </row>
    <row r="1767" spans="1:6">
      <c r="A1767" s="77">
        <v>6769</v>
      </c>
      <c r="B1767" s="78" t="s">
        <v>1950</v>
      </c>
      <c r="C1767" s="78" t="s">
        <v>404</v>
      </c>
      <c r="D1767" s="78" t="s">
        <v>1949</v>
      </c>
      <c r="E1767" s="78" t="s">
        <v>1867</v>
      </c>
      <c r="F1767" s="81"/>
    </row>
    <row r="1768" spans="1:6">
      <c r="A1768" s="77">
        <v>6769</v>
      </c>
      <c r="B1768" s="78" t="s">
        <v>1951</v>
      </c>
      <c r="C1768" s="78" t="s">
        <v>404</v>
      </c>
      <c r="D1768" s="78" t="s">
        <v>1949</v>
      </c>
      <c r="E1768" s="78" t="s">
        <v>1867</v>
      </c>
      <c r="F1768" s="81"/>
    </row>
    <row r="1769" spans="1:6">
      <c r="A1769" s="77">
        <v>6769</v>
      </c>
      <c r="B1769" s="78" t="s">
        <v>1952</v>
      </c>
      <c r="C1769" s="78" t="s">
        <v>404</v>
      </c>
      <c r="D1769" s="78" t="s">
        <v>1949</v>
      </c>
      <c r="E1769" s="78" t="s">
        <v>1867</v>
      </c>
      <c r="F1769" s="81"/>
    </row>
    <row r="1770" spans="1:6">
      <c r="A1770" s="77">
        <v>6780</v>
      </c>
      <c r="B1770" s="78" t="s">
        <v>1953</v>
      </c>
      <c r="C1770" s="78" t="s">
        <v>404</v>
      </c>
      <c r="D1770" s="78" t="s">
        <v>1954</v>
      </c>
      <c r="E1770" s="78" t="s">
        <v>1867</v>
      </c>
      <c r="F1770" s="81"/>
    </row>
    <row r="1771" spans="1:6">
      <c r="A1771" s="77">
        <v>6780</v>
      </c>
      <c r="B1771" s="78" t="s">
        <v>1954</v>
      </c>
      <c r="C1771" s="78" t="s">
        <v>387</v>
      </c>
      <c r="D1771" s="78" t="s">
        <v>1954</v>
      </c>
      <c r="E1771" s="78" t="s">
        <v>1867</v>
      </c>
      <c r="F1771" s="81"/>
    </row>
    <row r="1772" spans="1:6">
      <c r="A1772" s="77">
        <v>6780</v>
      </c>
      <c r="B1772" s="78" t="s">
        <v>1955</v>
      </c>
      <c r="C1772" s="78" t="s">
        <v>404</v>
      </c>
      <c r="D1772" s="78" t="s">
        <v>1954</v>
      </c>
      <c r="E1772" s="78" t="s">
        <v>1867</v>
      </c>
      <c r="F1772" s="81"/>
    </row>
    <row r="1773" spans="1:6">
      <c r="A1773" s="77">
        <v>6781</v>
      </c>
      <c r="B1773" s="78" t="s">
        <v>1956</v>
      </c>
      <c r="C1773" s="78" t="s">
        <v>404</v>
      </c>
      <c r="D1773" s="78" t="s">
        <v>1954</v>
      </c>
      <c r="E1773" s="78" t="s">
        <v>1867</v>
      </c>
      <c r="F1773" s="81"/>
    </row>
    <row r="1774" spans="1:6">
      <c r="A1774" s="77">
        <v>6782</v>
      </c>
      <c r="B1774" s="78" t="s">
        <v>1957</v>
      </c>
      <c r="C1774" s="78" t="s">
        <v>404</v>
      </c>
      <c r="D1774" s="78" t="s">
        <v>1954</v>
      </c>
      <c r="E1774" s="78" t="s">
        <v>1867</v>
      </c>
      <c r="F1774" s="81"/>
    </row>
    <row r="1775" spans="1:6">
      <c r="A1775" s="77">
        <v>6790</v>
      </c>
      <c r="B1775" s="78" t="s">
        <v>1958</v>
      </c>
      <c r="C1775" s="78" t="s">
        <v>387</v>
      </c>
      <c r="D1775" s="78" t="s">
        <v>1958</v>
      </c>
      <c r="E1775" s="78" t="s">
        <v>1867</v>
      </c>
      <c r="F1775" s="81"/>
    </row>
    <row r="1776" spans="1:6">
      <c r="A1776" s="77">
        <v>6791</v>
      </c>
      <c r="B1776" s="78" t="s">
        <v>1959</v>
      </c>
      <c r="C1776" s="78" t="s">
        <v>404</v>
      </c>
      <c r="D1776" s="78" t="s">
        <v>1958</v>
      </c>
      <c r="E1776" s="78" t="s">
        <v>1867</v>
      </c>
      <c r="F1776" s="81"/>
    </row>
    <row r="1777" spans="1:6">
      <c r="A1777" s="77">
        <v>6792</v>
      </c>
      <c r="B1777" s="78" t="s">
        <v>1960</v>
      </c>
      <c r="C1777" s="78" t="s">
        <v>404</v>
      </c>
      <c r="D1777" s="78" t="s">
        <v>1958</v>
      </c>
      <c r="E1777" s="78" t="s">
        <v>1867</v>
      </c>
      <c r="F1777" s="81"/>
    </row>
    <row r="1778" spans="1:6">
      <c r="A1778" s="77">
        <v>6792</v>
      </c>
      <c r="B1778" s="78" t="s">
        <v>1961</v>
      </c>
      <c r="C1778" s="78" t="s">
        <v>404</v>
      </c>
      <c r="D1778" s="78" t="s">
        <v>1958</v>
      </c>
      <c r="E1778" s="78" t="s">
        <v>1867</v>
      </c>
      <c r="F1778" s="81"/>
    </row>
    <row r="1779" spans="1:6">
      <c r="A1779" s="77">
        <v>6800</v>
      </c>
      <c r="B1779" s="78" t="s">
        <v>1962</v>
      </c>
      <c r="C1779" s="78" t="s">
        <v>404</v>
      </c>
      <c r="D1779" s="78" t="s">
        <v>1963</v>
      </c>
      <c r="E1779" s="78" t="s">
        <v>1867</v>
      </c>
      <c r="F1779" s="81"/>
    </row>
    <row r="1780" spans="1:6">
      <c r="A1780" s="77">
        <v>6800</v>
      </c>
      <c r="B1780" s="78" t="s">
        <v>1964</v>
      </c>
      <c r="C1780" s="78" t="s">
        <v>404</v>
      </c>
      <c r="D1780" s="78" t="s">
        <v>1963</v>
      </c>
      <c r="E1780" s="78" t="s">
        <v>1867</v>
      </c>
      <c r="F1780" s="81"/>
    </row>
    <row r="1781" spans="1:6">
      <c r="A1781" s="77">
        <v>6800</v>
      </c>
      <c r="B1781" s="78" t="s">
        <v>1963</v>
      </c>
      <c r="C1781" s="78" t="s">
        <v>387</v>
      </c>
      <c r="D1781" s="78" t="s">
        <v>1963</v>
      </c>
      <c r="E1781" s="78" t="s">
        <v>1867</v>
      </c>
      <c r="F1781" s="81"/>
    </row>
    <row r="1782" spans="1:6">
      <c r="A1782" s="77">
        <v>6800</v>
      </c>
      <c r="B1782" s="78" t="s">
        <v>1965</v>
      </c>
      <c r="C1782" s="78" t="s">
        <v>404</v>
      </c>
      <c r="D1782" s="78" t="s">
        <v>1963</v>
      </c>
      <c r="E1782" s="78" t="s">
        <v>1867</v>
      </c>
      <c r="F1782" s="81"/>
    </row>
    <row r="1783" spans="1:6">
      <c r="A1783" s="77">
        <v>6800</v>
      </c>
      <c r="B1783" s="78" t="s">
        <v>1966</v>
      </c>
      <c r="C1783" s="78" t="s">
        <v>404</v>
      </c>
      <c r="D1783" s="78" t="s">
        <v>1963</v>
      </c>
      <c r="E1783" s="78" t="s">
        <v>1867</v>
      </c>
      <c r="F1783" s="81"/>
    </row>
    <row r="1784" spans="1:6">
      <c r="A1784" s="77">
        <v>6800</v>
      </c>
      <c r="B1784" s="78" t="s">
        <v>1967</v>
      </c>
      <c r="C1784" s="78" t="s">
        <v>404</v>
      </c>
      <c r="D1784" s="78" t="s">
        <v>1963</v>
      </c>
      <c r="E1784" s="78" t="s">
        <v>1867</v>
      </c>
      <c r="F1784" s="81"/>
    </row>
    <row r="1785" spans="1:6">
      <c r="A1785" s="77">
        <v>6800</v>
      </c>
      <c r="B1785" s="78" t="s">
        <v>1968</v>
      </c>
      <c r="C1785" s="78" t="s">
        <v>404</v>
      </c>
      <c r="D1785" s="78" t="s">
        <v>1963</v>
      </c>
      <c r="E1785" s="78" t="s">
        <v>1867</v>
      </c>
      <c r="F1785" s="81"/>
    </row>
    <row r="1786" spans="1:6">
      <c r="A1786" s="77">
        <v>6800</v>
      </c>
      <c r="B1786" s="78" t="s">
        <v>1969</v>
      </c>
      <c r="C1786" s="78" t="s">
        <v>404</v>
      </c>
      <c r="D1786" s="78" t="s">
        <v>1963</v>
      </c>
      <c r="E1786" s="78" t="s">
        <v>1867</v>
      </c>
      <c r="F1786" s="81"/>
    </row>
    <row r="1787" spans="1:6">
      <c r="A1787" s="77">
        <v>6810</v>
      </c>
      <c r="B1787" s="78" t="s">
        <v>1970</v>
      </c>
      <c r="C1787" s="78" t="s">
        <v>387</v>
      </c>
      <c r="D1787" s="78" t="s">
        <v>1970</v>
      </c>
      <c r="E1787" s="78" t="s">
        <v>1867</v>
      </c>
      <c r="F1787" s="81"/>
    </row>
    <row r="1788" spans="1:6">
      <c r="A1788" s="77">
        <v>6810</v>
      </c>
      <c r="B1788" s="78" t="s">
        <v>1971</v>
      </c>
      <c r="C1788" s="78" t="s">
        <v>404</v>
      </c>
      <c r="D1788" s="78" t="s">
        <v>1970</v>
      </c>
      <c r="E1788" s="78" t="s">
        <v>1867</v>
      </c>
      <c r="F1788" s="81"/>
    </row>
    <row r="1789" spans="1:6">
      <c r="A1789" s="77">
        <v>6810</v>
      </c>
      <c r="B1789" s="78" t="s">
        <v>1972</v>
      </c>
      <c r="C1789" s="78" t="s">
        <v>404</v>
      </c>
      <c r="D1789" s="78" t="s">
        <v>1970</v>
      </c>
      <c r="E1789" s="78" t="s">
        <v>1867</v>
      </c>
      <c r="F1789" s="81"/>
    </row>
    <row r="1790" spans="1:6">
      <c r="A1790" s="77">
        <v>6811</v>
      </c>
      <c r="B1790" s="78" t="s">
        <v>1973</v>
      </c>
      <c r="C1790" s="78" t="s">
        <v>404</v>
      </c>
      <c r="D1790" s="78" t="s">
        <v>1970</v>
      </c>
      <c r="E1790" s="78" t="s">
        <v>1867</v>
      </c>
      <c r="F1790" s="81"/>
    </row>
    <row r="1791" spans="1:6">
      <c r="A1791" s="77">
        <v>6812</v>
      </c>
      <c r="B1791" s="78" t="s">
        <v>1974</v>
      </c>
      <c r="C1791" s="78" t="s">
        <v>404</v>
      </c>
      <c r="D1791" s="78" t="s">
        <v>1970</v>
      </c>
      <c r="E1791" s="78" t="s">
        <v>1867</v>
      </c>
      <c r="F1791" s="81"/>
    </row>
    <row r="1792" spans="1:6">
      <c r="A1792" s="77">
        <v>6813</v>
      </c>
      <c r="B1792" s="78" t="s">
        <v>1975</v>
      </c>
      <c r="C1792" s="78" t="s">
        <v>404</v>
      </c>
      <c r="D1792" s="78" t="s">
        <v>1970</v>
      </c>
      <c r="E1792" s="78" t="s">
        <v>1867</v>
      </c>
      <c r="F1792" s="81"/>
    </row>
    <row r="1793" spans="1:6">
      <c r="A1793" s="77">
        <v>6820</v>
      </c>
      <c r="B1793" s="78" t="s">
        <v>1976</v>
      </c>
      <c r="C1793" s="78" t="s">
        <v>387</v>
      </c>
      <c r="D1793" s="78" t="s">
        <v>1976</v>
      </c>
      <c r="E1793" s="78" t="s">
        <v>1867</v>
      </c>
      <c r="F1793" s="81"/>
    </row>
    <row r="1794" spans="1:6">
      <c r="A1794" s="77">
        <v>6820</v>
      </c>
      <c r="B1794" s="78" t="s">
        <v>1977</v>
      </c>
      <c r="C1794" s="78" t="s">
        <v>404</v>
      </c>
      <c r="D1794" s="78" t="s">
        <v>1976</v>
      </c>
      <c r="E1794" s="78" t="s">
        <v>1867</v>
      </c>
      <c r="F1794" s="81"/>
    </row>
    <row r="1795" spans="1:6">
      <c r="A1795" s="77">
        <v>6820</v>
      </c>
      <c r="B1795" s="78" t="s">
        <v>1978</v>
      </c>
      <c r="C1795" s="78" t="s">
        <v>404</v>
      </c>
      <c r="D1795" s="78" t="s">
        <v>1976</v>
      </c>
      <c r="E1795" s="78" t="s">
        <v>1867</v>
      </c>
      <c r="F1795" s="81"/>
    </row>
    <row r="1796" spans="1:6">
      <c r="A1796" s="77">
        <v>6820</v>
      </c>
      <c r="B1796" s="78" t="s">
        <v>1979</v>
      </c>
      <c r="C1796" s="78" t="s">
        <v>404</v>
      </c>
      <c r="D1796" s="78" t="s">
        <v>1976</v>
      </c>
      <c r="E1796" s="78" t="s">
        <v>1867</v>
      </c>
      <c r="F1796" s="81"/>
    </row>
    <row r="1797" spans="1:6">
      <c r="A1797" s="77">
        <v>6821</v>
      </c>
      <c r="B1797" s="78" t="s">
        <v>1980</v>
      </c>
      <c r="C1797" s="78" t="s">
        <v>404</v>
      </c>
      <c r="D1797" s="78" t="s">
        <v>1976</v>
      </c>
      <c r="E1797" s="78" t="s">
        <v>1867</v>
      </c>
      <c r="F1797" s="81"/>
    </row>
    <row r="1798" spans="1:6">
      <c r="A1798" s="77">
        <v>6823</v>
      </c>
      <c r="B1798" s="78" t="s">
        <v>1981</v>
      </c>
      <c r="C1798" s="78" t="s">
        <v>404</v>
      </c>
      <c r="D1798" s="78" t="s">
        <v>1976</v>
      </c>
      <c r="E1798" s="78" t="s">
        <v>1867</v>
      </c>
      <c r="F1798" s="81"/>
    </row>
    <row r="1799" spans="1:6">
      <c r="A1799" s="77">
        <v>6824</v>
      </c>
      <c r="B1799" s="78" t="s">
        <v>1982</v>
      </c>
      <c r="C1799" s="78" t="s">
        <v>404</v>
      </c>
      <c r="D1799" s="78" t="s">
        <v>1976</v>
      </c>
      <c r="E1799" s="78" t="s">
        <v>1867</v>
      </c>
      <c r="F1799" s="81"/>
    </row>
    <row r="1800" spans="1:6">
      <c r="A1800" s="77">
        <v>6830</v>
      </c>
      <c r="B1800" s="78" t="s">
        <v>1983</v>
      </c>
      <c r="C1800" s="78" t="s">
        <v>387</v>
      </c>
      <c r="D1800" s="78" t="s">
        <v>1983</v>
      </c>
      <c r="E1800" s="78" t="s">
        <v>1867</v>
      </c>
      <c r="F1800" s="81"/>
    </row>
    <row r="1801" spans="1:6">
      <c r="A1801" s="77">
        <v>6830</v>
      </c>
      <c r="B1801" s="78" t="s">
        <v>1984</v>
      </c>
      <c r="C1801" s="78" t="s">
        <v>404</v>
      </c>
      <c r="D1801" s="78" t="s">
        <v>1983</v>
      </c>
      <c r="E1801" s="78" t="s">
        <v>1867</v>
      </c>
      <c r="F1801" s="81"/>
    </row>
    <row r="1802" spans="1:6">
      <c r="A1802" s="77">
        <v>6830</v>
      </c>
      <c r="B1802" s="78" t="s">
        <v>1985</v>
      </c>
      <c r="C1802" s="78" t="s">
        <v>404</v>
      </c>
      <c r="D1802" s="78" t="s">
        <v>1983</v>
      </c>
      <c r="E1802" s="78" t="s">
        <v>1867</v>
      </c>
      <c r="F1802" s="81"/>
    </row>
    <row r="1803" spans="1:6">
      <c r="A1803" s="77">
        <v>6830</v>
      </c>
      <c r="B1803" s="78" t="s">
        <v>1986</v>
      </c>
      <c r="C1803" s="78" t="s">
        <v>404</v>
      </c>
      <c r="D1803" s="78" t="s">
        <v>1983</v>
      </c>
      <c r="E1803" s="78" t="s">
        <v>1867</v>
      </c>
      <c r="F1803" s="81"/>
    </row>
    <row r="1804" spans="1:6">
      <c r="A1804" s="77">
        <v>6831</v>
      </c>
      <c r="B1804" s="78" t="s">
        <v>1987</v>
      </c>
      <c r="C1804" s="78" t="s">
        <v>404</v>
      </c>
      <c r="D1804" s="78" t="s">
        <v>1983</v>
      </c>
      <c r="E1804" s="78" t="s">
        <v>1867</v>
      </c>
      <c r="F1804" s="81"/>
    </row>
    <row r="1805" spans="1:6">
      <c r="A1805" s="77">
        <v>6832</v>
      </c>
      <c r="B1805" s="78" t="s">
        <v>1988</v>
      </c>
      <c r="C1805" s="78" t="s">
        <v>404</v>
      </c>
      <c r="D1805" s="78" t="s">
        <v>1983</v>
      </c>
      <c r="E1805" s="78" t="s">
        <v>1867</v>
      </c>
      <c r="F1805" s="81"/>
    </row>
    <row r="1806" spans="1:6">
      <c r="A1806" s="77">
        <v>6833</v>
      </c>
      <c r="B1806" s="78" t="s">
        <v>1989</v>
      </c>
      <c r="C1806" s="78" t="s">
        <v>404</v>
      </c>
      <c r="D1806" s="78" t="s">
        <v>1983</v>
      </c>
      <c r="E1806" s="78" t="s">
        <v>1867</v>
      </c>
      <c r="F1806" s="81"/>
    </row>
    <row r="1807" spans="1:6">
      <c r="A1807" s="77">
        <v>6833</v>
      </c>
      <c r="B1807" s="78" t="s">
        <v>1990</v>
      </c>
      <c r="C1807" s="78" t="s">
        <v>404</v>
      </c>
      <c r="D1807" s="78" t="s">
        <v>1983</v>
      </c>
      <c r="E1807" s="78" t="s">
        <v>1867</v>
      </c>
      <c r="F1807" s="81"/>
    </row>
    <row r="1808" spans="1:6">
      <c r="A1808" s="77">
        <v>6834</v>
      </c>
      <c r="B1808" s="78" t="s">
        <v>1991</v>
      </c>
      <c r="C1808" s="78" t="s">
        <v>404</v>
      </c>
      <c r="D1808" s="78" t="s">
        <v>1983</v>
      </c>
      <c r="E1808" s="78" t="s">
        <v>1867</v>
      </c>
      <c r="F1808" s="81"/>
    </row>
    <row r="1809" spans="1:6">
      <c r="A1809" s="77">
        <v>6836</v>
      </c>
      <c r="B1809" s="78" t="s">
        <v>1992</v>
      </c>
      <c r="C1809" s="78" t="s">
        <v>404</v>
      </c>
      <c r="D1809" s="78" t="s">
        <v>1983</v>
      </c>
      <c r="E1809" s="78" t="s">
        <v>1867</v>
      </c>
      <c r="F1809" s="81"/>
    </row>
    <row r="1810" spans="1:6">
      <c r="A1810" s="77">
        <v>6838</v>
      </c>
      <c r="B1810" s="78" t="s">
        <v>1993</v>
      </c>
      <c r="C1810" s="78" t="s">
        <v>404</v>
      </c>
      <c r="D1810" s="78" t="s">
        <v>1983</v>
      </c>
      <c r="E1810" s="78" t="s">
        <v>1867</v>
      </c>
      <c r="F1810" s="81"/>
    </row>
    <row r="1811" spans="1:6">
      <c r="A1811" s="77">
        <v>6840</v>
      </c>
      <c r="B1811" s="78" t="s">
        <v>1994</v>
      </c>
      <c r="C1811" s="78" t="s">
        <v>404</v>
      </c>
      <c r="D1811" s="78" t="s">
        <v>1995</v>
      </c>
      <c r="E1811" s="78" t="s">
        <v>1867</v>
      </c>
      <c r="F1811" s="81"/>
    </row>
    <row r="1812" spans="1:6">
      <c r="A1812" s="77">
        <v>6840</v>
      </c>
      <c r="B1812" s="78" t="s">
        <v>1996</v>
      </c>
      <c r="C1812" s="78" t="s">
        <v>404</v>
      </c>
      <c r="D1812" s="78" t="s">
        <v>1995</v>
      </c>
      <c r="E1812" s="78" t="s">
        <v>1867</v>
      </c>
      <c r="F1812" s="81"/>
    </row>
    <row r="1813" spans="1:6">
      <c r="A1813" s="77">
        <v>6840</v>
      </c>
      <c r="B1813" s="78" t="s">
        <v>1997</v>
      </c>
      <c r="C1813" s="78" t="s">
        <v>404</v>
      </c>
      <c r="D1813" s="78" t="s">
        <v>1995</v>
      </c>
      <c r="E1813" s="78" t="s">
        <v>1867</v>
      </c>
      <c r="F1813" s="81"/>
    </row>
    <row r="1814" spans="1:6">
      <c r="A1814" s="77">
        <v>6840</v>
      </c>
      <c r="B1814" s="78" t="s">
        <v>1998</v>
      </c>
      <c r="C1814" s="78" t="s">
        <v>404</v>
      </c>
      <c r="D1814" s="78" t="s">
        <v>1995</v>
      </c>
      <c r="E1814" s="78" t="s">
        <v>1867</v>
      </c>
      <c r="F1814" s="81"/>
    </row>
    <row r="1815" spans="1:6">
      <c r="A1815" s="77">
        <v>6840</v>
      </c>
      <c r="B1815" s="78" t="s">
        <v>1995</v>
      </c>
      <c r="C1815" s="78" t="s">
        <v>387</v>
      </c>
      <c r="D1815" s="78" t="s">
        <v>1995</v>
      </c>
      <c r="E1815" s="78" t="s">
        <v>1867</v>
      </c>
      <c r="F1815" s="81"/>
    </row>
    <row r="1816" spans="1:6">
      <c r="A1816" s="77">
        <v>6840</v>
      </c>
      <c r="B1816" s="78" t="s">
        <v>1999</v>
      </c>
      <c r="C1816" s="78" t="s">
        <v>404</v>
      </c>
      <c r="D1816" s="78" t="s">
        <v>1995</v>
      </c>
      <c r="E1816" s="78" t="s">
        <v>1867</v>
      </c>
      <c r="F1816" s="81"/>
    </row>
    <row r="1817" spans="1:6">
      <c r="A1817" s="77">
        <v>6850</v>
      </c>
      <c r="B1817" s="78" t="s">
        <v>2000</v>
      </c>
      <c r="C1817" s="78" t="s">
        <v>404</v>
      </c>
      <c r="D1817" s="78" t="s">
        <v>2001</v>
      </c>
      <c r="E1817" s="78" t="s">
        <v>1867</v>
      </c>
      <c r="F1817" s="81"/>
    </row>
    <row r="1818" spans="1:6">
      <c r="A1818" s="77">
        <v>6850</v>
      </c>
      <c r="B1818" s="78" t="s">
        <v>2002</v>
      </c>
      <c r="C1818" s="78" t="s">
        <v>404</v>
      </c>
      <c r="D1818" s="78" t="s">
        <v>2001</v>
      </c>
      <c r="E1818" s="78" t="s">
        <v>1867</v>
      </c>
      <c r="F1818" s="81"/>
    </row>
    <row r="1819" spans="1:6">
      <c r="A1819" s="77">
        <v>6850</v>
      </c>
      <c r="B1819" s="78" t="s">
        <v>2001</v>
      </c>
      <c r="C1819" s="78" t="s">
        <v>387</v>
      </c>
      <c r="D1819" s="78" t="s">
        <v>2001</v>
      </c>
      <c r="E1819" s="78" t="s">
        <v>1867</v>
      </c>
      <c r="F1819" s="81"/>
    </row>
    <row r="1820" spans="1:6">
      <c r="A1820" s="77">
        <v>6851</v>
      </c>
      <c r="B1820" s="78" t="s">
        <v>2003</v>
      </c>
      <c r="C1820" s="78" t="s">
        <v>404</v>
      </c>
      <c r="D1820" s="78" t="s">
        <v>2001</v>
      </c>
      <c r="E1820" s="78" t="s">
        <v>1867</v>
      </c>
      <c r="F1820" s="81"/>
    </row>
    <row r="1821" spans="1:6">
      <c r="A1821" s="77">
        <v>6852</v>
      </c>
      <c r="B1821" s="78" t="s">
        <v>2004</v>
      </c>
      <c r="C1821" s="78" t="s">
        <v>404</v>
      </c>
      <c r="D1821" s="78" t="s">
        <v>2001</v>
      </c>
      <c r="E1821" s="78" t="s">
        <v>1867</v>
      </c>
      <c r="F1821" s="81"/>
    </row>
    <row r="1822" spans="1:6">
      <c r="A1822" s="77">
        <v>6852</v>
      </c>
      <c r="B1822" s="78" t="s">
        <v>2005</v>
      </c>
      <c r="C1822" s="78" t="s">
        <v>404</v>
      </c>
      <c r="D1822" s="78" t="s">
        <v>2001</v>
      </c>
      <c r="E1822" s="78" t="s">
        <v>1867</v>
      </c>
      <c r="F1822" s="81"/>
    </row>
    <row r="1823" spans="1:6">
      <c r="A1823" s="77">
        <v>6853</v>
      </c>
      <c r="B1823" s="78" t="s">
        <v>2006</v>
      </c>
      <c r="C1823" s="78" t="s">
        <v>404</v>
      </c>
      <c r="D1823" s="78" t="s">
        <v>2001</v>
      </c>
      <c r="E1823" s="78" t="s">
        <v>1867</v>
      </c>
      <c r="F1823" s="81"/>
    </row>
    <row r="1824" spans="1:6">
      <c r="A1824" s="77">
        <v>6856</v>
      </c>
      <c r="B1824" s="78" t="s">
        <v>2007</v>
      </c>
      <c r="C1824" s="78" t="s">
        <v>404</v>
      </c>
      <c r="D1824" s="78" t="s">
        <v>2001</v>
      </c>
      <c r="E1824" s="78" t="s">
        <v>1867</v>
      </c>
      <c r="F1824" s="81"/>
    </row>
    <row r="1825" spans="1:6">
      <c r="A1825" s="77">
        <v>6860</v>
      </c>
      <c r="B1825" s="78" t="s">
        <v>2008</v>
      </c>
      <c r="C1825" s="78" t="s">
        <v>404</v>
      </c>
      <c r="D1825" s="78" t="s">
        <v>2009</v>
      </c>
      <c r="E1825" s="78" t="s">
        <v>1867</v>
      </c>
      <c r="F1825" s="81"/>
    </row>
    <row r="1826" spans="1:6">
      <c r="A1826" s="77">
        <v>6860</v>
      </c>
      <c r="B1826" s="78" t="s">
        <v>2010</v>
      </c>
      <c r="C1826" s="78" t="s">
        <v>404</v>
      </c>
      <c r="D1826" s="78" t="s">
        <v>2009</v>
      </c>
      <c r="E1826" s="78" t="s">
        <v>1867</v>
      </c>
      <c r="F1826" s="81"/>
    </row>
    <row r="1827" spans="1:6">
      <c r="A1827" s="77">
        <v>6860</v>
      </c>
      <c r="B1827" s="78" t="s">
        <v>2009</v>
      </c>
      <c r="C1827" s="78" t="s">
        <v>387</v>
      </c>
      <c r="D1827" s="78" t="s">
        <v>2009</v>
      </c>
      <c r="E1827" s="78" t="s">
        <v>1867</v>
      </c>
      <c r="F1827" s="81"/>
    </row>
    <row r="1828" spans="1:6">
      <c r="A1828" s="77">
        <v>6860</v>
      </c>
      <c r="B1828" s="78" t="s">
        <v>2011</v>
      </c>
      <c r="C1828" s="78" t="s">
        <v>404</v>
      </c>
      <c r="D1828" s="78" t="s">
        <v>2009</v>
      </c>
      <c r="E1828" s="78" t="s">
        <v>1867</v>
      </c>
      <c r="F1828" s="81"/>
    </row>
    <row r="1829" spans="1:6">
      <c r="A1829" s="77">
        <v>6860</v>
      </c>
      <c r="B1829" s="78" t="s">
        <v>2012</v>
      </c>
      <c r="C1829" s="78" t="s">
        <v>404</v>
      </c>
      <c r="D1829" s="78" t="s">
        <v>2009</v>
      </c>
      <c r="E1829" s="78" t="s">
        <v>1867</v>
      </c>
      <c r="F1829" s="81"/>
    </row>
    <row r="1830" spans="1:6">
      <c r="A1830" s="77">
        <v>6870</v>
      </c>
      <c r="B1830" s="78" t="s">
        <v>2013</v>
      </c>
      <c r="C1830" s="78" t="s">
        <v>404</v>
      </c>
      <c r="D1830" s="78" t="s">
        <v>2014</v>
      </c>
      <c r="E1830" s="78" t="s">
        <v>1867</v>
      </c>
      <c r="F1830" s="81"/>
    </row>
    <row r="1831" spans="1:6">
      <c r="A1831" s="77">
        <v>6870</v>
      </c>
      <c r="B1831" s="78" t="s">
        <v>2015</v>
      </c>
      <c r="C1831" s="78" t="s">
        <v>404</v>
      </c>
      <c r="D1831" s="78" t="s">
        <v>2014</v>
      </c>
      <c r="E1831" s="78" t="s">
        <v>1867</v>
      </c>
      <c r="F1831" s="81"/>
    </row>
    <row r="1832" spans="1:6">
      <c r="A1832" s="77">
        <v>6870</v>
      </c>
      <c r="B1832" s="78" t="s">
        <v>2016</v>
      </c>
      <c r="C1832" s="78" t="s">
        <v>404</v>
      </c>
      <c r="D1832" s="78" t="s">
        <v>2014</v>
      </c>
      <c r="E1832" s="78" t="s">
        <v>1867</v>
      </c>
      <c r="F1832" s="81"/>
    </row>
    <row r="1833" spans="1:6">
      <c r="A1833" s="77">
        <v>6870</v>
      </c>
      <c r="B1833" s="78" t="s">
        <v>2017</v>
      </c>
      <c r="C1833" s="78" t="s">
        <v>404</v>
      </c>
      <c r="D1833" s="78" t="s">
        <v>2014</v>
      </c>
      <c r="E1833" s="78" t="s">
        <v>1867</v>
      </c>
      <c r="F1833" s="81"/>
    </row>
    <row r="1834" spans="1:6">
      <c r="A1834" s="77">
        <v>6870</v>
      </c>
      <c r="B1834" s="78" t="s">
        <v>2014</v>
      </c>
      <c r="C1834" s="78" t="s">
        <v>387</v>
      </c>
      <c r="D1834" s="78" t="s">
        <v>2014</v>
      </c>
      <c r="E1834" s="78" t="s">
        <v>1867</v>
      </c>
      <c r="F1834" s="81"/>
    </row>
    <row r="1835" spans="1:6">
      <c r="A1835" s="77">
        <v>6870</v>
      </c>
      <c r="B1835" s="78" t="s">
        <v>2018</v>
      </c>
      <c r="C1835" s="78" t="s">
        <v>404</v>
      </c>
      <c r="D1835" s="78" t="s">
        <v>2014</v>
      </c>
      <c r="E1835" s="78" t="s">
        <v>1867</v>
      </c>
      <c r="F1835" s="81"/>
    </row>
    <row r="1836" spans="1:6">
      <c r="A1836" s="77">
        <v>6880</v>
      </c>
      <c r="B1836" s="78" t="s">
        <v>2019</v>
      </c>
      <c r="C1836" s="78" t="s">
        <v>404</v>
      </c>
      <c r="D1836" s="78" t="s">
        <v>2020</v>
      </c>
      <c r="E1836" s="78" t="s">
        <v>1867</v>
      </c>
      <c r="F1836" s="81"/>
    </row>
    <row r="1837" spans="1:6">
      <c r="A1837" s="77">
        <v>6880</v>
      </c>
      <c r="B1837" s="78" t="s">
        <v>2020</v>
      </c>
      <c r="C1837" s="78" t="s">
        <v>387</v>
      </c>
      <c r="D1837" s="78" t="s">
        <v>2020</v>
      </c>
      <c r="E1837" s="78" t="s">
        <v>1867</v>
      </c>
      <c r="F1837" s="81"/>
    </row>
    <row r="1838" spans="1:6">
      <c r="A1838" s="77">
        <v>6880</v>
      </c>
      <c r="B1838" s="78" t="s">
        <v>2021</v>
      </c>
      <c r="C1838" s="78" t="s">
        <v>404</v>
      </c>
      <c r="D1838" s="78" t="s">
        <v>2020</v>
      </c>
      <c r="E1838" s="78" t="s">
        <v>1867</v>
      </c>
      <c r="F1838" s="81"/>
    </row>
    <row r="1839" spans="1:6">
      <c r="A1839" s="77">
        <v>6880</v>
      </c>
      <c r="B1839" s="78" t="s">
        <v>2022</v>
      </c>
      <c r="C1839" s="78" t="s">
        <v>404</v>
      </c>
      <c r="D1839" s="78" t="s">
        <v>2020</v>
      </c>
      <c r="E1839" s="78" t="s">
        <v>1867</v>
      </c>
      <c r="F1839" s="81"/>
    </row>
    <row r="1840" spans="1:6">
      <c r="A1840" s="77">
        <v>6880</v>
      </c>
      <c r="B1840" s="78" t="s">
        <v>2023</v>
      </c>
      <c r="C1840" s="78" t="s">
        <v>404</v>
      </c>
      <c r="D1840" s="78" t="s">
        <v>2020</v>
      </c>
      <c r="E1840" s="78" t="s">
        <v>1867</v>
      </c>
      <c r="F1840" s="81"/>
    </row>
    <row r="1841" spans="1:6">
      <c r="A1841" s="77">
        <v>6887</v>
      </c>
      <c r="B1841" s="78" t="s">
        <v>2024</v>
      </c>
      <c r="C1841" s="78" t="s">
        <v>387</v>
      </c>
      <c r="D1841" s="78" t="s">
        <v>2024</v>
      </c>
      <c r="E1841" s="78" t="s">
        <v>1867</v>
      </c>
      <c r="F1841" s="81"/>
    </row>
    <row r="1842" spans="1:6">
      <c r="A1842" s="77">
        <v>6887</v>
      </c>
      <c r="B1842" s="78" t="s">
        <v>2025</v>
      </c>
      <c r="C1842" s="78" t="s">
        <v>404</v>
      </c>
      <c r="D1842" s="78" t="s">
        <v>2024</v>
      </c>
      <c r="E1842" s="78" t="s">
        <v>1867</v>
      </c>
      <c r="F1842" s="81"/>
    </row>
    <row r="1843" spans="1:6">
      <c r="A1843" s="77">
        <v>6887</v>
      </c>
      <c r="B1843" s="78" t="s">
        <v>2026</v>
      </c>
      <c r="C1843" s="78" t="s">
        <v>404</v>
      </c>
      <c r="D1843" s="78" t="s">
        <v>2024</v>
      </c>
      <c r="E1843" s="78" t="s">
        <v>1867</v>
      </c>
      <c r="F1843" s="81"/>
    </row>
    <row r="1844" spans="1:6">
      <c r="A1844" s="77">
        <v>6890</v>
      </c>
      <c r="B1844" s="78" t="s">
        <v>2027</v>
      </c>
      <c r="C1844" s="78" t="s">
        <v>404</v>
      </c>
      <c r="D1844" s="78" t="s">
        <v>2028</v>
      </c>
      <c r="E1844" s="78" t="s">
        <v>1867</v>
      </c>
      <c r="F1844" s="81"/>
    </row>
    <row r="1845" spans="1:6">
      <c r="A1845" s="77">
        <v>6890</v>
      </c>
      <c r="B1845" s="78" t="s">
        <v>2028</v>
      </c>
      <c r="C1845" s="78" t="s">
        <v>387</v>
      </c>
      <c r="D1845" s="78" t="s">
        <v>2028</v>
      </c>
      <c r="E1845" s="78" t="s">
        <v>1867</v>
      </c>
      <c r="F1845" s="81"/>
    </row>
    <row r="1846" spans="1:6">
      <c r="A1846" s="77">
        <v>6890</v>
      </c>
      <c r="B1846" s="78" t="s">
        <v>2029</v>
      </c>
      <c r="C1846" s="78" t="s">
        <v>404</v>
      </c>
      <c r="D1846" s="78" t="s">
        <v>2028</v>
      </c>
      <c r="E1846" s="78" t="s">
        <v>1867</v>
      </c>
      <c r="F1846" s="81"/>
    </row>
    <row r="1847" spans="1:6">
      <c r="A1847" s="77">
        <v>6890</v>
      </c>
      <c r="B1847" s="78" t="s">
        <v>2030</v>
      </c>
      <c r="C1847" s="78" t="s">
        <v>404</v>
      </c>
      <c r="D1847" s="78" t="s">
        <v>2028</v>
      </c>
      <c r="E1847" s="78" t="s">
        <v>1867</v>
      </c>
      <c r="F1847" s="81"/>
    </row>
    <row r="1848" spans="1:6">
      <c r="A1848" s="77">
        <v>6890</v>
      </c>
      <c r="B1848" s="78" t="s">
        <v>2031</v>
      </c>
      <c r="C1848" s="78" t="s">
        <v>404</v>
      </c>
      <c r="D1848" s="78" t="s">
        <v>2028</v>
      </c>
      <c r="E1848" s="78" t="s">
        <v>1867</v>
      </c>
      <c r="F1848" s="81"/>
    </row>
    <row r="1849" spans="1:6">
      <c r="A1849" s="77">
        <v>6890</v>
      </c>
      <c r="B1849" s="78" t="s">
        <v>2032</v>
      </c>
      <c r="C1849" s="78" t="s">
        <v>404</v>
      </c>
      <c r="D1849" s="78" t="s">
        <v>2028</v>
      </c>
      <c r="E1849" s="78" t="s">
        <v>1867</v>
      </c>
      <c r="F1849" s="81"/>
    </row>
    <row r="1850" spans="1:6">
      <c r="A1850" s="77">
        <v>6890</v>
      </c>
      <c r="B1850" s="78" t="s">
        <v>2033</v>
      </c>
      <c r="C1850" s="78" t="s">
        <v>404</v>
      </c>
      <c r="D1850" s="78" t="s">
        <v>2028</v>
      </c>
      <c r="E1850" s="78" t="s">
        <v>1867</v>
      </c>
      <c r="F1850" s="81"/>
    </row>
    <row r="1851" spans="1:6">
      <c r="A1851" s="77">
        <v>6900</v>
      </c>
      <c r="B1851" s="78" t="s">
        <v>2034</v>
      </c>
      <c r="C1851" s="78" t="s">
        <v>404</v>
      </c>
      <c r="D1851" s="78" t="s">
        <v>2035</v>
      </c>
      <c r="E1851" s="78" t="s">
        <v>1867</v>
      </c>
      <c r="F1851" s="81"/>
    </row>
    <row r="1852" spans="1:6">
      <c r="A1852" s="77">
        <v>6900</v>
      </c>
      <c r="B1852" s="78" t="s">
        <v>2036</v>
      </c>
      <c r="C1852" s="78" t="s">
        <v>404</v>
      </c>
      <c r="D1852" s="78" t="s">
        <v>2035</v>
      </c>
      <c r="E1852" s="78" t="s">
        <v>1867</v>
      </c>
      <c r="F1852" s="81"/>
    </row>
    <row r="1853" spans="1:6">
      <c r="A1853" s="77">
        <v>6900</v>
      </c>
      <c r="B1853" s="78" t="s">
        <v>2037</v>
      </c>
      <c r="C1853" s="78" t="s">
        <v>404</v>
      </c>
      <c r="D1853" s="78" t="s">
        <v>2035</v>
      </c>
      <c r="E1853" s="78" t="s">
        <v>1867</v>
      </c>
      <c r="F1853" s="81"/>
    </row>
    <row r="1854" spans="1:6">
      <c r="A1854" s="77">
        <v>6900</v>
      </c>
      <c r="B1854" s="78" t="s">
        <v>2035</v>
      </c>
      <c r="C1854" s="78" t="s">
        <v>387</v>
      </c>
      <c r="D1854" s="78" t="s">
        <v>2035</v>
      </c>
      <c r="E1854" s="78" t="s">
        <v>1867</v>
      </c>
      <c r="F1854" s="81"/>
    </row>
    <row r="1855" spans="1:6">
      <c r="A1855" s="77">
        <v>6900</v>
      </c>
      <c r="B1855" s="78" t="s">
        <v>2038</v>
      </c>
      <c r="C1855" s="78" t="s">
        <v>404</v>
      </c>
      <c r="D1855" s="78" t="s">
        <v>2035</v>
      </c>
      <c r="E1855" s="78" t="s">
        <v>1867</v>
      </c>
      <c r="F1855" s="81"/>
    </row>
    <row r="1856" spans="1:6">
      <c r="A1856" s="77">
        <v>6900</v>
      </c>
      <c r="B1856" s="78" t="s">
        <v>2039</v>
      </c>
      <c r="C1856" s="78" t="s">
        <v>404</v>
      </c>
      <c r="D1856" s="78" t="s">
        <v>2035</v>
      </c>
      <c r="E1856" s="78" t="s">
        <v>1867</v>
      </c>
      <c r="F1856" s="81"/>
    </row>
    <row r="1857" spans="1:6">
      <c r="A1857" s="77">
        <v>6900</v>
      </c>
      <c r="B1857" s="78" t="s">
        <v>2040</v>
      </c>
      <c r="C1857" s="78" t="s">
        <v>404</v>
      </c>
      <c r="D1857" s="78" t="s">
        <v>2035</v>
      </c>
      <c r="E1857" s="78" t="s">
        <v>1867</v>
      </c>
      <c r="F1857" s="81"/>
    </row>
    <row r="1858" spans="1:6">
      <c r="A1858" s="77">
        <v>6920</v>
      </c>
      <c r="B1858" s="78" t="s">
        <v>2041</v>
      </c>
      <c r="C1858" s="78" t="s">
        <v>404</v>
      </c>
      <c r="D1858" s="78" t="s">
        <v>2042</v>
      </c>
      <c r="E1858" s="78" t="s">
        <v>1867</v>
      </c>
      <c r="F1858" s="81"/>
    </row>
    <row r="1859" spans="1:6">
      <c r="A1859" s="77">
        <v>6920</v>
      </c>
      <c r="B1859" s="78" t="s">
        <v>2042</v>
      </c>
      <c r="C1859" s="78" t="s">
        <v>387</v>
      </c>
      <c r="D1859" s="78" t="s">
        <v>2042</v>
      </c>
      <c r="E1859" s="78" t="s">
        <v>1867</v>
      </c>
      <c r="F1859" s="81"/>
    </row>
    <row r="1860" spans="1:6">
      <c r="A1860" s="77">
        <v>6921</v>
      </c>
      <c r="B1860" s="78" t="s">
        <v>2043</v>
      </c>
      <c r="C1860" s="78" t="s">
        <v>404</v>
      </c>
      <c r="D1860" s="78" t="s">
        <v>2042</v>
      </c>
      <c r="E1860" s="78" t="s">
        <v>1867</v>
      </c>
      <c r="F1860" s="81"/>
    </row>
    <row r="1861" spans="1:6">
      <c r="A1861" s="77">
        <v>6922</v>
      </c>
      <c r="B1861" s="78" t="s">
        <v>2044</v>
      </c>
      <c r="C1861" s="78" t="s">
        <v>404</v>
      </c>
      <c r="D1861" s="78" t="s">
        <v>2042</v>
      </c>
      <c r="E1861" s="78" t="s">
        <v>1867</v>
      </c>
      <c r="F1861" s="81"/>
    </row>
    <row r="1862" spans="1:6">
      <c r="A1862" s="77">
        <v>6924</v>
      </c>
      <c r="B1862" s="78" t="s">
        <v>2045</v>
      </c>
      <c r="C1862" s="78" t="s">
        <v>404</v>
      </c>
      <c r="D1862" s="78" t="s">
        <v>2042</v>
      </c>
      <c r="E1862" s="78" t="s">
        <v>1867</v>
      </c>
      <c r="F1862" s="81"/>
    </row>
    <row r="1863" spans="1:6">
      <c r="A1863" s="77">
        <v>6927</v>
      </c>
      <c r="B1863" s="78" t="s">
        <v>2046</v>
      </c>
      <c r="C1863" s="78" t="s">
        <v>404</v>
      </c>
      <c r="D1863" s="78" t="s">
        <v>2047</v>
      </c>
      <c r="E1863" s="78" t="s">
        <v>1867</v>
      </c>
      <c r="F1863" s="81"/>
    </row>
    <row r="1864" spans="1:6">
      <c r="A1864" s="77">
        <v>6927</v>
      </c>
      <c r="B1864" s="78" t="s">
        <v>2048</v>
      </c>
      <c r="C1864" s="78" t="s">
        <v>404</v>
      </c>
      <c r="D1864" s="78" t="s">
        <v>2047</v>
      </c>
      <c r="E1864" s="78" t="s">
        <v>1867</v>
      </c>
      <c r="F1864" s="81"/>
    </row>
    <row r="1865" spans="1:6">
      <c r="A1865" s="77">
        <v>6927</v>
      </c>
      <c r="B1865" s="78" t="s">
        <v>2049</v>
      </c>
      <c r="C1865" s="78" t="s">
        <v>404</v>
      </c>
      <c r="D1865" s="78" t="s">
        <v>2047</v>
      </c>
      <c r="E1865" s="78" t="s">
        <v>1867</v>
      </c>
      <c r="F1865" s="81"/>
    </row>
    <row r="1866" spans="1:6">
      <c r="A1866" s="77">
        <v>6927</v>
      </c>
      <c r="B1866" s="78" t="s">
        <v>2047</v>
      </c>
      <c r="C1866" s="78" t="s">
        <v>387</v>
      </c>
      <c r="D1866" s="78" t="s">
        <v>2047</v>
      </c>
      <c r="E1866" s="78" t="s">
        <v>1867</v>
      </c>
      <c r="F1866" s="81"/>
    </row>
    <row r="1867" spans="1:6">
      <c r="A1867" s="77">
        <v>6929</v>
      </c>
      <c r="B1867" s="78" t="s">
        <v>2050</v>
      </c>
      <c r="C1867" s="78" t="s">
        <v>387</v>
      </c>
      <c r="D1867" s="78" t="s">
        <v>2050</v>
      </c>
      <c r="E1867" s="78" t="s">
        <v>1867</v>
      </c>
      <c r="F1867" s="81"/>
    </row>
    <row r="1868" spans="1:6">
      <c r="A1868" s="77">
        <v>6929</v>
      </c>
      <c r="B1868" s="78" t="s">
        <v>2051</v>
      </c>
      <c r="C1868" s="78" t="s">
        <v>404</v>
      </c>
      <c r="D1868" s="78" t="s">
        <v>2050</v>
      </c>
      <c r="E1868" s="78" t="s">
        <v>1867</v>
      </c>
      <c r="F1868" s="81"/>
    </row>
    <row r="1869" spans="1:6">
      <c r="A1869" s="77">
        <v>6929</v>
      </c>
      <c r="B1869" s="78" t="s">
        <v>2052</v>
      </c>
      <c r="C1869" s="78" t="s">
        <v>404</v>
      </c>
      <c r="D1869" s="78" t="s">
        <v>2050</v>
      </c>
      <c r="E1869" s="78" t="s">
        <v>1867</v>
      </c>
      <c r="F1869" s="81"/>
    </row>
    <row r="1870" spans="1:6">
      <c r="A1870" s="77">
        <v>6929</v>
      </c>
      <c r="B1870" s="78" t="s">
        <v>1498</v>
      </c>
      <c r="C1870" s="78" t="s">
        <v>404</v>
      </c>
      <c r="D1870" s="78" t="s">
        <v>2050</v>
      </c>
      <c r="E1870" s="78" t="s">
        <v>1867</v>
      </c>
      <c r="F1870" s="81"/>
    </row>
    <row r="1871" spans="1:6">
      <c r="A1871" s="77">
        <v>6940</v>
      </c>
      <c r="B1871" s="78" t="s">
        <v>2053</v>
      </c>
      <c r="C1871" s="78" t="s">
        <v>404</v>
      </c>
      <c r="D1871" s="78" t="s">
        <v>2054</v>
      </c>
      <c r="E1871" s="78" t="s">
        <v>1867</v>
      </c>
      <c r="F1871" s="81"/>
    </row>
    <row r="1872" spans="1:6">
      <c r="A1872" s="77">
        <v>6940</v>
      </c>
      <c r="B1872" s="78" t="s">
        <v>2054</v>
      </c>
      <c r="C1872" s="78" t="s">
        <v>387</v>
      </c>
      <c r="D1872" s="78" t="s">
        <v>2054</v>
      </c>
      <c r="E1872" s="78" t="s">
        <v>1867</v>
      </c>
      <c r="F1872" s="81"/>
    </row>
    <row r="1873" spans="1:6">
      <c r="A1873" s="77">
        <v>6940</v>
      </c>
      <c r="B1873" s="78" t="s">
        <v>2055</v>
      </c>
      <c r="C1873" s="78" t="s">
        <v>404</v>
      </c>
      <c r="D1873" s="78" t="s">
        <v>2054</v>
      </c>
      <c r="E1873" s="78" t="s">
        <v>1867</v>
      </c>
      <c r="F1873" s="81"/>
    </row>
    <row r="1874" spans="1:6">
      <c r="A1874" s="77">
        <v>6940</v>
      </c>
      <c r="B1874" s="78" t="s">
        <v>2056</v>
      </c>
      <c r="C1874" s="78" t="s">
        <v>404</v>
      </c>
      <c r="D1874" s="78" t="s">
        <v>2054</v>
      </c>
      <c r="E1874" s="78" t="s">
        <v>1867</v>
      </c>
      <c r="F1874" s="81"/>
    </row>
    <row r="1875" spans="1:6">
      <c r="A1875" s="77">
        <v>6940</v>
      </c>
      <c r="B1875" s="78" t="s">
        <v>2057</v>
      </c>
      <c r="C1875" s="78" t="s">
        <v>404</v>
      </c>
      <c r="D1875" s="78" t="s">
        <v>2054</v>
      </c>
      <c r="E1875" s="78" t="s">
        <v>1867</v>
      </c>
      <c r="F1875" s="81"/>
    </row>
    <row r="1876" spans="1:6">
      <c r="A1876" s="77">
        <v>6941</v>
      </c>
      <c r="B1876" s="78" t="s">
        <v>2058</v>
      </c>
      <c r="C1876" s="78" t="s">
        <v>404</v>
      </c>
      <c r="D1876" s="78" t="s">
        <v>2054</v>
      </c>
      <c r="E1876" s="78" t="s">
        <v>1867</v>
      </c>
      <c r="F1876" s="81"/>
    </row>
    <row r="1877" spans="1:6">
      <c r="A1877" s="77">
        <v>6941</v>
      </c>
      <c r="B1877" s="78" t="s">
        <v>2059</v>
      </c>
      <c r="C1877" s="78" t="s">
        <v>404</v>
      </c>
      <c r="D1877" s="78" t="s">
        <v>2054</v>
      </c>
      <c r="E1877" s="78" t="s">
        <v>1867</v>
      </c>
      <c r="F1877" s="81"/>
    </row>
    <row r="1878" spans="1:6">
      <c r="A1878" s="77">
        <v>6941</v>
      </c>
      <c r="B1878" s="78" t="s">
        <v>2060</v>
      </c>
      <c r="C1878" s="78" t="s">
        <v>404</v>
      </c>
      <c r="D1878" s="78" t="s">
        <v>2054</v>
      </c>
      <c r="E1878" s="78" t="s">
        <v>1867</v>
      </c>
      <c r="F1878" s="81"/>
    </row>
    <row r="1879" spans="1:6">
      <c r="A1879" s="77">
        <v>6941</v>
      </c>
      <c r="B1879" s="78" t="s">
        <v>2061</v>
      </c>
      <c r="C1879" s="78" t="s">
        <v>404</v>
      </c>
      <c r="D1879" s="78" t="s">
        <v>2054</v>
      </c>
      <c r="E1879" s="78" t="s">
        <v>1867</v>
      </c>
      <c r="F1879" s="81"/>
    </row>
    <row r="1880" spans="1:6">
      <c r="A1880" s="77">
        <v>6941</v>
      </c>
      <c r="B1880" s="78" t="s">
        <v>2062</v>
      </c>
      <c r="C1880" s="78" t="s">
        <v>404</v>
      </c>
      <c r="D1880" s="78" t="s">
        <v>2054</v>
      </c>
      <c r="E1880" s="78" t="s">
        <v>1867</v>
      </c>
      <c r="F1880" s="81"/>
    </row>
    <row r="1881" spans="1:6">
      <c r="A1881" s="77">
        <v>6941</v>
      </c>
      <c r="B1881" s="78" t="s">
        <v>2063</v>
      </c>
      <c r="C1881" s="78" t="s">
        <v>404</v>
      </c>
      <c r="D1881" s="78" t="s">
        <v>2054</v>
      </c>
      <c r="E1881" s="78" t="s">
        <v>1867</v>
      </c>
      <c r="F1881" s="81"/>
    </row>
    <row r="1882" spans="1:6">
      <c r="A1882" s="77">
        <v>6941</v>
      </c>
      <c r="B1882" s="78" t="s">
        <v>2064</v>
      </c>
      <c r="C1882" s="78" t="s">
        <v>404</v>
      </c>
      <c r="D1882" s="78" t="s">
        <v>2054</v>
      </c>
      <c r="E1882" s="78" t="s">
        <v>1867</v>
      </c>
      <c r="F1882" s="81"/>
    </row>
    <row r="1883" spans="1:6">
      <c r="A1883" s="77">
        <v>6950</v>
      </c>
      <c r="B1883" s="78" t="s">
        <v>2065</v>
      </c>
      <c r="C1883" s="78" t="s">
        <v>404</v>
      </c>
      <c r="D1883" s="78" t="s">
        <v>2066</v>
      </c>
      <c r="E1883" s="78" t="s">
        <v>1867</v>
      </c>
      <c r="F1883" s="81"/>
    </row>
    <row r="1884" spans="1:6">
      <c r="A1884" s="77">
        <v>6950</v>
      </c>
      <c r="B1884" s="78" t="s">
        <v>2066</v>
      </c>
      <c r="C1884" s="78" t="s">
        <v>387</v>
      </c>
      <c r="D1884" s="78" t="s">
        <v>2066</v>
      </c>
      <c r="E1884" s="78" t="s">
        <v>1867</v>
      </c>
      <c r="F1884" s="81"/>
    </row>
    <row r="1885" spans="1:6">
      <c r="A1885" s="77">
        <v>6951</v>
      </c>
      <c r="B1885" s="78" t="s">
        <v>2067</v>
      </c>
      <c r="C1885" s="78" t="s">
        <v>404</v>
      </c>
      <c r="D1885" s="78" t="s">
        <v>2066</v>
      </c>
      <c r="E1885" s="78" t="s">
        <v>1867</v>
      </c>
      <c r="F1885" s="81"/>
    </row>
    <row r="1886" spans="1:6">
      <c r="A1886" s="77">
        <v>6952</v>
      </c>
      <c r="B1886" s="78" t="s">
        <v>2068</v>
      </c>
      <c r="C1886" s="78" t="s">
        <v>404</v>
      </c>
      <c r="D1886" s="78" t="s">
        <v>2066</v>
      </c>
      <c r="E1886" s="78" t="s">
        <v>1867</v>
      </c>
      <c r="F1886" s="81"/>
    </row>
    <row r="1887" spans="1:6">
      <c r="A1887" s="77">
        <v>6953</v>
      </c>
      <c r="B1887" s="78" t="s">
        <v>2069</v>
      </c>
      <c r="C1887" s="78" t="s">
        <v>404</v>
      </c>
      <c r="D1887" s="78" t="s">
        <v>2066</v>
      </c>
      <c r="E1887" s="78" t="s">
        <v>1867</v>
      </c>
      <c r="F1887" s="81"/>
    </row>
    <row r="1888" spans="1:6">
      <c r="A1888" s="77">
        <v>6953</v>
      </c>
      <c r="B1888" s="78" t="s">
        <v>2070</v>
      </c>
      <c r="C1888" s="78" t="s">
        <v>404</v>
      </c>
      <c r="D1888" s="78" t="s">
        <v>2066</v>
      </c>
      <c r="E1888" s="78" t="s">
        <v>1867</v>
      </c>
      <c r="F1888" s="81"/>
    </row>
    <row r="1889" spans="1:6">
      <c r="A1889" s="77">
        <v>6953</v>
      </c>
      <c r="B1889" s="78" t="s">
        <v>2071</v>
      </c>
      <c r="C1889" s="78" t="s">
        <v>404</v>
      </c>
      <c r="D1889" s="78" t="s">
        <v>2066</v>
      </c>
      <c r="E1889" s="78" t="s">
        <v>1867</v>
      </c>
      <c r="F1889" s="81"/>
    </row>
    <row r="1890" spans="1:6">
      <c r="A1890" s="77">
        <v>6953</v>
      </c>
      <c r="B1890" s="78" t="s">
        <v>2072</v>
      </c>
      <c r="C1890" s="78" t="s">
        <v>404</v>
      </c>
      <c r="D1890" s="78" t="s">
        <v>2066</v>
      </c>
      <c r="E1890" s="78" t="s">
        <v>1867</v>
      </c>
      <c r="F1890" s="81"/>
    </row>
    <row r="1891" spans="1:6">
      <c r="A1891" s="77">
        <v>6960</v>
      </c>
      <c r="B1891" s="78" t="s">
        <v>2073</v>
      </c>
      <c r="C1891" s="78" t="s">
        <v>404</v>
      </c>
      <c r="D1891" s="78" t="s">
        <v>2074</v>
      </c>
      <c r="E1891" s="78" t="s">
        <v>1867</v>
      </c>
      <c r="F1891" s="81"/>
    </row>
    <row r="1892" spans="1:6">
      <c r="A1892" s="77">
        <v>6960</v>
      </c>
      <c r="B1892" s="78" t="s">
        <v>2075</v>
      </c>
      <c r="C1892" s="78" t="s">
        <v>404</v>
      </c>
      <c r="D1892" s="78" t="s">
        <v>2074</v>
      </c>
      <c r="E1892" s="78" t="s">
        <v>1867</v>
      </c>
      <c r="F1892" s="81"/>
    </row>
    <row r="1893" spans="1:6">
      <c r="A1893" s="77">
        <v>6960</v>
      </c>
      <c r="B1893" s="78" t="s">
        <v>2076</v>
      </c>
      <c r="C1893" s="78" t="s">
        <v>404</v>
      </c>
      <c r="D1893" s="78" t="s">
        <v>2074</v>
      </c>
      <c r="E1893" s="78" t="s">
        <v>1867</v>
      </c>
      <c r="F1893" s="81"/>
    </row>
    <row r="1894" spans="1:6">
      <c r="A1894" s="77">
        <v>6960</v>
      </c>
      <c r="B1894" s="78" t="s">
        <v>2077</v>
      </c>
      <c r="C1894" s="78" t="s">
        <v>404</v>
      </c>
      <c r="D1894" s="78" t="s">
        <v>2074</v>
      </c>
      <c r="E1894" s="78" t="s">
        <v>1867</v>
      </c>
      <c r="F1894" s="81"/>
    </row>
    <row r="1895" spans="1:6">
      <c r="A1895" s="77">
        <v>6960</v>
      </c>
      <c r="B1895" s="78" t="s">
        <v>2074</v>
      </c>
      <c r="C1895" s="78" t="s">
        <v>387</v>
      </c>
      <c r="D1895" s="78" t="s">
        <v>2074</v>
      </c>
      <c r="E1895" s="78" t="s">
        <v>1867</v>
      </c>
      <c r="F1895" s="81"/>
    </row>
    <row r="1896" spans="1:6">
      <c r="A1896" s="77">
        <v>6960</v>
      </c>
      <c r="B1896" s="78" t="s">
        <v>2078</v>
      </c>
      <c r="C1896" s="78" t="s">
        <v>404</v>
      </c>
      <c r="D1896" s="78" t="s">
        <v>2074</v>
      </c>
      <c r="E1896" s="78" t="s">
        <v>1867</v>
      </c>
      <c r="F1896" s="81"/>
    </row>
    <row r="1897" spans="1:6">
      <c r="A1897" s="77">
        <v>6960</v>
      </c>
      <c r="B1897" s="78" t="s">
        <v>2079</v>
      </c>
      <c r="C1897" s="78" t="s">
        <v>404</v>
      </c>
      <c r="D1897" s="78" t="s">
        <v>2074</v>
      </c>
      <c r="E1897" s="78" t="s">
        <v>1867</v>
      </c>
      <c r="F1897" s="81"/>
    </row>
    <row r="1898" spans="1:6">
      <c r="A1898" s="77">
        <v>6970</v>
      </c>
      <c r="B1898" s="78" t="s">
        <v>2080</v>
      </c>
      <c r="C1898" s="78" t="s">
        <v>387</v>
      </c>
      <c r="D1898" s="78" t="s">
        <v>2080</v>
      </c>
      <c r="E1898" s="78" t="s">
        <v>1867</v>
      </c>
      <c r="F1898" s="81"/>
    </row>
    <row r="1899" spans="1:6">
      <c r="A1899" s="77">
        <v>6971</v>
      </c>
      <c r="B1899" s="78" t="s">
        <v>2081</v>
      </c>
      <c r="C1899" s="78" t="s">
        <v>404</v>
      </c>
      <c r="D1899" s="78" t="s">
        <v>2080</v>
      </c>
      <c r="E1899" s="78" t="s">
        <v>1867</v>
      </c>
      <c r="F1899" s="81"/>
    </row>
    <row r="1900" spans="1:6">
      <c r="A1900" s="77">
        <v>6972</v>
      </c>
      <c r="B1900" s="78" t="s">
        <v>2082</v>
      </c>
      <c r="C1900" s="78" t="s">
        <v>404</v>
      </c>
      <c r="D1900" s="78" t="s">
        <v>2080</v>
      </c>
      <c r="E1900" s="78" t="s">
        <v>1867</v>
      </c>
      <c r="F1900" s="81"/>
    </row>
    <row r="1901" spans="1:6">
      <c r="A1901" s="77">
        <v>6980</v>
      </c>
      <c r="B1901" s="78" t="s">
        <v>2083</v>
      </c>
      <c r="C1901" s="78" t="s">
        <v>404</v>
      </c>
      <c r="D1901" s="78" t="s">
        <v>2084</v>
      </c>
      <c r="E1901" s="78" t="s">
        <v>1867</v>
      </c>
      <c r="F1901" s="81"/>
    </row>
    <row r="1902" spans="1:6">
      <c r="A1902" s="77">
        <v>6980</v>
      </c>
      <c r="B1902" s="78" t="s">
        <v>2084</v>
      </c>
      <c r="C1902" s="78" t="s">
        <v>387</v>
      </c>
      <c r="D1902" s="78" t="s">
        <v>2084</v>
      </c>
      <c r="E1902" s="78" t="s">
        <v>1867</v>
      </c>
      <c r="F1902" s="81"/>
    </row>
    <row r="1903" spans="1:6">
      <c r="A1903" s="77">
        <v>6982</v>
      </c>
      <c r="B1903" s="78" t="s">
        <v>2085</v>
      </c>
      <c r="C1903" s="78" t="s">
        <v>404</v>
      </c>
      <c r="D1903" s="78" t="s">
        <v>2084</v>
      </c>
      <c r="E1903" s="78" t="s">
        <v>1867</v>
      </c>
      <c r="F1903" s="81"/>
    </row>
    <row r="1904" spans="1:6">
      <c r="A1904" s="77">
        <v>6983</v>
      </c>
      <c r="B1904" s="78" t="s">
        <v>2086</v>
      </c>
      <c r="C1904" s="78" t="s">
        <v>404</v>
      </c>
      <c r="D1904" s="78" t="s">
        <v>2084</v>
      </c>
      <c r="E1904" s="78" t="s">
        <v>1867</v>
      </c>
      <c r="F1904" s="81"/>
    </row>
    <row r="1905" spans="1:6">
      <c r="A1905" s="77">
        <v>6984</v>
      </c>
      <c r="B1905" s="78" t="s">
        <v>2087</v>
      </c>
      <c r="C1905" s="78" t="s">
        <v>404</v>
      </c>
      <c r="D1905" s="78" t="s">
        <v>2084</v>
      </c>
      <c r="E1905" s="78" t="s">
        <v>1867</v>
      </c>
      <c r="F1905" s="81"/>
    </row>
    <row r="1906" spans="1:6">
      <c r="A1906" s="77">
        <v>6986</v>
      </c>
      <c r="B1906" s="78" t="s">
        <v>2088</v>
      </c>
      <c r="C1906" s="78" t="s">
        <v>404</v>
      </c>
      <c r="D1906" s="78" t="s">
        <v>2084</v>
      </c>
      <c r="E1906" s="78" t="s">
        <v>1867</v>
      </c>
      <c r="F1906" s="81"/>
    </row>
    <row r="1907" spans="1:6">
      <c r="A1907" s="77">
        <v>6987</v>
      </c>
      <c r="B1907" s="78" t="s">
        <v>2089</v>
      </c>
      <c r="C1907" s="78" t="s">
        <v>404</v>
      </c>
      <c r="D1907" s="78" t="s">
        <v>2090</v>
      </c>
      <c r="E1907" s="78" t="s">
        <v>1867</v>
      </c>
      <c r="F1907" s="81"/>
    </row>
    <row r="1908" spans="1:6">
      <c r="A1908" s="77">
        <v>6987</v>
      </c>
      <c r="B1908" s="78" t="s">
        <v>2091</v>
      </c>
      <c r="C1908" s="78" t="s">
        <v>404</v>
      </c>
      <c r="D1908" s="78" t="s">
        <v>2090</v>
      </c>
      <c r="E1908" s="78" t="s">
        <v>1867</v>
      </c>
      <c r="F1908" s="81"/>
    </row>
    <row r="1909" spans="1:6">
      <c r="A1909" s="77">
        <v>6987</v>
      </c>
      <c r="B1909" s="78" t="s">
        <v>2092</v>
      </c>
      <c r="C1909" s="78" t="s">
        <v>404</v>
      </c>
      <c r="D1909" s="78" t="s">
        <v>2090</v>
      </c>
      <c r="E1909" s="78" t="s">
        <v>1867</v>
      </c>
      <c r="F1909" s="81"/>
    </row>
    <row r="1910" spans="1:6">
      <c r="A1910" s="77">
        <v>6987</v>
      </c>
      <c r="B1910" s="78" t="s">
        <v>2090</v>
      </c>
      <c r="C1910" s="78" t="s">
        <v>387</v>
      </c>
      <c r="D1910" s="78" t="s">
        <v>2090</v>
      </c>
      <c r="E1910" s="78" t="s">
        <v>1867</v>
      </c>
      <c r="F1910" s="81"/>
    </row>
    <row r="1911" spans="1:6">
      <c r="A1911" s="77">
        <v>6990</v>
      </c>
      <c r="B1911" s="78" t="s">
        <v>2093</v>
      </c>
      <c r="C1911" s="78" t="s">
        <v>404</v>
      </c>
      <c r="D1911" s="78" t="s">
        <v>2094</v>
      </c>
      <c r="E1911" s="78" t="s">
        <v>1867</v>
      </c>
      <c r="F1911" s="81"/>
    </row>
    <row r="1912" spans="1:6">
      <c r="A1912" s="77">
        <v>6990</v>
      </c>
      <c r="B1912" s="78" t="s">
        <v>2095</v>
      </c>
      <c r="C1912" s="78" t="s">
        <v>404</v>
      </c>
      <c r="D1912" s="78" t="s">
        <v>2094</v>
      </c>
      <c r="E1912" s="78" t="s">
        <v>1867</v>
      </c>
      <c r="F1912" s="81"/>
    </row>
    <row r="1913" spans="1:6">
      <c r="A1913" s="77">
        <v>6990</v>
      </c>
      <c r="B1913" s="78" t="s">
        <v>2094</v>
      </c>
      <c r="C1913" s="78" t="s">
        <v>387</v>
      </c>
      <c r="D1913" s="78" t="s">
        <v>2094</v>
      </c>
      <c r="E1913" s="78" t="s">
        <v>1867</v>
      </c>
      <c r="F1913" s="81"/>
    </row>
    <row r="1914" spans="1:6">
      <c r="A1914" s="77">
        <v>6990</v>
      </c>
      <c r="B1914" s="78" t="s">
        <v>2096</v>
      </c>
      <c r="C1914" s="78" t="s">
        <v>404</v>
      </c>
      <c r="D1914" s="78" t="s">
        <v>2094</v>
      </c>
      <c r="E1914" s="78" t="s">
        <v>1867</v>
      </c>
      <c r="F1914" s="81"/>
    </row>
    <row r="1915" spans="1:6">
      <c r="A1915" s="77">
        <v>6997</v>
      </c>
      <c r="B1915" s="78" t="s">
        <v>2097</v>
      </c>
      <c r="C1915" s="78" t="s">
        <v>404</v>
      </c>
      <c r="D1915" s="78" t="s">
        <v>2098</v>
      </c>
      <c r="E1915" s="78" t="s">
        <v>1867</v>
      </c>
      <c r="F1915" s="81"/>
    </row>
    <row r="1916" spans="1:6">
      <c r="A1916" s="77">
        <v>6997</v>
      </c>
      <c r="B1916" s="78" t="s">
        <v>2098</v>
      </c>
      <c r="C1916" s="78" t="s">
        <v>387</v>
      </c>
      <c r="D1916" s="78" t="s">
        <v>2098</v>
      </c>
      <c r="E1916" s="78" t="s">
        <v>1867</v>
      </c>
      <c r="F1916" s="81"/>
    </row>
    <row r="1917" spans="1:6">
      <c r="A1917" s="77">
        <v>6997</v>
      </c>
      <c r="B1917" s="78" t="s">
        <v>2099</v>
      </c>
      <c r="C1917" s="78" t="s">
        <v>404</v>
      </c>
      <c r="D1917" s="78" t="s">
        <v>2098</v>
      </c>
      <c r="E1917" s="78" t="s">
        <v>1867</v>
      </c>
      <c r="F1917" s="81"/>
    </row>
    <row r="1918" spans="1:6">
      <c r="A1918" s="77">
        <v>6997</v>
      </c>
      <c r="B1918" s="78" t="s">
        <v>2100</v>
      </c>
      <c r="C1918" s="78" t="s">
        <v>404</v>
      </c>
      <c r="D1918" s="78" t="s">
        <v>2098</v>
      </c>
      <c r="E1918" s="78" t="s">
        <v>1867</v>
      </c>
      <c r="F1918" s="81"/>
    </row>
    <row r="1919" spans="1:6">
      <c r="A1919" s="77">
        <v>7000</v>
      </c>
      <c r="B1919" s="78" t="s">
        <v>2101</v>
      </c>
      <c r="C1919" s="78" t="s">
        <v>387</v>
      </c>
      <c r="D1919" s="78" t="s">
        <v>2101</v>
      </c>
      <c r="E1919" s="78" t="s">
        <v>1736</v>
      </c>
      <c r="F1919" s="81"/>
    </row>
    <row r="1920" spans="1:6">
      <c r="A1920" s="77">
        <v>7010</v>
      </c>
      <c r="B1920" s="78" t="s">
        <v>2102</v>
      </c>
      <c r="D1920" s="78" t="s">
        <v>2102</v>
      </c>
      <c r="F1920" s="81"/>
    </row>
    <row r="1921" spans="1:6">
      <c r="A1921" s="77">
        <v>7011</v>
      </c>
      <c r="B1921" s="78" t="s">
        <v>2103</v>
      </c>
      <c r="C1921" s="78" t="s">
        <v>404</v>
      </c>
      <c r="D1921" s="78" t="s">
        <v>2101</v>
      </c>
      <c r="E1921" s="78" t="s">
        <v>1736</v>
      </c>
      <c r="F1921" s="81"/>
    </row>
    <row r="1922" spans="1:6">
      <c r="A1922" s="77">
        <v>7012</v>
      </c>
      <c r="B1922" s="78" t="s">
        <v>2104</v>
      </c>
      <c r="C1922" s="78" t="s">
        <v>404</v>
      </c>
      <c r="D1922" s="78" t="s">
        <v>2101</v>
      </c>
      <c r="E1922" s="78" t="s">
        <v>1736</v>
      </c>
      <c r="F1922" s="81"/>
    </row>
    <row r="1923" spans="1:6">
      <c r="A1923" s="77">
        <v>7012</v>
      </c>
      <c r="B1923" s="78" t="s">
        <v>2105</v>
      </c>
      <c r="C1923" s="78" t="s">
        <v>404</v>
      </c>
      <c r="D1923" s="78" t="s">
        <v>2101</v>
      </c>
      <c r="E1923" s="78" t="s">
        <v>1736</v>
      </c>
      <c r="F1923" s="81"/>
    </row>
    <row r="1924" spans="1:6">
      <c r="A1924" s="77">
        <v>7020</v>
      </c>
      <c r="B1924" s="78" t="s">
        <v>2106</v>
      </c>
      <c r="C1924" s="78" t="s">
        <v>404</v>
      </c>
      <c r="D1924" s="78" t="s">
        <v>2101</v>
      </c>
      <c r="E1924" s="78" t="s">
        <v>1736</v>
      </c>
      <c r="F1924" s="81"/>
    </row>
    <row r="1925" spans="1:6">
      <c r="A1925" s="77">
        <v>7020</v>
      </c>
      <c r="B1925" s="78" t="s">
        <v>2107</v>
      </c>
      <c r="C1925" s="78" t="s">
        <v>404</v>
      </c>
      <c r="D1925" s="78" t="s">
        <v>2101</v>
      </c>
      <c r="E1925" s="78" t="s">
        <v>1736</v>
      </c>
      <c r="F1925" s="81"/>
    </row>
    <row r="1926" spans="1:6">
      <c r="A1926" s="77">
        <v>7021</v>
      </c>
      <c r="B1926" s="78" t="s">
        <v>2108</v>
      </c>
      <c r="C1926" s="78" t="s">
        <v>404</v>
      </c>
      <c r="D1926" s="78" t="s">
        <v>2101</v>
      </c>
      <c r="E1926" s="78" t="s">
        <v>1736</v>
      </c>
      <c r="F1926" s="81"/>
    </row>
    <row r="1927" spans="1:6">
      <c r="A1927" s="77">
        <v>7022</v>
      </c>
      <c r="B1927" s="78" t="s">
        <v>2109</v>
      </c>
      <c r="C1927" s="78" t="s">
        <v>404</v>
      </c>
      <c r="D1927" s="78" t="s">
        <v>2101</v>
      </c>
      <c r="E1927" s="78" t="s">
        <v>1736</v>
      </c>
      <c r="F1927" s="81"/>
    </row>
    <row r="1928" spans="1:6">
      <c r="A1928" s="77">
        <v>7022</v>
      </c>
      <c r="B1928" s="78" t="s">
        <v>2110</v>
      </c>
      <c r="C1928" s="78" t="s">
        <v>404</v>
      </c>
      <c r="D1928" s="78" t="s">
        <v>2101</v>
      </c>
      <c r="E1928" s="78" t="s">
        <v>1736</v>
      </c>
      <c r="F1928" s="81"/>
    </row>
    <row r="1929" spans="1:6">
      <c r="A1929" s="77">
        <v>7022</v>
      </c>
      <c r="B1929" s="78" t="s">
        <v>2111</v>
      </c>
      <c r="C1929" s="78" t="s">
        <v>404</v>
      </c>
      <c r="D1929" s="78" t="s">
        <v>2101</v>
      </c>
      <c r="E1929" s="78" t="s">
        <v>1736</v>
      </c>
      <c r="F1929" s="81"/>
    </row>
    <row r="1930" spans="1:6">
      <c r="A1930" s="77">
        <v>7022</v>
      </c>
      <c r="B1930" s="78" t="s">
        <v>2112</v>
      </c>
      <c r="C1930" s="78" t="s">
        <v>404</v>
      </c>
      <c r="D1930" s="78" t="s">
        <v>2101</v>
      </c>
      <c r="E1930" s="78" t="s">
        <v>1736</v>
      </c>
      <c r="F1930" s="81"/>
    </row>
    <row r="1931" spans="1:6">
      <c r="A1931" s="77">
        <v>7022</v>
      </c>
      <c r="B1931" s="78" t="s">
        <v>2113</v>
      </c>
      <c r="C1931" s="78" t="s">
        <v>404</v>
      </c>
      <c r="D1931" s="78" t="s">
        <v>2101</v>
      </c>
      <c r="E1931" s="78" t="s">
        <v>1736</v>
      </c>
      <c r="F1931" s="81"/>
    </row>
    <row r="1932" spans="1:6">
      <c r="A1932" s="77">
        <v>7024</v>
      </c>
      <c r="B1932" s="78" t="s">
        <v>2114</v>
      </c>
      <c r="C1932" s="78" t="s">
        <v>404</v>
      </c>
      <c r="D1932" s="78" t="s">
        <v>2101</v>
      </c>
      <c r="E1932" s="78" t="s">
        <v>1736</v>
      </c>
      <c r="F1932" s="81"/>
    </row>
    <row r="1933" spans="1:6">
      <c r="A1933" s="77">
        <v>7030</v>
      </c>
      <c r="B1933" s="78" t="s">
        <v>2115</v>
      </c>
      <c r="C1933" s="78" t="s">
        <v>404</v>
      </c>
      <c r="D1933" s="78" t="s">
        <v>2101</v>
      </c>
      <c r="E1933" s="78" t="s">
        <v>1736</v>
      </c>
      <c r="F1933" s="81"/>
    </row>
    <row r="1934" spans="1:6">
      <c r="A1934" s="77">
        <v>7031</v>
      </c>
      <c r="B1934" s="78" t="s">
        <v>2116</v>
      </c>
      <c r="C1934" s="78" t="s">
        <v>404</v>
      </c>
      <c r="D1934" s="78" t="s">
        <v>2101</v>
      </c>
      <c r="E1934" s="78" t="s">
        <v>1736</v>
      </c>
      <c r="F1934" s="81"/>
    </row>
    <row r="1935" spans="1:6">
      <c r="A1935" s="77">
        <v>7032</v>
      </c>
      <c r="B1935" s="78" t="s">
        <v>2117</v>
      </c>
      <c r="C1935" s="78" t="s">
        <v>404</v>
      </c>
      <c r="D1935" s="78" t="s">
        <v>2101</v>
      </c>
      <c r="E1935" s="78" t="s">
        <v>1736</v>
      </c>
      <c r="F1935" s="81"/>
    </row>
    <row r="1936" spans="1:6">
      <c r="A1936" s="77">
        <v>7033</v>
      </c>
      <c r="B1936" s="78" t="s">
        <v>2118</v>
      </c>
      <c r="C1936" s="78" t="s">
        <v>404</v>
      </c>
      <c r="D1936" s="78" t="s">
        <v>2101</v>
      </c>
      <c r="E1936" s="78" t="s">
        <v>1736</v>
      </c>
      <c r="F1936" s="81"/>
    </row>
    <row r="1937" spans="1:6">
      <c r="A1937" s="77">
        <v>7034</v>
      </c>
      <c r="B1937" s="78" t="s">
        <v>2119</v>
      </c>
      <c r="C1937" s="78" t="s">
        <v>404</v>
      </c>
      <c r="D1937" s="78" t="s">
        <v>2101</v>
      </c>
      <c r="E1937" s="78" t="s">
        <v>1736</v>
      </c>
      <c r="F1937" s="81"/>
    </row>
    <row r="1938" spans="1:6">
      <c r="A1938" s="77">
        <v>7034</v>
      </c>
      <c r="B1938" s="78" t="s">
        <v>2120</v>
      </c>
      <c r="C1938" s="78" t="s">
        <v>404</v>
      </c>
      <c r="D1938" s="78" t="s">
        <v>2101</v>
      </c>
      <c r="E1938" s="78" t="s">
        <v>1736</v>
      </c>
      <c r="F1938" s="81"/>
    </row>
    <row r="1939" spans="1:6">
      <c r="A1939" s="77">
        <v>7040</v>
      </c>
      <c r="B1939" s="78" t="s">
        <v>2121</v>
      </c>
      <c r="C1939" s="78" t="s">
        <v>404</v>
      </c>
      <c r="D1939" s="78" t="s">
        <v>2122</v>
      </c>
      <c r="E1939" s="78" t="s">
        <v>1736</v>
      </c>
      <c r="F1939" s="81"/>
    </row>
    <row r="1940" spans="1:6">
      <c r="A1940" s="77">
        <v>7040</v>
      </c>
      <c r="B1940" s="78" t="s">
        <v>2123</v>
      </c>
      <c r="C1940" s="78" t="s">
        <v>404</v>
      </c>
      <c r="D1940" s="78" t="s">
        <v>2122</v>
      </c>
      <c r="E1940" s="78" t="s">
        <v>1736</v>
      </c>
      <c r="F1940" s="81"/>
    </row>
    <row r="1941" spans="1:6">
      <c r="A1941" s="77">
        <v>7040</v>
      </c>
      <c r="B1941" s="78" t="s">
        <v>2124</v>
      </c>
      <c r="C1941" s="78" t="s">
        <v>404</v>
      </c>
      <c r="D1941" s="78" t="s">
        <v>2122</v>
      </c>
      <c r="E1941" s="78" t="s">
        <v>1736</v>
      </c>
      <c r="F1941" s="81"/>
    </row>
    <row r="1942" spans="1:6">
      <c r="A1942" s="77">
        <v>7040</v>
      </c>
      <c r="B1942" s="78" t="s">
        <v>2125</v>
      </c>
      <c r="C1942" s="78" t="s">
        <v>404</v>
      </c>
      <c r="D1942" s="78" t="s">
        <v>2122</v>
      </c>
      <c r="E1942" s="78" t="s">
        <v>1736</v>
      </c>
      <c r="F1942" s="81"/>
    </row>
    <row r="1943" spans="1:6">
      <c r="A1943" s="77">
        <v>7040</v>
      </c>
      <c r="B1943" s="78" t="s">
        <v>2126</v>
      </c>
      <c r="C1943" s="78" t="s">
        <v>404</v>
      </c>
      <c r="D1943" s="78" t="s">
        <v>2122</v>
      </c>
      <c r="E1943" s="78" t="s">
        <v>1736</v>
      </c>
      <c r="F1943" s="81"/>
    </row>
    <row r="1944" spans="1:6">
      <c r="A1944" s="77">
        <v>7040</v>
      </c>
      <c r="B1944" s="78" t="s">
        <v>2127</v>
      </c>
      <c r="C1944" s="78" t="s">
        <v>404</v>
      </c>
      <c r="D1944" s="78" t="s">
        <v>2122</v>
      </c>
      <c r="E1944" s="78" t="s">
        <v>1736</v>
      </c>
      <c r="F1944" s="81"/>
    </row>
    <row r="1945" spans="1:6">
      <c r="A1945" s="77">
        <v>7040</v>
      </c>
      <c r="B1945" s="78" t="s">
        <v>2122</v>
      </c>
      <c r="C1945" s="78" t="s">
        <v>387</v>
      </c>
      <c r="D1945" s="78" t="s">
        <v>2122</v>
      </c>
      <c r="E1945" s="78" t="s">
        <v>1736</v>
      </c>
      <c r="F1945" s="81"/>
    </row>
    <row r="1946" spans="1:6">
      <c r="A1946" s="77">
        <v>7040</v>
      </c>
      <c r="B1946" s="78" t="s">
        <v>2128</v>
      </c>
      <c r="C1946" s="78" t="s">
        <v>404</v>
      </c>
      <c r="D1946" s="78" t="s">
        <v>2122</v>
      </c>
      <c r="E1946" s="78" t="s">
        <v>1736</v>
      </c>
      <c r="F1946" s="81"/>
    </row>
    <row r="1947" spans="1:6">
      <c r="A1947" s="77">
        <v>7040</v>
      </c>
      <c r="B1947" s="78" t="s">
        <v>2129</v>
      </c>
      <c r="C1947" s="78" t="s">
        <v>404</v>
      </c>
      <c r="D1947" s="78" t="s">
        <v>2122</v>
      </c>
      <c r="E1947" s="78" t="s">
        <v>1736</v>
      </c>
      <c r="F1947" s="81"/>
    </row>
    <row r="1948" spans="1:6">
      <c r="A1948" s="77">
        <v>7041</v>
      </c>
      <c r="B1948" s="78" t="s">
        <v>2130</v>
      </c>
      <c r="C1948" s="78" t="s">
        <v>404</v>
      </c>
      <c r="D1948" s="78" t="s">
        <v>2122</v>
      </c>
      <c r="E1948" s="78" t="s">
        <v>1736</v>
      </c>
      <c r="F1948" s="81"/>
    </row>
    <row r="1949" spans="1:6">
      <c r="A1949" s="77">
        <v>7041</v>
      </c>
      <c r="B1949" s="78" t="s">
        <v>2131</v>
      </c>
      <c r="C1949" s="78" t="s">
        <v>404</v>
      </c>
      <c r="D1949" s="78" t="s">
        <v>2122</v>
      </c>
      <c r="E1949" s="78" t="s">
        <v>1736</v>
      </c>
      <c r="F1949" s="81"/>
    </row>
    <row r="1950" spans="1:6">
      <c r="A1950" s="77">
        <v>7050</v>
      </c>
      <c r="B1950" s="78" t="s">
        <v>2132</v>
      </c>
      <c r="C1950" s="78" t="s">
        <v>404</v>
      </c>
      <c r="D1950" s="78" t="s">
        <v>2133</v>
      </c>
      <c r="E1950" s="78" t="s">
        <v>1736</v>
      </c>
      <c r="F1950" s="81"/>
    </row>
    <row r="1951" spans="1:6">
      <c r="A1951" s="77">
        <v>7050</v>
      </c>
      <c r="B1951" s="78" t="s">
        <v>2134</v>
      </c>
      <c r="C1951" s="78" t="s">
        <v>404</v>
      </c>
      <c r="D1951" s="78" t="s">
        <v>2133</v>
      </c>
      <c r="E1951" s="78" t="s">
        <v>1736</v>
      </c>
      <c r="F1951" s="81"/>
    </row>
    <row r="1952" spans="1:6">
      <c r="A1952" s="77">
        <v>7050</v>
      </c>
      <c r="B1952" s="78" t="s">
        <v>2135</v>
      </c>
      <c r="C1952" s="78" t="s">
        <v>404</v>
      </c>
      <c r="D1952" s="78" t="s">
        <v>2133</v>
      </c>
      <c r="E1952" s="78" t="s">
        <v>1736</v>
      </c>
      <c r="F1952" s="81"/>
    </row>
    <row r="1953" spans="1:6">
      <c r="A1953" s="77">
        <v>7050</v>
      </c>
      <c r="B1953" s="78" t="s">
        <v>2133</v>
      </c>
      <c r="C1953" s="78" t="s">
        <v>387</v>
      </c>
      <c r="D1953" s="78" t="s">
        <v>2133</v>
      </c>
      <c r="E1953" s="78" t="s">
        <v>1736</v>
      </c>
      <c r="F1953" s="81"/>
    </row>
    <row r="1954" spans="1:6">
      <c r="A1954" s="77">
        <v>7050</v>
      </c>
      <c r="B1954" s="78" t="s">
        <v>2136</v>
      </c>
      <c r="C1954" s="78" t="s">
        <v>404</v>
      </c>
      <c r="D1954" s="78" t="s">
        <v>2133</v>
      </c>
      <c r="E1954" s="78" t="s">
        <v>1736</v>
      </c>
      <c r="F1954" s="81"/>
    </row>
    <row r="1955" spans="1:6">
      <c r="A1955" s="77">
        <v>7050</v>
      </c>
      <c r="B1955" s="78" t="s">
        <v>2137</v>
      </c>
      <c r="C1955" s="78" t="s">
        <v>404</v>
      </c>
      <c r="D1955" s="78" t="s">
        <v>2133</v>
      </c>
      <c r="E1955" s="78" t="s">
        <v>1736</v>
      </c>
      <c r="F1955" s="81"/>
    </row>
    <row r="1956" spans="1:6">
      <c r="A1956" s="77">
        <v>7060</v>
      </c>
      <c r="B1956" s="78" t="s">
        <v>2138</v>
      </c>
      <c r="C1956" s="78" t="s">
        <v>404</v>
      </c>
      <c r="D1956" s="78" t="s">
        <v>2139</v>
      </c>
      <c r="E1956" s="78" t="s">
        <v>1736</v>
      </c>
      <c r="F1956" s="81"/>
    </row>
    <row r="1957" spans="1:6">
      <c r="A1957" s="77">
        <v>7060</v>
      </c>
      <c r="B1957" s="78" t="s">
        <v>2139</v>
      </c>
      <c r="C1957" s="78" t="s">
        <v>387</v>
      </c>
      <c r="D1957" s="78" t="s">
        <v>2139</v>
      </c>
      <c r="E1957" s="78" t="s">
        <v>1736</v>
      </c>
      <c r="F1957" s="81"/>
    </row>
    <row r="1958" spans="1:6">
      <c r="A1958" s="77">
        <v>7061</v>
      </c>
      <c r="B1958" s="78" t="s">
        <v>2140</v>
      </c>
      <c r="C1958" s="78" t="s">
        <v>404</v>
      </c>
      <c r="D1958" s="78" t="s">
        <v>2139</v>
      </c>
      <c r="E1958" s="78" t="s">
        <v>1736</v>
      </c>
      <c r="F1958" s="81"/>
    </row>
    <row r="1959" spans="1:6">
      <c r="A1959" s="77">
        <v>7061</v>
      </c>
      <c r="B1959" s="78" t="s">
        <v>2141</v>
      </c>
      <c r="C1959" s="78" t="s">
        <v>404</v>
      </c>
      <c r="D1959" s="78" t="s">
        <v>2139</v>
      </c>
      <c r="E1959" s="78" t="s">
        <v>1736</v>
      </c>
      <c r="F1959" s="81"/>
    </row>
    <row r="1960" spans="1:6">
      <c r="A1960" s="77">
        <v>7062</v>
      </c>
      <c r="B1960" s="78" t="s">
        <v>2142</v>
      </c>
      <c r="C1960" s="78" t="s">
        <v>404</v>
      </c>
      <c r="D1960" s="78" t="s">
        <v>2139</v>
      </c>
      <c r="E1960" s="78" t="s">
        <v>1736</v>
      </c>
      <c r="F1960" s="81"/>
    </row>
    <row r="1961" spans="1:6">
      <c r="A1961" s="77">
        <v>7063</v>
      </c>
      <c r="B1961" s="78" t="s">
        <v>2143</v>
      </c>
      <c r="C1961" s="78" t="s">
        <v>404</v>
      </c>
      <c r="D1961" s="78" t="s">
        <v>2139</v>
      </c>
      <c r="E1961" s="78" t="s">
        <v>1736</v>
      </c>
      <c r="F1961" s="81"/>
    </row>
    <row r="1962" spans="1:6">
      <c r="A1962" s="77">
        <v>7063</v>
      </c>
      <c r="B1962" s="78" t="s">
        <v>2144</v>
      </c>
      <c r="C1962" s="78" t="s">
        <v>404</v>
      </c>
      <c r="D1962" s="78" t="s">
        <v>2139</v>
      </c>
      <c r="E1962" s="78" t="s">
        <v>1736</v>
      </c>
      <c r="F1962" s="81"/>
    </row>
    <row r="1963" spans="1:6">
      <c r="A1963" s="77">
        <v>7070</v>
      </c>
      <c r="B1963" s="78" t="s">
        <v>2145</v>
      </c>
      <c r="C1963" s="78" t="s">
        <v>404</v>
      </c>
      <c r="D1963" s="78" t="s">
        <v>2146</v>
      </c>
      <c r="E1963" s="78" t="s">
        <v>1736</v>
      </c>
      <c r="F1963" s="81"/>
    </row>
    <row r="1964" spans="1:6">
      <c r="A1964" s="77">
        <v>7070</v>
      </c>
      <c r="B1964" s="78" t="s">
        <v>2146</v>
      </c>
      <c r="C1964" s="78" t="s">
        <v>387</v>
      </c>
      <c r="D1964" s="78" t="s">
        <v>2146</v>
      </c>
      <c r="E1964" s="78" t="s">
        <v>1736</v>
      </c>
      <c r="F1964" s="81"/>
    </row>
    <row r="1965" spans="1:6">
      <c r="A1965" s="77">
        <v>7070</v>
      </c>
      <c r="B1965" s="78" t="s">
        <v>2147</v>
      </c>
      <c r="C1965" s="78" t="s">
        <v>404</v>
      </c>
      <c r="D1965" s="78" t="s">
        <v>2146</v>
      </c>
      <c r="E1965" s="78" t="s">
        <v>1736</v>
      </c>
      <c r="F1965" s="81"/>
    </row>
    <row r="1966" spans="1:6">
      <c r="A1966" s="77">
        <v>7070</v>
      </c>
      <c r="B1966" s="78" t="s">
        <v>2148</v>
      </c>
      <c r="C1966" s="78" t="s">
        <v>404</v>
      </c>
      <c r="D1966" s="78" t="s">
        <v>2146</v>
      </c>
      <c r="E1966" s="78" t="s">
        <v>1736</v>
      </c>
      <c r="F1966" s="81"/>
    </row>
    <row r="1967" spans="1:6">
      <c r="A1967" s="77">
        <v>7070</v>
      </c>
      <c r="B1967" s="78" t="s">
        <v>2149</v>
      </c>
      <c r="C1967" s="78" t="s">
        <v>404</v>
      </c>
      <c r="D1967" s="78" t="s">
        <v>2146</v>
      </c>
      <c r="E1967" s="78" t="s">
        <v>1736</v>
      </c>
      <c r="F1967" s="81"/>
    </row>
    <row r="1968" spans="1:6">
      <c r="A1968" s="77">
        <v>7080</v>
      </c>
      <c r="B1968" s="78" t="s">
        <v>2150</v>
      </c>
      <c r="C1968" s="78" t="s">
        <v>404</v>
      </c>
      <c r="D1968" s="78" t="s">
        <v>2151</v>
      </c>
      <c r="E1968" s="78" t="s">
        <v>1736</v>
      </c>
      <c r="F1968" s="81"/>
    </row>
    <row r="1969" spans="1:6">
      <c r="A1969" s="77">
        <v>7080</v>
      </c>
      <c r="B1969" s="78" t="s">
        <v>2151</v>
      </c>
      <c r="C1969" s="78" t="s">
        <v>387</v>
      </c>
      <c r="D1969" s="78" t="s">
        <v>2151</v>
      </c>
      <c r="E1969" s="78" t="s">
        <v>1736</v>
      </c>
      <c r="F1969" s="81"/>
    </row>
    <row r="1970" spans="1:6">
      <c r="A1970" s="77">
        <v>7080</v>
      </c>
      <c r="B1970" s="78" t="s">
        <v>2152</v>
      </c>
      <c r="C1970" s="78" t="s">
        <v>404</v>
      </c>
      <c r="D1970" s="78" t="s">
        <v>2151</v>
      </c>
      <c r="E1970" s="78" t="s">
        <v>1736</v>
      </c>
      <c r="F1970" s="81"/>
    </row>
    <row r="1971" spans="1:6">
      <c r="A1971" s="77">
        <v>7080</v>
      </c>
      <c r="B1971" s="78" t="s">
        <v>2153</v>
      </c>
      <c r="C1971" s="78" t="s">
        <v>404</v>
      </c>
      <c r="D1971" s="78" t="s">
        <v>2151</v>
      </c>
      <c r="E1971" s="78" t="s">
        <v>1736</v>
      </c>
      <c r="F1971" s="81"/>
    </row>
    <row r="1972" spans="1:6">
      <c r="A1972" s="77">
        <v>7080</v>
      </c>
      <c r="B1972" s="78" t="s">
        <v>2154</v>
      </c>
      <c r="C1972" s="78" t="s">
        <v>404</v>
      </c>
      <c r="D1972" s="78" t="s">
        <v>2151</v>
      </c>
      <c r="E1972" s="78" t="s">
        <v>1736</v>
      </c>
      <c r="F1972" s="81"/>
    </row>
    <row r="1973" spans="1:6">
      <c r="A1973" s="77">
        <v>7090</v>
      </c>
      <c r="B1973" s="78" t="s">
        <v>2155</v>
      </c>
      <c r="C1973" s="78" t="s">
        <v>387</v>
      </c>
      <c r="D1973" s="78" t="s">
        <v>2155</v>
      </c>
      <c r="E1973" s="78" t="s">
        <v>1736</v>
      </c>
      <c r="F1973" s="81"/>
    </row>
    <row r="1974" spans="1:6">
      <c r="A1974" s="77">
        <v>7090</v>
      </c>
      <c r="B1974" s="78" t="s">
        <v>2156</v>
      </c>
      <c r="C1974" s="78" t="s">
        <v>404</v>
      </c>
      <c r="D1974" s="78" t="s">
        <v>2155</v>
      </c>
      <c r="E1974" s="78" t="s">
        <v>1736</v>
      </c>
      <c r="F1974" s="81"/>
    </row>
    <row r="1975" spans="1:6">
      <c r="A1975" s="77">
        <v>7090</v>
      </c>
      <c r="B1975" s="78" t="s">
        <v>2157</v>
      </c>
      <c r="C1975" s="78" t="s">
        <v>404</v>
      </c>
      <c r="D1975" s="78" t="s">
        <v>2155</v>
      </c>
      <c r="E1975" s="78" t="s">
        <v>1736</v>
      </c>
      <c r="F1975" s="81"/>
    </row>
    <row r="1976" spans="1:6">
      <c r="A1976" s="77">
        <v>7090</v>
      </c>
      <c r="B1976" s="78" t="s">
        <v>2158</v>
      </c>
      <c r="C1976" s="78" t="s">
        <v>404</v>
      </c>
      <c r="D1976" s="78" t="s">
        <v>2155</v>
      </c>
      <c r="E1976" s="78" t="s">
        <v>1736</v>
      </c>
      <c r="F1976" s="81"/>
    </row>
    <row r="1977" spans="1:6">
      <c r="A1977" s="77">
        <v>7090</v>
      </c>
      <c r="B1977" s="78" t="s">
        <v>2159</v>
      </c>
      <c r="C1977" s="78" t="s">
        <v>404</v>
      </c>
      <c r="D1977" s="78" t="s">
        <v>2155</v>
      </c>
      <c r="E1977" s="78" t="s">
        <v>1736</v>
      </c>
      <c r="F1977" s="81"/>
    </row>
    <row r="1978" spans="1:6">
      <c r="A1978" s="77">
        <v>7090</v>
      </c>
      <c r="B1978" s="78" t="s">
        <v>2160</v>
      </c>
      <c r="C1978" s="78" t="s">
        <v>404</v>
      </c>
      <c r="D1978" s="78" t="s">
        <v>2155</v>
      </c>
      <c r="E1978" s="78" t="s">
        <v>1736</v>
      </c>
      <c r="F1978" s="81"/>
    </row>
    <row r="1979" spans="1:6">
      <c r="A1979" s="77">
        <v>7100</v>
      </c>
      <c r="B1979" s="78" t="s">
        <v>2161</v>
      </c>
      <c r="C1979" s="78" t="s">
        <v>404</v>
      </c>
      <c r="D1979" s="78" t="s">
        <v>2162</v>
      </c>
      <c r="E1979" s="78" t="s">
        <v>1736</v>
      </c>
      <c r="F1979" s="81"/>
    </row>
    <row r="1980" spans="1:6">
      <c r="A1980" s="77">
        <v>7100</v>
      </c>
      <c r="B1980" s="78" t="s">
        <v>2163</v>
      </c>
      <c r="C1980" s="78" t="s">
        <v>404</v>
      </c>
      <c r="D1980" s="78" t="s">
        <v>2162</v>
      </c>
      <c r="E1980" s="78" t="s">
        <v>1736</v>
      </c>
      <c r="F1980" s="81"/>
    </row>
    <row r="1981" spans="1:6">
      <c r="A1981" s="77">
        <v>7100</v>
      </c>
      <c r="B1981" s="78" t="s">
        <v>2162</v>
      </c>
      <c r="C1981" s="78" t="s">
        <v>387</v>
      </c>
      <c r="D1981" s="78" t="s">
        <v>2162</v>
      </c>
      <c r="E1981" s="78" t="s">
        <v>1736</v>
      </c>
      <c r="F1981" s="81"/>
    </row>
    <row r="1982" spans="1:6">
      <c r="A1982" s="77">
        <v>7100</v>
      </c>
      <c r="B1982" s="78" t="s">
        <v>2164</v>
      </c>
      <c r="C1982" s="78" t="s">
        <v>404</v>
      </c>
      <c r="D1982" s="78" t="s">
        <v>2162</v>
      </c>
      <c r="E1982" s="78" t="s">
        <v>1736</v>
      </c>
      <c r="F1982" s="81"/>
    </row>
    <row r="1983" spans="1:6">
      <c r="A1983" s="77">
        <v>7100</v>
      </c>
      <c r="B1983" s="78" t="s">
        <v>2165</v>
      </c>
      <c r="C1983" s="78" t="s">
        <v>404</v>
      </c>
      <c r="D1983" s="78" t="s">
        <v>2162</v>
      </c>
      <c r="E1983" s="78" t="s">
        <v>1736</v>
      </c>
      <c r="F1983" s="81"/>
    </row>
    <row r="1984" spans="1:6">
      <c r="A1984" s="77">
        <v>7110</v>
      </c>
      <c r="B1984" s="78" t="s">
        <v>2166</v>
      </c>
      <c r="C1984" s="78" t="s">
        <v>404</v>
      </c>
      <c r="D1984" s="78" t="s">
        <v>2162</v>
      </c>
      <c r="E1984" s="78" t="s">
        <v>1736</v>
      </c>
      <c r="F1984" s="81"/>
    </row>
    <row r="1985" spans="1:6">
      <c r="A1985" s="77">
        <v>7110</v>
      </c>
      <c r="B1985" s="78" t="s">
        <v>2167</v>
      </c>
      <c r="C1985" s="78" t="s">
        <v>404</v>
      </c>
      <c r="D1985" s="78" t="s">
        <v>2162</v>
      </c>
      <c r="E1985" s="78" t="s">
        <v>1736</v>
      </c>
      <c r="F1985" s="81"/>
    </row>
    <row r="1986" spans="1:6">
      <c r="A1986" s="77">
        <v>7110</v>
      </c>
      <c r="B1986" s="78" t="s">
        <v>2168</v>
      </c>
      <c r="C1986" s="78" t="s">
        <v>404</v>
      </c>
      <c r="D1986" s="78" t="s">
        <v>2162</v>
      </c>
      <c r="E1986" s="78" t="s">
        <v>1736</v>
      </c>
      <c r="F1986" s="81"/>
    </row>
    <row r="1987" spans="1:6">
      <c r="A1987" s="77">
        <v>7110</v>
      </c>
      <c r="B1987" s="78" t="s">
        <v>2169</v>
      </c>
      <c r="C1987" s="78" t="s">
        <v>404</v>
      </c>
      <c r="D1987" s="78" t="s">
        <v>2162</v>
      </c>
      <c r="E1987" s="78" t="s">
        <v>1736</v>
      </c>
      <c r="F1987" s="81"/>
    </row>
    <row r="1988" spans="1:6">
      <c r="A1988" s="77">
        <v>7110</v>
      </c>
      <c r="B1988" s="78" t="s">
        <v>2170</v>
      </c>
      <c r="C1988" s="78" t="s">
        <v>404</v>
      </c>
      <c r="D1988" s="78" t="s">
        <v>2162</v>
      </c>
      <c r="E1988" s="78" t="s">
        <v>1736</v>
      </c>
      <c r="F1988" s="81"/>
    </row>
    <row r="1989" spans="1:6">
      <c r="A1989" s="77">
        <v>7120</v>
      </c>
      <c r="B1989" s="78" t="s">
        <v>2171</v>
      </c>
      <c r="C1989" s="78" t="s">
        <v>404</v>
      </c>
      <c r="D1989" s="78" t="s">
        <v>2172</v>
      </c>
      <c r="E1989" s="78" t="s">
        <v>1736</v>
      </c>
      <c r="F1989" s="81"/>
    </row>
    <row r="1990" spans="1:6">
      <c r="A1990" s="77">
        <v>7120</v>
      </c>
      <c r="B1990" s="78" t="s">
        <v>2172</v>
      </c>
      <c r="C1990" s="78" t="s">
        <v>387</v>
      </c>
      <c r="D1990" s="78" t="s">
        <v>2172</v>
      </c>
      <c r="E1990" s="78" t="s">
        <v>1736</v>
      </c>
      <c r="F1990" s="81"/>
    </row>
    <row r="1991" spans="1:6">
      <c r="A1991" s="77">
        <v>7120</v>
      </c>
      <c r="B1991" s="78" t="s">
        <v>2173</v>
      </c>
      <c r="C1991" s="78" t="s">
        <v>404</v>
      </c>
      <c r="D1991" s="78" t="s">
        <v>2172</v>
      </c>
      <c r="E1991" s="78" t="s">
        <v>1736</v>
      </c>
      <c r="F1991" s="81"/>
    </row>
    <row r="1992" spans="1:6">
      <c r="A1992" s="77">
        <v>7120</v>
      </c>
      <c r="B1992" s="78" t="s">
        <v>2174</v>
      </c>
      <c r="C1992" s="78" t="s">
        <v>404</v>
      </c>
      <c r="D1992" s="78" t="s">
        <v>2172</v>
      </c>
      <c r="E1992" s="78" t="s">
        <v>1736</v>
      </c>
      <c r="F1992" s="81"/>
    </row>
    <row r="1993" spans="1:6">
      <c r="A1993" s="77">
        <v>7120</v>
      </c>
      <c r="B1993" s="78" t="s">
        <v>2175</v>
      </c>
      <c r="C1993" s="78" t="s">
        <v>404</v>
      </c>
      <c r="D1993" s="78" t="s">
        <v>2172</v>
      </c>
      <c r="E1993" s="78" t="s">
        <v>1736</v>
      </c>
      <c r="F1993" s="81"/>
    </row>
    <row r="1994" spans="1:6">
      <c r="A1994" s="77">
        <v>7120</v>
      </c>
      <c r="B1994" s="78" t="s">
        <v>2176</v>
      </c>
      <c r="C1994" s="78" t="s">
        <v>404</v>
      </c>
      <c r="D1994" s="78" t="s">
        <v>2172</v>
      </c>
      <c r="E1994" s="78" t="s">
        <v>1736</v>
      </c>
      <c r="F1994" s="81"/>
    </row>
    <row r="1995" spans="1:6">
      <c r="A1995" s="77">
        <v>7120</v>
      </c>
      <c r="B1995" s="78" t="s">
        <v>2177</v>
      </c>
      <c r="C1995" s="78" t="s">
        <v>404</v>
      </c>
      <c r="D1995" s="78" t="s">
        <v>2172</v>
      </c>
      <c r="E1995" s="78" t="s">
        <v>1736</v>
      </c>
      <c r="F1995" s="81"/>
    </row>
    <row r="1996" spans="1:6">
      <c r="A1996" s="77">
        <v>7120</v>
      </c>
      <c r="B1996" s="78" t="s">
        <v>2178</v>
      </c>
      <c r="C1996" s="78" t="s">
        <v>404</v>
      </c>
      <c r="D1996" s="78" t="s">
        <v>2172</v>
      </c>
      <c r="E1996" s="78" t="s">
        <v>1736</v>
      </c>
      <c r="F1996" s="81"/>
    </row>
    <row r="1997" spans="1:6">
      <c r="A1997" s="77">
        <v>7120</v>
      </c>
      <c r="B1997" s="78" t="s">
        <v>2179</v>
      </c>
      <c r="C1997" s="78" t="s">
        <v>404</v>
      </c>
      <c r="D1997" s="78" t="s">
        <v>2172</v>
      </c>
      <c r="E1997" s="78" t="s">
        <v>1736</v>
      </c>
      <c r="F1997" s="81"/>
    </row>
    <row r="1998" spans="1:6">
      <c r="A1998" s="77">
        <v>7120</v>
      </c>
      <c r="B1998" s="78" t="s">
        <v>2180</v>
      </c>
      <c r="C1998" s="78" t="s">
        <v>404</v>
      </c>
      <c r="D1998" s="78" t="s">
        <v>2172</v>
      </c>
      <c r="E1998" s="78" t="s">
        <v>1736</v>
      </c>
      <c r="F1998" s="81"/>
    </row>
    <row r="1999" spans="1:6">
      <c r="A1999" s="77">
        <v>7130</v>
      </c>
      <c r="B1999" s="78" t="s">
        <v>2181</v>
      </c>
      <c r="C1999" s="78" t="s">
        <v>404</v>
      </c>
      <c r="D1999" s="78" t="s">
        <v>2182</v>
      </c>
      <c r="E1999" s="78" t="s">
        <v>1736</v>
      </c>
      <c r="F1999" s="81"/>
    </row>
    <row r="2000" spans="1:6">
      <c r="A2000" s="77">
        <v>7130</v>
      </c>
      <c r="B2000" s="78" t="s">
        <v>2182</v>
      </c>
      <c r="C2000" s="78" t="s">
        <v>387</v>
      </c>
      <c r="D2000" s="78" t="s">
        <v>2182</v>
      </c>
      <c r="E2000" s="78" t="s">
        <v>1736</v>
      </c>
      <c r="F2000" s="81"/>
    </row>
    <row r="2001" spans="1:6">
      <c r="A2001" s="77">
        <v>7130</v>
      </c>
      <c r="B2001" s="78" t="s">
        <v>2183</v>
      </c>
      <c r="C2001" s="78" t="s">
        <v>404</v>
      </c>
      <c r="D2001" s="78" t="s">
        <v>2182</v>
      </c>
      <c r="E2001" s="78" t="s">
        <v>1736</v>
      </c>
      <c r="F2001" s="81"/>
    </row>
    <row r="2002" spans="1:6">
      <c r="A2002" s="77">
        <v>7131</v>
      </c>
      <c r="B2002" s="78" t="s">
        <v>2184</v>
      </c>
      <c r="C2002" s="78" t="s">
        <v>404</v>
      </c>
      <c r="D2002" s="78" t="s">
        <v>2182</v>
      </c>
      <c r="E2002" s="78" t="s">
        <v>1736</v>
      </c>
      <c r="F2002" s="81"/>
    </row>
    <row r="2003" spans="1:6">
      <c r="A2003" s="77">
        <v>7133</v>
      </c>
      <c r="B2003" s="78" t="s">
        <v>2185</v>
      </c>
      <c r="C2003" s="78" t="s">
        <v>404</v>
      </c>
      <c r="D2003" s="78" t="s">
        <v>2182</v>
      </c>
      <c r="E2003" s="78" t="s">
        <v>1736</v>
      </c>
      <c r="F2003" s="81"/>
    </row>
    <row r="2004" spans="1:6">
      <c r="A2004" s="77">
        <v>7134</v>
      </c>
      <c r="B2004" s="78" t="s">
        <v>2186</v>
      </c>
      <c r="C2004" s="78" t="s">
        <v>404</v>
      </c>
      <c r="D2004" s="78" t="s">
        <v>2182</v>
      </c>
      <c r="E2004" s="78" t="s">
        <v>1736</v>
      </c>
      <c r="F2004" s="81"/>
    </row>
    <row r="2005" spans="1:6">
      <c r="A2005" s="77">
        <v>7134</v>
      </c>
      <c r="B2005" s="78" t="s">
        <v>2187</v>
      </c>
      <c r="C2005" s="78" t="s">
        <v>404</v>
      </c>
      <c r="D2005" s="78" t="s">
        <v>2182</v>
      </c>
      <c r="E2005" s="78" t="s">
        <v>1736</v>
      </c>
      <c r="F2005" s="81"/>
    </row>
    <row r="2006" spans="1:6">
      <c r="A2006" s="77">
        <v>7134</v>
      </c>
      <c r="B2006" s="78" t="s">
        <v>2188</v>
      </c>
      <c r="C2006" s="78" t="s">
        <v>404</v>
      </c>
      <c r="D2006" s="78" t="s">
        <v>2182</v>
      </c>
      <c r="E2006" s="78" t="s">
        <v>1736</v>
      </c>
      <c r="F2006" s="81"/>
    </row>
    <row r="2007" spans="1:6">
      <c r="A2007" s="77">
        <v>7134</v>
      </c>
      <c r="B2007" s="78" t="s">
        <v>2189</v>
      </c>
      <c r="C2007" s="78" t="s">
        <v>404</v>
      </c>
      <c r="D2007" s="78" t="s">
        <v>2182</v>
      </c>
      <c r="E2007" s="78" t="s">
        <v>1736</v>
      </c>
      <c r="F2007" s="81"/>
    </row>
    <row r="2008" spans="1:6">
      <c r="A2008" s="77">
        <v>7140</v>
      </c>
      <c r="B2008" s="78" t="s">
        <v>2190</v>
      </c>
      <c r="C2008" s="78" t="s">
        <v>387</v>
      </c>
      <c r="D2008" s="78" t="s">
        <v>2190</v>
      </c>
      <c r="E2008" s="78" t="s">
        <v>1736</v>
      </c>
      <c r="F2008" s="81"/>
    </row>
    <row r="2009" spans="1:6">
      <c r="A2009" s="77">
        <v>7140</v>
      </c>
      <c r="B2009" s="78" t="s">
        <v>2191</v>
      </c>
      <c r="C2009" s="78" t="s">
        <v>404</v>
      </c>
      <c r="D2009" s="78" t="s">
        <v>2190</v>
      </c>
      <c r="E2009" s="78" t="s">
        <v>1736</v>
      </c>
      <c r="F2009" s="81"/>
    </row>
    <row r="2010" spans="1:6">
      <c r="A2010" s="77">
        <v>7141</v>
      </c>
      <c r="B2010" s="78" t="s">
        <v>2192</v>
      </c>
      <c r="C2010" s="78" t="s">
        <v>404</v>
      </c>
      <c r="D2010" s="78" t="s">
        <v>2190</v>
      </c>
      <c r="E2010" s="78" t="s">
        <v>1736</v>
      </c>
      <c r="F2010" s="81"/>
    </row>
    <row r="2011" spans="1:6">
      <c r="A2011" s="77">
        <v>7141</v>
      </c>
      <c r="B2011" s="78" t="s">
        <v>2193</v>
      </c>
      <c r="C2011" s="78" t="s">
        <v>404</v>
      </c>
      <c r="D2011" s="78" t="s">
        <v>2190</v>
      </c>
      <c r="E2011" s="78" t="s">
        <v>1736</v>
      </c>
      <c r="F2011" s="81"/>
    </row>
    <row r="2012" spans="1:6">
      <c r="A2012" s="77">
        <v>7160</v>
      </c>
      <c r="B2012" s="78" t="s">
        <v>2194</v>
      </c>
      <c r="C2012" s="78" t="s">
        <v>387</v>
      </c>
      <c r="D2012" s="78" t="s">
        <v>2194</v>
      </c>
      <c r="E2012" s="78" t="s">
        <v>1736</v>
      </c>
      <c r="F2012" s="81"/>
    </row>
    <row r="2013" spans="1:6">
      <c r="A2013" s="77">
        <v>7160</v>
      </c>
      <c r="B2013" s="78" t="s">
        <v>2195</v>
      </c>
      <c r="C2013" s="78" t="s">
        <v>404</v>
      </c>
      <c r="D2013" s="78" t="s">
        <v>2194</v>
      </c>
      <c r="E2013" s="78" t="s">
        <v>1736</v>
      </c>
      <c r="F2013" s="81"/>
    </row>
    <row r="2014" spans="1:6">
      <c r="A2014" s="77">
        <v>7160</v>
      </c>
      <c r="B2014" s="78" t="s">
        <v>2196</v>
      </c>
      <c r="C2014" s="78" t="s">
        <v>404</v>
      </c>
      <c r="D2014" s="78" t="s">
        <v>2194</v>
      </c>
      <c r="E2014" s="78" t="s">
        <v>1736</v>
      </c>
      <c r="F2014" s="81"/>
    </row>
    <row r="2015" spans="1:6">
      <c r="A2015" s="77">
        <v>7170</v>
      </c>
      <c r="B2015" s="78" t="s">
        <v>2197</v>
      </c>
      <c r="C2015" s="78" t="s">
        <v>404</v>
      </c>
      <c r="D2015" s="78" t="s">
        <v>2198</v>
      </c>
      <c r="E2015" s="78" t="s">
        <v>1736</v>
      </c>
      <c r="F2015" s="81"/>
    </row>
    <row r="2016" spans="1:6">
      <c r="A2016" s="77">
        <v>7170</v>
      </c>
      <c r="B2016" s="78" t="s">
        <v>2199</v>
      </c>
      <c r="C2016" s="78" t="s">
        <v>404</v>
      </c>
      <c r="D2016" s="78" t="s">
        <v>2198</v>
      </c>
      <c r="E2016" s="78" t="s">
        <v>1736</v>
      </c>
      <c r="F2016" s="81"/>
    </row>
    <row r="2017" spans="1:6">
      <c r="A2017" s="77">
        <v>7170</v>
      </c>
      <c r="B2017" s="78" t="s">
        <v>2200</v>
      </c>
      <c r="C2017" s="78" t="s">
        <v>404</v>
      </c>
      <c r="D2017" s="78" t="s">
        <v>2198</v>
      </c>
      <c r="E2017" s="78" t="s">
        <v>1736</v>
      </c>
      <c r="F2017" s="81"/>
    </row>
    <row r="2018" spans="1:6">
      <c r="A2018" s="77">
        <v>7170</v>
      </c>
      <c r="B2018" s="78" t="s">
        <v>2201</v>
      </c>
      <c r="C2018" s="78" t="s">
        <v>404</v>
      </c>
      <c r="D2018" s="78" t="s">
        <v>2198</v>
      </c>
      <c r="E2018" s="78" t="s">
        <v>1736</v>
      </c>
      <c r="F2018" s="81"/>
    </row>
    <row r="2019" spans="1:6">
      <c r="A2019" s="77">
        <v>7170</v>
      </c>
      <c r="B2019" s="78" t="s">
        <v>2198</v>
      </c>
      <c r="C2019" s="78" t="s">
        <v>387</v>
      </c>
      <c r="D2019" s="78" t="s">
        <v>2198</v>
      </c>
      <c r="E2019" s="78" t="s">
        <v>1736</v>
      </c>
      <c r="F2019" s="81"/>
    </row>
    <row r="2020" spans="1:6">
      <c r="A2020" s="77">
        <v>7180</v>
      </c>
      <c r="B2020" s="78" t="s">
        <v>2202</v>
      </c>
      <c r="C2020" s="78" t="s">
        <v>387</v>
      </c>
      <c r="D2020" s="78" t="s">
        <v>2202</v>
      </c>
      <c r="E2020" s="78" t="s">
        <v>1736</v>
      </c>
      <c r="F2020" s="81"/>
    </row>
    <row r="2021" spans="1:6">
      <c r="A2021" s="77">
        <v>7181</v>
      </c>
      <c r="B2021" s="78" t="s">
        <v>2203</v>
      </c>
      <c r="C2021" s="78" t="s">
        <v>404</v>
      </c>
      <c r="D2021" s="78" t="s">
        <v>2202</v>
      </c>
      <c r="E2021" s="78" t="s">
        <v>1736</v>
      </c>
      <c r="F2021" s="81"/>
    </row>
    <row r="2022" spans="1:6">
      <c r="A2022" s="77">
        <v>7181</v>
      </c>
      <c r="B2022" s="78" t="s">
        <v>2204</v>
      </c>
      <c r="C2022" s="78" t="s">
        <v>404</v>
      </c>
      <c r="D2022" s="78" t="s">
        <v>2202</v>
      </c>
      <c r="E2022" s="78" t="s">
        <v>1736</v>
      </c>
      <c r="F2022" s="81"/>
    </row>
    <row r="2023" spans="1:6">
      <c r="A2023" s="77">
        <v>7181</v>
      </c>
      <c r="B2023" s="78" t="s">
        <v>2205</v>
      </c>
      <c r="C2023" s="78" t="s">
        <v>404</v>
      </c>
      <c r="D2023" s="78" t="s">
        <v>2202</v>
      </c>
      <c r="E2023" s="78" t="s">
        <v>1736</v>
      </c>
      <c r="F2023" s="81"/>
    </row>
    <row r="2024" spans="1:6">
      <c r="A2024" s="77">
        <v>7181</v>
      </c>
      <c r="B2024" s="78" t="s">
        <v>2206</v>
      </c>
      <c r="C2024" s="78" t="s">
        <v>404</v>
      </c>
      <c r="D2024" s="78" t="s">
        <v>2202</v>
      </c>
      <c r="E2024" s="78" t="s">
        <v>1736</v>
      </c>
      <c r="F2024" s="81"/>
    </row>
    <row r="2025" spans="1:6">
      <c r="A2025" s="77">
        <v>7190</v>
      </c>
      <c r="B2025" s="78" t="s">
        <v>2207</v>
      </c>
      <c r="C2025" s="78" t="s">
        <v>387</v>
      </c>
      <c r="D2025" s="78" t="s">
        <v>2207</v>
      </c>
      <c r="E2025" s="78" t="s">
        <v>1736</v>
      </c>
      <c r="F2025" s="81"/>
    </row>
    <row r="2026" spans="1:6">
      <c r="A2026" s="77">
        <v>7190</v>
      </c>
      <c r="B2026" s="78" t="s">
        <v>2208</v>
      </c>
      <c r="C2026" s="78" t="s">
        <v>404</v>
      </c>
      <c r="D2026" s="78" t="s">
        <v>2207</v>
      </c>
      <c r="E2026" s="78" t="s">
        <v>1736</v>
      </c>
      <c r="F2026" s="81"/>
    </row>
    <row r="2027" spans="1:6">
      <c r="A2027" s="77">
        <v>7190</v>
      </c>
      <c r="B2027" s="78" t="s">
        <v>2209</v>
      </c>
      <c r="C2027" s="78" t="s">
        <v>404</v>
      </c>
      <c r="D2027" s="78" t="s">
        <v>2207</v>
      </c>
      <c r="E2027" s="78" t="s">
        <v>1736</v>
      </c>
      <c r="F2027" s="81"/>
    </row>
    <row r="2028" spans="1:6">
      <c r="A2028" s="77">
        <v>7191</v>
      </c>
      <c r="B2028" s="78" t="s">
        <v>2210</v>
      </c>
      <c r="C2028" s="78" t="s">
        <v>404</v>
      </c>
      <c r="D2028" s="78" t="s">
        <v>2207</v>
      </c>
      <c r="E2028" s="78" t="s">
        <v>1736</v>
      </c>
      <c r="F2028" s="81"/>
    </row>
    <row r="2029" spans="1:6">
      <c r="A2029" s="77">
        <v>7300</v>
      </c>
      <c r="B2029" s="78" t="s">
        <v>2211</v>
      </c>
      <c r="C2029" s="78" t="s">
        <v>387</v>
      </c>
      <c r="D2029" s="78" t="s">
        <v>2211</v>
      </c>
      <c r="E2029" s="78" t="s">
        <v>1736</v>
      </c>
      <c r="F2029" s="81"/>
    </row>
    <row r="2030" spans="1:6">
      <c r="A2030" s="77">
        <v>7301</v>
      </c>
      <c r="B2030" s="78" t="s">
        <v>2212</v>
      </c>
      <c r="C2030" s="78" t="s">
        <v>404</v>
      </c>
      <c r="D2030" s="78" t="s">
        <v>2211</v>
      </c>
      <c r="E2030" s="78" t="s">
        <v>1736</v>
      </c>
      <c r="F2030" s="81"/>
    </row>
    <row r="2031" spans="1:6">
      <c r="A2031" s="77">
        <v>7320</v>
      </c>
      <c r="B2031" s="78" t="s">
        <v>2213</v>
      </c>
      <c r="C2031" s="78" t="s">
        <v>387</v>
      </c>
      <c r="D2031" s="78" t="s">
        <v>2213</v>
      </c>
      <c r="E2031" s="78" t="s">
        <v>1736</v>
      </c>
      <c r="F2031" s="81"/>
    </row>
    <row r="2032" spans="1:6">
      <c r="A2032" s="77">
        <v>7321</v>
      </c>
      <c r="B2032" s="78" t="s">
        <v>2214</v>
      </c>
      <c r="C2032" s="78" t="s">
        <v>404</v>
      </c>
      <c r="D2032" s="78" t="s">
        <v>2213</v>
      </c>
      <c r="E2032" s="78" t="s">
        <v>1736</v>
      </c>
      <c r="F2032" s="81"/>
    </row>
    <row r="2033" spans="1:6">
      <c r="A2033" s="77">
        <v>7321</v>
      </c>
      <c r="B2033" s="78" t="s">
        <v>2215</v>
      </c>
      <c r="C2033" s="78" t="s">
        <v>404</v>
      </c>
      <c r="D2033" s="78" t="s">
        <v>2213</v>
      </c>
      <c r="E2033" s="78" t="s">
        <v>1736</v>
      </c>
      <c r="F2033" s="81"/>
    </row>
    <row r="2034" spans="1:6">
      <c r="A2034" s="77">
        <v>7322</v>
      </c>
      <c r="B2034" s="78" t="s">
        <v>2216</v>
      </c>
      <c r="C2034" s="78" t="s">
        <v>404</v>
      </c>
      <c r="D2034" s="78" t="s">
        <v>2213</v>
      </c>
      <c r="E2034" s="78" t="s">
        <v>1736</v>
      </c>
      <c r="F2034" s="81"/>
    </row>
    <row r="2035" spans="1:6">
      <c r="A2035" s="77">
        <v>7322</v>
      </c>
      <c r="B2035" s="78" t="s">
        <v>2217</v>
      </c>
      <c r="C2035" s="78" t="s">
        <v>404</v>
      </c>
      <c r="D2035" s="78" t="s">
        <v>2213</v>
      </c>
      <c r="E2035" s="78" t="s">
        <v>1736</v>
      </c>
      <c r="F2035" s="81"/>
    </row>
    <row r="2036" spans="1:6">
      <c r="A2036" s="77">
        <v>7330</v>
      </c>
      <c r="B2036" s="78" t="s">
        <v>2218</v>
      </c>
      <c r="C2036" s="78" t="s">
        <v>387</v>
      </c>
      <c r="D2036" s="78" t="s">
        <v>2218</v>
      </c>
      <c r="E2036" s="78" t="s">
        <v>1736</v>
      </c>
      <c r="F2036" s="81"/>
    </row>
    <row r="2037" spans="1:6">
      <c r="A2037" s="77">
        <v>7331</v>
      </c>
      <c r="B2037" s="78" t="s">
        <v>2219</v>
      </c>
      <c r="C2037" s="78" t="s">
        <v>404</v>
      </c>
      <c r="D2037" s="78" t="s">
        <v>2218</v>
      </c>
      <c r="E2037" s="78" t="s">
        <v>1736</v>
      </c>
      <c r="F2037" s="81"/>
    </row>
    <row r="2038" spans="1:6">
      <c r="A2038" s="77">
        <v>7332</v>
      </c>
      <c r="B2038" s="78" t="s">
        <v>2220</v>
      </c>
      <c r="C2038" s="78" t="s">
        <v>404</v>
      </c>
      <c r="D2038" s="78" t="s">
        <v>2218</v>
      </c>
      <c r="E2038" s="78" t="s">
        <v>1736</v>
      </c>
      <c r="F2038" s="81"/>
    </row>
    <row r="2039" spans="1:6">
      <c r="A2039" s="77">
        <v>7332</v>
      </c>
      <c r="B2039" s="78" t="s">
        <v>2221</v>
      </c>
      <c r="C2039" s="78" t="s">
        <v>404</v>
      </c>
      <c r="D2039" s="78" t="s">
        <v>2218</v>
      </c>
      <c r="E2039" s="78" t="s">
        <v>1736</v>
      </c>
      <c r="F2039" s="81"/>
    </row>
    <row r="2040" spans="1:6">
      <c r="A2040" s="77">
        <v>7333</v>
      </c>
      <c r="B2040" s="78" t="s">
        <v>2222</v>
      </c>
      <c r="C2040" s="78" t="s">
        <v>404</v>
      </c>
      <c r="D2040" s="78" t="s">
        <v>2218</v>
      </c>
      <c r="E2040" s="78" t="s">
        <v>1736</v>
      </c>
      <c r="F2040" s="81"/>
    </row>
    <row r="2041" spans="1:6">
      <c r="A2041" s="77">
        <v>7334</v>
      </c>
      <c r="B2041" s="78" t="s">
        <v>2223</v>
      </c>
      <c r="C2041" s="78" t="s">
        <v>404</v>
      </c>
      <c r="D2041" s="78" t="s">
        <v>2218</v>
      </c>
      <c r="E2041" s="78" t="s">
        <v>1736</v>
      </c>
      <c r="F2041" s="81"/>
    </row>
    <row r="2042" spans="1:6">
      <c r="A2042" s="77">
        <v>7334</v>
      </c>
      <c r="B2042" s="78" t="s">
        <v>2224</v>
      </c>
      <c r="C2042" s="78" t="s">
        <v>404</v>
      </c>
      <c r="D2042" s="78" t="s">
        <v>2218</v>
      </c>
      <c r="E2042" s="78" t="s">
        <v>1736</v>
      </c>
      <c r="F2042" s="81"/>
    </row>
    <row r="2043" spans="1:6">
      <c r="A2043" s="77">
        <v>7340</v>
      </c>
      <c r="B2043" s="78" t="s">
        <v>2225</v>
      </c>
      <c r="C2043" s="78" t="s">
        <v>387</v>
      </c>
      <c r="D2043" s="78" t="s">
        <v>2225</v>
      </c>
      <c r="E2043" s="78" t="s">
        <v>1736</v>
      </c>
      <c r="F2043" s="81"/>
    </row>
    <row r="2044" spans="1:6">
      <c r="A2044" s="77">
        <v>7340</v>
      </c>
      <c r="B2044" s="78" t="s">
        <v>2226</v>
      </c>
      <c r="C2044" s="78" t="s">
        <v>404</v>
      </c>
      <c r="D2044" s="78" t="s">
        <v>2225</v>
      </c>
      <c r="E2044" s="78" t="s">
        <v>1736</v>
      </c>
      <c r="F2044" s="81"/>
    </row>
    <row r="2045" spans="1:6">
      <c r="A2045" s="77">
        <v>7340</v>
      </c>
      <c r="B2045" s="78" t="s">
        <v>2227</v>
      </c>
      <c r="C2045" s="78" t="s">
        <v>404</v>
      </c>
      <c r="D2045" s="78" t="s">
        <v>2225</v>
      </c>
      <c r="E2045" s="78" t="s">
        <v>1736</v>
      </c>
      <c r="F2045" s="81"/>
    </row>
    <row r="2046" spans="1:6">
      <c r="A2046" s="77">
        <v>7340</v>
      </c>
      <c r="B2046" s="78" t="s">
        <v>2228</v>
      </c>
      <c r="C2046" s="78" t="s">
        <v>404</v>
      </c>
      <c r="D2046" s="78" t="s">
        <v>2225</v>
      </c>
      <c r="E2046" s="78" t="s">
        <v>1736</v>
      </c>
      <c r="F2046" s="81"/>
    </row>
    <row r="2047" spans="1:6">
      <c r="A2047" s="77">
        <v>7350</v>
      </c>
      <c r="B2047" s="78" t="s">
        <v>2229</v>
      </c>
      <c r="C2047" s="78" t="s">
        <v>404</v>
      </c>
      <c r="D2047" s="78" t="s">
        <v>2230</v>
      </c>
      <c r="E2047" s="78" t="s">
        <v>1736</v>
      </c>
      <c r="F2047" s="81"/>
    </row>
    <row r="2048" spans="1:6">
      <c r="A2048" s="77">
        <v>7350</v>
      </c>
      <c r="B2048" s="78" t="s">
        <v>2230</v>
      </c>
      <c r="C2048" s="78" t="s">
        <v>387</v>
      </c>
      <c r="D2048" s="78" t="s">
        <v>2230</v>
      </c>
      <c r="E2048" s="78" t="s">
        <v>1736</v>
      </c>
      <c r="F2048" s="81"/>
    </row>
    <row r="2049" spans="1:6">
      <c r="A2049" s="77">
        <v>7350</v>
      </c>
      <c r="B2049" s="78" t="s">
        <v>2231</v>
      </c>
      <c r="C2049" s="78" t="s">
        <v>404</v>
      </c>
      <c r="D2049" s="78" t="s">
        <v>2230</v>
      </c>
      <c r="E2049" s="78" t="s">
        <v>1736</v>
      </c>
      <c r="F2049" s="81"/>
    </row>
    <row r="2050" spans="1:6">
      <c r="A2050" s="77">
        <v>7350</v>
      </c>
      <c r="B2050" s="78" t="s">
        <v>2232</v>
      </c>
      <c r="C2050" s="78" t="s">
        <v>404</v>
      </c>
      <c r="D2050" s="78" t="s">
        <v>2230</v>
      </c>
      <c r="E2050" s="78" t="s">
        <v>1736</v>
      </c>
      <c r="F2050" s="81"/>
    </row>
    <row r="2051" spans="1:6">
      <c r="A2051" s="77">
        <v>7370</v>
      </c>
      <c r="B2051" s="78" t="s">
        <v>2233</v>
      </c>
      <c r="C2051" s="78" t="s">
        <v>404</v>
      </c>
      <c r="D2051" s="78" t="s">
        <v>2234</v>
      </c>
      <c r="E2051" s="78" t="s">
        <v>1736</v>
      </c>
      <c r="F2051" s="81"/>
    </row>
    <row r="2052" spans="1:6">
      <c r="A2052" s="77">
        <v>7370</v>
      </c>
      <c r="B2052" s="78" t="s">
        <v>2234</v>
      </c>
      <c r="C2052" s="78" t="s">
        <v>387</v>
      </c>
      <c r="D2052" s="78" t="s">
        <v>2234</v>
      </c>
      <c r="E2052" s="78" t="s">
        <v>1736</v>
      </c>
      <c r="F2052" s="81"/>
    </row>
    <row r="2053" spans="1:6">
      <c r="A2053" s="77">
        <v>7370</v>
      </c>
      <c r="B2053" s="78" t="s">
        <v>2235</v>
      </c>
      <c r="C2053" s="78" t="s">
        <v>404</v>
      </c>
      <c r="D2053" s="78" t="s">
        <v>2234</v>
      </c>
      <c r="E2053" s="78" t="s">
        <v>1736</v>
      </c>
      <c r="F2053" s="81"/>
    </row>
    <row r="2054" spans="1:6">
      <c r="A2054" s="77">
        <v>7370</v>
      </c>
      <c r="B2054" s="78" t="s">
        <v>2236</v>
      </c>
      <c r="C2054" s="78" t="s">
        <v>404</v>
      </c>
      <c r="D2054" s="78" t="s">
        <v>2234</v>
      </c>
      <c r="E2054" s="78" t="s">
        <v>1736</v>
      </c>
      <c r="F2054" s="81"/>
    </row>
    <row r="2055" spans="1:6">
      <c r="A2055" s="77">
        <v>7380</v>
      </c>
      <c r="B2055" s="78" t="s">
        <v>2237</v>
      </c>
      <c r="C2055" s="78" t="s">
        <v>404</v>
      </c>
      <c r="D2055" s="78" t="s">
        <v>2238</v>
      </c>
      <c r="E2055" s="78" t="s">
        <v>1736</v>
      </c>
      <c r="F2055" s="81"/>
    </row>
    <row r="2056" spans="1:6">
      <c r="A2056" s="77">
        <v>7380</v>
      </c>
      <c r="B2056" s="78" t="s">
        <v>2238</v>
      </c>
      <c r="C2056" s="78" t="s">
        <v>387</v>
      </c>
      <c r="D2056" s="78" t="s">
        <v>2238</v>
      </c>
      <c r="E2056" s="78" t="s">
        <v>1736</v>
      </c>
      <c r="F2056" s="81"/>
    </row>
    <row r="2057" spans="1:6">
      <c r="A2057" s="77">
        <v>7382</v>
      </c>
      <c r="B2057" s="78" t="s">
        <v>2239</v>
      </c>
      <c r="C2057" s="78" t="s">
        <v>404</v>
      </c>
      <c r="D2057" s="78" t="s">
        <v>2238</v>
      </c>
      <c r="E2057" s="78" t="s">
        <v>1736</v>
      </c>
      <c r="F2057" s="81"/>
    </row>
    <row r="2058" spans="1:6">
      <c r="A2058" s="77">
        <v>7387</v>
      </c>
      <c r="B2058" s="78" t="s">
        <v>2240</v>
      </c>
      <c r="C2058" s="78" t="s">
        <v>404</v>
      </c>
      <c r="D2058" s="78" t="s">
        <v>2241</v>
      </c>
      <c r="E2058" s="78" t="s">
        <v>1736</v>
      </c>
      <c r="F2058" s="81"/>
    </row>
    <row r="2059" spans="1:6">
      <c r="A2059" s="77">
        <v>7387</v>
      </c>
      <c r="B2059" s="78" t="s">
        <v>2242</v>
      </c>
      <c r="C2059" s="78" t="s">
        <v>404</v>
      </c>
      <c r="D2059" s="78" t="s">
        <v>2241</v>
      </c>
      <c r="E2059" s="78" t="s">
        <v>1736</v>
      </c>
      <c r="F2059" s="81"/>
    </row>
    <row r="2060" spans="1:6">
      <c r="A2060" s="77">
        <v>7387</v>
      </c>
      <c r="B2060" s="78" t="s">
        <v>2243</v>
      </c>
      <c r="C2060" s="78" t="s">
        <v>404</v>
      </c>
      <c r="D2060" s="78" t="s">
        <v>2241</v>
      </c>
      <c r="E2060" s="78" t="s">
        <v>1736</v>
      </c>
      <c r="F2060" s="81"/>
    </row>
    <row r="2061" spans="1:6">
      <c r="A2061" s="77">
        <v>7387</v>
      </c>
      <c r="B2061" s="78" t="s">
        <v>2244</v>
      </c>
      <c r="C2061" s="78" t="s">
        <v>404</v>
      </c>
      <c r="D2061" s="78" t="s">
        <v>2241</v>
      </c>
      <c r="E2061" s="78" t="s">
        <v>1736</v>
      </c>
      <c r="F2061" s="81"/>
    </row>
    <row r="2062" spans="1:6">
      <c r="A2062" s="77">
        <v>7387</v>
      </c>
      <c r="B2062" s="78" t="s">
        <v>2245</v>
      </c>
      <c r="C2062" s="78" t="s">
        <v>404</v>
      </c>
      <c r="D2062" s="78" t="s">
        <v>2241</v>
      </c>
      <c r="E2062" s="78" t="s">
        <v>1736</v>
      </c>
      <c r="F2062" s="81"/>
    </row>
    <row r="2063" spans="1:6">
      <c r="A2063" s="77">
        <v>7387</v>
      </c>
      <c r="B2063" s="78" t="s">
        <v>2246</v>
      </c>
      <c r="C2063" s="78" t="s">
        <v>404</v>
      </c>
      <c r="D2063" s="78" t="s">
        <v>2241</v>
      </c>
      <c r="E2063" s="78" t="s">
        <v>1736</v>
      </c>
      <c r="F2063" s="81"/>
    </row>
    <row r="2064" spans="1:6">
      <c r="A2064" s="77">
        <v>7387</v>
      </c>
      <c r="B2064" s="78" t="s">
        <v>2241</v>
      </c>
      <c r="C2064" s="78" t="s">
        <v>387</v>
      </c>
      <c r="D2064" s="78" t="s">
        <v>2241</v>
      </c>
      <c r="E2064" s="78" t="s">
        <v>1736</v>
      </c>
      <c r="F2064" s="81"/>
    </row>
    <row r="2065" spans="1:6">
      <c r="A2065" s="77">
        <v>7387</v>
      </c>
      <c r="B2065" s="78" t="s">
        <v>2247</v>
      </c>
      <c r="C2065" s="78" t="s">
        <v>404</v>
      </c>
      <c r="D2065" s="78" t="s">
        <v>2241</v>
      </c>
      <c r="E2065" s="78" t="s">
        <v>1736</v>
      </c>
      <c r="F2065" s="81"/>
    </row>
    <row r="2066" spans="1:6">
      <c r="A2066" s="77">
        <v>7387</v>
      </c>
      <c r="B2066" s="78" t="s">
        <v>2248</v>
      </c>
      <c r="C2066" s="78" t="s">
        <v>404</v>
      </c>
      <c r="D2066" s="78" t="s">
        <v>2241</v>
      </c>
      <c r="E2066" s="78" t="s">
        <v>1736</v>
      </c>
      <c r="F2066" s="81"/>
    </row>
    <row r="2067" spans="1:6">
      <c r="A2067" s="77">
        <v>7387</v>
      </c>
      <c r="B2067" s="78" t="s">
        <v>2249</v>
      </c>
      <c r="C2067" s="78" t="s">
        <v>404</v>
      </c>
      <c r="D2067" s="78" t="s">
        <v>2241</v>
      </c>
      <c r="E2067" s="78" t="s">
        <v>1736</v>
      </c>
      <c r="F2067" s="81"/>
    </row>
    <row r="2068" spans="1:6">
      <c r="A2068" s="77">
        <v>7387</v>
      </c>
      <c r="B2068" s="78" t="s">
        <v>2250</v>
      </c>
      <c r="C2068" s="78" t="s">
        <v>404</v>
      </c>
      <c r="D2068" s="78" t="s">
        <v>2241</v>
      </c>
      <c r="E2068" s="78" t="s">
        <v>1736</v>
      </c>
      <c r="F2068" s="81"/>
    </row>
    <row r="2069" spans="1:6">
      <c r="A2069" s="77">
        <v>7390</v>
      </c>
      <c r="B2069" s="78" t="s">
        <v>2251</v>
      </c>
      <c r="C2069" s="78" t="s">
        <v>387</v>
      </c>
      <c r="D2069" s="78" t="s">
        <v>2251</v>
      </c>
      <c r="E2069" s="78" t="s">
        <v>1736</v>
      </c>
      <c r="F2069" s="81"/>
    </row>
    <row r="2070" spans="1:6">
      <c r="A2070" s="77">
        <v>7390</v>
      </c>
      <c r="B2070" s="78" t="s">
        <v>2252</v>
      </c>
      <c r="C2070" s="78" t="s">
        <v>404</v>
      </c>
      <c r="D2070" s="78" t="s">
        <v>2251</v>
      </c>
      <c r="E2070" s="78" t="s">
        <v>1736</v>
      </c>
      <c r="F2070" s="81"/>
    </row>
    <row r="2071" spans="1:6">
      <c r="A2071" s="77">
        <v>7500</v>
      </c>
      <c r="B2071" s="78" t="s">
        <v>2253</v>
      </c>
      <c r="C2071" s="78" t="s">
        <v>404</v>
      </c>
      <c r="D2071" s="78" t="s">
        <v>2254</v>
      </c>
      <c r="E2071" s="78" t="s">
        <v>1736</v>
      </c>
      <c r="F2071" s="81"/>
    </row>
    <row r="2072" spans="1:6">
      <c r="A2072" s="77">
        <v>7500</v>
      </c>
      <c r="B2072" s="78" t="s">
        <v>2255</v>
      </c>
      <c r="C2072" s="78" t="s">
        <v>404</v>
      </c>
      <c r="D2072" s="78" t="s">
        <v>2254</v>
      </c>
      <c r="E2072" s="78" t="s">
        <v>1736</v>
      </c>
      <c r="F2072" s="81"/>
    </row>
    <row r="2073" spans="1:6">
      <c r="A2073" s="77">
        <v>7500</v>
      </c>
      <c r="B2073" s="78" t="s">
        <v>2254</v>
      </c>
      <c r="C2073" s="78" t="s">
        <v>387</v>
      </c>
      <c r="D2073" s="78" t="s">
        <v>2254</v>
      </c>
      <c r="E2073" s="78" t="s">
        <v>1736</v>
      </c>
      <c r="F2073" s="81"/>
    </row>
    <row r="2074" spans="1:6">
      <c r="A2074" s="77">
        <v>7501</v>
      </c>
      <c r="B2074" s="78" t="s">
        <v>2256</v>
      </c>
      <c r="C2074" s="78" t="s">
        <v>404</v>
      </c>
      <c r="D2074" s="78" t="s">
        <v>2254</v>
      </c>
      <c r="E2074" s="78" t="s">
        <v>1736</v>
      </c>
      <c r="F2074" s="81"/>
    </row>
    <row r="2075" spans="1:6">
      <c r="A2075" s="77">
        <v>7502</v>
      </c>
      <c r="B2075" s="78" t="s">
        <v>2257</v>
      </c>
      <c r="C2075" s="78" t="s">
        <v>404</v>
      </c>
      <c r="D2075" s="78" t="s">
        <v>2254</v>
      </c>
      <c r="E2075" s="78" t="s">
        <v>1736</v>
      </c>
      <c r="F2075" s="81"/>
    </row>
    <row r="2076" spans="1:6">
      <c r="A2076" s="77">
        <v>7503</v>
      </c>
      <c r="B2076" s="78" t="s">
        <v>2258</v>
      </c>
      <c r="C2076" s="78" t="s">
        <v>404</v>
      </c>
      <c r="D2076" s="78" t="s">
        <v>2254</v>
      </c>
      <c r="E2076" s="78" t="s">
        <v>1736</v>
      </c>
      <c r="F2076" s="81"/>
    </row>
    <row r="2077" spans="1:6">
      <c r="A2077" s="77">
        <v>7504</v>
      </c>
      <c r="B2077" s="78" t="s">
        <v>2259</v>
      </c>
      <c r="C2077" s="78" t="s">
        <v>404</v>
      </c>
      <c r="D2077" s="78" t="s">
        <v>2254</v>
      </c>
      <c r="E2077" s="78" t="s">
        <v>1736</v>
      </c>
      <c r="F2077" s="81"/>
    </row>
    <row r="2078" spans="1:6">
      <c r="A2078" s="77">
        <v>7506</v>
      </c>
      <c r="B2078" s="78" t="s">
        <v>2260</v>
      </c>
      <c r="C2078" s="78" t="s">
        <v>404</v>
      </c>
      <c r="D2078" s="78" t="s">
        <v>2254</v>
      </c>
      <c r="E2078" s="78" t="s">
        <v>1736</v>
      </c>
      <c r="F2078" s="81"/>
    </row>
    <row r="2079" spans="1:6">
      <c r="A2079" s="77">
        <v>7510</v>
      </c>
      <c r="B2079" s="78" t="s">
        <v>2261</v>
      </c>
      <c r="D2079" s="78" t="s">
        <v>2261</v>
      </c>
      <c r="F2079" s="81"/>
    </row>
    <row r="2080" spans="1:6">
      <c r="A2080" s="77">
        <v>7511</v>
      </c>
      <c r="B2080" s="78" t="s">
        <v>2262</v>
      </c>
      <c r="D2080" s="78" t="s">
        <v>2262</v>
      </c>
      <c r="F2080" s="81"/>
    </row>
    <row r="2081" spans="1:6">
      <c r="A2081" s="77">
        <v>7512</v>
      </c>
      <c r="B2081" s="78" t="s">
        <v>2263</v>
      </c>
      <c r="D2081" s="78" t="s">
        <v>2263</v>
      </c>
      <c r="F2081" s="81"/>
    </row>
    <row r="2082" spans="1:6">
      <c r="A2082" s="77">
        <v>7513</v>
      </c>
      <c r="B2082" s="78" t="s">
        <v>2263</v>
      </c>
      <c r="D2082" s="78" t="s">
        <v>2263</v>
      </c>
      <c r="F2082" s="81"/>
    </row>
    <row r="2083" spans="1:6">
      <c r="A2083" s="77">
        <v>7520</v>
      </c>
      <c r="B2083" s="78" t="s">
        <v>2264</v>
      </c>
      <c r="C2083" s="78" t="s">
        <v>404</v>
      </c>
      <c r="D2083" s="78" t="s">
        <v>2254</v>
      </c>
      <c r="E2083" s="78" t="s">
        <v>1736</v>
      </c>
      <c r="F2083" s="81"/>
    </row>
    <row r="2084" spans="1:6">
      <c r="A2084" s="77">
        <v>7520</v>
      </c>
      <c r="B2084" s="78" t="s">
        <v>2265</v>
      </c>
      <c r="C2084" s="78" t="s">
        <v>404</v>
      </c>
      <c r="D2084" s="78" t="s">
        <v>2254</v>
      </c>
      <c r="E2084" s="78" t="s">
        <v>1736</v>
      </c>
      <c r="F2084" s="81"/>
    </row>
    <row r="2085" spans="1:6">
      <c r="A2085" s="77">
        <v>7521</v>
      </c>
      <c r="B2085" s="78" t="s">
        <v>2266</v>
      </c>
      <c r="C2085" s="78" t="s">
        <v>404</v>
      </c>
      <c r="D2085" s="78" t="s">
        <v>2254</v>
      </c>
      <c r="E2085" s="78" t="s">
        <v>1736</v>
      </c>
      <c r="F2085" s="81"/>
    </row>
    <row r="2086" spans="1:6">
      <c r="A2086" s="77">
        <v>7522</v>
      </c>
      <c r="B2086" s="78" t="s">
        <v>2267</v>
      </c>
      <c r="C2086" s="78" t="s">
        <v>404</v>
      </c>
      <c r="D2086" s="78" t="s">
        <v>2254</v>
      </c>
      <c r="E2086" s="78" t="s">
        <v>1736</v>
      </c>
      <c r="F2086" s="81"/>
    </row>
    <row r="2087" spans="1:6">
      <c r="A2087" s="77">
        <v>7522</v>
      </c>
      <c r="B2087" s="78" t="s">
        <v>2268</v>
      </c>
      <c r="C2087" s="78" t="s">
        <v>404</v>
      </c>
      <c r="D2087" s="78" t="s">
        <v>2254</v>
      </c>
      <c r="E2087" s="78" t="s">
        <v>1736</v>
      </c>
      <c r="F2087" s="81"/>
    </row>
    <row r="2088" spans="1:6">
      <c r="A2088" s="77">
        <v>7522</v>
      </c>
      <c r="B2088" s="78" t="s">
        <v>2269</v>
      </c>
      <c r="C2088" s="78" t="s">
        <v>404</v>
      </c>
      <c r="D2088" s="78" t="s">
        <v>2254</v>
      </c>
      <c r="E2088" s="78" t="s">
        <v>1736</v>
      </c>
      <c r="F2088" s="81"/>
    </row>
    <row r="2089" spans="1:6">
      <c r="A2089" s="77">
        <v>7522</v>
      </c>
      <c r="B2089" s="78" t="s">
        <v>2270</v>
      </c>
      <c r="C2089" s="78" t="s">
        <v>404</v>
      </c>
      <c r="D2089" s="78" t="s">
        <v>2254</v>
      </c>
      <c r="E2089" s="78" t="s">
        <v>1736</v>
      </c>
      <c r="F2089" s="81"/>
    </row>
    <row r="2090" spans="1:6">
      <c r="A2090" s="77">
        <v>7530</v>
      </c>
      <c r="B2090" s="78" t="s">
        <v>2271</v>
      </c>
      <c r="C2090" s="78" t="s">
        <v>404</v>
      </c>
      <c r="D2090" s="78" t="s">
        <v>2254</v>
      </c>
      <c r="E2090" s="78" t="s">
        <v>1736</v>
      </c>
      <c r="F2090" s="81"/>
    </row>
    <row r="2091" spans="1:6">
      <c r="A2091" s="77">
        <v>7531</v>
      </c>
      <c r="B2091" s="78" t="s">
        <v>2272</v>
      </c>
      <c r="C2091" s="78" t="s">
        <v>404</v>
      </c>
      <c r="D2091" s="78" t="s">
        <v>2254</v>
      </c>
      <c r="E2091" s="78" t="s">
        <v>1736</v>
      </c>
      <c r="F2091" s="81"/>
    </row>
    <row r="2092" spans="1:6">
      <c r="A2092" s="77">
        <v>7532</v>
      </c>
      <c r="B2092" s="78" t="s">
        <v>2273</v>
      </c>
      <c r="C2092" s="78" t="s">
        <v>404</v>
      </c>
      <c r="D2092" s="78" t="s">
        <v>2254</v>
      </c>
      <c r="E2092" s="78" t="s">
        <v>1736</v>
      </c>
      <c r="F2092" s="81"/>
    </row>
    <row r="2093" spans="1:6">
      <c r="A2093" s="77">
        <v>7533</v>
      </c>
      <c r="B2093" s="78" t="s">
        <v>2274</v>
      </c>
      <c r="C2093" s="78" t="s">
        <v>404</v>
      </c>
      <c r="D2093" s="78" t="s">
        <v>2254</v>
      </c>
      <c r="E2093" s="78" t="s">
        <v>1736</v>
      </c>
      <c r="F2093" s="81"/>
    </row>
    <row r="2094" spans="1:6">
      <c r="A2094" s="77">
        <v>7534</v>
      </c>
      <c r="B2094" s="78" t="s">
        <v>2275</v>
      </c>
      <c r="C2094" s="78" t="s">
        <v>404</v>
      </c>
      <c r="D2094" s="78" t="s">
        <v>2254</v>
      </c>
      <c r="E2094" s="78" t="s">
        <v>1736</v>
      </c>
      <c r="F2094" s="81"/>
    </row>
    <row r="2095" spans="1:6">
      <c r="A2095" s="77">
        <v>7534</v>
      </c>
      <c r="B2095" s="78" t="s">
        <v>2276</v>
      </c>
      <c r="C2095" s="78" t="s">
        <v>404</v>
      </c>
      <c r="D2095" s="78" t="s">
        <v>2254</v>
      </c>
      <c r="E2095" s="78" t="s">
        <v>1736</v>
      </c>
      <c r="F2095" s="81"/>
    </row>
    <row r="2096" spans="1:6">
      <c r="A2096" s="77">
        <v>7536</v>
      </c>
      <c r="B2096" s="78" t="s">
        <v>2277</v>
      </c>
      <c r="C2096" s="78" t="s">
        <v>404</v>
      </c>
      <c r="D2096" s="78" t="s">
        <v>2254</v>
      </c>
      <c r="E2096" s="78" t="s">
        <v>1736</v>
      </c>
      <c r="F2096" s="81"/>
    </row>
    <row r="2097" spans="1:6">
      <c r="A2097" s="77">
        <v>7538</v>
      </c>
      <c r="B2097" s="78" t="s">
        <v>2278</v>
      </c>
      <c r="C2097" s="78" t="s">
        <v>404</v>
      </c>
      <c r="D2097" s="78" t="s">
        <v>2254</v>
      </c>
      <c r="E2097" s="78" t="s">
        <v>1736</v>
      </c>
      <c r="F2097" s="81"/>
    </row>
    <row r="2098" spans="1:6">
      <c r="A2098" s="77">
        <v>7540</v>
      </c>
      <c r="B2098" s="78" t="s">
        <v>2279</v>
      </c>
      <c r="C2098" s="78" t="s">
        <v>404</v>
      </c>
      <c r="D2098" s="78" t="s">
        <v>2254</v>
      </c>
      <c r="E2098" s="78" t="s">
        <v>1736</v>
      </c>
      <c r="F2098" s="81"/>
    </row>
    <row r="2099" spans="1:6">
      <c r="A2099" s="77">
        <v>7540</v>
      </c>
      <c r="B2099" s="78" t="s">
        <v>2280</v>
      </c>
      <c r="C2099" s="78" t="s">
        <v>404</v>
      </c>
      <c r="D2099" s="78" t="s">
        <v>2254</v>
      </c>
      <c r="E2099" s="78" t="s">
        <v>1736</v>
      </c>
      <c r="F2099" s="81"/>
    </row>
    <row r="2100" spans="1:6">
      <c r="A2100" s="77">
        <v>7540</v>
      </c>
      <c r="B2100" s="78" t="s">
        <v>2281</v>
      </c>
      <c r="C2100" s="78" t="s">
        <v>404</v>
      </c>
      <c r="D2100" s="78" t="s">
        <v>2254</v>
      </c>
      <c r="E2100" s="78" t="s">
        <v>1736</v>
      </c>
      <c r="F2100" s="81"/>
    </row>
    <row r="2101" spans="1:6">
      <c r="A2101" s="77">
        <v>7540</v>
      </c>
      <c r="B2101" s="78" t="s">
        <v>2282</v>
      </c>
      <c r="C2101" s="78" t="s">
        <v>404</v>
      </c>
      <c r="D2101" s="78" t="s">
        <v>2254</v>
      </c>
      <c r="E2101" s="78" t="s">
        <v>1736</v>
      </c>
      <c r="F2101" s="81"/>
    </row>
    <row r="2102" spans="1:6">
      <c r="A2102" s="77">
        <v>7542</v>
      </c>
      <c r="B2102" s="78" t="s">
        <v>2283</v>
      </c>
      <c r="C2102" s="78" t="s">
        <v>404</v>
      </c>
      <c r="D2102" s="78" t="s">
        <v>2254</v>
      </c>
      <c r="E2102" s="78" t="s">
        <v>1736</v>
      </c>
      <c r="F2102" s="81"/>
    </row>
    <row r="2103" spans="1:6">
      <c r="A2103" s="77">
        <v>7543</v>
      </c>
      <c r="B2103" s="78" t="s">
        <v>2284</v>
      </c>
      <c r="C2103" s="78" t="s">
        <v>404</v>
      </c>
      <c r="D2103" s="78" t="s">
        <v>2254</v>
      </c>
      <c r="E2103" s="78" t="s">
        <v>1736</v>
      </c>
      <c r="F2103" s="81"/>
    </row>
    <row r="2104" spans="1:6">
      <c r="A2104" s="77">
        <v>7548</v>
      </c>
      <c r="B2104" s="78" t="s">
        <v>2285</v>
      </c>
      <c r="C2104" s="78" t="s">
        <v>404</v>
      </c>
      <c r="D2104" s="78" t="s">
        <v>2254</v>
      </c>
      <c r="E2104" s="78" t="s">
        <v>1736</v>
      </c>
      <c r="F2104" s="81"/>
    </row>
    <row r="2105" spans="1:6">
      <c r="A2105" s="77">
        <v>7600</v>
      </c>
      <c r="B2105" s="78" t="s">
        <v>2286</v>
      </c>
      <c r="C2105" s="78" t="s">
        <v>387</v>
      </c>
      <c r="D2105" s="78" t="s">
        <v>2286</v>
      </c>
      <c r="E2105" s="78" t="s">
        <v>1736</v>
      </c>
      <c r="F2105" s="81"/>
    </row>
    <row r="2106" spans="1:6">
      <c r="A2106" s="77">
        <v>7601</v>
      </c>
      <c r="B2106" s="78" t="s">
        <v>2287</v>
      </c>
      <c r="C2106" s="78" t="s">
        <v>404</v>
      </c>
      <c r="D2106" s="78" t="s">
        <v>2286</v>
      </c>
      <c r="E2106" s="78" t="s">
        <v>1736</v>
      </c>
      <c r="F2106" s="81"/>
    </row>
    <row r="2107" spans="1:6">
      <c r="A2107" s="77">
        <v>7602</v>
      </c>
      <c r="B2107" s="78" t="s">
        <v>2288</v>
      </c>
      <c r="C2107" s="78" t="s">
        <v>404</v>
      </c>
      <c r="D2107" s="78" t="s">
        <v>2286</v>
      </c>
      <c r="E2107" s="78" t="s">
        <v>1736</v>
      </c>
      <c r="F2107" s="81"/>
    </row>
    <row r="2108" spans="1:6">
      <c r="A2108" s="77">
        <v>7603</v>
      </c>
      <c r="B2108" s="78" t="s">
        <v>2289</v>
      </c>
      <c r="C2108" s="78" t="s">
        <v>404</v>
      </c>
      <c r="D2108" s="78" t="s">
        <v>2286</v>
      </c>
      <c r="E2108" s="78" t="s">
        <v>1736</v>
      </c>
      <c r="F2108" s="81"/>
    </row>
    <row r="2109" spans="1:6">
      <c r="A2109" s="77">
        <v>7604</v>
      </c>
      <c r="B2109" s="78" t="s">
        <v>2290</v>
      </c>
      <c r="C2109" s="78" t="s">
        <v>404</v>
      </c>
      <c r="D2109" s="78" t="s">
        <v>2286</v>
      </c>
      <c r="E2109" s="78" t="s">
        <v>1736</v>
      </c>
      <c r="F2109" s="81"/>
    </row>
    <row r="2110" spans="1:6">
      <c r="A2110" s="77">
        <v>7604</v>
      </c>
      <c r="B2110" s="78" t="s">
        <v>2291</v>
      </c>
      <c r="C2110" s="78" t="s">
        <v>404</v>
      </c>
      <c r="D2110" s="78" t="s">
        <v>2286</v>
      </c>
      <c r="E2110" s="78" t="s">
        <v>1736</v>
      </c>
      <c r="F2110" s="81"/>
    </row>
    <row r="2111" spans="1:6">
      <c r="A2111" s="77">
        <v>7604</v>
      </c>
      <c r="B2111" s="78" t="s">
        <v>2292</v>
      </c>
      <c r="C2111" s="78" t="s">
        <v>404</v>
      </c>
      <c r="D2111" s="78" t="s">
        <v>2286</v>
      </c>
      <c r="E2111" s="78" t="s">
        <v>1736</v>
      </c>
      <c r="F2111" s="81"/>
    </row>
    <row r="2112" spans="1:6">
      <c r="A2112" s="77">
        <v>7604</v>
      </c>
      <c r="B2112" s="78" t="s">
        <v>2293</v>
      </c>
      <c r="C2112" s="78" t="s">
        <v>404</v>
      </c>
      <c r="D2112" s="78" t="s">
        <v>2286</v>
      </c>
      <c r="E2112" s="78" t="s">
        <v>1736</v>
      </c>
      <c r="F2112" s="81"/>
    </row>
    <row r="2113" spans="1:6">
      <c r="A2113" s="77">
        <v>7604</v>
      </c>
      <c r="B2113" s="78" t="s">
        <v>2294</v>
      </c>
      <c r="C2113" s="78" t="s">
        <v>404</v>
      </c>
      <c r="D2113" s="78" t="s">
        <v>2286</v>
      </c>
      <c r="E2113" s="78" t="s">
        <v>1736</v>
      </c>
      <c r="F2113" s="81"/>
    </row>
    <row r="2114" spans="1:6">
      <c r="A2114" s="77">
        <v>7608</v>
      </c>
      <c r="B2114" s="78" t="s">
        <v>2295</v>
      </c>
      <c r="C2114" s="78" t="s">
        <v>404</v>
      </c>
      <c r="D2114" s="78" t="s">
        <v>2286</v>
      </c>
      <c r="E2114" s="78" t="s">
        <v>1736</v>
      </c>
      <c r="F2114" s="81"/>
    </row>
    <row r="2115" spans="1:6">
      <c r="A2115" s="77">
        <v>7610</v>
      </c>
      <c r="B2115" s="78" t="s">
        <v>2296</v>
      </c>
      <c r="C2115" s="78" t="s">
        <v>387</v>
      </c>
      <c r="D2115" s="78" t="s">
        <v>2296</v>
      </c>
      <c r="E2115" s="78" t="s">
        <v>1736</v>
      </c>
      <c r="F2115" s="81"/>
    </row>
    <row r="2116" spans="1:6">
      <c r="A2116" s="77">
        <v>7611</v>
      </c>
      <c r="B2116" s="78" t="s">
        <v>2297</v>
      </c>
      <c r="C2116" s="78" t="s">
        <v>404</v>
      </c>
      <c r="D2116" s="78" t="s">
        <v>2296</v>
      </c>
      <c r="E2116" s="78" t="s">
        <v>1736</v>
      </c>
      <c r="F2116" s="81"/>
    </row>
    <row r="2117" spans="1:6">
      <c r="A2117" s="77">
        <v>7618</v>
      </c>
      <c r="B2117" s="78" t="s">
        <v>2298</v>
      </c>
      <c r="C2117" s="78" t="s">
        <v>404</v>
      </c>
      <c r="D2117" s="78" t="s">
        <v>2296</v>
      </c>
      <c r="E2117" s="78" t="s">
        <v>1736</v>
      </c>
      <c r="F2117" s="81"/>
    </row>
    <row r="2118" spans="1:6">
      <c r="A2118" s="77">
        <v>7620</v>
      </c>
      <c r="B2118" s="78" t="s">
        <v>2299</v>
      </c>
      <c r="C2118" s="78" t="s">
        <v>404</v>
      </c>
      <c r="D2118" s="78" t="s">
        <v>2300</v>
      </c>
      <c r="E2118" s="78" t="s">
        <v>1736</v>
      </c>
      <c r="F2118" s="81"/>
    </row>
    <row r="2119" spans="1:6">
      <c r="A2119" s="77">
        <v>7620</v>
      </c>
      <c r="B2119" s="78" t="s">
        <v>2300</v>
      </c>
      <c r="C2119" s="78" t="s">
        <v>387</v>
      </c>
      <c r="D2119" s="78" t="s">
        <v>2300</v>
      </c>
      <c r="E2119" s="78" t="s">
        <v>1736</v>
      </c>
      <c r="F2119" s="81"/>
    </row>
    <row r="2120" spans="1:6">
      <c r="A2120" s="77">
        <v>7620</v>
      </c>
      <c r="B2120" s="78" t="s">
        <v>2301</v>
      </c>
      <c r="C2120" s="78" t="s">
        <v>404</v>
      </c>
      <c r="D2120" s="78" t="s">
        <v>2300</v>
      </c>
      <c r="E2120" s="78" t="s">
        <v>1736</v>
      </c>
      <c r="F2120" s="81"/>
    </row>
    <row r="2121" spans="1:6">
      <c r="A2121" s="77">
        <v>7620</v>
      </c>
      <c r="B2121" s="78" t="s">
        <v>2302</v>
      </c>
      <c r="C2121" s="78" t="s">
        <v>404</v>
      </c>
      <c r="D2121" s="78" t="s">
        <v>2300</v>
      </c>
      <c r="E2121" s="78" t="s">
        <v>1736</v>
      </c>
      <c r="F2121" s="81"/>
    </row>
    <row r="2122" spans="1:6">
      <c r="A2122" s="77">
        <v>7620</v>
      </c>
      <c r="B2122" s="78" t="s">
        <v>2303</v>
      </c>
      <c r="C2122" s="78" t="s">
        <v>404</v>
      </c>
      <c r="D2122" s="78" t="s">
        <v>2300</v>
      </c>
      <c r="E2122" s="78" t="s">
        <v>1736</v>
      </c>
      <c r="F2122" s="81"/>
    </row>
    <row r="2123" spans="1:6">
      <c r="A2123" s="77">
        <v>7620</v>
      </c>
      <c r="B2123" s="78" t="s">
        <v>2304</v>
      </c>
      <c r="C2123" s="78" t="s">
        <v>404</v>
      </c>
      <c r="D2123" s="78" t="s">
        <v>2300</v>
      </c>
      <c r="E2123" s="78" t="s">
        <v>1736</v>
      </c>
      <c r="F2123" s="81"/>
    </row>
    <row r="2124" spans="1:6">
      <c r="A2124" s="77">
        <v>7621</v>
      </c>
      <c r="B2124" s="78" t="s">
        <v>2305</v>
      </c>
      <c r="C2124" s="78" t="s">
        <v>404</v>
      </c>
      <c r="D2124" s="78" t="s">
        <v>2300</v>
      </c>
      <c r="E2124" s="78" t="s">
        <v>1736</v>
      </c>
      <c r="F2124" s="81"/>
    </row>
    <row r="2125" spans="1:6">
      <c r="A2125" s="77">
        <v>7622</v>
      </c>
      <c r="B2125" s="78" t="s">
        <v>2306</v>
      </c>
      <c r="C2125" s="78" t="s">
        <v>404</v>
      </c>
      <c r="D2125" s="78" t="s">
        <v>2300</v>
      </c>
      <c r="E2125" s="78" t="s">
        <v>1736</v>
      </c>
      <c r="F2125" s="81"/>
    </row>
    <row r="2126" spans="1:6">
      <c r="A2126" s="77">
        <v>7623</v>
      </c>
      <c r="B2126" s="78" t="s">
        <v>2307</v>
      </c>
      <c r="C2126" s="78" t="s">
        <v>404</v>
      </c>
      <c r="D2126" s="78" t="s">
        <v>2300</v>
      </c>
      <c r="E2126" s="78" t="s">
        <v>1736</v>
      </c>
      <c r="F2126" s="81"/>
    </row>
    <row r="2127" spans="1:6">
      <c r="A2127" s="77">
        <v>7624</v>
      </c>
      <c r="B2127" s="78" t="s">
        <v>2308</v>
      </c>
      <c r="C2127" s="78" t="s">
        <v>404</v>
      </c>
      <c r="D2127" s="78" t="s">
        <v>2300</v>
      </c>
      <c r="E2127" s="78" t="s">
        <v>1736</v>
      </c>
      <c r="F2127" s="81"/>
    </row>
    <row r="2128" spans="1:6">
      <c r="A2128" s="77">
        <v>7640</v>
      </c>
      <c r="B2128" s="78" t="s">
        <v>2309</v>
      </c>
      <c r="C2128" s="78" t="s">
        <v>387</v>
      </c>
      <c r="D2128" s="78" t="s">
        <v>2309</v>
      </c>
      <c r="E2128" s="78" t="s">
        <v>1736</v>
      </c>
      <c r="F2128" s="81"/>
    </row>
    <row r="2129" spans="1:6">
      <c r="A2129" s="77">
        <v>7640</v>
      </c>
      <c r="B2129" s="78" t="s">
        <v>2310</v>
      </c>
      <c r="C2129" s="78" t="s">
        <v>404</v>
      </c>
      <c r="D2129" s="78" t="s">
        <v>2309</v>
      </c>
      <c r="E2129" s="78" t="s">
        <v>1736</v>
      </c>
      <c r="F2129" s="81"/>
    </row>
    <row r="2130" spans="1:6">
      <c r="A2130" s="77">
        <v>7640</v>
      </c>
      <c r="B2130" s="78" t="s">
        <v>2311</v>
      </c>
      <c r="C2130" s="78" t="s">
        <v>404</v>
      </c>
      <c r="D2130" s="78" t="s">
        <v>2309</v>
      </c>
      <c r="E2130" s="78" t="s">
        <v>1736</v>
      </c>
      <c r="F2130" s="81"/>
    </row>
    <row r="2131" spans="1:6">
      <c r="A2131" s="77">
        <v>7641</v>
      </c>
      <c r="B2131" s="78" t="s">
        <v>2312</v>
      </c>
      <c r="C2131" s="78" t="s">
        <v>404</v>
      </c>
      <c r="D2131" s="78" t="s">
        <v>2309</v>
      </c>
      <c r="E2131" s="78" t="s">
        <v>1736</v>
      </c>
      <c r="F2131" s="81"/>
    </row>
    <row r="2132" spans="1:6">
      <c r="A2132" s="77">
        <v>7642</v>
      </c>
      <c r="B2132" s="78" t="s">
        <v>2313</v>
      </c>
      <c r="C2132" s="78" t="s">
        <v>404</v>
      </c>
      <c r="D2132" s="78" t="s">
        <v>2309</v>
      </c>
      <c r="E2132" s="78" t="s">
        <v>1736</v>
      </c>
      <c r="F2132" s="81"/>
    </row>
    <row r="2133" spans="1:6">
      <c r="A2133" s="77">
        <v>7643</v>
      </c>
      <c r="B2133" s="78" t="s">
        <v>2314</v>
      </c>
      <c r="C2133" s="78" t="s">
        <v>404</v>
      </c>
      <c r="D2133" s="78" t="s">
        <v>2309</v>
      </c>
      <c r="E2133" s="78" t="s">
        <v>1736</v>
      </c>
      <c r="F2133" s="81"/>
    </row>
    <row r="2134" spans="1:6">
      <c r="A2134" s="77">
        <v>7700</v>
      </c>
      <c r="B2134" s="78" t="s">
        <v>2315</v>
      </c>
      <c r="C2134" s="78" t="s">
        <v>404</v>
      </c>
      <c r="D2134" s="78" t="s">
        <v>2316</v>
      </c>
      <c r="E2134" s="78" t="s">
        <v>1736</v>
      </c>
      <c r="F2134" s="81"/>
    </row>
    <row r="2135" spans="1:6">
      <c r="A2135" s="77">
        <v>7700</v>
      </c>
      <c r="B2135" s="78" t="s">
        <v>2316</v>
      </c>
      <c r="C2135" s="78" t="s">
        <v>387</v>
      </c>
      <c r="D2135" s="78" t="s">
        <v>2316</v>
      </c>
      <c r="E2135" s="78" t="s">
        <v>1736</v>
      </c>
      <c r="F2135" s="81"/>
    </row>
    <row r="2136" spans="1:6">
      <c r="A2136" s="77">
        <v>7711</v>
      </c>
      <c r="B2136" s="78" t="s">
        <v>2317</v>
      </c>
      <c r="C2136" s="78" t="s">
        <v>404</v>
      </c>
      <c r="D2136" s="78" t="s">
        <v>2316</v>
      </c>
      <c r="E2136" s="78" t="s">
        <v>1736</v>
      </c>
      <c r="F2136" s="81"/>
    </row>
    <row r="2137" spans="1:6">
      <c r="A2137" s="77">
        <v>7712</v>
      </c>
      <c r="B2137" s="78" t="s">
        <v>2318</v>
      </c>
      <c r="C2137" s="78" t="s">
        <v>404</v>
      </c>
      <c r="D2137" s="78" t="s">
        <v>2316</v>
      </c>
      <c r="E2137" s="78" t="s">
        <v>1736</v>
      </c>
      <c r="F2137" s="81"/>
    </row>
    <row r="2138" spans="1:6">
      <c r="A2138" s="77">
        <v>7730</v>
      </c>
      <c r="B2138" s="78" t="s">
        <v>2319</v>
      </c>
      <c r="C2138" s="78" t="s">
        <v>404</v>
      </c>
      <c r="D2138" s="78" t="s">
        <v>2320</v>
      </c>
      <c r="E2138" s="78" t="s">
        <v>1736</v>
      </c>
      <c r="F2138" s="81"/>
    </row>
    <row r="2139" spans="1:6">
      <c r="A2139" s="77">
        <v>7730</v>
      </c>
      <c r="B2139" s="78" t="s">
        <v>2321</v>
      </c>
      <c r="C2139" s="78" t="s">
        <v>404</v>
      </c>
      <c r="D2139" s="78" t="s">
        <v>2320</v>
      </c>
      <c r="E2139" s="78" t="s">
        <v>1736</v>
      </c>
      <c r="F2139" s="81"/>
    </row>
    <row r="2140" spans="1:6">
      <c r="A2140" s="77">
        <v>7730</v>
      </c>
      <c r="B2140" s="78" t="s">
        <v>2320</v>
      </c>
      <c r="C2140" s="78" t="s">
        <v>387</v>
      </c>
      <c r="D2140" s="78" t="s">
        <v>2320</v>
      </c>
      <c r="E2140" s="78" t="s">
        <v>1736</v>
      </c>
      <c r="F2140" s="81"/>
    </row>
    <row r="2141" spans="1:6">
      <c r="A2141" s="77">
        <v>7730</v>
      </c>
      <c r="B2141" s="78" t="s">
        <v>2322</v>
      </c>
      <c r="C2141" s="78" t="s">
        <v>404</v>
      </c>
      <c r="D2141" s="78" t="s">
        <v>2320</v>
      </c>
      <c r="E2141" s="78" t="s">
        <v>1736</v>
      </c>
      <c r="F2141" s="81"/>
    </row>
    <row r="2142" spans="1:6">
      <c r="A2142" s="77">
        <v>7730</v>
      </c>
      <c r="B2142" s="78" t="s">
        <v>2323</v>
      </c>
      <c r="C2142" s="78" t="s">
        <v>404</v>
      </c>
      <c r="D2142" s="78" t="s">
        <v>2320</v>
      </c>
      <c r="E2142" s="78" t="s">
        <v>1736</v>
      </c>
      <c r="F2142" s="81"/>
    </row>
    <row r="2143" spans="1:6">
      <c r="A2143" s="77">
        <v>7730</v>
      </c>
      <c r="B2143" s="78" t="s">
        <v>2324</v>
      </c>
      <c r="C2143" s="78" t="s">
        <v>404</v>
      </c>
      <c r="D2143" s="78" t="s">
        <v>2320</v>
      </c>
      <c r="E2143" s="78" t="s">
        <v>1736</v>
      </c>
      <c r="F2143" s="81"/>
    </row>
    <row r="2144" spans="1:6">
      <c r="A2144" s="77">
        <v>7730</v>
      </c>
      <c r="B2144" s="78" t="s">
        <v>2325</v>
      </c>
      <c r="C2144" s="78" t="s">
        <v>404</v>
      </c>
      <c r="D2144" s="78" t="s">
        <v>2320</v>
      </c>
      <c r="E2144" s="78" t="s">
        <v>1736</v>
      </c>
      <c r="F2144" s="81"/>
    </row>
    <row r="2145" spans="1:6">
      <c r="A2145" s="77">
        <v>7740</v>
      </c>
      <c r="B2145" s="78" t="s">
        <v>2326</v>
      </c>
      <c r="C2145" s="78" t="s">
        <v>387</v>
      </c>
      <c r="D2145" s="78" t="s">
        <v>2326</v>
      </c>
      <c r="E2145" s="78" t="s">
        <v>1736</v>
      </c>
      <c r="F2145" s="81"/>
    </row>
    <row r="2146" spans="1:6">
      <c r="A2146" s="77">
        <v>7740</v>
      </c>
      <c r="B2146" s="78" t="s">
        <v>2327</v>
      </c>
      <c r="C2146" s="78" t="s">
        <v>404</v>
      </c>
      <c r="D2146" s="78" t="s">
        <v>2326</v>
      </c>
      <c r="E2146" s="78" t="s">
        <v>1736</v>
      </c>
      <c r="F2146" s="81"/>
    </row>
    <row r="2147" spans="1:6">
      <c r="A2147" s="77">
        <v>7742</v>
      </c>
      <c r="B2147" s="78" t="s">
        <v>2328</v>
      </c>
      <c r="C2147" s="78" t="s">
        <v>404</v>
      </c>
      <c r="D2147" s="78" t="s">
        <v>2326</v>
      </c>
      <c r="E2147" s="78" t="s">
        <v>1736</v>
      </c>
      <c r="F2147" s="81"/>
    </row>
    <row r="2148" spans="1:6">
      <c r="A2148" s="77">
        <v>7743</v>
      </c>
      <c r="B2148" s="78" t="s">
        <v>2329</v>
      </c>
      <c r="C2148" s="78" t="s">
        <v>404</v>
      </c>
      <c r="D2148" s="78" t="s">
        <v>2326</v>
      </c>
      <c r="E2148" s="78" t="s">
        <v>1736</v>
      </c>
      <c r="F2148" s="81"/>
    </row>
    <row r="2149" spans="1:6">
      <c r="A2149" s="77">
        <v>7743</v>
      </c>
      <c r="B2149" s="78" t="s">
        <v>2330</v>
      </c>
      <c r="C2149" s="78" t="s">
        <v>404</v>
      </c>
      <c r="D2149" s="78" t="s">
        <v>2326</v>
      </c>
      <c r="E2149" s="78" t="s">
        <v>1736</v>
      </c>
      <c r="F2149" s="81"/>
    </row>
    <row r="2150" spans="1:6">
      <c r="A2150" s="77">
        <v>7750</v>
      </c>
      <c r="B2150" s="78" t="s">
        <v>2331</v>
      </c>
      <c r="C2150" s="78" t="s">
        <v>404</v>
      </c>
      <c r="D2150" s="78" t="s">
        <v>2332</v>
      </c>
      <c r="E2150" s="78" t="s">
        <v>1736</v>
      </c>
      <c r="F2150" s="81"/>
    </row>
    <row r="2151" spans="1:6">
      <c r="A2151" s="77">
        <v>7750</v>
      </c>
      <c r="B2151" s="78" t="s">
        <v>2333</v>
      </c>
      <c r="C2151" s="78" t="s">
        <v>404</v>
      </c>
      <c r="D2151" s="78" t="s">
        <v>2332</v>
      </c>
      <c r="E2151" s="78" t="s">
        <v>1736</v>
      </c>
      <c r="F2151" s="81"/>
    </row>
    <row r="2152" spans="1:6">
      <c r="A2152" s="77">
        <v>7750</v>
      </c>
      <c r="B2152" s="78" t="s">
        <v>2332</v>
      </c>
      <c r="C2152" s="78" t="s">
        <v>387</v>
      </c>
      <c r="D2152" s="78" t="s">
        <v>2332</v>
      </c>
      <c r="E2152" s="78" t="s">
        <v>1736</v>
      </c>
      <c r="F2152" s="81"/>
    </row>
    <row r="2153" spans="1:6">
      <c r="A2153" s="77">
        <v>7750</v>
      </c>
      <c r="B2153" s="78" t="s">
        <v>2334</v>
      </c>
      <c r="C2153" s="78" t="s">
        <v>404</v>
      </c>
      <c r="D2153" s="78" t="s">
        <v>2332</v>
      </c>
      <c r="E2153" s="78" t="s">
        <v>1736</v>
      </c>
      <c r="F2153" s="81"/>
    </row>
    <row r="2154" spans="1:6">
      <c r="A2154" s="77">
        <v>7750</v>
      </c>
      <c r="B2154" s="78" t="s">
        <v>2335</v>
      </c>
      <c r="C2154" s="78" t="s">
        <v>404</v>
      </c>
      <c r="D2154" s="78" t="s">
        <v>2332</v>
      </c>
      <c r="E2154" s="78" t="s">
        <v>1736</v>
      </c>
      <c r="F2154" s="81"/>
    </row>
    <row r="2155" spans="1:6">
      <c r="A2155" s="77">
        <v>7760</v>
      </c>
      <c r="B2155" s="78" t="s">
        <v>2336</v>
      </c>
      <c r="C2155" s="78" t="s">
        <v>387</v>
      </c>
      <c r="D2155" s="78" t="s">
        <v>2336</v>
      </c>
      <c r="E2155" s="78" t="s">
        <v>1736</v>
      </c>
      <c r="F2155" s="81"/>
    </row>
    <row r="2156" spans="1:6">
      <c r="A2156" s="77">
        <v>7760</v>
      </c>
      <c r="B2156" s="78" t="s">
        <v>2337</v>
      </c>
      <c r="C2156" s="78" t="s">
        <v>404</v>
      </c>
      <c r="D2156" s="78" t="s">
        <v>2336</v>
      </c>
      <c r="E2156" s="78" t="s">
        <v>1736</v>
      </c>
      <c r="F2156" s="81"/>
    </row>
    <row r="2157" spans="1:6">
      <c r="A2157" s="77">
        <v>7760</v>
      </c>
      <c r="B2157" s="78" t="s">
        <v>2338</v>
      </c>
      <c r="C2157" s="78" t="s">
        <v>404</v>
      </c>
      <c r="D2157" s="78" t="s">
        <v>2336</v>
      </c>
      <c r="E2157" s="78" t="s">
        <v>1736</v>
      </c>
      <c r="F2157" s="81"/>
    </row>
    <row r="2158" spans="1:6">
      <c r="A2158" s="77">
        <v>7760</v>
      </c>
      <c r="B2158" s="78" t="s">
        <v>2339</v>
      </c>
      <c r="C2158" s="78" t="s">
        <v>404</v>
      </c>
      <c r="D2158" s="78" t="s">
        <v>2336</v>
      </c>
      <c r="E2158" s="78" t="s">
        <v>1736</v>
      </c>
      <c r="F2158" s="81"/>
    </row>
    <row r="2159" spans="1:6">
      <c r="A2159" s="77">
        <v>7760</v>
      </c>
      <c r="B2159" s="78" t="s">
        <v>2340</v>
      </c>
      <c r="C2159" s="78" t="s">
        <v>404</v>
      </c>
      <c r="D2159" s="78" t="s">
        <v>2336</v>
      </c>
      <c r="E2159" s="78" t="s">
        <v>1736</v>
      </c>
      <c r="F2159" s="81"/>
    </row>
    <row r="2160" spans="1:6">
      <c r="A2160" s="77">
        <v>7760</v>
      </c>
      <c r="B2160" s="78" t="s">
        <v>2341</v>
      </c>
      <c r="C2160" s="78" t="s">
        <v>404</v>
      </c>
      <c r="D2160" s="78" t="s">
        <v>2336</v>
      </c>
      <c r="E2160" s="78" t="s">
        <v>1736</v>
      </c>
      <c r="F2160" s="81"/>
    </row>
    <row r="2161" spans="1:6">
      <c r="A2161" s="77">
        <v>7780</v>
      </c>
      <c r="B2161" s="78" t="s">
        <v>2342</v>
      </c>
      <c r="C2161" s="78" t="s">
        <v>404</v>
      </c>
      <c r="D2161" s="78" t="s">
        <v>2343</v>
      </c>
      <c r="E2161" s="78" t="s">
        <v>1736</v>
      </c>
      <c r="F2161" s="81"/>
    </row>
    <row r="2162" spans="1:6">
      <c r="A2162" s="77">
        <v>7780</v>
      </c>
      <c r="B2162" s="78" t="s">
        <v>2343</v>
      </c>
      <c r="C2162" s="78" t="s">
        <v>387</v>
      </c>
      <c r="D2162" s="78" t="s">
        <v>2343</v>
      </c>
      <c r="E2162" s="78" t="s">
        <v>1736</v>
      </c>
      <c r="F2162" s="81"/>
    </row>
    <row r="2163" spans="1:6">
      <c r="A2163" s="77">
        <v>7781</v>
      </c>
      <c r="B2163" s="78" t="s">
        <v>2344</v>
      </c>
      <c r="C2163" s="78" t="s">
        <v>404</v>
      </c>
      <c r="D2163" s="78" t="s">
        <v>2343</v>
      </c>
      <c r="E2163" s="78" t="s">
        <v>1736</v>
      </c>
      <c r="F2163" s="81"/>
    </row>
    <row r="2164" spans="1:6">
      <c r="A2164" s="77">
        <v>7782</v>
      </c>
      <c r="B2164" s="78" t="s">
        <v>2345</v>
      </c>
      <c r="C2164" s="78" t="s">
        <v>404</v>
      </c>
      <c r="D2164" s="78" t="s">
        <v>2343</v>
      </c>
      <c r="E2164" s="78" t="s">
        <v>1736</v>
      </c>
      <c r="F2164" s="81"/>
    </row>
    <row r="2165" spans="1:6">
      <c r="A2165" s="77">
        <v>7783</v>
      </c>
      <c r="B2165" s="78" t="s">
        <v>2346</v>
      </c>
      <c r="C2165" s="78" t="s">
        <v>404</v>
      </c>
      <c r="D2165" s="78" t="s">
        <v>2343</v>
      </c>
      <c r="E2165" s="78" t="s">
        <v>1736</v>
      </c>
      <c r="F2165" s="81"/>
    </row>
    <row r="2166" spans="1:6">
      <c r="A2166" s="77">
        <v>7784</v>
      </c>
      <c r="B2166" s="78" t="s">
        <v>2347</v>
      </c>
      <c r="C2166" s="78" t="s">
        <v>404</v>
      </c>
      <c r="D2166" s="78" t="s">
        <v>2343</v>
      </c>
      <c r="E2166" s="78" t="s">
        <v>1736</v>
      </c>
      <c r="F2166" s="81"/>
    </row>
    <row r="2167" spans="1:6">
      <c r="A2167" s="77">
        <v>7784</v>
      </c>
      <c r="B2167" s="78" t="s">
        <v>2348</v>
      </c>
      <c r="C2167" s="78" t="s">
        <v>404</v>
      </c>
      <c r="D2167" s="78" t="s">
        <v>2343</v>
      </c>
      <c r="E2167" s="78" t="s">
        <v>1736</v>
      </c>
      <c r="F2167" s="81"/>
    </row>
    <row r="2168" spans="1:6">
      <c r="A2168" s="77">
        <v>7800</v>
      </c>
      <c r="B2168" s="78" t="s">
        <v>2349</v>
      </c>
      <c r="C2168" s="78" t="s">
        <v>387</v>
      </c>
      <c r="D2168" s="78" t="s">
        <v>2349</v>
      </c>
      <c r="E2168" s="78" t="s">
        <v>1736</v>
      </c>
      <c r="F2168" s="81"/>
    </row>
    <row r="2169" spans="1:6">
      <c r="A2169" s="77">
        <v>7800</v>
      </c>
      <c r="B2169" s="78" t="s">
        <v>2350</v>
      </c>
      <c r="C2169" s="78" t="s">
        <v>404</v>
      </c>
      <c r="D2169" s="78" t="s">
        <v>2349</v>
      </c>
      <c r="E2169" s="78" t="s">
        <v>1736</v>
      </c>
      <c r="F2169" s="81"/>
    </row>
    <row r="2170" spans="1:6">
      <c r="A2170" s="77">
        <v>7801</v>
      </c>
      <c r="B2170" s="78" t="s">
        <v>2351</v>
      </c>
      <c r="C2170" s="78" t="s">
        <v>404</v>
      </c>
      <c r="D2170" s="78" t="s">
        <v>2349</v>
      </c>
      <c r="E2170" s="78" t="s">
        <v>1736</v>
      </c>
      <c r="F2170" s="81"/>
    </row>
    <row r="2171" spans="1:6">
      <c r="A2171" s="77">
        <v>7802</v>
      </c>
      <c r="B2171" s="78" t="s">
        <v>2352</v>
      </c>
      <c r="C2171" s="78" t="s">
        <v>404</v>
      </c>
      <c r="D2171" s="78" t="s">
        <v>2349</v>
      </c>
      <c r="E2171" s="78" t="s">
        <v>1736</v>
      </c>
      <c r="F2171" s="81"/>
    </row>
    <row r="2172" spans="1:6">
      <c r="A2172" s="77">
        <v>7803</v>
      </c>
      <c r="B2172" s="78" t="s">
        <v>2353</v>
      </c>
      <c r="C2172" s="78" t="s">
        <v>404</v>
      </c>
      <c r="D2172" s="78" t="s">
        <v>2349</v>
      </c>
      <c r="E2172" s="78" t="s">
        <v>1736</v>
      </c>
      <c r="F2172" s="81"/>
    </row>
    <row r="2173" spans="1:6">
      <c r="A2173" s="77">
        <v>7804</v>
      </c>
      <c r="B2173" s="78" t="s">
        <v>2354</v>
      </c>
      <c r="C2173" s="78" t="s">
        <v>404</v>
      </c>
      <c r="D2173" s="78" t="s">
        <v>2349</v>
      </c>
      <c r="E2173" s="78" t="s">
        <v>1736</v>
      </c>
      <c r="F2173" s="81"/>
    </row>
    <row r="2174" spans="1:6">
      <c r="A2174" s="77">
        <v>7804</v>
      </c>
      <c r="B2174" s="78" t="s">
        <v>2355</v>
      </c>
      <c r="C2174" s="78" t="s">
        <v>404</v>
      </c>
      <c r="D2174" s="78" t="s">
        <v>2349</v>
      </c>
      <c r="E2174" s="78" t="s">
        <v>1736</v>
      </c>
      <c r="F2174" s="81"/>
    </row>
    <row r="2175" spans="1:6">
      <c r="A2175" s="77">
        <v>7810</v>
      </c>
      <c r="B2175" s="78" t="s">
        <v>2356</v>
      </c>
      <c r="C2175" s="78" t="s">
        <v>404</v>
      </c>
      <c r="D2175" s="78" t="s">
        <v>2349</v>
      </c>
      <c r="E2175" s="78" t="s">
        <v>1736</v>
      </c>
      <c r="F2175" s="81"/>
    </row>
    <row r="2176" spans="1:6">
      <c r="A2176" s="77">
        <v>7811</v>
      </c>
      <c r="B2176" s="78" t="s">
        <v>1430</v>
      </c>
      <c r="C2176" s="78" t="s">
        <v>404</v>
      </c>
      <c r="D2176" s="78" t="s">
        <v>2349</v>
      </c>
      <c r="E2176" s="78" t="s">
        <v>1736</v>
      </c>
      <c r="F2176" s="81"/>
    </row>
    <row r="2177" spans="1:6">
      <c r="A2177" s="77">
        <v>7812</v>
      </c>
      <c r="B2177" s="78" t="s">
        <v>2357</v>
      </c>
      <c r="C2177" s="78" t="s">
        <v>404</v>
      </c>
      <c r="D2177" s="78" t="s">
        <v>2349</v>
      </c>
      <c r="E2177" s="78" t="s">
        <v>1736</v>
      </c>
      <c r="F2177" s="81"/>
    </row>
    <row r="2178" spans="1:6">
      <c r="A2178" s="77">
        <v>7812</v>
      </c>
      <c r="B2178" s="78" t="s">
        <v>2358</v>
      </c>
      <c r="C2178" s="78" t="s">
        <v>404</v>
      </c>
      <c r="D2178" s="78" t="s">
        <v>2349</v>
      </c>
      <c r="E2178" s="78" t="s">
        <v>1736</v>
      </c>
      <c r="F2178" s="81"/>
    </row>
    <row r="2179" spans="1:6">
      <c r="A2179" s="77">
        <v>7812</v>
      </c>
      <c r="B2179" s="78" t="s">
        <v>2359</v>
      </c>
      <c r="C2179" s="78" t="s">
        <v>404</v>
      </c>
      <c r="D2179" s="78" t="s">
        <v>2349</v>
      </c>
      <c r="E2179" s="78" t="s">
        <v>1736</v>
      </c>
      <c r="F2179" s="81"/>
    </row>
    <row r="2180" spans="1:6">
      <c r="A2180" s="77">
        <v>7812</v>
      </c>
      <c r="B2180" s="78" t="s">
        <v>2360</v>
      </c>
      <c r="C2180" s="78" t="s">
        <v>404</v>
      </c>
      <c r="D2180" s="78" t="s">
        <v>2349</v>
      </c>
      <c r="E2180" s="78" t="s">
        <v>1736</v>
      </c>
      <c r="F2180" s="81"/>
    </row>
    <row r="2181" spans="1:6">
      <c r="A2181" s="77">
        <v>7812</v>
      </c>
      <c r="B2181" s="78" t="s">
        <v>2361</v>
      </c>
      <c r="C2181" s="78" t="s">
        <v>404</v>
      </c>
      <c r="D2181" s="78" t="s">
        <v>2349</v>
      </c>
      <c r="E2181" s="78" t="s">
        <v>1736</v>
      </c>
      <c r="F2181" s="81"/>
    </row>
    <row r="2182" spans="1:6">
      <c r="A2182" s="77">
        <v>7812</v>
      </c>
      <c r="B2182" s="78" t="s">
        <v>2362</v>
      </c>
      <c r="C2182" s="78" t="s">
        <v>404</v>
      </c>
      <c r="D2182" s="78" t="s">
        <v>2349</v>
      </c>
      <c r="E2182" s="78" t="s">
        <v>1736</v>
      </c>
      <c r="F2182" s="81"/>
    </row>
    <row r="2183" spans="1:6">
      <c r="A2183" s="77">
        <v>7822</v>
      </c>
      <c r="B2183" s="78" t="s">
        <v>2363</v>
      </c>
      <c r="C2183" s="78" t="s">
        <v>404</v>
      </c>
      <c r="D2183" s="78" t="s">
        <v>2349</v>
      </c>
      <c r="E2183" s="78" t="s">
        <v>1736</v>
      </c>
      <c r="F2183" s="81"/>
    </row>
    <row r="2184" spans="1:6">
      <c r="A2184" s="77">
        <v>7822</v>
      </c>
      <c r="B2184" s="78" t="s">
        <v>2364</v>
      </c>
      <c r="C2184" s="78" t="s">
        <v>404</v>
      </c>
      <c r="D2184" s="78" t="s">
        <v>2349</v>
      </c>
      <c r="E2184" s="78" t="s">
        <v>1736</v>
      </c>
      <c r="F2184" s="81"/>
    </row>
    <row r="2185" spans="1:6">
      <c r="A2185" s="77">
        <v>7822</v>
      </c>
      <c r="B2185" s="78" t="s">
        <v>2365</v>
      </c>
      <c r="C2185" s="78" t="s">
        <v>404</v>
      </c>
      <c r="D2185" s="78" t="s">
        <v>2349</v>
      </c>
      <c r="E2185" s="78" t="s">
        <v>1736</v>
      </c>
      <c r="F2185" s="81"/>
    </row>
    <row r="2186" spans="1:6">
      <c r="A2186" s="77">
        <v>7823</v>
      </c>
      <c r="B2186" s="78" t="s">
        <v>2366</v>
      </c>
      <c r="C2186" s="78" t="s">
        <v>404</v>
      </c>
      <c r="D2186" s="78" t="s">
        <v>2349</v>
      </c>
      <c r="E2186" s="78" t="s">
        <v>1736</v>
      </c>
      <c r="F2186" s="81"/>
    </row>
    <row r="2187" spans="1:6">
      <c r="A2187" s="77">
        <v>7830</v>
      </c>
      <c r="B2187" s="78" t="s">
        <v>2367</v>
      </c>
      <c r="C2187" s="78" t="s">
        <v>404</v>
      </c>
      <c r="D2187" s="78" t="s">
        <v>2368</v>
      </c>
      <c r="E2187" s="78" t="s">
        <v>1736</v>
      </c>
      <c r="F2187" s="81"/>
    </row>
    <row r="2188" spans="1:6">
      <c r="A2188" s="77">
        <v>7830</v>
      </c>
      <c r="B2188" s="78" t="s">
        <v>2369</v>
      </c>
      <c r="C2188" s="78" t="s">
        <v>404</v>
      </c>
      <c r="D2188" s="78" t="s">
        <v>2368</v>
      </c>
      <c r="E2188" s="78" t="s">
        <v>1736</v>
      </c>
      <c r="F2188" s="81"/>
    </row>
    <row r="2189" spans="1:6">
      <c r="A2189" s="77">
        <v>7830</v>
      </c>
      <c r="B2189" s="78" t="s">
        <v>2370</v>
      </c>
      <c r="C2189" s="78" t="s">
        <v>404</v>
      </c>
      <c r="D2189" s="78" t="s">
        <v>2368</v>
      </c>
      <c r="E2189" s="78" t="s">
        <v>1736</v>
      </c>
      <c r="F2189" s="81"/>
    </row>
    <row r="2190" spans="1:6">
      <c r="A2190" s="77">
        <v>7830</v>
      </c>
      <c r="B2190" s="78" t="s">
        <v>2371</v>
      </c>
      <c r="C2190" s="78" t="s">
        <v>404</v>
      </c>
      <c r="D2190" s="78" t="s">
        <v>2368</v>
      </c>
      <c r="E2190" s="78" t="s">
        <v>1736</v>
      </c>
      <c r="F2190" s="81"/>
    </row>
    <row r="2191" spans="1:6">
      <c r="A2191" s="77">
        <v>7830</v>
      </c>
      <c r="B2191" s="78" t="s">
        <v>2372</v>
      </c>
      <c r="C2191" s="78" t="s">
        <v>404</v>
      </c>
      <c r="D2191" s="78" t="s">
        <v>2368</v>
      </c>
      <c r="E2191" s="78" t="s">
        <v>1736</v>
      </c>
      <c r="F2191" s="81"/>
    </row>
    <row r="2192" spans="1:6">
      <c r="A2192" s="77">
        <v>7830</v>
      </c>
      <c r="B2192" s="78" t="s">
        <v>2373</v>
      </c>
      <c r="C2192" s="78" t="s">
        <v>404</v>
      </c>
      <c r="D2192" s="78" t="s">
        <v>2368</v>
      </c>
      <c r="E2192" s="78" t="s">
        <v>1736</v>
      </c>
      <c r="F2192" s="81"/>
    </row>
    <row r="2193" spans="1:6">
      <c r="A2193" s="77">
        <v>7830</v>
      </c>
      <c r="B2193" s="78" t="s">
        <v>2368</v>
      </c>
      <c r="C2193" s="78" t="s">
        <v>387</v>
      </c>
      <c r="D2193" s="78" t="s">
        <v>2368</v>
      </c>
      <c r="E2193" s="78" t="s">
        <v>1736</v>
      </c>
      <c r="F2193" s="81"/>
    </row>
    <row r="2194" spans="1:6">
      <c r="A2194" s="77">
        <v>7830</v>
      </c>
      <c r="B2194" s="78" t="s">
        <v>2374</v>
      </c>
      <c r="C2194" s="78" t="s">
        <v>404</v>
      </c>
      <c r="D2194" s="78" t="s">
        <v>2368</v>
      </c>
      <c r="E2194" s="78" t="s">
        <v>1736</v>
      </c>
      <c r="F2194" s="81"/>
    </row>
    <row r="2195" spans="1:6">
      <c r="A2195" s="77">
        <v>7850</v>
      </c>
      <c r="B2195" s="78" t="s">
        <v>2375</v>
      </c>
      <c r="C2195" s="78" t="s">
        <v>387</v>
      </c>
      <c r="D2195" s="78" t="s">
        <v>2375</v>
      </c>
      <c r="E2195" s="78" t="s">
        <v>1736</v>
      </c>
      <c r="F2195" s="81"/>
    </row>
    <row r="2196" spans="1:6">
      <c r="A2196" s="77">
        <v>7850</v>
      </c>
      <c r="B2196" s="78" t="s">
        <v>2376</v>
      </c>
      <c r="C2196" s="78" t="s">
        <v>404</v>
      </c>
      <c r="D2196" s="78" t="s">
        <v>2375</v>
      </c>
      <c r="E2196" s="78" t="s">
        <v>1736</v>
      </c>
      <c r="F2196" s="81"/>
    </row>
    <row r="2197" spans="1:6">
      <c r="A2197" s="77">
        <v>7850</v>
      </c>
      <c r="B2197" s="78" t="s">
        <v>76</v>
      </c>
      <c r="C2197" s="78" t="s">
        <v>404</v>
      </c>
      <c r="D2197" s="78" t="s">
        <v>2375</v>
      </c>
      <c r="E2197" s="78" t="s">
        <v>1736</v>
      </c>
      <c r="F2197" s="81"/>
    </row>
    <row r="2198" spans="1:6">
      <c r="A2198" s="77">
        <v>7860</v>
      </c>
      <c r="B2198" s="78" t="s">
        <v>2377</v>
      </c>
      <c r="C2198" s="78" t="s">
        <v>387</v>
      </c>
      <c r="D2198" s="78" t="s">
        <v>2377</v>
      </c>
      <c r="E2198" s="78" t="s">
        <v>1736</v>
      </c>
      <c r="F2198" s="81"/>
    </row>
    <row r="2199" spans="1:6">
      <c r="A2199" s="77">
        <v>7861</v>
      </c>
      <c r="B2199" s="78" t="s">
        <v>2378</v>
      </c>
      <c r="C2199" s="78" t="s">
        <v>404</v>
      </c>
      <c r="D2199" s="78" t="s">
        <v>2377</v>
      </c>
      <c r="E2199" s="78" t="s">
        <v>1736</v>
      </c>
      <c r="F2199" s="81"/>
    </row>
    <row r="2200" spans="1:6">
      <c r="A2200" s="77">
        <v>7861</v>
      </c>
      <c r="B2200" s="78" t="s">
        <v>2379</v>
      </c>
      <c r="C2200" s="78" t="s">
        <v>404</v>
      </c>
      <c r="D2200" s="78" t="s">
        <v>2377</v>
      </c>
      <c r="E2200" s="78" t="s">
        <v>1736</v>
      </c>
      <c r="F2200" s="81"/>
    </row>
    <row r="2201" spans="1:6">
      <c r="A2201" s="77">
        <v>7862</v>
      </c>
      <c r="B2201" s="78" t="s">
        <v>2380</v>
      </c>
      <c r="C2201" s="78" t="s">
        <v>404</v>
      </c>
      <c r="D2201" s="78" t="s">
        <v>2377</v>
      </c>
      <c r="E2201" s="78" t="s">
        <v>1736</v>
      </c>
      <c r="F2201" s="81"/>
    </row>
    <row r="2202" spans="1:6">
      <c r="A2202" s="77">
        <v>7863</v>
      </c>
      <c r="B2202" s="78" t="s">
        <v>2381</v>
      </c>
      <c r="C2202" s="78" t="s">
        <v>404</v>
      </c>
      <c r="D2202" s="78" t="s">
        <v>2377</v>
      </c>
      <c r="E2202" s="78" t="s">
        <v>1736</v>
      </c>
      <c r="F2202" s="81"/>
    </row>
    <row r="2203" spans="1:6">
      <c r="A2203" s="77">
        <v>7864</v>
      </c>
      <c r="B2203" s="78" t="s">
        <v>2382</v>
      </c>
      <c r="C2203" s="78" t="s">
        <v>404</v>
      </c>
      <c r="D2203" s="78" t="s">
        <v>2377</v>
      </c>
      <c r="E2203" s="78" t="s">
        <v>1736</v>
      </c>
      <c r="F2203" s="81"/>
    </row>
    <row r="2204" spans="1:6">
      <c r="A2204" s="77">
        <v>7866</v>
      </c>
      <c r="B2204" s="78" t="s">
        <v>2383</v>
      </c>
      <c r="C2204" s="78" t="s">
        <v>404</v>
      </c>
      <c r="D2204" s="78" t="s">
        <v>2377</v>
      </c>
      <c r="E2204" s="78" t="s">
        <v>1736</v>
      </c>
      <c r="F2204" s="81"/>
    </row>
    <row r="2205" spans="1:6">
      <c r="A2205" s="77">
        <v>7866</v>
      </c>
      <c r="B2205" s="78" t="s">
        <v>2384</v>
      </c>
      <c r="C2205" s="78" t="s">
        <v>404</v>
      </c>
      <c r="D2205" s="78" t="s">
        <v>2377</v>
      </c>
      <c r="E2205" s="78" t="s">
        <v>1736</v>
      </c>
      <c r="F2205" s="81"/>
    </row>
    <row r="2206" spans="1:6">
      <c r="A2206" s="77">
        <v>7870</v>
      </c>
      <c r="B2206" s="78" t="s">
        <v>2385</v>
      </c>
      <c r="C2206" s="78" t="s">
        <v>404</v>
      </c>
      <c r="D2206" s="78" t="s">
        <v>2386</v>
      </c>
      <c r="E2206" s="78" t="s">
        <v>1736</v>
      </c>
      <c r="F2206" s="81"/>
    </row>
    <row r="2207" spans="1:6">
      <c r="A2207" s="77">
        <v>7870</v>
      </c>
      <c r="B2207" s="78" t="s">
        <v>2387</v>
      </c>
      <c r="C2207" s="78" t="s">
        <v>404</v>
      </c>
      <c r="D2207" s="78" t="s">
        <v>2386</v>
      </c>
      <c r="E2207" s="78" t="s">
        <v>1736</v>
      </c>
      <c r="F2207" s="81"/>
    </row>
    <row r="2208" spans="1:6">
      <c r="A2208" s="77">
        <v>7870</v>
      </c>
      <c r="B2208" s="78" t="s">
        <v>2386</v>
      </c>
      <c r="C2208" s="78" t="s">
        <v>387</v>
      </c>
      <c r="D2208" s="78" t="s">
        <v>2386</v>
      </c>
      <c r="E2208" s="78" t="s">
        <v>1736</v>
      </c>
      <c r="F2208" s="81"/>
    </row>
    <row r="2209" spans="1:6">
      <c r="A2209" s="77">
        <v>7870</v>
      </c>
      <c r="B2209" s="78" t="s">
        <v>2388</v>
      </c>
      <c r="C2209" s="78" t="s">
        <v>404</v>
      </c>
      <c r="D2209" s="78" t="s">
        <v>2386</v>
      </c>
      <c r="E2209" s="78" t="s">
        <v>1736</v>
      </c>
      <c r="F2209" s="81"/>
    </row>
    <row r="2210" spans="1:6">
      <c r="A2210" s="77">
        <v>7870</v>
      </c>
      <c r="B2210" s="78" t="s">
        <v>2389</v>
      </c>
      <c r="C2210" s="78" t="s">
        <v>404</v>
      </c>
      <c r="D2210" s="78" t="s">
        <v>2386</v>
      </c>
      <c r="E2210" s="78" t="s">
        <v>1736</v>
      </c>
      <c r="F2210" s="81"/>
    </row>
    <row r="2211" spans="1:6">
      <c r="A2211" s="77">
        <v>7880</v>
      </c>
      <c r="B2211" s="78" t="s">
        <v>2390</v>
      </c>
      <c r="C2211" s="78" t="s">
        <v>387</v>
      </c>
      <c r="D2211" s="78" t="s">
        <v>2390</v>
      </c>
      <c r="E2211" s="78" t="s">
        <v>1736</v>
      </c>
      <c r="F2211" s="81"/>
    </row>
    <row r="2212" spans="1:6">
      <c r="A2212" s="77">
        <v>7890</v>
      </c>
      <c r="B2212" s="78" t="s">
        <v>2391</v>
      </c>
      <c r="C2212" s="78" t="s">
        <v>387</v>
      </c>
      <c r="D2212" s="78" t="s">
        <v>2391</v>
      </c>
      <c r="E2212" s="78" t="s">
        <v>1736</v>
      </c>
      <c r="F2212" s="81"/>
    </row>
    <row r="2213" spans="1:6">
      <c r="A2213" s="77">
        <v>7890</v>
      </c>
      <c r="B2213" s="78" t="s">
        <v>2392</v>
      </c>
      <c r="C2213" s="78" t="s">
        <v>404</v>
      </c>
      <c r="D2213" s="78" t="s">
        <v>2391</v>
      </c>
      <c r="E2213" s="78" t="s">
        <v>1736</v>
      </c>
      <c r="F2213" s="81"/>
    </row>
    <row r="2214" spans="1:6">
      <c r="A2214" s="77">
        <v>7890</v>
      </c>
      <c r="B2214" s="78" t="s">
        <v>2393</v>
      </c>
      <c r="C2214" s="78" t="s">
        <v>404</v>
      </c>
      <c r="D2214" s="78" t="s">
        <v>2391</v>
      </c>
      <c r="E2214" s="78" t="s">
        <v>1736</v>
      </c>
      <c r="F2214" s="81"/>
    </row>
    <row r="2215" spans="1:6">
      <c r="A2215" s="77">
        <v>7900</v>
      </c>
      <c r="B2215" s="78" t="s">
        <v>2394</v>
      </c>
      <c r="C2215" s="78" t="s">
        <v>404</v>
      </c>
      <c r="D2215" s="78" t="s">
        <v>2395</v>
      </c>
      <c r="E2215" s="78" t="s">
        <v>1736</v>
      </c>
      <c r="F2215" s="81"/>
    </row>
    <row r="2216" spans="1:6">
      <c r="A2216" s="77">
        <v>7900</v>
      </c>
      <c r="B2216" s="78" t="s">
        <v>2395</v>
      </c>
      <c r="C2216" s="78" t="s">
        <v>387</v>
      </c>
      <c r="D2216" s="78" t="s">
        <v>2395</v>
      </c>
      <c r="E2216" s="78" t="s">
        <v>1736</v>
      </c>
      <c r="F2216" s="81"/>
    </row>
    <row r="2217" spans="1:6">
      <c r="A2217" s="77">
        <v>7901</v>
      </c>
      <c r="B2217" s="78" t="s">
        <v>2396</v>
      </c>
      <c r="C2217" s="78" t="s">
        <v>404</v>
      </c>
      <c r="D2217" s="78" t="s">
        <v>2395</v>
      </c>
      <c r="E2217" s="78" t="s">
        <v>1736</v>
      </c>
      <c r="F2217" s="81"/>
    </row>
    <row r="2218" spans="1:6">
      <c r="A2218" s="77">
        <v>7903</v>
      </c>
      <c r="B2218" s="78" t="s">
        <v>2397</v>
      </c>
      <c r="C2218" s="78" t="s">
        <v>404</v>
      </c>
      <c r="D2218" s="78" t="s">
        <v>2395</v>
      </c>
      <c r="E2218" s="78" t="s">
        <v>1736</v>
      </c>
      <c r="F2218" s="81"/>
    </row>
    <row r="2219" spans="1:6">
      <c r="A2219" s="77">
        <v>7903</v>
      </c>
      <c r="B2219" s="78" t="s">
        <v>2398</v>
      </c>
      <c r="C2219" s="78" t="s">
        <v>404</v>
      </c>
      <c r="D2219" s="78" t="s">
        <v>2395</v>
      </c>
      <c r="E2219" s="78" t="s">
        <v>1736</v>
      </c>
      <c r="F2219" s="81"/>
    </row>
    <row r="2220" spans="1:6">
      <c r="A2220" s="77">
        <v>7903</v>
      </c>
      <c r="B2220" s="78" t="s">
        <v>2399</v>
      </c>
      <c r="C2220" s="78" t="s">
        <v>404</v>
      </c>
      <c r="D2220" s="78" t="s">
        <v>2395</v>
      </c>
      <c r="E2220" s="78" t="s">
        <v>1736</v>
      </c>
      <c r="F2220" s="81"/>
    </row>
    <row r="2221" spans="1:6">
      <c r="A2221" s="77">
        <v>7904</v>
      </c>
      <c r="B2221" s="78" t="s">
        <v>2400</v>
      </c>
      <c r="C2221" s="78" t="s">
        <v>404</v>
      </c>
      <c r="D2221" s="78" t="s">
        <v>2395</v>
      </c>
      <c r="E2221" s="78" t="s">
        <v>1736</v>
      </c>
      <c r="F2221" s="81"/>
    </row>
    <row r="2222" spans="1:6">
      <c r="A2222" s="77">
        <v>7904</v>
      </c>
      <c r="B2222" s="78" t="s">
        <v>2401</v>
      </c>
      <c r="C2222" s="78" t="s">
        <v>404</v>
      </c>
      <c r="D2222" s="78" t="s">
        <v>2395</v>
      </c>
      <c r="E2222" s="78" t="s">
        <v>1736</v>
      </c>
      <c r="F2222" s="81"/>
    </row>
    <row r="2223" spans="1:6">
      <c r="A2223" s="77">
        <v>7904</v>
      </c>
      <c r="B2223" s="78" t="s">
        <v>2402</v>
      </c>
      <c r="C2223" s="78" t="s">
        <v>404</v>
      </c>
      <c r="D2223" s="78" t="s">
        <v>2395</v>
      </c>
      <c r="E2223" s="78" t="s">
        <v>1736</v>
      </c>
      <c r="F2223" s="81"/>
    </row>
    <row r="2224" spans="1:6">
      <c r="A2224" s="77">
        <v>7906</v>
      </c>
      <c r="B2224" s="78" t="s">
        <v>2403</v>
      </c>
      <c r="C2224" s="78" t="s">
        <v>404</v>
      </c>
      <c r="D2224" s="78" t="s">
        <v>2395</v>
      </c>
      <c r="E2224" s="78" t="s">
        <v>1736</v>
      </c>
      <c r="F2224" s="81"/>
    </row>
    <row r="2225" spans="1:6">
      <c r="A2225" s="77">
        <v>7910</v>
      </c>
      <c r="B2225" s="78" t="s">
        <v>2404</v>
      </c>
      <c r="C2225" s="78" t="s">
        <v>404</v>
      </c>
      <c r="D2225" s="78" t="s">
        <v>2405</v>
      </c>
      <c r="E2225" s="78" t="s">
        <v>1736</v>
      </c>
      <c r="F2225" s="81"/>
    </row>
    <row r="2226" spans="1:6">
      <c r="A2226" s="77">
        <v>7910</v>
      </c>
      <c r="B2226" s="78" t="s">
        <v>2406</v>
      </c>
      <c r="C2226" s="78" t="s">
        <v>404</v>
      </c>
      <c r="D2226" s="78" t="s">
        <v>2405</v>
      </c>
      <c r="E2226" s="78" t="s">
        <v>1736</v>
      </c>
      <c r="F2226" s="81"/>
    </row>
    <row r="2227" spans="1:6">
      <c r="A2227" s="77">
        <v>7910</v>
      </c>
      <c r="B2227" s="78" t="s">
        <v>2407</v>
      </c>
      <c r="C2227" s="78" t="s">
        <v>404</v>
      </c>
      <c r="D2227" s="78" t="s">
        <v>2405</v>
      </c>
      <c r="E2227" s="78" t="s">
        <v>1736</v>
      </c>
      <c r="F2227" s="81"/>
    </row>
    <row r="2228" spans="1:6">
      <c r="A2228" s="77">
        <v>7910</v>
      </c>
      <c r="B2228" s="78" t="s">
        <v>2408</v>
      </c>
      <c r="C2228" s="78" t="s">
        <v>404</v>
      </c>
      <c r="D2228" s="78" t="s">
        <v>2405</v>
      </c>
      <c r="E2228" s="78" t="s">
        <v>1736</v>
      </c>
      <c r="F2228" s="81"/>
    </row>
    <row r="2229" spans="1:6">
      <c r="A2229" s="77">
        <v>7910</v>
      </c>
      <c r="B2229" s="78" t="s">
        <v>2409</v>
      </c>
      <c r="C2229" s="78" t="s">
        <v>404</v>
      </c>
      <c r="D2229" s="78" t="s">
        <v>2405</v>
      </c>
      <c r="E2229" s="78" t="s">
        <v>1736</v>
      </c>
      <c r="F2229" s="81"/>
    </row>
    <row r="2230" spans="1:6">
      <c r="A2230" s="77">
        <v>7910</v>
      </c>
      <c r="B2230" s="78" t="s">
        <v>2410</v>
      </c>
      <c r="C2230" s="78" t="s">
        <v>404</v>
      </c>
      <c r="D2230" s="78" t="s">
        <v>2405</v>
      </c>
      <c r="E2230" s="78" t="s">
        <v>1736</v>
      </c>
      <c r="F2230" s="81"/>
    </row>
    <row r="2231" spans="1:6">
      <c r="A2231" s="77">
        <v>7910</v>
      </c>
      <c r="B2231" s="78" t="s">
        <v>2405</v>
      </c>
      <c r="C2231" s="78" t="s">
        <v>387</v>
      </c>
      <c r="D2231" s="78" t="s">
        <v>2405</v>
      </c>
      <c r="E2231" s="78" t="s">
        <v>1736</v>
      </c>
      <c r="F2231" s="81"/>
    </row>
    <row r="2232" spans="1:6">
      <c r="A2232" s="77">
        <v>7910</v>
      </c>
      <c r="B2232" s="78" t="s">
        <v>2411</v>
      </c>
      <c r="C2232" s="78" t="s">
        <v>404</v>
      </c>
      <c r="D2232" s="78" t="s">
        <v>2405</v>
      </c>
      <c r="E2232" s="78" t="s">
        <v>1736</v>
      </c>
      <c r="F2232" s="81"/>
    </row>
    <row r="2233" spans="1:6">
      <c r="A2233" s="77">
        <v>7911</v>
      </c>
      <c r="B2233" s="78" t="s">
        <v>2412</v>
      </c>
      <c r="C2233" s="78" t="s">
        <v>404</v>
      </c>
      <c r="D2233" s="78" t="s">
        <v>2405</v>
      </c>
      <c r="E2233" s="78" t="s">
        <v>1736</v>
      </c>
      <c r="F2233" s="81"/>
    </row>
    <row r="2234" spans="1:6">
      <c r="A2234" s="77">
        <v>7911</v>
      </c>
      <c r="B2234" s="78" t="s">
        <v>2413</v>
      </c>
      <c r="C2234" s="78" t="s">
        <v>404</v>
      </c>
      <c r="D2234" s="78" t="s">
        <v>2405</v>
      </c>
      <c r="E2234" s="78" t="s">
        <v>1736</v>
      </c>
      <c r="F2234" s="81"/>
    </row>
    <row r="2235" spans="1:6">
      <c r="A2235" s="77">
        <v>7911</v>
      </c>
      <c r="B2235" s="78" t="s">
        <v>2414</v>
      </c>
      <c r="C2235" s="78" t="s">
        <v>404</v>
      </c>
      <c r="D2235" s="78" t="s">
        <v>2405</v>
      </c>
      <c r="E2235" s="78" t="s">
        <v>1736</v>
      </c>
      <c r="F2235" s="81"/>
    </row>
    <row r="2236" spans="1:6">
      <c r="A2236" s="77">
        <v>7911</v>
      </c>
      <c r="B2236" s="78" t="s">
        <v>2415</v>
      </c>
      <c r="C2236" s="78" t="s">
        <v>404</v>
      </c>
      <c r="D2236" s="78" t="s">
        <v>2405</v>
      </c>
      <c r="E2236" s="78" t="s">
        <v>1736</v>
      </c>
      <c r="F2236" s="81"/>
    </row>
    <row r="2237" spans="1:6">
      <c r="A2237" s="77">
        <v>7911</v>
      </c>
      <c r="B2237" s="78" t="s">
        <v>2416</v>
      </c>
      <c r="C2237" s="78" t="s">
        <v>404</v>
      </c>
      <c r="D2237" s="78" t="s">
        <v>2405</v>
      </c>
      <c r="E2237" s="78" t="s">
        <v>1736</v>
      </c>
      <c r="F2237" s="81"/>
    </row>
    <row r="2238" spans="1:6">
      <c r="A2238" s="77">
        <v>7911</v>
      </c>
      <c r="B2238" s="78" t="s">
        <v>2417</v>
      </c>
      <c r="C2238" s="78" t="s">
        <v>404</v>
      </c>
      <c r="D2238" s="78" t="s">
        <v>2405</v>
      </c>
      <c r="E2238" s="78" t="s">
        <v>1736</v>
      </c>
      <c r="F2238" s="81"/>
    </row>
    <row r="2239" spans="1:6">
      <c r="A2239" s="77">
        <v>7911</v>
      </c>
      <c r="B2239" s="78" t="s">
        <v>2418</v>
      </c>
      <c r="C2239" s="78" t="s">
        <v>404</v>
      </c>
      <c r="D2239" s="78" t="s">
        <v>2405</v>
      </c>
      <c r="E2239" s="78" t="s">
        <v>1736</v>
      </c>
      <c r="F2239" s="81"/>
    </row>
    <row r="2240" spans="1:6">
      <c r="A2240" s="77">
        <v>7912</v>
      </c>
      <c r="B2240" s="78" t="s">
        <v>2419</v>
      </c>
      <c r="C2240" s="78" t="s">
        <v>404</v>
      </c>
      <c r="D2240" s="78" t="s">
        <v>2405</v>
      </c>
      <c r="E2240" s="78" t="s">
        <v>1736</v>
      </c>
      <c r="F2240" s="81"/>
    </row>
    <row r="2241" spans="1:6">
      <c r="A2241" s="77">
        <v>7912</v>
      </c>
      <c r="B2241" s="78" t="s">
        <v>2420</v>
      </c>
      <c r="C2241" s="78" t="s">
        <v>404</v>
      </c>
      <c r="D2241" s="78" t="s">
        <v>2405</v>
      </c>
      <c r="E2241" s="78" t="s">
        <v>1736</v>
      </c>
      <c r="F2241" s="81"/>
    </row>
    <row r="2242" spans="1:6">
      <c r="A2242" s="77">
        <v>7940</v>
      </c>
      <c r="B2242" s="78" t="s">
        <v>2421</v>
      </c>
      <c r="C2242" s="78" t="s">
        <v>387</v>
      </c>
      <c r="D2242" s="78" t="s">
        <v>2421</v>
      </c>
      <c r="E2242" s="78" t="s">
        <v>1736</v>
      </c>
      <c r="F2242" s="81"/>
    </row>
    <row r="2243" spans="1:6">
      <c r="A2243" s="77">
        <v>7940</v>
      </c>
      <c r="B2243" s="78" t="s">
        <v>2422</v>
      </c>
      <c r="C2243" s="78" t="s">
        <v>404</v>
      </c>
      <c r="D2243" s="78" t="s">
        <v>2421</v>
      </c>
      <c r="E2243" s="78" t="s">
        <v>1736</v>
      </c>
      <c r="F2243" s="81"/>
    </row>
    <row r="2244" spans="1:6">
      <c r="A2244" s="77">
        <v>7941</v>
      </c>
      <c r="B2244" s="78" t="s">
        <v>2423</v>
      </c>
      <c r="C2244" s="78" t="s">
        <v>404</v>
      </c>
      <c r="D2244" s="78" t="s">
        <v>2421</v>
      </c>
      <c r="E2244" s="78" t="s">
        <v>1736</v>
      </c>
      <c r="F2244" s="81"/>
    </row>
    <row r="2245" spans="1:6">
      <c r="A2245" s="77">
        <v>7942</v>
      </c>
      <c r="B2245" s="78" t="s">
        <v>2424</v>
      </c>
      <c r="C2245" s="78" t="s">
        <v>404</v>
      </c>
      <c r="D2245" s="78" t="s">
        <v>2421</v>
      </c>
      <c r="E2245" s="78" t="s">
        <v>1736</v>
      </c>
      <c r="F2245" s="81"/>
    </row>
    <row r="2246" spans="1:6">
      <c r="A2246" s="77">
        <v>7943</v>
      </c>
      <c r="B2246" s="78" t="s">
        <v>2425</v>
      </c>
      <c r="C2246" s="78" t="s">
        <v>404</v>
      </c>
      <c r="D2246" s="78" t="s">
        <v>2421</v>
      </c>
      <c r="E2246" s="78" t="s">
        <v>1736</v>
      </c>
      <c r="F2246" s="81"/>
    </row>
    <row r="2247" spans="1:6">
      <c r="A2247" s="77">
        <v>7950</v>
      </c>
      <c r="B2247" s="78" t="s">
        <v>2426</v>
      </c>
      <c r="C2247" s="78" t="s">
        <v>387</v>
      </c>
      <c r="D2247" s="78" t="s">
        <v>2426</v>
      </c>
      <c r="E2247" s="78" t="s">
        <v>1736</v>
      </c>
      <c r="F2247" s="81"/>
    </row>
    <row r="2248" spans="1:6">
      <c r="A2248" s="77">
        <v>7950</v>
      </c>
      <c r="B2248" s="78" t="s">
        <v>2427</v>
      </c>
      <c r="C2248" s="78" t="s">
        <v>404</v>
      </c>
      <c r="D2248" s="78" t="s">
        <v>2426</v>
      </c>
      <c r="E2248" s="78" t="s">
        <v>1736</v>
      </c>
      <c r="F2248" s="81"/>
    </row>
    <row r="2249" spans="1:6">
      <c r="A2249" s="77">
        <v>7950</v>
      </c>
      <c r="B2249" s="78" t="s">
        <v>2428</v>
      </c>
      <c r="C2249" s="78" t="s">
        <v>404</v>
      </c>
      <c r="D2249" s="78" t="s">
        <v>2426</v>
      </c>
      <c r="E2249" s="78" t="s">
        <v>1736</v>
      </c>
      <c r="F2249" s="81"/>
    </row>
    <row r="2250" spans="1:6">
      <c r="A2250" s="77">
        <v>7950</v>
      </c>
      <c r="B2250" s="78" t="s">
        <v>2429</v>
      </c>
      <c r="C2250" s="78" t="s">
        <v>404</v>
      </c>
      <c r="D2250" s="78" t="s">
        <v>2426</v>
      </c>
      <c r="E2250" s="78" t="s">
        <v>1736</v>
      </c>
      <c r="F2250" s="81"/>
    </row>
    <row r="2251" spans="1:6">
      <c r="A2251" s="77">
        <v>7950</v>
      </c>
      <c r="B2251" s="78" t="s">
        <v>2430</v>
      </c>
      <c r="C2251" s="78" t="s">
        <v>404</v>
      </c>
      <c r="D2251" s="78" t="s">
        <v>2426</v>
      </c>
      <c r="E2251" s="78" t="s">
        <v>1736</v>
      </c>
      <c r="F2251" s="81"/>
    </row>
    <row r="2252" spans="1:6">
      <c r="A2252" s="77">
        <v>7951</v>
      </c>
      <c r="B2252" s="78" t="s">
        <v>2431</v>
      </c>
      <c r="C2252" s="78" t="s">
        <v>404</v>
      </c>
      <c r="D2252" s="78" t="s">
        <v>2426</v>
      </c>
      <c r="E2252" s="78" t="s">
        <v>1736</v>
      </c>
      <c r="F2252" s="81"/>
    </row>
    <row r="2253" spans="1:6">
      <c r="A2253" s="77">
        <v>7970</v>
      </c>
      <c r="B2253" s="78" t="s">
        <v>2432</v>
      </c>
      <c r="C2253" s="78" t="s">
        <v>387</v>
      </c>
      <c r="D2253" s="78" t="s">
        <v>2432</v>
      </c>
      <c r="E2253" s="78" t="s">
        <v>1736</v>
      </c>
      <c r="F2253" s="81"/>
    </row>
    <row r="2254" spans="1:6">
      <c r="A2254" s="77">
        <v>7971</v>
      </c>
      <c r="B2254" s="78" t="s">
        <v>2433</v>
      </c>
      <c r="C2254" s="78" t="s">
        <v>404</v>
      </c>
      <c r="D2254" s="78" t="s">
        <v>2432</v>
      </c>
      <c r="E2254" s="78" t="s">
        <v>1736</v>
      </c>
      <c r="F2254" s="81"/>
    </row>
    <row r="2255" spans="1:6">
      <c r="A2255" s="77">
        <v>7971</v>
      </c>
      <c r="B2255" s="78" t="s">
        <v>2434</v>
      </c>
      <c r="C2255" s="78" t="s">
        <v>404</v>
      </c>
      <c r="D2255" s="78" t="s">
        <v>2432</v>
      </c>
      <c r="E2255" s="78" t="s">
        <v>1736</v>
      </c>
      <c r="F2255" s="81"/>
    </row>
    <row r="2256" spans="1:6">
      <c r="A2256" s="77">
        <v>7971</v>
      </c>
      <c r="B2256" s="78" t="s">
        <v>2435</v>
      </c>
      <c r="C2256" s="78" t="s">
        <v>404</v>
      </c>
      <c r="D2256" s="78" t="s">
        <v>2432</v>
      </c>
      <c r="E2256" s="78" t="s">
        <v>1736</v>
      </c>
      <c r="F2256" s="81"/>
    </row>
    <row r="2257" spans="1:6">
      <c r="A2257" s="77">
        <v>7971</v>
      </c>
      <c r="B2257" s="78" t="s">
        <v>2436</v>
      </c>
      <c r="C2257" s="78" t="s">
        <v>404</v>
      </c>
      <c r="D2257" s="78" t="s">
        <v>2432</v>
      </c>
      <c r="E2257" s="78" t="s">
        <v>1736</v>
      </c>
      <c r="F2257" s="81"/>
    </row>
    <row r="2258" spans="1:6">
      <c r="A2258" s="77">
        <v>7972</v>
      </c>
      <c r="B2258" s="78" t="s">
        <v>2437</v>
      </c>
      <c r="C2258" s="78" t="s">
        <v>404</v>
      </c>
      <c r="D2258" s="78" t="s">
        <v>2432</v>
      </c>
      <c r="E2258" s="78" t="s">
        <v>1736</v>
      </c>
      <c r="F2258" s="81"/>
    </row>
    <row r="2259" spans="1:6">
      <c r="A2259" s="77">
        <v>7972</v>
      </c>
      <c r="B2259" s="78" t="s">
        <v>2438</v>
      </c>
      <c r="C2259" s="78" t="s">
        <v>404</v>
      </c>
      <c r="D2259" s="78" t="s">
        <v>2432</v>
      </c>
      <c r="E2259" s="78" t="s">
        <v>1736</v>
      </c>
      <c r="F2259" s="81"/>
    </row>
    <row r="2260" spans="1:6">
      <c r="A2260" s="77">
        <v>7972</v>
      </c>
      <c r="B2260" s="78" t="s">
        <v>2439</v>
      </c>
      <c r="C2260" s="78" t="s">
        <v>404</v>
      </c>
      <c r="D2260" s="78" t="s">
        <v>2432</v>
      </c>
      <c r="E2260" s="78" t="s">
        <v>1736</v>
      </c>
      <c r="F2260" s="81"/>
    </row>
    <row r="2261" spans="1:6">
      <c r="A2261" s="77">
        <v>7973</v>
      </c>
      <c r="B2261" s="78" t="s">
        <v>2440</v>
      </c>
      <c r="C2261" s="78" t="s">
        <v>404</v>
      </c>
      <c r="D2261" s="78" t="s">
        <v>2432</v>
      </c>
      <c r="E2261" s="78" t="s">
        <v>1736</v>
      </c>
      <c r="F2261" s="81"/>
    </row>
    <row r="2262" spans="1:6">
      <c r="A2262" s="77">
        <v>7973</v>
      </c>
      <c r="B2262" s="78" t="s">
        <v>2441</v>
      </c>
      <c r="C2262" s="78" t="s">
        <v>404</v>
      </c>
      <c r="D2262" s="78" t="s">
        <v>2432</v>
      </c>
      <c r="E2262" s="78" t="s">
        <v>1736</v>
      </c>
      <c r="F2262" s="81"/>
    </row>
    <row r="2263" spans="1:6">
      <c r="A2263" s="77">
        <v>8000</v>
      </c>
      <c r="B2263" s="78" t="s">
        <v>33</v>
      </c>
      <c r="C2263" s="78" t="s">
        <v>387</v>
      </c>
      <c r="D2263" s="78" t="s">
        <v>33</v>
      </c>
      <c r="E2263" s="78" t="s">
        <v>2442</v>
      </c>
      <c r="F2263" s="81"/>
    </row>
    <row r="2264" spans="1:6">
      <c r="A2264" s="77">
        <v>8000</v>
      </c>
      <c r="B2264" s="78" t="s">
        <v>2443</v>
      </c>
      <c r="C2264" s="78" t="s">
        <v>404</v>
      </c>
      <c r="D2264" s="78" t="s">
        <v>33</v>
      </c>
      <c r="E2264" s="78" t="s">
        <v>2442</v>
      </c>
      <c r="F2264" s="81"/>
    </row>
    <row r="2265" spans="1:6">
      <c r="A2265" s="77">
        <v>8020</v>
      </c>
      <c r="B2265" s="78" t="s">
        <v>2444</v>
      </c>
      <c r="C2265" s="78" t="s">
        <v>404</v>
      </c>
      <c r="D2265" s="78" t="s">
        <v>71</v>
      </c>
      <c r="E2265" s="78" t="s">
        <v>2442</v>
      </c>
      <c r="F2265" s="81"/>
    </row>
    <row r="2266" spans="1:6">
      <c r="A2266" s="77">
        <v>8020</v>
      </c>
      <c r="B2266" s="78" t="s">
        <v>71</v>
      </c>
      <c r="C2266" s="78" t="s">
        <v>387</v>
      </c>
      <c r="D2266" s="78" t="s">
        <v>71</v>
      </c>
      <c r="E2266" s="78" t="s">
        <v>2442</v>
      </c>
      <c r="F2266" s="81"/>
    </row>
    <row r="2267" spans="1:6">
      <c r="A2267" s="77">
        <v>8020</v>
      </c>
      <c r="B2267" s="78" t="s">
        <v>2445</v>
      </c>
      <c r="C2267" s="78" t="s">
        <v>404</v>
      </c>
      <c r="D2267" s="78" t="s">
        <v>71</v>
      </c>
      <c r="E2267" s="78" t="s">
        <v>2442</v>
      </c>
      <c r="F2267" s="81"/>
    </row>
    <row r="2268" spans="1:6">
      <c r="A2268" s="77">
        <v>8020</v>
      </c>
      <c r="B2268" s="78" t="s">
        <v>2446</v>
      </c>
      <c r="C2268" s="78" t="s">
        <v>404</v>
      </c>
      <c r="D2268" s="78" t="s">
        <v>71</v>
      </c>
      <c r="E2268" s="78" t="s">
        <v>2442</v>
      </c>
      <c r="F2268" s="81"/>
    </row>
    <row r="2269" spans="1:6">
      <c r="A2269" s="77">
        <v>8200</v>
      </c>
      <c r="B2269" s="78" t="s">
        <v>2447</v>
      </c>
      <c r="C2269" s="78" t="s">
        <v>404</v>
      </c>
      <c r="D2269" s="78" t="s">
        <v>33</v>
      </c>
      <c r="E2269" s="78" t="s">
        <v>2442</v>
      </c>
      <c r="F2269" s="81"/>
    </row>
    <row r="2270" spans="1:6">
      <c r="A2270" s="77">
        <v>8200</v>
      </c>
      <c r="B2270" s="78" t="s">
        <v>2448</v>
      </c>
      <c r="C2270" s="78" t="s">
        <v>404</v>
      </c>
      <c r="D2270" s="78" t="s">
        <v>33</v>
      </c>
      <c r="E2270" s="78" t="s">
        <v>2442</v>
      </c>
      <c r="F2270" s="81"/>
    </row>
    <row r="2271" spans="1:6">
      <c r="A2271" s="77">
        <v>8210</v>
      </c>
      <c r="B2271" s="78" t="s">
        <v>2449</v>
      </c>
      <c r="C2271" s="78" t="s">
        <v>404</v>
      </c>
      <c r="D2271" s="78" t="s">
        <v>50</v>
      </c>
      <c r="E2271" s="78" t="s">
        <v>2442</v>
      </c>
      <c r="F2271" s="81"/>
    </row>
    <row r="2272" spans="1:6">
      <c r="A2272" s="77">
        <v>8210</v>
      </c>
      <c r="B2272" s="78" t="s">
        <v>2450</v>
      </c>
      <c r="C2272" s="78" t="s">
        <v>404</v>
      </c>
      <c r="D2272" s="78" t="s">
        <v>50</v>
      </c>
      <c r="E2272" s="78" t="s">
        <v>2442</v>
      </c>
      <c r="F2272" s="81"/>
    </row>
    <row r="2273" spans="1:6">
      <c r="A2273" s="77">
        <v>8210</v>
      </c>
      <c r="B2273" s="78" t="s">
        <v>50</v>
      </c>
      <c r="C2273" s="78" t="s">
        <v>387</v>
      </c>
      <c r="D2273" s="78" t="s">
        <v>50</v>
      </c>
      <c r="E2273" s="78" t="s">
        <v>2442</v>
      </c>
      <c r="F2273" s="81"/>
    </row>
    <row r="2274" spans="1:6">
      <c r="A2274" s="77">
        <v>8211</v>
      </c>
      <c r="B2274" s="78" t="s">
        <v>2451</v>
      </c>
      <c r="C2274" s="78" t="s">
        <v>404</v>
      </c>
      <c r="D2274" s="78" t="s">
        <v>50</v>
      </c>
      <c r="E2274" s="78" t="s">
        <v>2442</v>
      </c>
      <c r="F2274" s="81"/>
    </row>
    <row r="2275" spans="1:6">
      <c r="A2275" s="77">
        <v>8300</v>
      </c>
      <c r="B2275" s="78" t="s">
        <v>2452</v>
      </c>
      <c r="C2275" s="78" t="s">
        <v>404</v>
      </c>
      <c r="D2275" s="78" t="s">
        <v>64</v>
      </c>
      <c r="E2275" s="78" t="s">
        <v>2442</v>
      </c>
      <c r="F2275" s="81"/>
    </row>
    <row r="2276" spans="1:6">
      <c r="A2276" s="77">
        <v>8300</v>
      </c>
      <c r="B2276" s="78" t="s">
        <v>64</v>
      </c>
      <c r="C2276" s="78" t="s">
        <v>387</v>
      </c>
      <c r="D2276" s="78" t="s">
        <v>64</v>
      </c>
      <c r="E2276" s="78" t="s">
        <v>2442</v>
      </c>
      <c r="F2276" s="81"/>
    </row>
    <row r="2277" spans="1:6">
      <c r="A2277" s="77">
        <v>8300</v>
      </c>
      <c r="B2277" s="78" t="s">
        <v>2453</v>
      </c>
      <c r="C2277" s="78" t="s">
        <v>404</v>
      </c>
      <c r="D2277" s="78" t="s">
        <v>64</v>
      </c>
      <c r="E2277" s="78" t="s">
        <v>2442</v>
      </c>
      <c r="F2277" s="81"/>
    </row>
    <row r="2278" spans="1:6">
      <c r="A2278" s="77">
        <v>8301</v>
      </c>
      <c r="B2278" s="78" t="s">
        <v>2454</v>
      </c>
      <c r="C2278" s="78" t="s">
        <v>404</v>
      </c>
      <c r="D2278" s="78" t="s">
        <v>64</v>
      </c>
      <c r="E2278" s="78" t="s">
        <v>2442</v>
      </c>
      <c r="F2278" s="81"/>
    </row>
    <row r="2279" spans="1:6">
      <c r="A2279" s="77">
        <v>8301</v>
      </c>
      <c r="B2279" s="78" t="s">
        <v>2455</v>
      </c>
      <c r="C2279" s="78" t="s">
        <v>404</v>
      </c>
      <c r="D2279" s="78" t="s">
        <v>64</v>
      </c>
      <c r="E2279" s="78" t="s">
        <v>2442</v>
      </c>
      <c r="F2279" s="81"/>
    </row>
    <row r="2280" spans="1:6">
      <c r="A2280" s="77">
        <v>8310</v>
      </c>
      <c r="B2280" s="78" t="s">
        <v>2456</v>
      </c>
      <c r="C2280" s="78" t="s">
        <v>404</v>
      </c>
      <c r="D2280" s="78" t="s">
        <v>33</v>
      </c>
      <c r="E2280" s="78" t="s">
        <v>2442</v>
      </c>
      <c r="F2280" s="81"/>
    </row>
    <row r="2281" spans="1:6">
      <c r="A2281" s="77">
        <v>8310</v>
      </c>
      <c r="B2281" s="78" t="s">
        <v>2457</v>
      </c>
      <c r="C2281" s="78" t="s">
        <v>404</v>
      </c>
      <c r="D2281" s="78" t="s">
        <v>33</v>
      </c>
      <c r="E2281" s="78" t="s">
        <v>2442</v>
      </c>
      <c r="F2281" s="81"/>
    </row>
    <row r="2282" spans="1:6">
      <c r="A2282" s="77">
        <v>8340</v>
      </c>
      <c r="B2282" s="78" t="s">
        <v>70</v>
      </c>
      <c r="C2282" s="78" t="s">
        <v>387</v>
      </c>
      <c r="D2282" s="78" t="s">
        <v>70</v>
      </c>
      <c r="E2282" s="78" t="s">
        <v>2442</v>
      </c>
      <c r="F2282" s="81"/>
    </row>
    <row r="2283" spans="1:6">
      <c r="A2283" s="77">
        <v>8340</v>
      </c>
      <c r="B2283" s="78" t="s">
        <v>2458</v>
      </c>
      <c r="C2283" s="78" t="s">
        <v>404</v>
      </c>
      <c r="D2283" s="78" t="s">
        <v>70</v>
      </c>
      <c r="E2283" s="78" t="s">
        <v>2442</v>
      </c>
      <c r="F2283" s="81"/>
    </row>
    <row r="2284" spans="1:6">
      <c r="A2284" s="77">
        <v>8340</v>
      </c>
      <c r="B2284" s="78" t="s">
        <v>2459</v>
      </c>
      <c r="C2284" s="78" t="s">
        <v>404</v>
      </c>
      <c r="D2284" s="78" t="s">
        <v>70</v>
      </c>
      <c r="E2284" s="78" t="s">
        <v>2442</v>
      </c>
      <c r="F2284" s="81"/>
    </row>
    <row r="2285" spans="1:6">
      <c r="A2285" s="77">
        <v>8340</v>
      </c>
      <c r="B2285" s="78" t="s">
        <v>2460</v>
      </c>
      <c r="C2285" s="78" t="s">
        <v>404</v>
      </c>
      <c r="D2285" s="78" t="s">
        <v>70</v>
      </c>
      <c r="E2285" s="78" t="s">
        <v>2442</v>
      </c>
      <c r="F2285" s="81"/>
    </row>
    <row r="2286" spans="1:6">
      <c r="A2286" s="77">
        <v>8340</v>
      </c>
      <c r="B2286" s="78" t="s">
        <v>2461</v>
      </c>
      <c r="C2286" s="78" t="s">
        <v>404</v>
      </c>
      <c r="D2286" s="78" t="s">
        <v>70</v>
      </c>
      <c r="E2286" s="78" t="s">
        <v>2442</v>
      </c>
      <c r="F2286" s="81"/>
    </row>
    <row r="2287" spans="1:6">
      <c r="A2287" s="77">
        <v>8340</v>
      </c>
      <c r="B2287" s="78" t="s">
        <v>2462</v>
      </c>
      <c r="C2287" s="78" t="s">
        <v>404</v>
      </c>
      <c r="D2287" s="78" t="s">
        <v>70</v>
      </c>
      <c r="E2287" s="78" t="s">
        <v>2442</v>
      </c>
      <c r="F2287" s="81"/>
    </row>
    <row r="2288" spans="1:6">
      <c r="A2288" s="77">
        <v>8370</v>
      </c>
      <c r="B2288" s="78" t="s">
        <v>57</v>
      </c>
      <c r="C2288" s="78" t="s">
        <v>387</v>
      </c>
      <c r="D2288" s="78" t="s">
        <v>57</v>
      </c>
      <c r="E2288" s="78" t="s">
        <v>2442</v>
      </c>
      <c r="F2288" s="81"/>
    </row>
    <row r="2289" spans="1:6">
      <c r="A2289" s="77">
        <v>8370</v>
      </c>
      <c r="B2289" s="78" t="s">
        <v>2463</v>
      </c>
      <c r="C2289" s="78" t="s">
        <v>404</v>
      </c>
      <c r="D2289" s="78" t="s">
        <v>57</v>
      </c>
      <c r="E2289" s="78" t="s">
        <v>2442</v>
      </c>
      <c r="F2289" s="81"/>
    </row>
    <row r="2290" spans="1:6">
      <c r="A2290" s="77">
        <v>8377</v>
      </c>
      <c r="B2290" s="78" t="s">
        <v>2464</v>
      </c>
      <c r="C2290" s="78" t="s">
        <v>404</v>
      </c>
      <c r="D2290" s="78" t="s">
        <v>239</v>
      </c>
      <c r="E2290" s="78" t="s">
        <v>2442</v>
      </c>
      <c r="F2290" s="81"/>
    </row>
    <row r="2291" spans="1:6">
      <c r="A2291" s="77">
        <v>8377</v>
      </c>
      <c r="B2291" s="78" t="s">
        <v>2465</v>
      </c>
      <c r="C2291" s="78" t="s">
        <v>404</v>
      </c>
      <c r="D2291" s="78" t="s">
        <v>239</v>
      </c>
      <c r="E2291" s="78" t="s">
        <v>2442</v>
      </c>
      <c r="F2291" s="81"/>
    </row>
    <row r="2292" spans="1:6">
      <c r="A2292" s="77">
        <v>8377</v>
      </c>
      <c r="B2292" s="78" t="s">
        <v>2466</v>
      </c>
      <c r="C2292" s="78" t="s">
        <v>404</v>
      </c>
      <c r="D2292" s="78" t="s">
        <v>239</v>
      </c>
      <c r="E2292" s="78" t="s">
        <v>2442</v>
      </c>
      <c r="F2292" s="81"/>
    </row>
    <row r="2293" spans="1:6">
      <c r="A2293" s="77">
        <v>8377</v>
      </c>
      <c r="B2293" s="78" t="s">
        <v>239</v>
      </c>
      <c r="C2293" s="78" t="s">
        <v>387</v>
      </c>
      <c r="D2293" s="78" t="s">
        <v>239</v>
      </c>
      <c r="E2293" s="78" t="s">
        <v>2442</v>
      </c>
      <c r="F2293" s="81"/>
    </row>
    <row r="2294" spans="1:6">
      <c r="A2294" s="77">
        <v>8380</v>
      </c>
      <c r="B2294" s="78" t="s">
        <v>2467</v>
      </c>
      <c r="C2294" s="78" t="s">
        <v>404</v>
      </c>
      <c r="D2294" s="78" t="s">
        <v>33</v>
      </c>
      <c r="E2294" s="78" t="s">
        <v>2442</v>
      </c>
      <c r="F2294" s="81"/>
    </row>
    <row r="2295" spans="1:6">
      <c r="A2295" s="77">
        <v>8380</v>
      </c>
      <c r="B2295" s="78" t="s">
        <v>2468</v>
      </c>
      <c r="C2295" s="78" t="s">
        <v>404</v>
      </c>
      <c r="D2295" s="78" t="s">
        <v>33</v>
      </c>
      <c r="E2295" s="78" t="s">
        <v>2442</v>
      </c>
      <c r="F2295" s="81"/>
    </row>
    <row r="2296" spans="1:6">
      <c r="A2296" s="77">
        <v>8380</v>
      </c>
      <c r="B2296" s="78" t="s">
        <v>2469</v>
      </c>
      <c r="C2296" s="78" t="s">
        <v>404</v>
      </c>
      <c r="D2296" s="78" t="s">
        <v>33</v>
      </c>
      <c r="E2296" s="78" t="s">
        <v>2442</v>
      </c>
      <c r="F2296" s="81"/>
    </row>
    <row r="2297" spans="1:6">
      <c r="A2297" s="77">
        <v>8400</v>
      </c>
      <c r="B2297" s="78" t="s">
        <v>55</v>
      </c>
      <c r="C2297" s="78" t="s">
        <v>387</v>
      </c>
      <c r="D2297" s="78" t="s">
        <v>55</v>
      </c>
      <c r="E2297" s="78" t="s">
        <v>2442</v>
      </c>
      <c r="F2297" s="81"/>
    </row>
    <row r="2298" spans="1:6">
      <c r="A2298" s="77">
        <v>8400</v>
      </c>
      <c r="B2298" s="78" t="s">
        <v>2470</v>
      </c>
      <c r="C2298" s="78" t="s">
        <v>404</v>
      </c>
      <c r="D2298" s="78" t="s">
        <v>55</v>
      </c>
      <c r="E2298" s="78" t="s">
        <v>2442</v>
      </c>
      <c r="F2298" s="81"/>
    </row>
    <row r="2299" spans="1:6">
      <c r="A2299" s="77">
        <v>8400</v>
      </c>
      <c r="B2299" s="78" t="s">
        <v>2471</v>
      </c>
      <c r="C2299" s="78" t="s">
        <v>404</v>
      </c>
      <c r="D2299" s="78" t="s">
        <v>55</v>
      </c>
      <c r="E2299" s="78" t="s">
        <v>2442</v>
      </c>
      <c r="F2299" s="81"/>
    </row>
    <row r="2300" spans="1:6">
      <c r="A2300" s="77">
        <v>8420</v>
      </c>
      <c r="B2300" s="78" t="s">
        <v>86</v>
      </c>
      <c r="C2300" s="78" t="s">
        <v>387</v>
      </c>
      <c r="D2300" s="78" t="s">
        <v>86</v>
      </c>
      <c r="E2300" s="78" t="s">
        <v>2442</v>
      </c>
      <c r="F2300" s="81"/>
    </row>
    <row r="2301" spans="1:6">
      <c r="A2301" s="77">
        <v>8420</v>
      </c>
      <c r="B2301" s="78" t="s">
        <v>2472</v>
      </c>
      <c r="C2301" s="78" t="s">
        <v>404</v>
      </c>
      <c r="D2301" s="78" t="s">
        <v>86</v>
      </c>
      <c r="E2301" s="78" t="s">
        <v>2442</v>
      </c>
      <c r="F2301" s="81"/>
    </row>
    <row r="2302" spans="1:6">
      <c r="A2302" s="77">
        <v>8420</v>
      </c>
      <c r="B2302" s="78" t="s">
        <v>2473</v>
      </c>
      <c r="C2302" s="78" t="s">
        <v>404</v>
      </c>
      <c r="D2302" s="78" t="s">
        <v>86</v>
      </c>
      <c r="E2302" s="78" t="s">
        <v>2442</v>
      </c>
      <c r="F2302" s="81"/>
    </row>
    <row r="2303" spans="1:6">
      <c r="A2303" s="77">
        <v>8421</v>
      </c>
      <c r="B2303" s="78" t="s">
        <v>2474</v>
      </c>
      <c r="C2303" s="78" t="s">
        <v>404</v>
      </c>
      <c r="D2303" s="78" t="s">
        <v>86</v>
      </c>
      <c r="E2303" s="78" t="s">
        <v>2442</v>
      </c>
      <c r="F2303" s="81"/>
    </row>
    <row r="2304" spans="1:6">
      <c r="A2304" s="77">
        <v>8430</v>
      </c>
      <c r="B2304" s="78" t="s">
        <v>40</v>
      </c>
      <c r="C2304" s="78" t="s">
        <v>387</v>
      </c>
      <c r="D2304" s="78" t="s">
        <v>40</v>
      </c>
      <c r="E2304" s="78" t="s">
        <v>2442</v>
      </c>
      <c r="F2304" s="81"/>
    </row>
    <row r="2305" spans="1:6">
      <c r="A2305" s="77">
        <v>8431</v>
      </c>
      <c r="B2305" s="78" t="s">
        <v>2475</v>
      </c>
      <c r="C2305" s="78" t="s">
        <v>404</v>
      </c>
      <c r="D2305" s="78" t="s">
        <v>40</v>
      </c>
      <c r="E2305" s="78" t="s">
        <v>2442</v>
      </c>
      <c r="F2305" s="81"/>
    </row>
    <row r="2306" spans="1:6">
      <c r="A2306" s="77">
        <v>8432</v>
      </c>
      <c r="B2306" s="78" t="s">
        <v>2476</v>
      </c>
      <c r="C2306" s="78" t="s">
        <v>404</v>
      </c>
      <c r="D2306" s="78" t="s">
        <v>40</v>
      </c>
      <c r="E2306" s="78" t="s">
        <v>2442</v>
      </c>
      <c r="F2306" s="81"/>
    </row>
    <row r="2307" spans="1:6">
      <c r="A2307" s="77">
        <v>8433</v>
      </c>
      <c r="B2307" s="78" t="s">
        <v>2477</v>
      </c>
      <c r="C2307" s="78" t="s">
        <v>404</v>
      </c>
      <c r="D2307" s="78" t="s">
        <v>40</v>
      </c>
      <c r="E2307" s="78" t="s">
        <v>2442</v>
      </c>
      <c r="F2307" s="81"/>
    </row>
    <row r="2308" spans="1:6">
      <c r="A2308" s="77">
        <v>8433</v>
      </c>
      <c r="B2308" s="78" t="s">
        <v>2478</v>
      </c>
      <c r="C2308" s="78" t="s">
        <v>404</v>
      </c>
      <c r="D2308" s="78" t="s">
        <v>40</v>
      </c>
      <c r="E2308" s="78" t="s">
        <v>2442</v>
      </c>
      <c r="F2308" s="81"/>
    </row>
    <row r="2309" spans="1:6">
      <c r="A2309" s="77">
        <v>8433</v>
      </c>
      <c r="B2309" s="78" t="s">
        <v>552</v>
      </c>
      <c r="C2309" s="78" t="s">
        <v>404</v>
      </c>
      <c r="D2309" s="78" t="s">
        <v>40</v>
      </c>
      <c r="E2309" s="78" t="s">
        <v>2442</v>
      </c>
      <c r="F2309" s="81"/>
    </row>
    <row r="2310" spans="1:6">
      <c r="A2310" s="77">
        <v>8433</v>
      </c>
      <c r="B2310" s="78" t="s">
        <v>2479</v>
      </c>
      <c r="C2310" s="78" t="s">
        <v>404</v>
      </c>
      <c r="D2310" s="78" t="s">
        <v>40</v>
      </c>
      <c r="E2310" s="78" t="s">
        <v>2442</v>
      </c>
      <c r="F2310" s="81"/>
    </row>
    <row r="2311" spans="1:6">
      <c r="A2311" s="77">
        <v>8434</v>
      </c>
      <c r="B2311" s="78" t="s">
        <v>2480</v>
      </c>
      <c r="C2311" s="78" t="s">
        <v>404</v>
      </c>
      <c r="D2311" s="78" t="s">
        <v>40</v>
      </c>
      <c r="E2311" s="78" t="s">
        <v>2442</v>
      </c>
      <c r="F2311" s="81"/>
    </row>
    <row r="2312" spans="1:6">
      <c r="A2312" s="77">
        <v>8434</v>
      </c>
      <c r="B2312" s="78" t="s">
        <v>2481</v>
      </c>
      <c r="C2312" s="78" t="s">
        <v>404</v>
      </c>
      <c r="D2312" s="78" t="s">
        <v>40</v>
      </c>
      <c r="E2312" s="78" t="s">
        <v>2442</v>
      </c>
      <c r="F2312" s="81"/>
    </row>
    <row r="2313" spans="1:6">
      <c r="A2313" s="77">
        <v>8450</v>
      </c>
      <c r="B2313" s="78" t="s">
        <v>34</v>
      </c>
      <c r="C2313" s="78" t="s">
        <v>387</v>
      </c>
      <c r="D2313" s="78" t="s">
        <v>34</v>
      </c>
      <c r="E2313" s="78" t="s">
        <v>2442</v>
      </c>
      <c r="F2313" s="81"/>
    </row>
    <row r="2314" spans="1:6">
      <c r="A2314" s="77">
        <v>8460</v>
      </c>
      <c r="B2314" s="78" t="s">
        <v>2482</v>
      </c>
      <c r="C2314" s="78" t="s">
        <v>404</v>
      </c>
      <c r="D2314" s="78" t="s">
        <v>37</v>
      </c>
      <c r="E2314" s="78" t="s">
        <v>2442</v>
      </c>
      <c r="F2314" s="81"/>
    </row>
    <row r="2315" spans="1:6">
      <c r="A2315" s="77">
        <v>8460</v>
      </c>
      <c r="B2315" s="78" t="s">
        <v>37</v>
      </c>
      <c r="C2315" s="78" t="s">
        <v>387</v>
      </c>
      <c r="D2315" s="78" t="s">
        <v>37</v>
      </c>
      <c r="E2315" s="78" t="s">
        <v>2442</v>
      </c>
      <c r="F2315" s="81"/>
    </row>
    <row r="2316" spans="1:6">
      <c r="A2316" s="77">
        <v>8460</v>
      </c>
      <c r="B2316" s="78" t="s">
        <v>2483</v>
      </c>
      <c r="C2316" s="78" t="s">
        <v>404</v>
      </c>
      <c r="D2316" s="78" t="s">
        <v>37</v>
      </c>
      <c r="E2316" s="78" t="s">
        <v>2442</v>
      </c>
      <c r="F2316" s="81"/>
    </row>
    <row r="2317" spans="1:6">
      <c r="A2317" s="77">
        <v>8460</v>
      </c>
      <c r="B2317" s="78" t="s">
        <v>2484</v>
      </c>
      <c r="C2317" s="78" t="s">
        <v>404</v>
      </c>
      <c r="D2317" s="78" t="s">
        <v>37</v>
      </c>
      <c r="E2317" s="78" t="s">
        <v>2442</v>
      </c>
      <c r="F2317" s="81"/>
    </row>
    <row r="2318" spans="1:6">
      <c r="A2318" s="77">
        <v>8470</v>
      </c>
      <c r="B2318" s="78" t="s">
        <v>68</v>
      </c>
      <c r="C2318" s="78" t="s">
        <v>387</v>
      </c>
      <c r="D2318" s="78" t="s">
        <v>68</v>
      </c>
      <c r="E2318" s="78" t="s">
        <v>2442</v>
      </c>
      <c r="F2318" s="81"/>
    </row>
    <row r="2319" spans="1:6">
      <c r="A2319" s="77">
        <v>8470</v>
      </c>
      <c r="B2319" s="78" t="s">
        <v>2485</v>
      </c>
      <c r="C2319" s="78" t="s">
        <v>404</v>
      </c>
      <c r="D2319" s="78" t="s">
        <v>68</v>
      </c>
      <c r="E2319" s="78" t="s">
        <v>2442</v>
      </c>
      <c r="F2319" s="81"/>
    </row>
    <row r="2320" spans="1:6">
      <c r="A2320" s="77">
        <v>8470</v>
      </c>
      <c r="B2320" s="78" t="s">
        <v>2486</v>
      </c>
      <c r="C2320" s="78" t="s">
        <v>404</v>
      </c>
      <c r="D2320" s="78" t="s">
        <v>68</v>
      </c>
      <c r="E2320" s="78" t="s">
        <v>2442</v>
      </c>
      <c r="F2320" s="81"/>
    </row>
    <row r="2321" spans="1:6">
      <c r="A2321" s="77">
        <v>8470</v>
      </c>
      <c r="B2321" s="78" t="s">
        <v>2487</v>
      </c>
      <c r="C2321" s="78" t="s">
        <v>404</v>
      </c>
      <c r="D2321" s="78" t="s">
        <v>68</v>
      </c>
      <c r="E2321" s="78" t="s">
        <v>2442</v>
      </c>
      <c r="F2321" s="81"/>
    </row>
    <row r="2322" spans="1:6">
      <c r="A2322" s="77">
        <v>8480</v>
      </c>
      <c r="B2322" s="78" t="s">
        <v>2488</v>
      </c>
      <c r="C2322" s="78" t="s">
        <v>404</v>
      </c>
      <c r="D2322" s="78" t="s">
        <v>43</v>
      </c>
      <c r="E2322" s="78" t="s">
        <v>2442</v>
      </c>
      <c r="F2322" s="81"/>
    </row>
    <row r="2323" spans="1:6">
      <c r="A2323" s="77">
        <v>8480</v>
      </c>
      <c r="B2323" s="78" t="s">
        <v>2489</v>
      </c>
      <c r="C2323" s="78" t="s">
        <v>404</v>
      </c>
      <c r="D2323" s="78" t="s">
        <v>43</v>
      </c>
      <c r="E2323" s="78" t="s">
        <v>2442</v>
      </c>
      <c r="F2323" s="81"/>
    </row>
    <row r="2324" spans="1:6">
      <c r="A2324" s="77">
        <v>8480</v>
      </c>
      <c r="B2324" s="78" t="s">
        <v>43</v>
      </c>
      <c r="C2324" s="78" t="s">
        <v>387</v>
      </c>
      <c r="D2324" s="78" t="s">
        <v>43</v>
      </c>
      <c r="E2324" s="78" t="s">
        <v>2442</v>
      </c>
      <c r="F2324" s="81"/>
    </row>
    <row r="2325" spans="1:6">
      <c r="A2325" s="77">
        <v>8490</v>
      </c>
      <c r="B2325" s="78" t="s">
        <v>35</v>
      </c>
      <c r="C2325" s="78" t="s">
        <v>387</v>
      </c>
      <c r="D2325" s="78" t="s">
        <v>35</v>
      </c>
      <c r="E2325" s="78" t="s">
        <v>2442</v>
      </c>
      <c r="F2325" s="81"/>
    </row>
    <row r="2326" spans="1:6">
      <c r="A2326" s="77">
        <v>8490</v>
      </c>
      <c r="B2326" s="78" t="s">
        <v>2490</v>
      </c>
      <c r="C2326" s="78" t="s">
        <v>404</v>
      </c>
      <c r="D2326" s="78" t="s">
        <v>35</v>
      </c>
      <c r="E2326" s="78" t="s">
        <v>2442</v>
      </c>
      <c r="F2326" s="81"/>
    </row>
    <row r="2327" spans="1:6">
      <c r="A2327" s="77">
        <v>8490</v>
      </c>
      <c r="B2327" s="78" t="s">
        <v>2491</v>
      </c>
      <c r="C2327" s="78" t="s">
        <v>404</v>
      </c>
      <c r="D2327" s="78" t="s">
        <v>35</v>
      </c>
      <c r="E2327" s="78" t="s">
        <v>2442</v>
      </c>
      <c r="F2327" s="81"/>
    </row>
    <row r="2328" spans="1:6">
      <c r="A2328" s="77">
        <v>8490</v>
      </c>
      <c r="B2328" s="78" t="s">
        <v>2492</v>
      </c>
      <c r="C2328" s="78" t="s">
        <v>404</v>
      </c>
      <c r="D2328" s="78" t="s">
        <v>35</v>
      </c>
      <c r="E2328" s="78" t="s">
        <v>2442</v>
      </c>
      <c r="F2328" s="81"/>
    </row>
    <row r="2329" spans="1:6">
      <c r="A2329" s="77">
        <v>8490</v>
      </c>
      <c r="B2329" s="78" t="s">
        <v>2493</v>
      </c>
      <c r="C2329" s="78" t="s">
        <v>404</v>
      </c>
      <c r="D2329" s="78" t="s">
        <v>35</v>
      </c>
      <c r="E2329" s="78" t="s">
        <v>2442</v>
      </c>
      <c r="F2329" s="81"/>
    </row>
    <row r="2330" spans="1:6">
      <c r="A2330" s="77">
        <v>8500</v>
      </c>
      <c r="B2330" s="78" t="s">
        <v>47</v>
      </c>
      <c r="C2330" s="78" t="s">
        <v>387</v>
      </c>
      <c r="D2330" s="78" t="s">
        <v>47</v>
      </c>
      <c r="E2330" s="78" t="s">
        <v>2442</v>
      </c>
      <c r="F2330" s="81"/>
    </row>
    <row r="2331" spans="1:6">
      <c r="A2331" s="77">
        <v>8501</v>
      </c>
      <c r="B2331" s="78" t="s">
        <v>2494</v>
      </c>
      <c r="C2331" s="78" t="s">
        <v>404</v>
      </c>
      <c r="D2331" s="78" t="s">
        <v>47</v>
      </c>
      <c r="E2331" s="78" t="s">
        <v>2442</v>
      </c>
      <c r="F2331" s="81"/>
    </row>
    <row r="2332" spans="1:6">
      <c r="A2332" s="77">
        <v>8501</v>
      </c>
      <c r="B2332" s="78" t="s">
        <v>2495</v>
      </c>
      <c r="C2332" s="78" t="s">
        <v>404</v>
      </c>
      <c r="D2332" s="78" t="s">
        <v>47</v>
      </c>
      <c r="E2332" s="78" t="s">
        <v>2442</v>
      </c>
      <c r="F2332" s="81"/>
    </row>
    <row r="2333" spans="1:6">
      <c r="A2333" s="77">
        <v>8510</v>
      </c>
      <c r="B2333" s="78" t="s">
        <v>2496</v>
      </c>
      <c r="C2333" s="78" t="s">
        <v>404</v>
      </c>
      <c r="D2333" s="78" t="s">
        <v>47</v>
      </c>
      <c r="E2333" s="78" t="s">
        <v>2442</v>
      </c>
      <c r="F2333" s="81"/>
    </row>
    <row r="2334" spans="1:6">
      <c r="A2334" s="77">
        <v>8510</v>
      </c>
      <c r="B2334" s="78" t="s">
        <v>2497</v>
      </c>
      <c r="C2334" s="78" t="s">
        <v>404</v>
      </c>
      <c r="D2334" s="78" t="s">
        <v>47</v>
      </c>
      <c r="E2334" s="78" t="s">
        <v>2442</v>
      </c>
      <c r="F2334" s="81"/>
    </row>
    <row r="2335" spans="1:6">
      <c r="A2335" s="77">
        <v>8510</v>
      </c>
      <c r="B2335" s="78" t="s">
        <v>2498</v>
      </c>
      <c r="C2335" s="78" t="s">
        <v>404</v>
      </c>
      <c r="D2335" s="78" t="s">
        <v>47</v>
      </c>
      <c r="E2335" s="78" t="s">
        <v>2442</v>
      </c>
      <c r="F2335" s="81"/>
    </row>
    <row r="2336" spans="1:6">
      <c r="A2336" s="77">
        <v>8510</v>
      </c>
      <c r="B2336" s="78" t="s">
        <v>2499</v>
      </c>
      <c r="C2336" s="78" t="s">
        <v>404</v>
      </c>
      <c r="D2336" s="78" t="s">
        <v>47</v>
      </c>
      <c r="E2336" s="78" t="s">
        <v>2442</v>
      </c>
      <c r="F2336" s="81"/>
    </row>
    <row r="2337" spans="1:6">
      <c r="A2337" s="77">
        <v>8511</v>
      </c>
      <c r="B2337" s="78" t="s">
        <v>2500</v>
      </c>
      <c r="C2337" s="78" t="s">
        <v>404</v>
      </c>
      <c r="D2337" s="78" t="s">
        <v>47</v>
      </c>
      <c r="E2337" s="78" t="s">
        <v>2442</v>
      </c>
      <c r="F2337" s="81"/>
    </row>
    <row r="2338" spans="1:6">
      <c r="A2338" s="77">
        <v>8520</v>
      </c>
      <c r="B2338" s="78" t="s">
        <v>75</v>
      </c>
      <c r="C2338" s="78" t="s">
        <v>387</v>
      </c>
      <c r="D2338" s="78" t="s">
        <v>75</v>
      </c>
      <c r="E2338" s="78" t="s">
        <v>2442</v>
      </c>
      <c r="F2338" s="81"/>
    </row>
    <row r="2339" spans="1:6">
      <c r="A2339" s="77">
        <v>8530</v>
      </c>
      <c r="B2339" s="78" t="s">
        <v>53</v>
      </c>
      <c r="C2339" s="78" t="s">
        <v>387</v>
      </c>
      <c r="D2339" s="78" t="s">
        <v>53</v>
      </c>
      <c r="E2339" s="78" t="s">
        <v>2442</v>
      </c>
      <c r="F2339" s="81"/>
    </row>
    <row r="2340" spans="1:6">
      <c r="A2340" s="77">
        <v>8531</v>
      </c>
      <c r="B2340" s="78" t="s">
        <v>2501</v>
      </c>
      <c r="C2340" s="78" t="s">
        <v>404</v>
      </c>
      <c r="D2340" s="78" t="s">
        <v>53</v>
      </c>
      <c r="E2340" s="78" t="s">
        <v>2442</v>
      </c>
      <c r="F2340" s="81"/>
    </row>
    <row r="2341" spans="1:6">
      <c r="A2341" s="77">
        <v>8531</v>
      </c>
      <c r="B2341" s="78" t="s">
        <v>2502</v>
      </c>
      <c r="C2341" s="78" t="s">
        <v>404</v>
      </c>
      <c r="D2341" s="78" t="s">
        <v>53</v>
      </c>
      <c r="E2341" s="78" t="s">
        <v>2442</v>
      </c>
      <c r="F2341" s="81"/>
    </row>
    <row r="2342" spans="1:6">
      <c r="A2342" s="77">
        <v>8540</v>
      </c>
      <c r="B2342" s="78" t="s">
        <v>72</v>
      </c>
      <c r="C2342" s="78" t="s">
        <v>387</v>
      </c>
      <c r="D2342" s="78" t="s">
        <v>72</v>
      </c>
      <c r="E2342" s="78" t="s">
        <v>2442</v>
      </c>
      <c r="F2342" s="81"/>
    </row>
    <row r="2343" spans="1:6">
      <c r="A2343" s="77">
        <v>8550</v>
      </c>
      <c r="B2343" s="78" t="s">
        <v>242</v>
      </c>
      <c r="C2343" s="78" t="s">
        <v>387</v>
      </c>
      <c r="D2343" s="78" t="s">
        <v>242</v>
      </c>
      <c r="E2343" s="78" t="s">
        <v>2442</v>
      </c>
      <c r="F2343" s="81"/>
    </row>
    <row r="2344" spans="1:6">
      <c r="A2344" s="77">
        <v>8551</v>
      </c>
      <c r="B2344" s="78" t="s">
        <v>2503</v>
      </c>
      <c r="C2344" s="78" t="s">
        <v>404</v>
      </c>
      <c r="D2344" s="78" t="s">
        <v>242</v>
      </c>
      <c r="E2344" s="78" t="s">
        <v>2442</v>
      </c>
      <c r="F2344" s="81"/>
    </row>
    <row r="2345" spans="1:6">
      <c r="A2345" s="77">
        <v>8552</v>
      </c>
      <c r="B2345" s="78" t="s">
        <v>2504</v>
      </c>
      <c r="C2345" s="78" t="s">
        <v>404</v>
      </c>
      <c r="D2345" s="78" t="s">
        <v>242</v>
      </c>
      <c r="E2345" s="78" t="s">
        <v>2442</v>
      </c>
      <c r="F2345" s="81"/>
    </row>
    <row r="2346" spans="1:6">
      <c r="A2346" s="77">
        <v>8553</v>
      </c>
      <c r="B2346" s="78" t="s">
        <v>2505</v>
      </c>
      <c r="C2346" s="78" t="s">
        <v>404</v>
      </c>
      <c r="D2346" s="78" t="s">
        <v>242</v>
      </c>
      <c r="E2346" s="78" t="s">
        <v>2442</v>
      </c>
      <c r="F2346" s="81"/>
    </row>
    <row r="2347" spans="1:6">
      <c r="A2347" s="77">
        <v>8554</v>
      </c>
      <c r="B2347" s="78" t="s">
        <v>2506</v>
      </c>
      <c r="C2347" s="78" t="s">
        <v>404</v>
      </c>
      <c r="D2347" s="78" t="s">
        <v>242</v>
      </c>
      <c r="E2347" s="78" t="s">
        <v>2442</v>
      </c>
      <c r="F2347" s="81"/>
    </row>
    <row r="2348" spans="1:6">
      <c r="A2348" s="77">
        <v>8560</v>
      </c>
      <c r="B2348" s="78" t="s">
        <v>2507</v>
      </c>
      <c r="C2348" s="78" t="s">
        <v>404</v>
      </c>
      <c r="D2348" s="78" t="s">
        <v>31</v>
      </c>
      <c r="E2348" s="78" t="s">
        <v>2442</v>
      </c>
      <c r="F2348" s="81"/>
    </row>
    <row r="2349" spans="1:6">
      <c r="A2349" s="77">
        <v>8560</v>
      </c>
      <c r="B2349" s="78" t="s">
        <v>2508</v>
      </c>
      <c r="C2349" s="78" t="s">
        <v>404</v>
      </c>
      <c r="D2349" s="78" t="s">
        <v>31</v>
      </c>
      <c r="E2349" s="78" t="s">
        <v>2442</v>
      </c>
      <c r="F2349" s="81"/>
    </row>
    <row r="2350" spans="1:6">
      <c r="A2350" s="77">
        <v>8560</v>
      </c>
      <c r="B2350" s="78" t="s">
        <v>31</v>
      </c>
      <c r="C2350" s="78" t="s">
        <v>387</v>
      </c>
      <c r="D2350" s="78" t="s">
        <v>31</v>
      </c>
      <c r="E2350" s="78" t="s">
        <v>2442</v>
      </c>
      <c r="F2350" s="81"/>
    </row>
    <row r="2351" spans="1:6">
      <c r="A2351" s="77">
        <v>8570</v>
      </c>
      <c r="B2351" s="78" t="s">
        <v>87</v>
      </c>
      <c r="C2351" s="78" t="s">
        <v>387</v>
      </c>
      <c r="D2351" s="78" t="s">
        <v>87</v>
      </c>
      <c r="E2351" s="78" t="s">
        <v>2442</v>
      </c>
      <c r="F2351" s="81"/>
    </row>
    <row r="2352" spans="1:6">
      <c r="A2352" s="77">
        <v>8570</v>
      </c>
      <c r="B2352" s="78" t="s">
        <v>2509</v>
      </c>
      <c r="C2352" s="78" t="s">
        <v>404</v>
      </c>
      <c r="D2352" s="78" t="s">
        <v>87</v>
      </c>
      <c r="E2352" s="78" t="s">
        <v>2442</v>
      </c>
      <c r="F2352" s="81"/>
    </row>
    <row r="2353" spans="1:6">
      <c r="A2353" s="77">
        <v>8570</v>
      </c>
      <c r="B2353" s="78" t="s">
        <v>2510</v>
      </c>
      <c r="C2353" s="78" t="s">
        <v>404</v>
      </c>
      <c r="D2353" s="78" t="s">
        <v>87</v>
      </c>
      <c r="E2353" s="78" t="s">
        <v>2442</v>
      </c>
      <c r="F2353" s="81"/>
    </row>
    <row r="2354" spans="1:6">
      <c r="A2354" s="77">
        <v>8570</v>
      </c>
      <c r="B2354" s="78" t="s">
        <v>2511</v>
      </c>
      <c r="C2354" s="78" t="s">
        <v>404</v>
      </c>
      <c r="D2354" s="78" t="s">
        <v>87</v>
      </c>
      <c r="E2354" s="78" t="s">
        <v>2442</v>
      </c>
      <c r="F2354" s="81"/>
    </row>
    <row r="2355" spans="1:6">
      <c r="A2355" s="77">
        <v>8572</v>
      </c>
      <c r="B2355" s="78" t="s">
        <v>2512</v>
      </c>
      <c r="C2355" s="78" t="s">
        <v>404</v>
      </c>
      <c r="D2355" s="78" t="s">
        <v>87</v>
      </c>
      <c r="E2355" s="78" t="s">
        <v>2442</v>
      </c>
      <c r="F2355" s="81"/>
    </row>
    <row r="2356" spans="1:6">
      <c r="A2356" s="77">
        <v>8573</v>
      </c>
      <c r="B2356" s="78" t="s">
        <v>2513</v>
      </c>
      <c r="C2356" s="78" t="s">
        <v>404</v>
      </c>
      <c r="D2356" s="78" t="s">
        <v>87</v>
      </c>
      <c r="E2356" s="78" t="s">
        <v>2442</v>
      </c>
      <c r="F2356" s="81"/>
    </row>
    <row r="2357" spans="1:6">
      <c r="A2357" s="77">
        <v>8580</v>
      </c>
      <c r="B2357" s="78" t="s">
        <v>240</v>
      </c>
      <c r="C2357" s="78" t="s">
        <v>387</v>
      </c>
      <c r="D2357" s="78" t="s">
        <v>240</v>
      </c>
      <c r="E2357" s="78" t="s">
        <v>2442</v>
      </c>
      <c r="F2357" s="81"/>
    </row>
    <row r="2358" spans="1:6">
      <c r="A2358" s="77">
        <v>8581</v>
      </c>
      <c r="B2358" s="78" t="s">
        <v>2514</v>
      </c>
      <c r="C2358" s="78" t="s">
        <v>404</v>
      </c>
      <c r="D2358" s="78" t="s">
        <v>240</v>
      </c>
      <c r="E2358" s="78" t="s">
        <v>2442</v>
      </c>
      <c r="F2358" s="81"/>
    </row>
    <row r="2359" spans="1:6">
      <c r="A2359" s="77">
        <v>8581</v>
      </c>
      <c r="B2359" s="78" t="s">
        <v>2515</v>
      </c>
      <c r="C2359" s="78" t="s">
        <v>404</v>
      </c>
      <c r="D2359" s="78" t="s">
        <v>240</v>
      </c>
      <c r="E2359" s="78" t="s">
        <v>2442</v>
      </c>
      <c r="F2359" s="81"/>
    </row>
    <row r="2360" spans="1:6">
      <c r="A2360" s="77">
        <v>8582</v>
      </c>
      <c r="B2360" s="78" t="s">
        <v>2516</v>
      </c>
      <c r="C2360" s="78" t="s">
        <v>404</v>
      </c>
      <c r="D2360" s="78" t="s">
        <v>240</v>
      </c>
      <c r="E2360" s="78" t="s">
        <v>2442</v>
      </c>
      <c r="F2360" s="81"/>
    </row>
    <row r="2361" spans="1:6">
      <c r="A2361" s="77">
        <v>8583</v>
      </c>
      <c r="B2361" s="78" t="s">
        <v>2517</v>
      </c>
      <c r="C2361" s="78" t="s">
        <v>404</v>
      </c>
      <c r="D2361" s="78" t="s">
        <v>240</v>
      </c>
      <c r="E2361" s="78" t="s">
        <v>2442</v>
      </c>
      <c r="F2361" s="81"/>
    </row>
    <row r="2362" spans="1:6">
      <c r="A2362" s="77">
        <v>8587</v>
      </c>
      <c r="B2362" s="78" t="s">
        <v>2518</v>
      </c>
      <c r="C2362" s="78" t="s">
        <v>404</v>
      </c>
      <c r="D2362" s="78" t="s">
        <v>243</v>
      </c>
      <c r="E2362" s="78" t="s">
        <v>2442</v>
      </c>
      <c r="F2362" s="81"/>
    </row>
    <row r="2363" spans="1:6">
      <c r="A2363" s="77">
        <v>8587</v>
      </c>
      <c r="B2363" s="78" t="s">
        <v>2519</v>
      </c>
      <c r="C2363" s="78" t="s">
        <v>404</v>
      </c>
      <c r="D2363" s="78" t="s">
        <v>243</v>
      </c>
      <c r="E2363" s="78" t="s">
        <v>2442</v>
      </c>
      <c r="F2363" s="81"/>
    </row>
    <row r="2364" spans="1:6">
      <c r="A2364" s="77">
        <v>8587</v>
      </c>
      <c r="B2364" s="78" t="s">
        <v>243</v>
      </c>
      <c r="C2364" s="78" t="s">
        <v>387</v>
      </c>
      <c r="D2364" s="78" t="s">
        <v>243</v>
      </c>
      <c r="E2364" s="78" t="s">
        <v>2442</v>
      </c>
      <c r="F2364" s="81"/>
    </row>
    <row r="2365" spans="1:6">
      <c r="A2365" s="77">
        <v>8600</v>
      </c>
      <c r="B2365" s="78" t="s">
        <v>2520</v>
      </c>
      <c r="C2365" s="78" t="s">
        <v>404</v>
      </c>
      <c r="D2365" s="78" t="s">
        <v>29</v>
      </c>
      <c r="E2365" s="78" t="s">
        <v>2442</v>
      </c>
      <c r="F2365" s="81"/>
    </row>
    <row r="2366" spans="1:6">
      <c r="A2366" s="77">
        <v>8600</v>
      </c>
      <c r="B2366" s="78" t="s">
        <v>29</v>
      </c>
      <c r="C2366" s="78" t="s">
        <v>387</v>
      </c>
      <c r="D2366" s="78" t="s">
        <v>29</v>
      </c>
      <c r="E2366" s="78" t="s">
        <v>2442</v>
      </c>
      <c r="F2366" s="81"/>
    </row>
    <row r="2367" spans="1:6">
      <c r="A2367" s="77">
        <v>8600</v>
      </c>
      <c r="B2367" s="78" t="s">
        <v>2521</v>
      </c>
      <c r="C2367" s="78" t="s">
        <v>404</v>
      </c>
      <c r="D2367" s="78" t="s">
        <v>29</v>
      </c>
      <c r="E2367" s="78" t="s">
        <v>2442</v>
      </c>
      <c r="F2367" s="81"/>
    </row>
    <row r="2368" spans="1:6">
      <c r="A2368" s="77">
        <v>8600</v>
      </c>
      <c r="B2368" s="78" t="s">
        <v>2522</v>
      </c>
      <c r="C2368" s="78" t="s">
        <v>404</v>
      </c>
      <c r="D2368" s="78" t="s">
        <v>29</v>
      </c>
      <c r="E2368" s="78" t="s">
        <v>2442</v>
      </c>
      <c r="F2368" s="81"/>
    </row>
    <row r="2369" spans="1:6">
      <c r="A2369" s="77">
        <v>8600</v>
      </c>
      <c r="B2369" s="78" t="s">
        <v>2523</v>
      </c>
      <c r="C2369" s="78" t="s">
        <v>404</v>
      </c>
      <c r="D2369" s="78" t="s">
        <v>29</v>
      </c>
      <c r="E2369" s="78" t="s">
        <v>2442</v>
      </c>
      <c r="F2369" s="81"/>
    </row>
    <row r="2370" spans="1:6">
      <c r="A2370" s="77">
        <v>8600</v>
      </c>
      <c r="B2370" s="78" t="s">
        <v>2524</v>
      </c>
      <c r="C2370" s="78" t="s">
        <v>404</v>
      </c>
      <c r="D2370" s="78" t="s">
        <v>29</v>
      </c>
      <c r="E2370" s="78" t="s">
        <v>2442</v>
      </c>
      <c r="F2370" s="81"/>
    </row>
    <row r="2371" spans="1:6">
      <c r="A2371" s="77">
        <v>8600</v>
      </c>
      <c r="B2371" s="78" t="s">
        <v>2525</v>
      </c>
      <c r="C2371" s="78" t="s">
        <v>404</v>
      </c>
      <c r="D2371" s="78" t="s">
        <v>29</v>
      </c>
      <c r="E2371" s="78" t="s">
        <v>2442</v>
      </c>
      <c r="F2371" s="81"/>
    </row>
    <row r="2372" spans="1:6">
      <c r="A2372" s="77">
        <v>8600</v>
      </c>
      <c r="B2372" s="78" t="s">
        <v>2526</v>
      </c>
      <c r="C2372" s="78" t="s">
        <v>404</v>
      </c>
      <c r="D2372" s="78" t="s">
        <v>29</v>
      </c>
      <c r="E2372" s="78" t="s">
        <v>2442</v>
      </c>
      <c r="F2372" s="81"/>
    </row>
    <row r="2373" spans="1:6">
      <c r="A2373" s="77">
        <v>8600</v>
      </c>
      <c r="B2373" s="78" t="s">
        <v>2527</v>
      </c>
      <c r="C2373" s="78" t="s">
        <v>404</v>
      </c>
      <c r="D2373" s="78" t="s">
        <v>29</v>
      </c>
      <c r="E2373" s="78" t="s">
        <v>2442</v>
      </c>
      <c r="F2373" s="81"/>
    </row>
    <row r="2374" spans="1:6">
      <c r="A2374" s="77">
        <v>8600</v>
      </c>
      <c r="B2374" s="78" t="s">
        <v>2461</v>
      </c>
      <c r="C2374" s="78" t="s">
        <v>404</v>
      </c>
      <c r="D2374" s="78" t="s">
        <v>29</v>
      </c>
      <c r="E2374" s="78" t="s">
        <v>2442</v>
      </c>
      <c r="F2374" s="81"/>
    </row>
    <row r="2375" spans="1:6">
      <c r="A2375" s="77">
        <v>8600</v>
      </c>
      <c r="B2375" s="78" t="s">
        <v>2528</v>
      </c>
      <c r="C2375" s="78" t="s">
        <v>404</v>
      </c>
      <c r="D2375" s="78" t="s">
        <v>29</v>
      </c>
      <c r="E2375" s="78" t="s">
        <v>2442</v>
      </c>
      <c r="F2375" s="81"/>
    </row>
    <row r="2376" spans="1:6">
      <c r="A2376" s="77">
        <v>8600</v>
      </c>
      <c r="B2376" s="78" t="s">
        <v>2529</v>
      </c>
      <c r="C2376" s="78" t="s">
        <v>404</v>
      </c>
      <c r="D2376" s="78" t="s">
        <v>29</v>
      </c>
      <c r="E2376" s="78" t="s">
        <v>2442</v>
      </c>
      <c r="F2376" s="81"/>
    </row>
    <row r="2377" spans="1:6">
      <c r="A2377" s="77">
        <v>8600</v>
      </c>
      <c r="B2377" s="78" t="s">
        <v>2530</v>
      </c>
      <c r="C2377" s="78" t="s">
        <v>404</v>
      </c>
      <c r="D2377" s="78" t="s">
        <v>29</v>
      </c>
      <c r="E2377" s="78" t="s">
        <v>2442</v>
      </c>
      <c r="F2377" s="81"/>
    </row>
    <row r="2378" spans="1:6">
      <c r="A2378" s="77">
        <v>8600</v>
      </c>
      <c r="B2378" s="78" t="s">
        <v>2531</v>
      </c>
      <c r="C2378" s="78" t="s">
        <v>404</v>
      </c>
      <c r="D2378" s="78" t="s">
        <v>29</v>
      </c>
      <c r="E2378" s="78" t="s">
        <v>2442</v>
      </c>
      <c r="F2378" s="81"/>
    </row>
    <row r="2379" spans="1:6">
      <c r="A2379" s="77">
        <v>8600</v>
      </c>
      <c r="B2379" s="78" t="s">
        <v>2532</v>
      </c>
      <c r="C2379" s="78" t="s">
        <v>404</v>
      </c>
      <c r="D2379" s="78" t="s">
        <v>29</v>
      </c>
      <c r="E2379" s="78" t="s">
        <v>2442</v>
      </c>
      <c r="F2379" s="81"/>
    </row>
    <row r="2380" spans="1:6">
      <c r="A2380" s="77">
        <v>8600</v>
      </c>
      <c r="B2380" s="78" t="s">
        <v>2533</v>
      </c>
      <c r="C2380" s="78" t="s">
        <v>404</v>
      </c>
      <c r="D2380" s="78" t="s">
        <v>29</v>
      </c>
      <c r="E2380" s="78" t="s">
        <v>2442</v>
      </c>
      <c r="F2380" s="81"/>
    </row>
    <row r="2381" spans="1:6">
      <c r="A2381" s="77">
        <v>8610</v>
      </c>
      <c r="B2381" s="78" t="s">
        <v>2534</v>
      </c>
      <c r="C2381" s="78" t="s">
        <v>404</v>
      </c>
      <c r="D2381" s="78" t="s">
        <v>39</v>
      </c>
      <c r="E2381" s="78" t="s">
        <v>2442</v>
      </c>
      <c r="F2381" s="81"/>
    </row>
    <row r="2382" spans="1:6">
      <c r="A2382" s="77">
        <v>8610</v>
      </c>
      <c r="B2382" s="78" t="s">
        <v>39</v>
      </c>
      <c r="C2382" s="78" t="s">
        <v>387</v>
      </c>
      <c r="D2382" s="78" t="s">
        <v>39</v>
      </c>
      <c r="E2382" s="78" t="s">
        <v>2442</v>
      </c>
      <c r="F2382" s="81"/>
    </row>
    <row r="2383" spans="1:6">
      <c r="A2383" s="77">
        <v>8610</v>
      </c>
      <c r="B2383" s="78" t="s">
        <v>2535</v>
      </c>
      <c r="C2383" s="78" t="s">
        <v>404</v>
      </c>
      <c r="D2383" s="78" t="s">
        <v>39</v>
      </c>
      <c r="E2383" s="78" t="s">
        <v>2442</v>
      </c>
      <c r="F2383" s="81"/>
    </row>
    <row r="2384" spans="1:6">
      <c r="A2384" s="77">
        <v>8610</v>
      </c>
      <c r="B2384" s="78" t="s">
        <v>2536</v>
      </c>
      <c r="C2384" s="78" t="s">
        <v>404</v>
      </c>
      <c r="D2384" s="78" t="s">
        <v>39</v>
      </c>
      <c r="E2384" s="78" t="s">
        <v>2442</v>
      </c>
      <c r="F2384" s="81"/>
    </row>
    <row r="2385" spans="1:6">
      <c r="A2385" s="77">
        <v>8620</v>
      </c>
      <c r="B2385" s="78" t="s">
        <v>59</v>
      </c>
      <c r="C2385" s="78" t="s">
        <v>387</v>
      </c>
      <c r="D2385" s="78" t="s">
        <v>59</v>
      </c>
      <c r="E2385" s="78" t="s">
        <v>2442</v>
      </c>
      <c r="F2385" s="81"/>
    </row>
    <row r="2386" spans="1:6">
      <c r="A2386" s="77">
        <v>8620</v>
      </c>
      <c r="B2386" s="78" t="s">
        <v>2455</v>
      </c>
      <c r="C2386" s="78" t="s">
        <v>404</v>
      </c>
      <c r="D2386" s="78" t="s">
        <v>59</v>
      </c>
      <c r="E2386" s="78" t="s">
        <v>2442</v>
      </c>
      <c r="F2386" s="81"/>
    </row>
    <row r="2387" spans="1:6">
      <c r="A2387" s="77">
        <v>8620</v>
      </c>
      <c r="B2387" s="78" t="s">
        <v>2537</v>
      </c>
      <c r="C2387" s="78" t="s">
        <v>404</v>
      </c>
      <c r="D2387" s="78" t="s">
        <v>59</v>
      </c>
      <c r="E2387" s="78" t="s">
        <v>2442</v>
      </c>
      <c r="F2387" s="81"/>
    </row>
    <row r="2388" spans="1:6">
      <c r="A2388" s="77">
        <v>8630</v>
      </c>
      <c r="B2388" s="78" t="s">
        <v>386</v>
      </c>
      <c r="C2388" s="78" t="s">
        <v>404</v>
      </c>
      <c r="D2388" s="78" t="s">
        <v>22</v>
      </c>
      <c r="E2388" s="78" t="s">
        <v>2442</v>
      </c>
      <c r="F2388" s="81">
        <v>6</v>
      </c>
    </row>
    <row r="2389" spans="1:6">
      <c r="A2389" s="77">
        <v>8630</v>
      </c>
      <c r="B2389" s="78" t="s">
        <v>389</v>
      </c>
      <c r="C2389" s="78" t="s">
        <v>404</v>
      </c>
      <c r="D2389" s="78" t="s">
        <v>22</v>
      </c>
      <c r="E2389" s="78" t="s">
        <v>2442</v>
      </c>
      <c r="F2389" s="81">
        <v>6</v>
      </c>
    </row>
    <row r="2390" spans="1:6">
      <c r="A2390" s="77">
        <v>8630</v>
      </c>
      <c r="B2390" s="78" t="s">
        <v>391</v>
      </c>
      <c r="C2390" s="78" t="s">
        <v>404</v>
      </c>
      <c r="D2390" s="78" t="s">
        <v>22</v>
      </c>
      <c r="E2390" s="78" t="s">
        <v>2442</v>
      </c>
      <c r="F2390" s="81">
        <v>6</v>
      </c>
    </row>
    <row r="2391" spans="1:6">
      <c r="A2391" s="77">
        <v>8630</v>
      </c>
      <c r="B2391" s="78" t="s">
        <v>393</v>
      </c>
      <c r="C2391" s="78" t="s">
        <v>404</v>
      </c>
      <c r="D2391" s="78" t="s">
        <v>22</v>
      </c>
      <c r="E2391" s="78" t="s">
        <v>2442</v>
      </c>
      <c r="F2391" s="81">
        <v>6</v>
      </c>
    </row>
    <row r="2392" spans="1:6">
      <c r="A2392" s="77">
        <v>8630</v>
      </c>
      <c r="B2392" s="78" t="s">
        <v>395</v>
      </c>
      <c r="C2392" s="78" t="s">
        <v>404</v>
      </c>
      <c r="D2392" s="78" t="s">
        <v>22</v>
      </c>
      <c r="E2392" s="78" t="s">
        <v>2442</v>
      </c>
      <c r="F2392" s="81">
        <v>6</v>
      </c>
    </row>
    <row r="2393" spans="1:6">
      <c r="A2393" s="77">
        <v>8630</v>
      </c>
      <c r="B2393" s="78" t="s">
        <v>397</v>
      </c>
      <c r="C2393" s="78" t="s">
        <v>404</v>
      </c>
      <c r="D2393" s="78" t="s">
        <v>22</v>
      </c>
      <c r="E2393" s="78" t="s">
        <v>2442</v>
      </c>
      <c r="F2393" s="81">
        <v>6</v>
      </c>
    </row>
    <row r="2394" spans="1:6">
      <c r="A2394" s="77">
        <v>8630</v>
      </c>
      <c r="B2394" s="78" t="s">
        <v>399</v>
      </c>
      <c r="C2394" s="78" t="s">
        <v>404</v>
      </c>
      <c r="D2394" s="78" t="s">
        <v>22</v>
      </c>
      <c r="E2394" s="78" t="s">
        <v>2442</v>
      </c>
      <c r="F2394" s="81">
        <v>6</v>
      </c>
    </row>
    <row r="2395" spans="1:6">
      <c r="A2395" s="77">
        <v>8630</v>
      </c>
      <c r="B2395" s="78" t="s">
        <v>22</v>
      </c>
      <c r="C2395" s="78" t="s">
        <v>387</v>
      </c>
      <c r="D2395" s="78" t="s">
        <v>22</v>
      </c>
      <c r="E2395" s="78" t="s">
        <v>2442</v>
      </c>
      <c r="F2395" s="81">
        <v>6</v>
      </c>
    </row>
    <row r="2396" spans="1:6">
      <c r="A2396" s="77">
        <v>8630</v>
      </c>
      <c r="B2396" s="78" t="s">
        <v>402</v>
      </c>
      <c r="C2396" s="78" t="s">
        <v>404</v>
      </c>
      <c r="D2396" s="78" t="s">
        <v>22</v>
      </c>
      <c r="E2396" s="78" t="s">
        <v>2442</v>
      </c>
      <c r="F2396" s="81">
        <v>6</v>
      </c>
    </row>
    <row r="2397" spans="1:6">
      <c r="A2397" s="77">
        <v>8630</v>
      </c>
      <c r="B2397" s="78" t="s">
        <v>405</v>
      </c>
      <c r="C2397" s="78" t="s">
        <v>404</v>
      </c>
      <c r="D2397" s="78" t="s">
        <v>22</v>
      </c>
      <c r="E2397" s="78" t="s">
        <v>2442</v>
      </c>
      <c r="F2397" s="81">
        <v>6</v>
      </c>
    </row>
    <row r="2398" spans="1:6">
      <c r="A2398" s="77">
        <v>8630</v>
      </c>
      <c r="B2398" s="78" t="s">
        <v>406</v>
      </c>
      <c r="C2398" s="78" t="s">
        <v>404</v>
      </c>
      <c r="D2398" s="78" t="s">
        <v>22</v>
      </c>
      <c r="E2398" s="78" t="s">
        <v>2442</v>
      </c>
      <c r="F2398" s="81">
        <v>6</v>
      </c>
    </row>
    <row r="2399" spans="1:6">
      <c r="A2399" s="77">
        <v>8640</v>
      </c>
      <c r="B2399" s="78" t="s">
        <v>2538</v>
      </c>
      <c r="C2399" s="78" t="s">
        <v>404</v>
      </c>
      <c r="D2399" s="78" t="s">
        <v>24</v>
      </c>
      <c r="E2399" s="78" t="s">
        <v>2442</v>
      </c>
      <c r="F2399" s="81"/>
    </row>
    <row r="2400" spans="1:6">
      <c r="A2400" s="77">
        <v>8640</v>
      </c>
      <c r="B2400" s="78" t="s">
        <v>24</v>
      </c>
      <c r="C2400" s="78" t="s">
        <v>387</v>
      </c>
      <c r="D2400" s="78" t="s">
        <v>24</v>
      </c>
      <c r="E2400" s="78" t="s">
        <v>2442</v>
      </c>
      <c r="F2400" s="81"/>
    </row>
    <row r="2401" spans="1:6">
      <c r="A2401" s="77">
        <v>8640</v>
      </c>
      <c r="B2401" s="78" t="s">
        <v>2539</v>
      </c>
      <c r="C2401" s="78" t="s">
        <v>404</v>
      </c>
      <c r="D2401" s="78" t="s">
        <v>24</v>
      </c>
      <c r="E2401" s="78" t="s">
        <v>2442</v>
      </c>
      <c r="F2401" s="81"/>
    </row>
    <row r="2402" spans="1:6">
      <c r="A2402" s="77">
        <v>8640</v>
      </c>
      <c r="B2402" s="78" t="s">
        <v>2540</v>
      </c>
      <c r="C2402" s="78" t="s">
        <v>404</v>
      </c>
      <c r="D2402" s="78" t="s">
        <v>24</v>
      </c>
      <c r="E2402" s="78" t="s">
        <v>2442</v>
      </c>
      <c r="F2402" s="81"/>
    </row>
    <row r="2403" spans="1:6">
      <c r="A2403" s="77">
        <v>8647</v>
      </c>
      <c r="B2403" s="78" t="s">
        <v>2541</v>
      </c>
      <c r="C2403" s="78" t="s">
        <v>404</v>
      </c>
      <c r="D2403" s="78" t="s">
        <v>25</v>
      </c>
      <c r="E2403" s="78" t="s">
        <v>2442</v>
      </c>
      <c r="F2403" s="81"/>
    </row>
    <row r="2404" spans="1:6">
      <c r="A2404" s="77">
        <v>8647</v>
      </c>
      <c r="B2404" s="78" t="s">
        <v>25</v>
      </c>
      <c r="C2404" s="78" t="s">
        <v>387</v>
      </c>
      <c r="D2404" s="78" t="s">
        <v>25</v>
      </c>
      <c r="E2404" s="78" t="s">
        <v>2442</v>
      </c>
      <c r="F2404" s="81"/>
    </row>
    <row r="2405" spans="1:6">
      <c r="A2405" s="77">
        <v>8647</v>
      </c>
      <c r="B2405" s="78" t="s">
        <v>2542</v>
      </c>
      <c r="C2405" s="78" t="s">
        <v>404</v>
      </c>
      <c r="D2405" s="78" t="s">
        <v>25</v>
      </c>
      <c r="E2405" s="78" t="s">
        <v>2442</v>
      </c>
      <c r="F2405" s="81"/>
    </row>
    <row r="2406" spans="1:6">
      <c r="A2406" s="77">
        <v>8647</v>
      </c>
      <c r="B2406" s="78" t="s">
        <v>2543</v>
      </c>
      <c r="C2406" s="78" t="s">
        <v>404</v>
      </c>
      <c r="D2406" s="78" t="s">
        <v>25</v>
      </c>
      <c r="E2406" s="78" t="s">
        <v>2442</v>
      </c>
      <c r="F2406" s="81"/>
    </row>
    <row r="2407" spans="1:6">
      <c r="A2407" s="77">
        <v>8647</v>
      </c>
      <c r="B2407" s="78" t="s">
        <v>2544</v>
      </c>
      <c r="C2407" s="78" t="s">
        <v>404</v>
      </c>
      <c r="D2407" s="78" t="s">
        <v>25</v>
      </c>
      <c r="E2407" s="78" t="s">
        <v>2442</v>
      </c>
      <c r="F2407" s="81"/>
    </row>
    <row r="2408" spans="1:6">
      <c r="A2408" s="77">
        <v>8650</v>
      </c>
      <c r="B2408" s="78" t="s">
        <v>21</v>
      </c>
      <c r="C2408" s="78" t="s">
        <v>387</v>
      </c>
      <c r="D2408" s="78" t="s">
        <v>21</v>
      </c>
      <c r="E2408" s="78" t="s">
        <v>2442</v>
      </c>
      <c r="F2408" s="81"/>
    </row>
    <row r="2409" spans="1:6">
      <c r="A2409" s="77">
        <v>8650</v>
      </c>
      <c r="B2409" s="78" t="s">
        <v>2545</v>
      </c>
      <c r="C2409" s="78" t="s">
        <v>404</v>
      </c>
      <c r="D2409" s="78" t="s">
        <v>21</v>
      </c>
      <c r="E2409" s="78" t="s">
        <v>2442</v>
      </c>
      <c r="F2409" s="81"/>
    </row>
    <row r="2410" spans="1:6">
      <c r="A2410" s="77">
        <v>8650</v>
      </c>
      <c r="B2410" s="78" t="s">
        <v>2546</v>
      </c>
      <c r="C2410" s="78" t="s">
        <v>404</v>
      </c>
      <c r="D2410" s="78" t="s">
        <v>21</v>
      </c>
      <c r="E2410" s="78" t="s">
        <v>2442</v>
      </c>
      <c r="F2410" s="81"/>
    </row>
    <row r="2411" spans="1:6">
      <c r="A2411" s="77">
        <v>8660</v>
      </c>
      <c r="B2411" s="78" t="s">
        <v>2547</v>
      </c>
      <c r="C2411" s="78" t="s">
        <v>404</v>
      </c>
      <c r="D2411" s="78" t="s">
        <v>27</v>
      </c>
      <c r="E2411" s="78" t="s">
        <v>2442</v>
      </c>
      <c r="F2411" s="81"/>
    </row>
    <row r="2412" spans="1:6">
      <c r="A2412" s="77">
        <v>8660</v>
      </c>
      <c r="B2412" s="78" t="s">
        <v>27</v>
      </c>
      <c r="C2412" s="78" t="s">
        <v>387</v>
      </c>
      <c r="D2412" s="78" t="s">
        <v>27</v>
      </c>
      <c r="E2412" s="78" t="s">
        <v>2442</v>
      </c>
      <c r="F2412" s="81"/>
    </row>
    <row r="2413" spans="1:6">
      <c r="A2413" s="77">
        <v>8670</v>
      </c>
      <c r="B2413" s="78" t="s">
        <v>44</v>
      </c>
      <c r="C2413" s="78" t="s">
        <v>387</v>
      </c>
      <c r="D2413" s="78" t="s">
        <v>44</v>
      </c>
      <c r="E2413" s="78" t="s">
        <v>2442</v>
      </c>
      <c r="F2413" s="81"/>
    </row>
    <row r="2414" spans="1:6">
      <c r="A2414" s="77">
        <v>8670</v>
      </c>
      <c r="B2414" s="78" t="s">
        <v>2548</v>
      </c>
      <c r="C2414" s="78" t="s">
        <v>404</v>
      </c>
      <c r="D2414" s="78" t="s">
        <v>44</v>
      </c>
      <c r="E2414" s="78" t="s">
        <v>2442</v>
      </c>
      <c r="F2414" s="81"/>
    </row>
    <row r="2415" spans="1:6">
      <c r="A2415" s="77">
        <v>8670</v>
      </c>
      <c r="B2415" s="78" t="s">
        <v>2549</v>
      </c>
      <c r="C2415" s="78" t="s">
        <v>404</v>
      </c>
      <c r="D2415" s="78" t="s">
        <v>44</v>
      </c>
      <c r="E2415" s="78" t="s">
        <v>2442</v>
      </c>
      <c r="F2415" s="81"/>
    </row>
    <row r="2416" spans="1:6">
      <c r="A2416" s="77">
        <v>8680</v>
      </c>
      <c r="B2416" s="78" t="s">
        <v>2550</v>
      </c>
      <c r="C2416" s="78" t="s">
        <v>404</v>
      </c>
      <c r="D2416" s="78" t="s">
        <v>26</v>
      </c>
      <c r="E2416" s="78" t="s">
        <v>2442</v>
      </c>
      <c r="F2416" s="81"/>
    </row>
    <row r="2417" spans="1:6">
      <c r="A2417" s="77">
        <v>8680</v>
      </c>
      <c r="B2417" s="78" t="s">
        <v>26</v>
      </c>
      <c r="C2417" s="78" t="s">
        <v>387</v>
      </c>
      <c r="D2417" s="78" t="s">
        <v>26</v>
      </c>
      <c r="E2417" s="78" t="s">
        <v>2442</v>
      </c>
      <c r="F2417" s="81"/>
    </row>
    <row r="2418" spans="1:6">
      <c r="A2418" s="77">
        <v>8680</v>
      </c>
      <c r="B2418" s="78" t="s">
        <v>2551</v>
      </c>
      <c r="C2418" s="78" t="s">
        <v>404</v>
      </c>
      <c r="D2418" s="78" t="s">
        <v>26</v>
      </c>
      <c r="E2418" s="78" t="s">
        <v>2442</v>
      </c>
      <c r="F2418" s="81"/>
    </row>
    <row r="2419" spans="1:6">
      <c r="A2419" s="77">
        <v>8690</v>
      </c>
      <c r="B2419" s="78" t="s">
        <v>48</v>
      </c>
      <c r="C2419" s="78" t="s">
        <v>387</v>
      </c>
      <c r="D2419" s="78" t="s">
        <v>48</v>
      </c>
      <c r="E2419" s="78" t="s">
        <v>2442</v>
      </c>
      <c r="F2419" s="81"/>
    </row>
    <row r="2420" spans="1:6">
      <c r="A2420" s="77">
        <v>8690</v>
      </c>
      <c r="B2420" s="78" t="s">
        <v>2552</v>
      </c>
      <c r="C2420" s="78" t="s">
        <v>404</v>
      </c>
      <c r="D2420" s="78" t="s">
        <v>48</v>
      </c>
      <c r="E2420" s="78" t="s">
        <v>2442</v>
      </c>
      <c r="F2420" s="81"/>
    </row>
    <row r="2421" spans="1:6">
      <c r="A2421" s="77">
        <v>8690</v>
      </c>
      <c r="B2421" s="78" t="s">
        <v>2553</v>
      </c>
      <c r="C2421" s="78" t="s">
        <v>404</v>
      </c>
      <c r="D2421" s="78" t="s">
        <v>48</v>
      </c>
      <c r="E2421" s="78" t="s">
        <v>2442</v>
      </c>
      <c r="F2421" s="81"/>
    </row>
    <row r="2422" spans="1:6">
      <c r="A2422" s="77">
        <v>8690</v>
      </c>
      <c r="B2422" s="78" t="s">
        <v>2554</v>
      </c>
      <c r="C2422" s="78" t="s">
        <v>404</v>
      </c>
      <c r="D2422" s="78" t="s">
        <v>48</v>
      </c>
      <c r="E2422" s="78" t="s">
        <v>2442</v>
      </c>
      <c r="F2422" s="81"/>
    </row>
    <row r="2423" spans="1:6">
      <c r="A2423" s="77">
        <v>8691</v>
      </c>
      <c r="B2423" s="78" t="s">
        <v>2555</v>
      </c>
      <c r="C2423" s="78" t="s">
        <v>404</v>
      </c>
      <c r="D2423" s="78" t="s">
        <v>48</v>
      </c>
      <c r="E2423" s="78" t="s">
        <v>2442</v>
      </c>
      <c r="F2423" s="81"/>
    </row>
    <row r="2424" spans="1:6">
      <c r="A2424" s="77">
        <v>8691</v>
      </c>
      <c r="B2424" s="78" t="s">
        <v>2556</v>
      </c>
      <c r="C2424" s="78" t="s">
        <v>404</v>
      </c>
      <c r="D2424" s="78" t="s">
        <v>48</v>
      </c>
      <c r="E2424" s="78" t="s">
        <v>2442</v>
      </c>
      <c r="F2424" s="81"/>
    </row>
    <row r="2425" spans="1:6">
      <c r="A2425" s="77">
        <v>8691</v>
      </c>
      <c r="B2425" s="78" t="s">
        <v>2557</v>
      </c>
      <c r="C2425" s="78" t="s">
        <v>404</v>
      </c>
      <c r="D2425" s="78" t="s">
        <v>48</v>
      </c>
      <c r="E2425" s="78" t="s">
        <v>2442</v>
      </c>
      <c r="F2425" s="81"/>
    </row>
    <row r="2426" spans="1:6">
      <c r="A2426" s="77">
        <v>8691</v>
      </c>
      <c r="B2426" s="78" t="s">
        <v>2558</v>
      </c>
      <c r="C2426" s="78" t="s">
        <v>404</v>
      </c>
      <c r="D2426" s="78" t="s">
        <v>48</v>
      </c>
      <c r="E2426" s="78" t="s">
        <v>2442</v>
      </c>
      <c r="F2426" s="81"/>
    </row>
    <row r="2427" spans="1:6">
      <c r="A2427" s="77">
        <v>8691</v>
      </c>
      <c r="B2427" s="78" t="s">
        <v>2559</v>
      </c>
      <c r="C2427" s="78" t="s">
        <v>404</v>
      </c>
      <c r="D2427" s="78" t="s">
        <v>48</v>
      </c>
      <c r="E2427" s="78" t="s">
        <v>2442</v>
      </c>
      <c r="F2427" s="81"/>
    </row>
    <row r="2428" spans="1:6">
      <c r="A2428" s="77">
        <v>8700</v>
      </c>
      <c r="B2428" s="78" t="s">
        <v>2560</v>
      </c>
      <c r="C2428" s="78" t="s">
        <v>404</v>
      </c>
      <c r="D2428" s="78" t="s">
        <v>74</v>
      </c>
      <c r="E2428" s="78" t="s">
        <v>2442</v>
      </c>
      <c r="F2428" s="81"/>
    </row>
    <row r="2429" spans="1:6">
      <c r="A2429" s="77">
        <v>8700</v>
      </c>
      <c r="B2429" s="78" t="s">
        <v>2561</v>
      </c>
      <c r="C2429" s="78" t="s">
        <v>404</v>
      </c>
      <c r="D2429" s="78" t="s">
        <v>74</v>
      </c>
      <c r="E2429" s="78" t="s">
        <v>2442</v>
      </c>
      <c r="F2429" s="81"/>
    </row>
    <row r="2430" spans="1:6">
      <c r="A2430" s="77">
        <v>8700</v>
      </c>
      <c r="B2430" s="78" t="s">
        <v>2562</v>
      </c>
      <c r="C2430" s="78" t="s">
        <v>404</v>
      </c>
      <c r="D2430" s="78" t="s">
        <v>74</v>
      </c>
      <c r="E2430" s="78" t="s">
        <v>2442</v>
      </c>
      <c r="F2430" s="81"/>
    </row>
    <row r="2431" spans="1:6">
      <c r="A2431" s="77">
        <v>8700</v>
      </c>
      <c r="B2431" s="78" t="s">
        <v>74</v>
      </c>
      <c r="C2431" s="78" t="s">
        <v>387</v>
      </c>
      <c r="D2431" s="78" t="s">
        <v>74</v>
      </c>
      <c r="E2431" s="78" t="s">
        <v>2442</v>
      </c>
      <c r="F2431" s="81"/>
    </row>
    <row r="2432" spans="1:6">
      <c r="A2432" s="77">
        <v>8710</v>
      </c>
      <c r="B2432" s="78" t="s">
        <v>2563</v>
      </c>
      <c r="C2432" s="78" t="s">
        <v>404</v>
      </c>
      <c r="D2432" s="78" t="s">
        <v>82</v>
      </c>
      <c r="E2432" s="78" t="s">
        <v>2442</v>
      </c>
      <c r="F2432" s="81"/>
    </row>
    <row r="2433" spans="1:6">
      <c r="A2433" s="77">
        <v>8710</v>
      </c>
      <c r="B2433" s="78" t="s">
        <v>2564</v>
      </c>
      <c r="C2433" s="78" t="s">
        <v>404</v>
      </c>
      <c r="D2433" s="78" t="s">
        <v>82</v>
      </c>
      <c r="E2433" s="78" t="s">
        <v>2442</v>
      </c>
      <c r="F2433" s="81"/>
    </row>
    <row r="2434" spans="1:6">
      <c r="A2434" s="77">
        <v>8710</v>
      </c>
      <c r="B2434" s="78" t="s">
        <v>82</v>
      </c>
      <c r="C2434" s="78" t="s">
        <v>387</v>
      </c>
      <c r="D2434" s="78" t="s">
        <v>82</v>
      </c>
      <c r="E2434" s="78" t="s">
        <v>2442</v>
      </c>
      <c r="F2434" s="81"/>
    </row>
    <row r="2435" spans="1:6">
      <c r="A2435" s="77">
        <v>8720</v>
      </c>
      <c r="B2435" s="78" t="s">
        <v>56</v>
      </c>
      <c r="C2435" s="78" t="s">
        <v>387</v>
      </c>
      <c r="D2435" s="78" t="s">
        <v>56</v>
      </c>
      <c r="E2435" s="78" t="s">
        <v>2442</v>
      </c>
      <c r="F2435" s="81"/>
    </row>
    <row r="2436" spans="1:6">
      <c r="A2436" s="77">
        <v>8720</v>
      </c>
      <c r="B2436" s="78" t="s">
        <v>2565</v>
      </c>
      <c r="C2436" s="78" t="s">
        <v>404</v>
      </c>
      <c r="D2436" s="78" t="s">
        <v>56</v>
      </c>
      <c r="E2436" s="78" t="s">
        <v>2442</v>
      </c>
      <c r="F2436" s="81"/>
    </row>
    <row r="2437" spans="1:6">
      <c r="A2437" s="77">
        <v>8720</v>
      </c>
      <c r="B2437" s="78" t="s">
        <v>2566</v>
      </c>
      <c r="C2437" s="78" t="s">
        <v>404</v>
      </c>
      <c r="D2437" s="78" t="s">
        <v>56</v>
      </c>
      <c r="E2437" s="78" t="s">
        <v>2442</v>
      </c>
      <c r="F2437" s="81"/>
    </row>
    <row r="2438" spans="1:6">
      <c r="A2438" s="77">
        <v>8720</v>
      </c>
      <c r="B2438" s="78" t="s">
        <v>2567</v>
      </c>
      <c r="C2438" s="78" t="s">
        <v>404</v>
      </c>
      <c r="D2438" s="78" t="s">
        <v>56</v>
      </c>
      <c r="E2438" s="78" t="s">
        <v>2442</v>
      </c>
      <c r="F2438" s="81"/>
    </row>
    <row r="2439" spans="1:6">
      <c r="A2439" s="77">
        <v>8730</v>
      </c>
      <c r="B2439" s="78" t="s">
        <v>41</v>
      </c>
      <c r="C2439" s="78" t="s">
        <v>387</v>
      </c>
      <c r="D2439" s="78" t="s">
        <v>41</v>
      </c>
      <c r="E2439" s="78" t="s">
        <v>2442</v>
      </c>
      <c r="F2439" s="81"/>
    </row>
    <row r="2440" spans="1:6">
      <c r="A2440" s="77">
        <v>8730</v>
      </c>
      <c r="B2440" s="78" t="s">
        <v>2568</v>
      </c>
      <c r="C2440" s="78" t="s">
        <v>404</v>
      </c>
      <c r="D2440" s="78" t="s">
        <v>41</v>
      </c>
      <c r="E2440" s="78" t="s">
        <v>2442</v>
      </c>
      <c r="F2440" s="81"/>
    </row>
    <row r="2441" spans="1:6">
      <c r="A2441" s="77">
        <v>8730</v>
      </c>
      <c r="B2441" s="78" t="s">
        <v>2537</v>
      </c>
      <c r="C2441" s="78" t="s">
        <v>404</v>
      </c>
      <c r="D2441" s="78" t="s">
        <v>41</v>
      </c>
      <c r="E2441" s="78" t="s">
        <v>2442</v>
      </c>
      <c r="F2441" s="81"/>
    </row>
    <row r="2442" spans="1:6">
      <c r="A2442" s="77">
        <v>8740</v>
      </c>
      <c r="B2442" s="78" t="s">
        <v>2569</v>
      </c>
      <c r="C2442" s="78" t="s">
        <v>404</v>
      </c>
      <c r="D2442" s="78" t="s">
        <v>60</v>
      </c>
      <c r="E2442" s="78" t="s">
        <v>2442</v>
      </c>
      <c r="F2442" s="81"/>
    </row>
    <row r="2443" spans="1:6">
      <c r="A2443" s="77">
        <v>8740</v>
      </c>
      <c r="B2443" s="78" t="s">
        <v>60</v>
      </c>
      <c r="C2443" s="78" t="s">
        <v>387</v>
      </c>
      <c r="D2443" s="78" t="s">
        <v>60</v>
      </c>
      <c r="E2443" s="78" t="s">
        <v>2442</v>
      </c>
      <c r="F2443" s="81"/>
    </row>
    <row r="2444" spans="1:6">
      <c r="A2444" s="77">
        <v>8750</v>
      </c>
      <c r="B2444" s="78" t="s">
        <v>79</v>
      </c>
      <c r="C2444" s="78" t="s">
        <v>387</v>
      </c>
      <c r="D2444" s="78" t="s">
        <v>79</v>
      </c>
      <c r="E2444" s="78" t="s">
        <v>2442</v>
      </c>
      <c r="F2444" s="81"/>
    </row>
    <row r="2445" spans="1:6">
      <c r="A2445" s="77">
        <v>8750</v>
      </c>
      <c r="B2445" s="78" t="s">
        <v>2570</v>
      </c>
      <c r="C2445" s="78" t="s">
        <v>404</v>
      </c>
      <c r="D2445" s="78" t="s">
        <v>79</v>
      </c>
      <c r="E2445" s="78" t="s">
        <v>2442</v>
      </c>
      <c r="F2445" s="81"/>
    </row>
    <row r="2446" spans="1:6">
      <c r="A2446" s="77">
        <v>8755</v>
      </c>
      <c r="B2446" s="78" t="s">
        <v>84</v>
      </c>
      <c r="C2446" s="78" t="s">
        <v>387</v>
      </c>
      <c r="D2446" s="78" t="s">
        <v>84</v>
      </c>
      <c r="E2446" s="78" t="s">
        <v>2442</v>
      </c>
      <c r="F2446" s="81"/>
    </row>
    <row r="2447" spans="1:6">
      <c r="A2447" s="77">
        <v>8760</v>
      </c>
      <c r="B2447" s="78" t="s">
        <v>58</v>
      </c>
      <c r="C2447" s="78" t="s">
        <v>387</v>
      </c>
      <c r="D2447" s="78" t="s">
        <v>58</v>
      </c>
      <c r="E2447" s="78" t="s">
        <v>2442</v>
      </c>
      <c r="F2447" s="81"/>
    </row>
    <row r="2448" spans="1:6">
      <c r="A2448" s="77">
        <v>8770</v>
      </c>
      <c r="B2448" s="78" t="s">
        <v>66</v>
      </c>
      <c r="C2448" s="78" t="s">
        <v>387</v>
      </c>
      <c r="D2448" s="78" t="s">
        <v>66</v>
      </c>
      <c r="E2448" s="78" t="s">
        <v>2442</v>
      </c>
      <c r="F2448" s="81"/>
    </row>
    <row r="2449" spans="1:6">
      <c r="A2449" s="77">
        <v>8780</v>
      </c>
      <c r="B2449" s="78" t="s">
        <v>30</v>
      </c>
      <c r="C2449" s="78" t="s">
        <v>387</v>
      </c>
      <c r="D2449" s="78" t="s">
        <v>30</v>
      </c>
      <c r="E2449" s="78" t="s">
        <v>2442</v>
      </c>
      <c r="F2449" s="81"/>
    </row>
    <row r="2450" spans="1:6">
      <c r="A2450" s="77">
        <v>8790</v>
      </c>
      <c r="B2450" s="78" t="s">
        <v>81</v>
      </c>
      <c r="C2450" s="78" t="s">
        <v>387</v>
      </c>
      <c r="D2450" s="78" t="s">
        <v>81</v>
      </c>
      <c r="E2450" s="78" t="s">
        <v>2442</v>
      </c>
      <c r="F2450" s="81"/>
    </row>
    <row r="2451" spans="1:6">
      <c r="A2451" s="77">
        <v>8791</v>
      </c>
      <c r="B2451" s="78" t="s">
        <v>2571</v>
      </c>
      <c r="C2451" s="78" t="s">
        <v>404</v>
      </c>
      <c r="D2451" s="78" t="s">
        <v>81</v>
      </c>
      <c r="E2451" s="78" t="s">
        <v>2442</v>
      </c>
      <c r="F2451" s="81"/>
    </row>
    <row r="2452" spans="1:6">
      <c r="A2452" s="77">
        <v>8792</v>
      </c>
      <c r="B2452" s="78" t="s">
        <v>2572</v>
      </c>
      <c r="C2452" s="78" t="s">
        <v>404</v>
      </c>
      <c r="D2452" s="78" t="s">
        <v>81</v>
      </c>
      <c r="E2452" s="78" t="s">
        <v>2442</v>
      </c>
      <c r="F2452" s="81"/>
    </row>
    <row r="2453" spans="1:6">
      <c r="A2453" s="77">
        <v>8793</v>
      </c>
      <c r="B2453" s="78" t="s">
        <v>2573</v>
      </c>
      <c r="C2453" s="78" t="s">
        <v>404</v>
      </c>
      <c r="D2453" s="78" t="s">
        <v>81</v>
      </c>
      <c r="E2453" s="78" t="s">
        <v>2442</v>
      </c>
      <c r="F2453" s="81"/>
    </row>
    <row r="2454" spans="1:6">
      <c r="A2454" s="77">
        <v>8800</v>
      </c>
      <c r="B2454" s="78" t="s">
        <v>2571</v>
      </c>
      <c r="C2454" s="78" t="s">
        <v>404</v>
      </c>
      <c r="D2454" s="78" t="s">
        <v>52</v>
      </c>
      <c r="E2454" s="78" t="s">
        <v>2442</v>
      </c>
      <c r="F2454" s="81"/>
    </row>
    <row r="2455" spans="1:6">
      <c r="A2455" s="77">
        <v>8800</v>
      </c>
      <c r="B2455" s="78" t="s">
        <v>2574</v>
      </c>
      <c r="C2455" s="78" t="s">
        <v>404</v>
      </c>
      <c r="D2455" s="78" t="s">
        <v>52</v>
      </c>
      <c r="E2455" s="78" t="s">
        <v>2442</v>
      </c>
      <c r="F2455" s="81"/>
    </row>
    <row r="2456" spans="1:6">
      <c r="A2456" s="77">
        <v>8800</v>
      </c>
      <c r="B2456" s="78" t="s">
        <v>52</v>
      </c>
      <c r="C2456" s="78" t="s">
        <v>387</v>
      </c>
      <c r="D2456" s="78" t="s">
        <v>52</v>
      </c>
      <c r="E2456" s="78" t="s">
        <v>2442</v>
      </c>
      <c r="F2456" s="81"/>
    </row>
    <row r="2457" spans="1:6">
      <c r="A2457" s="77">
        <v>8800</v>
      </c>
      <c r="B2457" s="78" t="s">
        <v>2575</v>
      </c>
      <c r="C2457" s="78" t="s">
        <v>404</v>
      </c>
      <c r="D2457" s="78" t="s">
        <v>52</v>
      </c>
      <c r="E2457" s="78" t="s">
        <v>2442</v>
      </c>
      <c r="F2457" s="81"/>
    </row>
    <row r="2458" spans="1:6">
      <c r="A2458" s="77">
        <v>8810</v>
      </c>
      <c r="B2458" s="78" t="s">
        <v>62</v>
      </c>
      <c r="C2458" s="78" t="s">
        <v>387</v>
      </c>
      <c r="D2458" s="78" t="s">
        <v>62</v>
      </c>
      <c r="E2458" s="78" t="s">
        <v>2442</v>
      </c>
      <c r="F2458" s="81"/>
    </row>
    <row r="2459" spans="1:6">
      <c r="A2459" s="77">
        <v>8820</v>
      </c>
      <c r="B2459" s="78" t="s">
        <v>32</v>
      </c>
      <c r="C2459" s="78" t="s">
        <v>387</v>
      </c>
      <c r="D2459" s="78" t="s">
        <v>32</v>
      </c>
      <c r="E2459" s="78" t="s">
        <v>2442</v>
      </c>
      <c r="F2459" s="81"/>
    </row>
    <row r="2460" spans="1:6">
      <c r="A2460" s="77">
        <v>8830</v>
      </c>
      <c r="B2460" s="78" t="s">
        <v>2576</v>
      </c>
      <c r="C2460" s="78" t="s">
        <v>404</v>
      </c>
      <c r="D2460" s="78" t="s">
        <v>49</v>
      </c>
      <c r="E2460" s="78" t="s">
        <v>2442</v>
      </c>
      <c r="F2460" s="81"/>
    </row>
    <row r="2461" spans="1:6">
      <c r="A2461" s="77">
        <v>8830</v>
      </c>
      <c r="B2461" s="78" t="s">
        <v>49</v>
      </c>
      <c r="C2461" s="78" t="s">
        <v>387</v>
      </c>
      <c r="D2461" s="78" t="s">
        <v>49</v>
      </c>
      <c r="E2461" s="78" t="s">
        <v>2442</v>
      </c>
      <c r="F2461" s="81"/>
    </row>
    <row r="2462" spans="1:6">
      <c r="A2462" s="77">
        <v>8840</v>
      </c>
      <c r="B2462" s="78" t="s">
        <v>2577</v>
      </c>
      <c r="C2462" s="78" t="s">
        <v>404</v>
      </c>
      <c r="D2462" s="78" t="s">
        <v>28</v>
      </c>
      <c r="E2462" s="78" t="s">
        <v>2442</v>
      </c>
      <c r="F2462" s="81"/>
    </row>
    <row r="2463" spans="1:6">
      <c r="A2463" s="77">
        <v>8840</v>
      </c>
      <c r="B2463" s="78" t="s">
        <v>28</v>
      </c>
      <c r="C2463" s="78" t="s">
        <v>387</v>
      </c>
      <c r="D2463" s="78" t="s">
        <v>28</v>
      </c>
      <c r="E2463" s="78" t="s">
        <v>2442</v>
      </c>
      <c r="F2463" s="81"/>
    </row>
    <row r="2464" spans="1:6">
      <c r="A2464" s="77">
        <v>8840</v>
      </c>
      <c r="B2464" s="78" t="s">
        <v>2578</v>
      </c>
      <c r="C2464" s="78" t="s">
        <v>404</v>
      </c>
      <c r="D2464" s="78" t="s">
        <v>28</v>
      </c>
      <c r="E2464" s="78" t="s">
        <v>2442</v>
      </c>
      <c r="F2464" s="81"/>
    </row>
    <row r="2465" spans="1:6">
      <c r="A2465" s="77">
        <v>8850</v>
      </c>
      <c r="B2465" s="78" t="s">
        <v>61</v>
      </c>
      <c r="C2465" s="78" t="s">
        <v>387</v>
      </c>
      <c r="D2465" s="78" t="s">
        <v>61</v>
      </c>
      <c r="E2465" s="78" t="s">
        <v>2442</v>
      </c>
      <c r="F2465" s="81"/>
    </row>
    <row r="2466" spans="1:6">
      <c r="A2466" s="77">
        <v>8851</v>
      </c>
      <c r="B2466" s="78" t="s">
        <v>2579</v>
      </c>
      <c r="C2466" s="78" t="s">
        <v>404</v>
      </c>
      <c r="D2466" s="78" t="s">
        <v>61</v>
      </c>
      <c r="E2466" s="78" t="s">
        <v>2442</v>
      </c>
      <c r="F2466" s="81"/>
    </row>
    <row r="2467" spans="1:6">
      <c r="A2467" s="77">
        <v>8860</v>
      </c>
      <c r="B2467" s="78" t="s">
        <v>241</v>
      </c>
      <c r="C2467" s="78" t="s">
        <v>387</v>
      </c>
      <c r="D2467" s="78" t="s">
        <v>241</v>
      </c>
      <c r="E2467" s="78" t="s">
        <v>2442</v>
      </c>
      <c r="F2467" s="81"/>
    </row>
    <row r="2468" spans="1:6">
      <c r="A2468" s="77">
        <v>8870</v>
      </c>
      <c r="B2468" s="78" t="s">
        <v>2580</v>
      </c>
      <c r="C2468" s="78" t="s">
        <v>404</v>
      </c>
      <c r="D2468" s="78" t="s">
        <v>65</v>
      </c>
      <c r="E2468" s="78" t="s">
        <v>2442</v>
      </c>
      <c r="F2468" s="81"/>
    </row>
    <row r="2469" spans="1:6">
      <c r="A2469" s="77">
        <v>8870</v>
      </c>
      <c r="B2469" s="78" t="s">
        <v>65</v>
      </c>
      <c r="C2469" s="78" t="s">
        <v>387</v>
      </c>
      <c r="D2469" s="78" t="s">
        <v>65</v>
      </c>
      <c r="E2469" s="78" t="s">
        <v>2442</v>
      </c>
      <c r="F2469" s="81"/>
    </row>
    <row r="2470" spans="1:6">
      <c r="A2470" s="77">
        <v>8870</v>
      </c>
      <c r="B2470" s="78" t="s">
        <v>2581</v>
      </c>
      <c r="C2470" s="78" t="s">
        <v>404</v>
      </c>
      <c r="D2470" s="78" t="s">
        <v>65</v>
      </c>
      <c r="E2470" s="78" t="s">
        <v>2442</v>
      </c>
      <c r="F2470" s="81"/>
    </row>
    <row r="2471" spans="1:6">
      <c r="A2471" s="77">
        <v>8880</v>
      </c>
      <c r="B2471" s="78" t="s">
        <v>244</v>
      </c>
      <c r="C2471" s="78" t="s">
        <v>387</v>
      </c>
      <c r="D2471" s="78" t="s">
        <v>244</v>
      </c>
      <c r="E2471" s="78" t="s">
        <v>2442</v>
      </c>
      <c r="F2471" s="81"/>
    </row>
    <row r="2472" spans="1:6">
      <c r="A2472" s="77">
        <v>8880</v>
      </c>
      <c r="B2472" s="78" t="s">
        <v>2582</v>
      </c>
      <c r="C2472" s="78" t="s">
        <v>404</v>
      </c>
      <c r="D2472" s="78" t="s">
        <v>244</v>
      </c>
      <c r="E2472" s="78" t="s">
        <v>2442</v>
      </c>
      <c r="F2472" s="81"/>
    </row>
    <row r="2473" spans="1:6">
      <c r="A2473" s="77">
        <v>8880</v>
      </c>
      <c r="B2473" s="78" t="s">
        <v>2583</v>
      </c>
      <c r="C2473" s="78" t="s">
        <v>404</v>
      </c>
      <c r="D2473" s="78" t="s">
        <v>244</v>
      </c>
      <c r="E2473" s="78" t="s">
        <v>2442</v>
      </c>
      <c r="F2473" s="81"/>
    </row>
    <row r="2474" spans="1:6">
      <c r="A2474" s="77">
        <v>8890</v>
      </c>
      <c r="B2474" s="78" t="s">
        <v>2584</v>
      </c>
      <c r="C2474" s="78" t="s">
        <v>404</v>
      </c>
      <c r="D2474" s="78" t="s">
        <v>73</v>
      </c>
      <c r="E2474" s="78" t="s">
        <v>2442</v>
      </c>
      <c r="F2474" s="81"/>
    </row>
    <row r="2475" spans="1:6">
      <c r="A2475" s="77">
        <v>8890</v>
      </c>
      <c r="B2475" s="78" t="s">
        <v>73</v>
      </c>
      <c r="C2475" s="78" t="s">
        <v>387</v>
      </c>
      <c r="D2475" s="78" t="s">
        <v>73</v>
      </c>
      <c r="E2475" s="78" t="s">
        <v>2442</v>
      </c>
      <c r="F2475" s="81"/>
    </row>
    <row r="2476" spans="1:6">
      <c r="A2476" s="77">
        <v>8900</v>
      </c>
      <c r="B2476" s="78" t="s">
        <v>2585</v>
      </c>
      <c r="C2476" s="78" t="s">
        <v>404</v>
      </c>
      <c r="D2476" s="78" t="s">
        <v>23</v>
      </c>
      <c r="E2476" s="78" t="s">
        <v>2442</v>
      </c>
      <c r="F2476" s="81"/>
    </row>
    <row r="2477" spans="1:6">
      <c r="A2477" s="77">
        <v>8900</v>
      </c>
      <c r="B2477" s="78" t="s">
        <v>2586</v>
      </c>
      <c r="C2477" s="78" t="s">
        <v>404</v>
      </c>
      <c r="D2477" s="78" t="s">
        <v>23</v>
      </c>
      <c r="E2477" s="78" t="s">
        <v>2442</v>
      </c>
      <c r="F2477" s="81"/>
    </row>
    <row r="2478" spans="1:6">
      <c r="A2478" s="77">
        <v>8900</v>
      </c>
      <c r="B2478" s="78" t="s">
        <v>23</v>
      </c>
      <c r="C2478" s="78" t="s">
        <v>387</v>
      </c>
      <c r="D2478" s="78" t="s">
        <v>23</v>
      </c>
      <c r="E2478" s="78" t="s">
        <v>2442</v>
      </c>
      <c r="F2478" s="81"/>
    </row>
    <row r="2479" spans="1:6">
      <c r="A2479" s="77">
        <v>8900</v>
      </c>
      <c r="B2479" s="78" t="s">
        <v>2587</v>
      </c>
      <c r="C2479" s="78" t="s">
        <v>404</v>
      </c>
      <c r="D2479" s="78" t="s">
        <v>23</v>
      </c>
      <c r="E2479" s="78" t="s">
        <v>2442</v>
      </c>
      <c r="F2479" s="81"/>
    </row>
    <row r="2480" spans="1:6">
      <c r="A2480" s="77">
        <v>8902</v>
      </c>
      <c r="B2480" s="78" t="s">
        <v>2588</v>
      </c>
      <c r="C2480" s="78" t="s">
        <v>404</v>
      </c>
      <c r="D2480" s="78" t="s">
        <v>23</v>
      </c>
      <c r="E2480" s="78" t="s">
        <v>2442</v>
      </c>
      <c r="F2480" s="81"/>
    </row>
    <row r="2481" spans="1:6">
      <c r="A2481" s="77">
        <v>8902</v>
      </c>
      <c r="B2481" s="78" t="s">
        <v>2589</v>
      </c>
      <c r="C2481" s="78" t="s">
        <v>404</v>
      </c>
      <c r="D2481" s="78" t="s">
        <v>23</v>
      </c>
      <c r="E2481" s="78" t="s">
        <v>2442</v>
      </c>
      <c r="F2481" s="81"/>
    </row>
    <row r="2482" spans="1:6">
      <c r="A2482" s="77">
        <v>8902</v>
      </c>
      <c r="B2482" s="78" t="s">
        <v>2590</v>
      </c>
      <c r="C2482" s="78" t="s">
        <v>404</v>
      </c>
      <c r="D2482" s="78" t="s">
        <v>23</v>
      </c>
      <c r="E2482" s="78" t="s">
        <v>2442</v>
      </c>
      <c r="F2482" s="81"/>
    </row>
    <row r="2483" spans="1:6">
      <c r="A2483" s="77">
        <v>8904</v>
      </c>
      <c r="B2483" s="78" t="s">
        <v>2591</v>
      </c>
      <c r="C2483" s="78" t="s">
        <v>404</v>
      </c>
      <c r="D2483" s="78" t="s">
        <v>23</v>
      </c>
      <c r="E2483" s="78" t="s">
        <v>2442</v>
      </c>
      <c r="F2483" s="81"/>
    </row>
    <row r="2484" spans="1:6">
      <c r="A2484" s="77">
        <v>8904</v>
      </c>
      <c r="B2484" s="78" t="s">
        <v>2592</v>
      </c>
      <c r="C2484" s="78" t="s">
        <v>404</v>
      </c>
      <c r="D2484" s="78" t="s">
        <v>23</v>
      </c>
      <c r="E2484" s="78" t="s">
        <v>2442</v>
      </c>
      <c r="F2484" s="81"/>
    </row>
    <row r="2485" spans="1:6">
      <c r="A2485" s="77">
        <v>8906</v>
      </c>
      <c r="B2485" s="78" t="s">
        <v>2593</v>
      </c>
      <c r="C2485" s="78" t="s">
        <v>404</v>
      </c>
      <c r="D2485" s="78" t="s">
        <v>23</v>
      </c>
      <c r="E2485" s="78" t="s">
        <v>2442</v>
      </c>
      <c r="F2485" s="81"/>
    </row>
    <row r="2486" spans="1:6">
      <c r="A2486" s="77">
        <v>8908</v>
      </c>
      <c r="B2486" s="78" t="s">
        <v>2594</v>
      </c>
      <c r="C2486" s="78" t="s">
        <v>404</v>
      </c>
      <c r="D2486" s="78" t="s">
        <v>23</v>
      </c>
      <c r="E2486" s="78" t="s">
        <v>2442</v>
      </c>
      <c r="F2486" s="81"/>
    </row>
    <row r="2487" spans="1:6">
      <c r="A2487" s="77">
        <v>8920</v>
      </c>
      <c r="B2487" s="78" t="s">
        <v>2595</v>
      </c>
      <c r="C2487" s="78" t="s">
        <v>404</v>
      </c>
      <c r="D2487" s="78" t="s">
        <v>46</v>
      </c>
      <c r="E2487" s="78" t="s">
        <v>2442</v>
      </c>
      <c r="F2487" s="81"/>
    </row>
    <row r="2488" spans="1:6">
      <c r="A2488" s="77">
        <v>8920</v>
      </c>
      <c r="B2488" s="78" t="s">
        <v>2596</v>
      </c>
      <c r="C2488" s="78" t="s">
        <v>404</v>
      </c>
      <c r="D2488" s="78" t="s">
        <v>46</v>
      </c>
      <c r="E2488" s="78" t="s">
        <v>2442</v>
      </c>
      <c r="F2488" s="81"/>
    </row>
    <row r="2489" spans="1:6">
      <c r="A2489" s="77">
        <v>8920</v>
      </c>
      <c r="B2489" s="78" t="s">
        <v>46</v>
      </c>
      <c r="C2489" s="78" t="s">
        <v>387</v>
      </c>
      <c r="D2489" s="78" t="s">
        <v>46</v>
      </c>
      <c r="E2489" s="78" t="s">
        <v>2442</v>
      </c>
      <c r="F2489" s="81"/>
    </row>
    <row r="2490" spans="1:6">
      <c r="A2490" s="77">
        <v>8920</v>
      </c>
      <c r="B2490" s="78" t="s">
        <v>2597</v>
      </c>
      <c r="C2490" s="78" t="s">
        <v>404</v>
      </c>
      <c r="D2490" s="78" t="s">
        <v>46</v>
      </c>
      <c r="E2490" s="78" t="s">
        <v>2442</v>
      </c>
      <c r="F2490" s="81"/>
    </row>
    <row r="2491" spans="1:6">
      <c r="A2491" s="77">
        <v>8930</v>
      </c>
      <c r="B2491" s="78" t="s">
        <v>2598</v>
      </c>
      <c r="C2491" s="78" t="s">
        <v>404</v>
      </c>
      <c r="D2491" s="78" t="s">
        <v>36</v>
      </c>
      <c r="E2491" s="78" t="s">
        <v>2442</v>
      </c>
      <c r="F2491" s="81"/>
    </row>
    <row r="2492" spans="1:6">
      <c r="A2492" s="77">
        <v>8930</v>
      </c>
      <c r="B2492" s="78" t="s">
        <v>36</v>
      </c>
      <c r="C2492" s="78" t="s">
        <v>387</v>
      </c>
      <c r="D2492" s="78" t="s">
        <v>36</v>
      </c>
      <c r="E2492" s="78" t="s">
        <v>2442</v>
      </c>
      <c r="F2492" s="81"/>
    </row>
    <row r="2493" spans="1:6">
      <c r="A2493" s="77">
        <v>8930</v>
      </c>
      <c r="B2493" s="78" t="s">
        <v>2599</v>
      </c>
      <c r="C2493" s="78" t="s">
        <v>404</v>
      </c>
      <c r="D2493" s="78" t="s">
        <v>36</v>
      </c>
      <c r="E2493" s="78" t="s">
        <v>2442</v>
      </c>
      <c r="F2493" s="81"/>
    </row>
    <row r="2494" spans="1:6">
      <c r="A2494" s="77">
        <v>8940</v>
      </c>
      <c r="B2494" s="78" t="s">
        <v>2600</v>
      </c>
      <c r="C2494" s="78" t="s">
        <v>404</v>
      </c>
      <c r="D2494" s="78" t="s">
        <v>54</v>
      </c>
      <c r="E2494" s="78" t="s">
        <v>2442</v>
      </c>
      <c r="F2494" s="81"/>
    </row>
    <row r="2495" spans="1:6">
      <c r="A2495" s="77">
        <v>8940</v>
      </c>
      <c r="B2495" s="78" t="s">
        <v>54</v>
      </c>
      <c r="C2495" s="78" t="s">
        <v>387</v>
      </c>
      <c r="D2495" s="78" t="s">
        <v>54</v>
      </c>
      <c r="E2495" s="78" t="s">
        <v>2442</v>
      </c>
      <c r="F2495" s="81"/>
    </row>
    <row r="2496" spans="1:6">
      <c r="A2496" s="77">
        <v>8950</v>
      </c>
      <c r="B2496" s="78" t="s">
        <v>67</v>
      </c>
      <c r="C2496" s="78" t="s">
        <v>387</v>
      </c>
      <c r="D2496" s="78" t="s">
        <v>67</v>
      </c>
      <c r="E2496" s="78" t="s">
        <v>2442</v>
      </c>
      <c r="F2496" s="81"/>
    </row>
    <row r="2497" spans="1:6">
      <c r="A2497" s="77">
        <v>8950</v>
      </c>
      <c r="B2497" s="78" t="s">
        <v>2601</v>
      </c>
      <c r="C2497" s="78" t="s">
        <v>404</v>
      </c>
      <c r="D2497" s="78" t="s">
        <v>67</v>
      </c>
      <c r="E2497" s="78" t="s">
        <v>2442</v>
      </c>
      <c r="F2497" s="81"/>
    </row>
    <row r="2498" spans="1:6">
      <c r="A2498" s="77">
        <v>8951</v>
      </c>
      <c r="B2498" s="78" t="s">
        <v>2602</v>
      </c>
      <c r="C2498" s="78" t="s">
        <v>404</v>
      </c>
      <c r="D2498" s="78" t="s">
        <v>67</v>
      </c>
      <c r="E2498" s="78" t="s">
        <v>2442</v>
      </c>
      <c r="F2498" s="81"/>
    </row>
    <row r="2499" spans="1:6">
      <c r="A2499" s="77">
        <v>8952</v>
      </c>
      <c r="B2499" s="78" t="s">
        <v>2603</v>
      </c>
      <c r="C2499" s="78" t="s">
        <v>404</v>
      </c>
      <c r="D2499" s="78" t="s">
        <v>67</v>
      </c>
      <c r="E2499" s="78" t="s">
        <v>2442</v>
      </c>
      <c r="F2499" s="81"/>
    </row>
    <row r="2500" spans="1:6">
      <c r="A2500" s="77">
        <v>8953</v>
      </c>
      <c r="B2500" s="78" t="s">
        <v>2604</v>
      </c>
      <c r="C2500" s="78" t="s">
        <v>404</v>
      </c>
      <c r="D2500" s="78" t="s">
        <v>67</v>
      </c>
      <c r="E2500" s="78" t="s">
        <v>2442</v>
      </c>
      <c r="F2500" s="81"/>
    </row>
    <row r="2501" spans="1:6">
      <c r="A2501" s="77">
        <v>8954</v>
      </c>
      <c r="B2501" s="78" t="s">
        <v>2605</v>
      </c>
      <c r="C2501" s="78" t="s">
        <v>404</v>
      </c>
      <c r="D2501" s="78" t="s">
        <v>67</v>
      </c>
      <c r="E2501" s="78" t="s">
        <v>2442</v>
      </c>
      <c r="F2501" s="81"/>
    </row>
    <row r="2502" spans="1:6">
      <c r="A2502" s="77">
        <v>8956</v>
      </c>
      <c r="B2502" s="78" t="s">
        <v>2606</v>
      </c>
      <c r="C2502" s="78" t="s">
        <v>404</v>
      </c>
      <c r="D2502" s="78" t="s">
        <v>67</v>
      </c>
      <c r="E2502" s="78" t="s">
        <v>2442</v>
      </c>
      <c r="F2502" s="81"/>
    </row>
    <row r="2503" spans="1:6">
      <c r="A2503" s="77">
        <v>8957</v>
      </c>
      <c r="B2503" s="78" t="s">
        <v>77</v>
      </c>
      <c r="C2503" s="78" t="s">
        <v>387</v>
      </c>
      <c r="D2503" s="78" t="s">
        <v>77</v>
      </c>
      <c r="E2503" s="78" t="s">
        <v>2442</v>
      </c>
      <c r="F2503" s="81"/>
    </row>
    <row r="2504" spans="1:6">
      <c r="A2504" s="77">
        <v>8958</v>
      </c>
      <c r="B2504" s="78" t="s">
        <v>2607</v>
      </c>
      <c r="C2504" s="78" t="s">
        <v>404</v>
      </c>
      <c r="D2504" s="78" t="s">
        <v>67</v>
      </c>
      <c r="E2504" s="78" t="s">
        <v>2442</v>
      </c>
      <c r="F2504" s="81"/>
    </row>
    <row r="2505" spans="1:6">
      <c r="A2505" s="77">
        <v>8970</v>
      </c>
      <c r="B2505" s="78" t="s">
        <v>45</v>
      </c>
      <c r="C2505" s="78" t="s">
        <v>387</v>
      </c>
      <c r="D2505" s="78" t="s">
        <v>45</v>
      </c>
      <c r="E2505" s="78" t="s">
        <v>2442</v>
      </c>
      <c r="F2505" s="81"/>
    </row>
    <row r="2506" spans="1:6">
      <c r="A2506" s="77">
        <v>8970</v>
      </c>
      <c r="B2506" s="78" t="s">
        <v>2608</v>
      </c>
      <c r="C2506" s="78" t="s">
        <v>404</v>
      </c>
      <c r="D2506" s="78" t="s">
        <v>45</v>
      </c>
      <c r="E2506" s="78" t="s">
        <v>2442</v>
      </c>
      <c r="F2506" s="81"/>
    </row>
    <row r="2507" spans="1:6">
      <c r="A2507" s="77">
        <v>8972</v>
      </c>
      <c r="B2507" s="78" t="s">
        <v>2609</v>
      </c>
      <c r="C2507" s="78" t="s">
        <v>404</v>
      </c>
      <c r="D2507" s="78" t="s">
        <v>45</v>
      </c>
      <c r="E2507" s="78" t="s">
        <v>2442</v>
      </c>
      <c r="F2507" s="81"/>
    </row>
    <row r="2508" spans="1:6">
      <c r="A2508" s="77">
        <v>8972</v>
      </c>
      <c r="B2508" s="78" t="s">
        <v>2610</v>
      </c>
      <c r="C2508" s="78" t="s">
        <v>404</v>
      </c>
      <c r="D2508" s="78" t="s">
        <v>45</v>
      </c>
      <c r="E2508" s="78" t="s">
        <v>2442</v>
      </c>
      <c r="F2508" s="81"/>
    </row>
    <row r="2509" spans="1:6">
      <c r="A2509" s="77">
        <v>8972</v>
      </c>
      <c r="B2509" s="78" t="s">
        <v>2611</v>
      </c>
      <c r="C2509" s="78" t="s">
        <v>404</v>
      </c>
      <c r="D2509" s="78" t="s">
        <v>45</v>
      </c>
      <c r="E2509" s="78" t="s">
        <v>2442</v>
      </c>
      <c r="F2509" s="81"/>
    </row>
    <row r="2510" spans="1:6">
      <c r="A2510" s="77">
        <v>8978</v>
      </c>
      <c r="B2510" s="78" t="s">
        <v>2612</v>
      </c>
      <c r="C2510" s="78" t="s">
        <v>404</v>
      </c>
      <c r="D2510" s="78" t="s">
        <v>45</v>
      </c>
      <c r="E2510" s="78" t="s">
        <v>2442</v>
      </c>
      <c r="F2510" s="81"/>
    </row>
    <row r="2511" spans="1:6">
      <c r="A2511" s="77">
        <v>8980</v>
      </c>
      <c r="B2511" s="78" t="s">
        <v>2613</v>
      </c>
      <c r="C2511" s="78" t="s">
        <v>404</v>
      </c>
      <c r="D2511" s="78" t="s">
        <v>42</v>
      </c>
      <c r="E2511" s="78" t="s">
        <v>2442</v>
      </c>
      <c r="F2511" s="81"/>
    </row>
    <row r="2512" spans="1:6">
      <c r="A2512" s="77">
        <v>8980</v>
      </c>
      <c r="B2512" s="78" t="s">
        <v>2614</v>
      </c>
      <c r="C2512" s="78" t="s">
        <v>404</v>
      </c>
      <c r="D2512" s="78" t="s">
        <v>42</v>
      </c>
      <c r="E2512" s="78" t="s">
        <v>2442</v>
      </c>
      <c r="F2512" s="81"/>
    </row>
    <row r="2513" spans="1:6">
      <c r="A2513" s="77">
        <v>8980</v>
      </c>
      <c r="B2513" s="78" t="s">
        <v>2615</v>
      </c>
      <c r="C2513" s="78" t="s">
        <v>404</v>
      </c>
      <c r="D2513" s="78" t="s">
        <v>42</v>
      </c>
      <c r="E2513" s="78" t="s">
        <v>2442</v>
      </c>
      <c r="F2513" s="81"/>
    </row>
    <row r="2514" spans="1:6">
      <c r="A2514" s="77">
        <v>8980</v>
      </c>
      <c r="B2514" s="78" t="s">
        <v>2471</v>
      </c>
      <c r="C2514" s="78" t="s">
        <v>404</v>
      </c>
      <c r="D2514" s="78" t="s">
        <v>42</v>
      </c>
      <c r="E2514" s="78" t="s">
        <v>2442</v>
      </c>
      <c r="F2514" s="81"/>
    </row>
    <row r="2515" spans="1:6">
      <c r="A2515" s="77">
        <v>8980</v>
      </c>
      <c r="B2515" s="78" t="s">
        <v>42</v>
      </c>
      <c r="C2515" s="78" t="s">
        <v>387</v>
      </c>
      <c r="D2515" s="78" t="s">
        <v>42</v>
      </c>
      <c r="E2515" s="78" t="s">
        <v>2442</v>
      </c>
      <c r="F2515" s="81"/>
    </row>
    <row r="2516" spans="1:6">
      <c r="A2516" s="77">
        <v>9000</v>
      </c>
      <c r="B2516" s="78" t="s">
        <v>275</v>
      </c>
      <c r="C2516" s="78" t="s">
        <v>387</v>
      </c>
      <c r="D2516" s="78" t="s">
        <v>275</v>
      </c>
      <c r="E2516" s="78" t="s">
        <v>2616</v>
      </c>
      <c r="F2516" s="81"/>
    </row>
    <row r="2517" spans="1:6">
      <c r="A2517" s="77">
        <v>9030</v>
      </c>
      <c r="B2517" s="78" t="s">
        <v>2617</v>
      </c>
      <c r="C2517" s="78" t="s">
        <v>404</v>
      </c>
      <c r="D2517" s="78" t="s">
        <v>275</v>
      </c>
      <c r="E2517" s="78" t="s">
        <v>2616</v>
      </c>
      <c r="F2517" s="81"/>
    </row>
    <row r="2518" spans="1:6">
      <c r="A2518" s="77">
        <v>9031</v>
      </c>
      <c r="B2518" s="78" t="s">
        <v>2618</v>
      </c>
      <c r="C2518" s="78" t="s">
        <v>404</v>
      </c>
      <c r="D2518" s="78" t="s">
        <v>275</v>
      </c>
      <c r="E2518" s="78" t="s">
        <v>2616</v>
      </c>
      <c r="F2518" s="81"/>
    </row>
    <row r="2519" spans="1:6">
      <c r="A2519" s="77">
        <v>9032</v>
      </c>
      <c r="B2519" s="78" t="s">
        <v>2619</v>
      </c>
      <c r="C2519" s="78" t="s">
        <v>404</v>
      </c>
      <c r="D2519" s="78" t="s">
        <v>275</v>
      </c>
      <c r="E2519" s="78" t="s">
        <v>2616</v>
      </c>
      <c r="F2519" s="81"/>
    </row>
    <row r="2520" spans="1:6">
      <c r="A2520" s="77">
        <v>9040</v>
      </c>
      <c r="B2520" s="78" t="s">
        <v>2620</v>
      </c>
      <c r="C2520" s="78" t="s">
        <v>404</v>
      </c>
      <c r="D2520" s="78" t="s">
        <v>275</v>
      </c>
      <c r="E2520" s="78" t="s">
        <v>2616</v>
      </c>
      <c r="F2520" s="81"/>
    </row>
    <row r="2521" spans="1:6">
      <c r="A2521" s="77">
        <v>9041</v>
      </c>
      <c r="B2521" s="78" t="s">
        <v>2621</v>
      </c>
      <c r="C2521" s="78" t="s">
        <v>404</v>
      </c>
      <c r="D2521" s="78" t="s">
        <v>275</v>
      </c>
      <c r="E2521" s="78" t="s">
        <v>2616</v>
      </c>
      <c r="F2521" s="81"/>
    </row>
    <row r="2522" spans="1:6">
      <c r="A2522" s="77">
        <v>9042</v>
      </c>
      <c r="B2522" s="78" t="s">
        <v>2622</v>
      </c>
      <c r="C2522" s="78" t="s">
        <v>404</v>
      </c>
      <c r="D2522" s="78" t="s">
        <v>275</v>
      </c>
      <c r="E2522" s="78" t="s">
        <v>2616</v>
      </c>
      <c r="F2522" s="81"/>
    </row>
    <row r="2523" spans="1:6">
      <c r="A2523" s="77">
        <v>9042</v>
      </c>
      <c r="B2523" s="78" t="s">
        <v>2623</v>
      </c>
      <c r="C2523" s="78" t="s">
        <v>404</v>
      </c>
      <c r="D2523" s="78" t="s">
        <v>275</v>
      </c>
      <c r="E2523" s="78" t="s">
        <v>2616</v>
      </c>
      <c r="F2523" s="81"/>
    </row>
    <row r="2524" spans="1:6">
      <c r="A2524" s="77">
        <v>9042</v>
      </c>
      <c r="B2524" s="78" t="s">
        <v>2624</v>
      </c>
      <c r="C2524" s="78" t="s">
        <v>404</v>
      </c>
      <c r="D2524" s="78" t="s">
        <v>275</v>
      </c>
      <c r="E2524" s="78" t="s">
        <v>2616</v>
      </c>
      <c r="F2524" s="81"/>
    </row>
    <row r="2525" spans="1:6">
      <c r="A2525" s="77">
        <v>9050</v>
      </c>
      <c r="B2525" s="78" t="s">
        <v>2625</v>
      </c>
      <c r="C2525" s="78" t="s">
        <v>404</v>
      </c>
      <c r="D2525" s="78" t="s">
        <v>275</v>
      </c>
      <c r="E2525" s="78" t="s">
        <v>2616</v>
      </c>
      <c r="F2525" s="81"/>
    </row>
    <row r="2526" spans="1:6">
      <c r="A2526" s="77">
        <v>9050</v>
      </c>
      <c r="B2526" s="78" t="s">
        <v>2626</v>
      </c>
      <c r="C2526" s="78" t="s">
        <v>404</v>
      </c>
      <c r="D2526" s="78" t="s">
        <v>275</v>
      </c>
      <c r="E2526" s="78" t="s">
        <v>2616</v>
      </c>
      <c r="F2526" s="81"/>
    </row>
    <row r="2527" spans="1:6">
      <c r="A2527" s="77">
        <v>9051</v>
      </c>
      <c r="B2527" s="78" t="s">
        <v>2627</v>
      </c>
      <c r="C2527" s="78" t="s">
        <v>404</v>
      </c>
      <c r="D2527" s="78" t="s">
        <v>275</v>
      </c>
      <c r="E2527" s="78" t="s">
        <v>2616</v>
      </c>
      <c r="F2527" s="81"/>
    </row>
    <row r="2528" spans="1:6">
      <c r="A2528" s="77">
        <v>9051</v>
      </c>
      <c r="B2528" s="78" t="s">
        <v>2628</v>
      </c>
      <c r="C2528" s="78" t="s">
        <v>404</v>
      </c>
      <c r="D2528" s="78" t="s">
        <v>275</v>
      </c>
      <c r="E2528" s="78" t="s">
        <v>2616</v>
      </c>
      <c r="F2528" s="81"/>
    </row>
    <row r="2529" spans="1:6">
      <c r="A2529" s="77">
        <v>9052</v>
      </c>
      <c r="B2529" s="78" t="s">
        <v>2629</v>
      </c>
      <c r="C2529" s="78" t="s">
        <v>404</v>
      </c>
      <c r="D2529" s="78" t="s">
        <v>275</v>
      </c>
      <c r="E2529" s="78" t="s">
        <v>2616</v>
      </c>
      <c r="F2529" s="81"/>
    </row>
    <row r="2530" spans="1:6">
      <c r="A2530" s="77">
        <v>9060</v>
      </c>
      <c r="B2530" s="78" t="s">
        <v>269</v>
      </c>
      <c r="C2530" s="78" t="s">
        <v>387</v>
      </c>
      <c r="D2530" s="78" t="s">
        <v>269</v>
      </c>
      <c r="E2530" s="78" t="s">
        <v>2616</v>
      </c>
      <c r="F2530" s="81"/>
    </row>
    <row r="2531" spans="1:6">
      <c r="A2531" s="77">
        <v>9070</v>
      </c>
      <c r="B2531" s="78" t="s">
        <v>272</v>
      </c>
      <c r="C2531" s="78" t="s">
        <v>387</v>
      </c>
      <c r="D2531" s="78" t="s">
        <v>272</v>
      </c>
      <c r="E2531" s="78" t="s">
        <v>2616</v>
      </c>
      <c r="F2531" s="81"/>
    </row>
    <row r="2532" spans="1:6">
      <c r="A2532" s="77">
        <v>9070</v>
      </c>
      <c r="B2532" s="78" t="s">
        <v>830</v>
      </c>
      <c r="C2532" s="78" t="s">
        <v>404</v>
      </c>
      <c r="D2532" s="78" t="s">
        <v>272</v>
      </c>
      <c r="E2532" s="78" t="s">
        <v>2616</v>
      </c>
      <c r="F2532" s="81"/>
    </row>
    <row r="2533" spans="1:6">
      <c r="A2533" s="77">
        <v>9075</v>
      </c>
      <c r="B2533" s="78" t="s">
        <v>2630</v>
      </c>
      <c r="D2533" s="78" t="s">
        <v>2630</v>
      </c>
      <c r="F2533" s="81"/>
    </row>
    <row r="2534" spans="1:6">
      <c r="A2534" s="77">
        <v>9080</v>
      </c>
      <c r="B2534" s="78" t="s">
        <v>2631</v>
      </c>
      <c r="C2534" s="78" t="s">
        <v>404</v>
      </c>
      <c r="D2534" s="78" t="s">
        <v>276</v>
      </c>
      <c r="E2534" s="78" t="s">
        <v>2616</v>
      </c>
      <c r="F2534" s="81"/>
    </row>
    <row r="2535" spans="1:6">
      <c r="A2535" s="77">
        <v>9080</v>
      </c>
      <c r="B2535" s="78" t="s">
        <v>276</v>
      </c>
      <c r="C2535" s="78" t="s">
        <v>387</v>
      </c>
      <c r="D2535" s="78" t="s">
        <v>276</v>
      </c>
      <c r="E2535" s="78" t="s">
        <v>2616</v>
      </c>
      <c r="F2535" s="81"/>
    </row>
    <row r="2536" spans="1:6">
      <c r="A2536" s="77">
        <v>9080</v>
      </c>
      <c r="B2536" s="78" t="s">
        <v>2632</v>
      </c>
      <c r="C2536" s="78" t="s">
        <v>404</v>
      </c>
      <c r="D2536" s="78" t="s">
        <v>276</v>
      </c>
      <c r="E2536" s="78" t="s">
        <v>2616</v>
      </c>
      <c r="F2536" s="81"/>
    </row>
    <row r="2537" spans="1:6">
      <c r="A2537" s="77">
        <v>9080</v>
      </c>
      <c r="B2537" s="78" t="s">
        <v>2633</v>
      </c>
      <c r="C2537" s="78" t="s">
        <v>404</v>
      </c>
      <c r="D2537" s="78" t="s">
        <v>276</v>
      </c>
      <c r="E2537" s="78" t="s">
        <v>2616</v>
      </c>
      <c r="F2537" s="81"/>
    </row>
    <row r="2538" spans="1:6">
      <c r="A2538" s="77">
        <v>9090</v>
      </c>
      <c r="B2538" s="78" t="s">
        <v>2634</v>
      </c>
      <c r="C2538" s="78" t="s">
        <v>404</v>
      </c>
      <c r="D2538" s="78" t="s">
        <v>277</v>
      </c>
      <c r="E2538" s="78" t="s">
        <v>2616</v>
      </c>
      <c r="F2538" s="81"/>
    </row>
    <row r="2539" spans="1:6">
      <c r="A2539" s="77">
        <v>9090</v>
      </c>
      <c r="B2539" s="78" t="s">
        <v>277</v>
      </c>
      <c r="C2539" s="78" t="s">
        <v>387</v>
      </c>
      <c r="D2539" s="78" t="s">
        <v>277</v>
      </c>
      <c r="E2539" s="78" t="s">
        <v>2616</v>
      </c>
      <c r="F2539" s="81"/>
    </row>
    <row r="2540" spans="1:6">
      <c r="A2540" s="77">
        <v>9099</v>
      </c>
      <c r="B2540" s="78" t="s">
        <v>2635</v>
      </c>
      <c r="D2540" s="78" t="s">
        <v>2635</v>
      </c>
      <c r="F2540" s="81"/>
    </row>
    <row r="2541" spans="1:6">
      <c r="A2541" s="77">
        <v>9100</v>
      </c>
      <c r="B2541" s="78" t="s">
        <v>2636</v>
      </c>
      <c r="C2541" s="78" t="s">
        <v>404</v>
      </c>
      <c r="D2541" s="78" t="s">
        <v>293</v>
      </c>
      <c r="E2541" s="78" t="s">
        <v>2616</v>
      </c>
      <c r="F2541" s="81"/>
    </row>
    <row r="2542" spans="1:6">
      <c r="A2542" s="77">
        <v>9100</v>
      </c>
      <c r="B2542" s="78" t="s">
        <v>293</v>
      </c>
      <c r="C2542" s="78" t="s">
        <v>387</v>
      </c>
      <c r="D2542" s="78" t="s">
        <v>293</v>
      </c>
      <c r="E2542" s="78" t="s">
        <v>2616</v>
      </c>
      <c r="F2542" s="81"/>
    </row>
    <row r="2543" spans="1:6">
      <c r="A2543" s="77">
        <v>9111</v>
      </c>
      <c r="B2543" s="78" t="s">
        <v>2637</v>
      </c>
      <c r="C2543" s="78" t="s">
        <v>404</v>
      </c>
      <c r="D2543" s="78" t="s">
        <v>293</v>
      </c>
      <c r="E2543" s="78" t="s">
        <v>2616</v>
      </c>
      <c r="F2543" s="81"/>
    </row>
    <row r="2544" spans="1:6">
      <c r="A2544" s="77">
        <v>9112</v>
      </c>
      <c r="B2544" s="78" t="s">
        <v>2638</v>
      </c>
      <c r="C2544" s="78" t="s">
        <v>404</v>
      </c>
      <c r="D2544" s="78" t="s">
        <v>293</v>
      </c>
      <c r="E2544" s="78" t="s">
        <v>2616</v>
      </c>
      <c r="F2544" s="81"/>
    </row>
    <row r="2545" spans="1:6">
      <c r="A2545" s="77">
        <v>9120</v>
      </c>
      <c r="B2545" s="78" t="s">
        <v>2639</v>
      </c>
      <c r="C2545" s="78" t="s">
        <v>387</v>
      </c>
      <c r="D2545" s="78" t="s">
        <v>2639</v>
      </c>
      <c r="E2545" s="78" t="s">
        <v>2616</v>
      </c>
      <c r="F2545" s="81"/>
    </row>
    <row r="2546" spans="1:6">
      <c r="A2546" s="77">
        <v>9120</v>
      </c>
      <c r="B2546" s="78" t="s">
        <v>2640</v>
      </c>
      <c r="C2546" s="78" t="s">
        <v>404</v>
      </c>
      <c r="D2546" s="78" t="s">
        <v>2639</v>
      </c>
      <c r="E2546" s="78" t="s">
        <v>2616</v>
      </c>
      <c r="F2546" s="81"/>
    </row>
    <row r="2547" spans="1:6">
      <c r="A2547" s="77">
        <v>9120</v>
      </c>
      <c r="B2547" s="78" t="s">
        <v>2641</v>
      </c>
      <c r="C2547" s="78" t="s">
        <v>404</v>
      </c>
      <c r="D2547" s="78" t="s">
        <v>2639</v>
      </c>
      <c r="E2547" s="78" t="s">
        <v>2616</v>
      </c>
      <c r="F2547" s="81"/>
    </row>
    <row r="2548" spans="1:6">
      <c r="A2548" s="77">
        <v>9120</v>
      </c>
      <c r="B2548" s="78" t="s">
        <v>2642</v>
      </c>
      <c r="C2548" s="78" t="s">
        <v>404</v>
      </c>
      <c r="D2548" s="78" t="s">
        <v>2639</v>
      </c>
      <c r="E2548" s="78" t="s">
        <v>2616</v>
      </c>
      <c r="F2548" s="81"/>
    </row>
    <row r="2549" spans="1:6">
      <c r="A2549" s="77">
        <v>9120</v>
      </c>
      <c r="B2549" s="78" t="s">
        <v>2643</v>
      </c>
      <c r="C2549" s="78" t="s">
        <v>404</v>
      </c>
      <c r="D2549" s="78" t="s">
        <v>2639</v>
      </c>
      <c r="E2549" s="78" t="s">
        <v>2616</v>
      </c>
      <c r="F2549" s="81"/>
    </row>
    <row r="2550" spans="1:6">
      <c r="A2550" s="77">
        <v>9130</v>
      </c>
      <c r="B2550" s="78" t="s">
        <v>2644</v>
      </c>
      <c r="C2550" s="78" t="s">
        <v>404</v>
      </c>
      <c r="D2550" s="78" t="s">
        <v>2639</v>
      </c>
      <c r="E2550" s="78" t="s">
        <v>2616</v>
      </c>
      <c r="F2550" s="81"/>
    </row>
    <row r="2551" spans="1:6">
      <c r="A2551" s="77">
        <v>9130</v>
      </c>
      <c r="B2551" s="78" t="s">
        <v>2641</v>
      </c>
      <c r="C2551" s="78" t="s">
        <v>404</v>
      </c>
      <c r="D2551" s="78" t="s">
        <v>2639</v>
      </c>
      <c r="E2551" s="78" t="s">
        <v>2616</v>
      </c>
      <c r="F2551" s="81"/>
    </row>
    <row r="2552" spans="1:6">
      <c r="A2552" s="77">
        <v>9130</v>
      </c>
      <c r="B2552" s="78" t="s">
        <v>2645</v>
      </c>
      <c r="C2552" s="78" t="s">
        <v>404</v>
      </c>
      <c r="D2552" s="78" t="s">
        <v>2639</v>
      </c>
      <c r="E2552" s="78" t="s">
        <v>2616</v>
      </c>
      <c r="F2552" s="81"/>
    </row>
    <row r="2553" spans="1:6">
      <c r="A2553" s="77">
        <v>9130</v>
      </c>
      <c r="B2553" s="78" t="s">
        <v>2646</v>
      </c>
      <c r="C2553" s="78" t="s">
        <v>404</v>
      </c>
      <c r="D2553" s="78" t="s">
        <v>2639</v>
      </c>
      <c r="E2553" s="78" t="s">
        <v>2616</v>
      </c>
      <c r="F2553" s="81"/>
    </row>
    <row r="2554" spans="1:6">
      <c r="A2554" s="77">
        <v>9140</v>
      </c>
      <c r="B2554" s="78" t="s">
        <v>2647</v>
      </c>
      <c r="C2554" s="78" t="s">
        <v>404</v>
      </c>
      <c r="D2554" s="78" t="s">
        <v>295</v>
      </c>
      <c r="E2554" s="78" t="s">
        <v>2616</v>
      </c>
      <c r="F2554" s="81"/>
    </row>
    <row r="2555" spans="1:6">
      <c r="A2555" s="77">
        <v>9140</v>
      </c>
      <c r="B2555" s="78" t="s">
        <v>2648</v>
      </c>
      <c r="C2555" s="78" t="s">
        <v>404</v>
      </c>
      <c r="D2555" s="78" t="s">
        <v>295</v>
      </c>
      <c r="E2555" s="78" t="s">
        <v>2616</v>
      </c>
      <c r="F2555" s="81"/>
    </row>
    <row r="2556" spans="1:6">
      <c r="A2556" s="77">
        <v>9140</v>
      </c>
      <c r="B2556" s="78" t="s">
        <v>295</v>
      </c>
      <c r="C2556" s="78" t="s">
        <v>387</v>
      </c>
      <c r="D2556" s="78" t="s">
        <v>295</v>
      </c>
      <c r="E2556" s="78" t="s">
        <v>2616</v>
      </c>
      <c r="F2556" s="81"/>
    </row>
    <row r="2557" spans="1:6">
      <c r="A2557" s="77">
        <v>9140</v>
      </c>
      <c r="B2557" s="78" t="s">
        <v>2649</v>
      </c>
      <c r="C2557" s="78" t="s">
        <v>404</v>
      </c>
      <c r="D2557" s="78" t="s">
        <v>295</v>
      </c>
      <c r="E2557" s="78" t="s">
        <v>2616</v>
      </c>
      <c r="F2557" s="81"/>
    </row>
    <row r="2558" spans="1:6">
      <c r="A2558" s="77">
        <v>9150</v>
      </c>
      <c r="B2558" s="78" t="s">
        <v>2650</v>
      </c>
      <c r="C2558" s="78" t="s">
        <v>404</v>
      </c>
      <c r="D2558" s="78" t="s">
        <v>290</v>
      </c>
      <c r="E2558" s="78" t="s">
        <v>2616</v>
      </c>
      <c r="F2558" s="81"/>
    </row>
    <row r="2559" spans="1:6">
      <c r="A2559" s="77">
        <v>9150</v>
      </c>
      <c r="B2559" s="78" t="s">
        <v>290</v>
      </c>
      <c r="C2559" s="78" t="s">
        <v>387</v>
      </c>
      <c r="D2559" s="78" t="s">
        <v>290</v>
      </c>
      <c r="E2559" s="78" t="s">
        <v>2616</v>
      </c>
      <c r="F2559" s="81"/>
    </row>
    <row r="2560" spans="1:6">
      <c r="A2560" s="77">
        <v>9150</v>
      </c>
      <c r="B2560" s="78" t="s">
        <v>2651</v>
      </c>
      <c r="C2560" s="78" t="s">
        <v>404</v>
      </c>
      <c r="D2560" s="78" t="s">
        <v>290</v>
      </c>
      <c r="E2560" s="78" t="s">
        <v>2616</v>
      </c>
      <c r="F2560" s="81"/>
    </row>
    <row r="2561" spans="1:6">
      <c r="A2561" s="77">
        <v>9160</v>
      </c>
      <c r="B2561" s="78" t="s">
        <v>2652</v>
      </c>
      <c r="C2561" s="78" t="s">
        <v>404</v>
      </c>
      <c r="D2561" s="78" t="s">
        <v>291</v>
      </c>
      <c r="E2561" s="78" t="s">
        <v>2616</v>
      </c>
      <c r="F2561" s="81"/>
    </row>
    <row r="2562" spans="1:6">
      <c r="A2562" s="77">
        <v>9160</v>
      </c>
      <c r="B2562" s="78" t="s">
        <v>2653</v>
      </c>
      <c r="C2562" s="78" t="s">
        <v>404</v>
      </c>
      <c r="D2562" s="78" t="s">
        <v>291</v>
      </c>
      <c r="E2562" s="78" t="s">
        <v>2616</v>
      </c>
      <c r="F2562" s="81"/>
    </row>
    <row r="2563" spans="1:6">
      <c r="A2563" s="77">
        <v>9160</v>
      </c>
      <c r="B2563" s="78" t="s">
        <v>291</v>
      </c>
      <c r="C2563" s="78" t="s">
        <v>387</v>
      </c>
      <c r="D2563" s="78" t="s">
        <v>291</v>
      </c>
      <c r="E2563" s="78" t="s">
        <v>2616</v>
      </c>
      <c r="F2563" s="81"/>
    </row>
    <row r="2564" spans="1:6">
      <c r="A2564" s="77">
        <v>9170</v>
      </c>
      <c r="B2564" s="78" t="s">
        <v>2654</v>
      </c>
      <c r="C2564" s="78" t="s">
        <v>404</v>
      </c>
      <c r="D2564" s="78" t="s">
        <v>292</v>
      </c>
      <c r="E2564" s="78" t="s">
        <v>2616</v>
      </c>
      <c r="F2564" s="81"/>
    </row>
    <row r="2565" spans="1:6">
      <c r="A2565" s="77">
        <v>9170</v>
      </c>
      <c r="B2565" s="78" t="s">
        <v>2655</v>
      </c>
      <c r="C2565" s="78" t="s">
        <v>404</v>
      </c>
      <c r="D2565" s="78" t="s">
        <v>292</v>
      </c>
      <c r="E2565" s="78" t="s">
        <v>2616</v>
      </c>
      <c r="F2565" s="81"/>
    </row>
    <row r="2566" spans="1:6">
      <c r="A2566" s="77">
        <v>9170</v>
      </c>
      <c r="B2566" s="78" t="s">
        <v>292</v>
      </c>
      <c r="C2566" s="78" t="s">
        <v>387</v>
      </c>
      <c r="D2566" s="78" t="s">
        <v>292</v>
      </c>
      <c r="E2566" s="78" t="s">
        <v>2616</v>
      </c>
      <c r="F2566" s="81"/>
    </row>
    <row r="2567" spans="1:6">
      <c r="A2567" s="77">
        <v>9170</v>
      </c>
      <c r="B2567" s="78" t="s">
        <v>2656</v>
      </c>
      <c r="C2567" s="78" t="s">
        <v>404</v>
      </c>
      <c r="D2567" s="78" t="s">
        <v>292</v>
      </c>
      <c r="E2567" s="78" t="s">
        <v>2616</v>
      </c>
      <c r="F2567" s="81"/>
    </row>
    <row r="2568" spans="1:6">
      <c r="A2568" s="77">
        <v>9180</v>
      </c>
      <c r="B2568" s="78" t="s">
        <v>2657</v>
      </c>
      <c r="C2568" s="78" t="s">
        <v>387</v>
      </c>
      <c r="D2568" s="78" t="s">
        <v>2657</v>
      </c>
      <c r="E2568" s="78" t="s">
        <v>2616</v>
      </c>
      <c r="F2568" s="81"/>
    </row>
    <row r="2569" spans="1:6">
      <c r="A2569" s="77">
        <v>9185</v>
      </c>
      <c r="B2569" s="78" t="s">
        <v>282</v>
      </c>
      <c r="C2569" s="78" t="s">
        <v>387</v>
      </c>
      <c r="D2569" s="78" t="s">
        <v>282</v>
      </c>
      <c r="E2569" s="78" t="s">
        <v>2616</v>
      </c>
      <c r="F2569" s="81"/>
    </row>
    <row r="2570" spans="1:6">
      <c r="A2570" s="77">
        <v>9190</v>
      </c>
      <c r="B2570" s="78" t="s">
        <v>2658</v>
      </c>
      <c r="C2570" s="78" t="s">
        <v>404</v>
      </c>
      <c r="D2570" s="78" t="s">
        <v>294</v>
      </c>
      <c r="E2570" s="78" t="s">
        <v>2616</v>
      </c>
      <c r="F2570" s="81"/>
    </row>
    <row r="2571" spans="1:6">
      <c r="A2571" s="77">
        <v>9190</v>
      </c>
      <c r="B2571" s="78" t="s">
        <v>294</v>
      </c>
      <c r="C2571" s="78" t="s">
        <v>387</v>
      </c>
      <c r="D2571" s="78" t="s">
        <v>294</v>
      </c>
      <c r="E2571" s="78" t="s">
        <v>2616</v>
      </c>
      <c r="F2571" s="81"/>
    </row>
    <row r="2572" spans="1:6">
      <c r="A2572" s="77">
        <v>9200</v>
      </c>
      <c r="B2572" s="78" t="s">
        <v>2659</v>
      </c>
      <c r="C2572" s="78" t="s">
        <v>404</v>
      </c>
      <c r="D2572" s="78" t="s">
        <v>257</v>
      </c>
      <c r="E2572" s="78" t="s">
        <v>2616</v>
      </c>
      <c r="F2572" s="81"/>
    </row>
    <row r="2573" spans="1:6">
      <c r="A2573" s="77">
        <v>9200</v>
      </c>
      <c r="B2573" s="78" t="s">
        <v>2660</v>
      </c>
      <c r="C2573" s="78" t="s">
        <v>404</v>
      </c>
      <c r="D2573" s="78" t="s">
        <v>257</v>
      </c>
      <c r="E2573" s="78" t="s">
        <v>2616</v>
      </c>
      <c r="F2573" s="81"/>
    </row>
    <row r="2574" spans="1:6">
      <c r="A2574" s="77">
        <v>9200</v>
      </c>
      <c r="B2574" s="78" t="s">
        <v>257</v>
      </c>
      <c r="C2574" s="78" t="s">
        <v>387</v>
      </c>
      <c r="D2574" s="78" t="s">
        <v>257</v>
      </c>
      <c r="E2574" s="78" t="s">
        <v>2616</v>
      </c>
      <c r="F2574" s="81"/>
    </row>
    <row r="2575" spans="1:6">
      <c r="A2575" s="77">
        <v>9200</v>
      </c>
      <c r="B2575" s="78" t="s">
        <v>2661</v>
      </c>
      <c r="C2575" s="78" t="s">
        <v>404</v>
      </c>
      <c r="D2575" s="78" t="s">
        <v>257</v>
      </c>
      <c r="E2575" s="78" t="s">
        <v>2616</v>
      </c>
      <c r="F2575" s="81"/>
    </row>
    <row r="2576" spans="1:6">
      <c r="A2576" s="77">
        <v>9200</v>
      </c>
      <c r="B2576" s="78" t="s">
        <v>2662</v>
      </c>
      <c r="C2576" s="78" t="s">
        <v>404</v>
      </c>
      <c r="D2576" s="78" t="s">
        <v>257</v>
      </c>
      <c r="E2576" s="78" t="s">
        <v>2616</v>
      </c>
      <c r="F2576" s="81"/>
    </row>
    <row r="2577" spans="1:6">
      <c r="A2577" s="77">
        <v>9200</v>
      </c>
      <c r="B2577" s="78" t="s">
        <v>2663</v>
      </c>
      <c r="C2577" s="78" t="s">
        <v>404</v>
      </c>
      <c r="D2577" s="78" t="s">
        <v>257</v>
      </c>
      <c r="E2577" s="78" t="s">
        <v>2616</v>
      </c>
      <c r="F2577" s="81"/>
    </row>
    <row r="2578" spans="1:6">
      <c r="A2578" s="77">
        <v>9200</v>
      </c>
      <c r="B2578" s="78" t="s">
        <v>2664</v>
      </c>
      <c r="C2578" s="78" t="s">
        <v>404</v>
      </c>
      <c r="D2578" s="78" t="s">
        <v>257</v>
      </c>
      <c r="E2578" s="78" t="s">
        <v>2616</v>
      </c>
      <c r="F2578" s="81"/>
    </row>
    <row r="2579" spans="1:6">
      <c r="A2579" s="77">
        <v>9200</v>
      </c>
      <c r="B2579" s="78" t="s">
        <v>2665</v>
      </c>
      <c r="C2579" s="78" t="s">
        <v>404</v>
      </c>
      <c r="D2579" s="78" t="s">
        <v>257</v>
      </c>
      <c r="E2579" s="78" t="s">
        <v>2616</v>
      </c>
      <c r="F2579" s="81"/>
    </row>
    <row r="2580" spans="1:6">
      <c r="A2580" s="77">
        <v>9220</v>
      </c>
      <c r="B2580" s="78" t="s">
        <v>258</v>
      </c>
      <c r="C2580" s="78" t="s">
        <v>387</v>
      </c>
      <c r="D2580" s="78" t="s">
        <v>258</v>
      </c>
      <c r="E2580" s="78" t="s">
        <v>2616</v>
      </c>
      <c r="F2580" s="81"/>
    </row>
    <row r="2581" spans="1:6">
      <c r="A2581" s="77">
        <v>9220</v>
      </c>
      <c r="B2581" s="78" t="s">
        <v>2666</v>
      </c>
      <c r="C2581" s="78" t="s">
        <v>404</v>
      </c>
      <c r="D2581" s="78" t="s">
        <v>258</v>
      </c>
      <c r="E2581" s="78" t="s">
        <v>2616</v>
      </c>
      <c r="F2581" s="81"/>
    </row>
    <row r="2582" spans="1:6">
      <c r="A2582" s="77">
        <v>9230</v>
      </c>
      <c r="B2582" s="78" t="s">
        <v>2667</v>
      </c>
      <c r="C2582" s="78" t="s">
        <v>404</v>
      </c>
      <c r="D2582" s="78" t="s">
        <v>262</v>
      </c>
      <c r="E2582" s="78" t="s">
        <v>2616</v>
      </c>
      <c r="F2582" s="81"/>
    </row>
    <row r="2583" spans="1:6">
      <c r="A2583" s="77">
        <v>9230</v>
      </c>
      <c r="B2583" s="78" t="s">
        <v>2668</v>
      </c>
      <c r="C2583" s="78" t="s">
        <v>404</v>
      </c>
      <c r="D2583" s="78" t="s">
        <v>262</v>
      </c>
      <c r="E2583" s="78" t="s">
        <v>2616</v>
      </c>
      <c r="F2583" s="81"/>
    </row>
    <row r="2584" spans="1:6">
      <c r="A2584" s="77">
        <v>9230</v>
      </c>
      <c r="B2584" s="78" t="s">
        <v>262</v>
      </c>
      <c r="C2584" s="78" t="s">
        <v>387</v>
      </c>
      <c r="D2584" s="78" t="s">
        <v>262</v>
      </c>
      <c r="E2584" s="78" t="s">
        <v>2616</v>
      </c>
      <c r="F2584" s="81"/>
    </row>
    <row r="2585" spans="1:6">
      <c r="A2585" s="77">
        <v>9240</v>
      </c>
      <c r="B2585" s="78" t="s">
        <v>264</v>
      </c>
      <c r="C2585" s="78" t="s">
        <v>387</v>
      </c>
      <c r="D2585" s="78" t="s">
        <v>264</v>
      </c>
      <c r="E2585" s="78" t="s">
        <v>2616</v>
      </c>
      <c r="F2585" s="81"/>
    </row>
    <row r="2586" spans="1:6">
      <c r="A2586" s="77">
        <v>9250</v>
      </c>
      <c r="B2586" s="78" t="s">
        <v>261</v>
      </c>
      <c r="C2586" s="78" t="s">
        <v>387</v>
      </c>
      <c r="D2586" s="78" t="s">
        <v>261</v>
      </c>
      <c r="E2586" s="78" t="s">
        <v>2616</v>
      </c>
      <c r="F2586" s="81"/>
    </row>
    <row r="2587" spans="1:6">
      <c r="A2587" s="77">
        <v>9255</v>
      </c>
      <c r="B2587" s="78" t="s">
        <v>256</v>
      </c>
      <c r="C2587" s="78" t="s">
        <v>387</v>
      </c>
      <c r="D2587" s="78" t="s">
        <v>256</v>
      </c>
      <c r="E2587" s="78" t="s">
        <v>2616</v>
      </c>
      <c r="F2587" s="81"/>
    </row>
    <row r="2588" spans="1:6">
      <c r="A2588" s="77">
        <v>9255</v>
      </c>
      <c r="B2588" s="78" t="s">
        <v>2669</v>
      </c>
      <c r="C2588" s="78" t="s">
        <v>404</v>
      </c>
      <c r="D2588" s="78" t="s">
        <v>256</v>
      </c>
      <c r="E2588" s="78" t="s">
        <v>2616</v>
      </c>
      <c r="F2588" s="81"/>
    </row>
    <row r="2589" spans="1:6">
      <c r="A2589" s="77">
        <v>9260</v>
      </c>
      <c r="B2589" s="78" t="s">
        <v>2670</v>
      </c>
      <c r="C2589" s="78" t="s">
        <v>404</v>
      </c>
      <c r="D2589" s="78" t="s">
        <v>263</v>
      </c>
      <c r="E2589" s="78" t="s">
        <v>2616</v>
      </c>
      <c r="F2589" s="81"/>
    </row>
    <row r="2590" spans="1:6">
      <c r="A2590" s="77">
        <v>9260</v>
      </c>
      <c r="B2590" s="78" t="s">
        <v>2671</v>
      </c>
      <c r="C2590" s="78" t="s">
        <v>404</v>
      </c>
      <c r="D2590" s="78" t="s">
        <v>263</v>
      </c>
      <c r="E2590" s="78" t="s">
        <v>2616</v>
      </c>
      <c r="F2590" s="81"/>
    </row>
    <row r="2591" spans="1:6">
      <c r="A2591" s="77">
        <v>9260</v>
      </c>
      <c r="B2591" s="78" t="s">
        <v>263</v>
      </c>
      <c r="C2591" s="78" t="s">
        <v>387</v>
      </c>
      <c r="D2591" s="78" t="s">
        <v>263</v>
      </c>
      <c r="E2591" s="78" t="s">
        <v>2616</v>
      </c>
      <c r="F2591" s="81"/>
    </row>
    <row r="2592" spans="1:6">
      <c r="A2592" s="77">
        <v>9270</v>
      </c>
      <c r="B2592" s="78" t="s">
        <v>2672</v>
      </c>
      <c r="C2592" s="78" t="s">
        <v>404</v>
      </c>
      <c r="D2592" s="78" t="s">
        <v>259</v>
      </c>
      <c r="E2592" s="78" t="s">
        <v>2616</v>
      </c>
      <c r="F2592" s="81"/>
    </row>
    <row r="2593" spans="1:6">
      <c r="A2593" s="77">
        <v>9270</v>
      </c>
      <c r="B2593" s="78" t="s">
        <v>259</v>
      </c>
      <c r="C2593" s="78" t="s">
        <v>387</v>
      </c>
      <c r="D2593" s="78" t="s">
        <v>259</v>
      </c>
      <c r="E2593" s="78" t="s">
        <v>2616</v>
      </c>
      <c r="F2593" s="81"/>
    </row>
    <row r="2594" spans="1:6">
      <c r="A2594" s="77">
        <v>9280</v>
      </c>
      <c r="B2594" s="78" t="s">
        <v>2673</v>
      </c>
      <c r="C2594" s="78" t="s">
        <v>404</v>
      </c>
      <c r="D2594" s="78" t="s">
        <v>260</v>
      </c>
      <c r="E2594" s="78" t="s">
        <v>2616</v>
      </c>
      <c r="F2594" s="81"/>
    </row>
    <row r="2595" spans="1:6">
      <c r="A2595" s="77">
        <v>9280</v>
      </c>
      <c r="B2595" s="78" t="s">
        <v>260</v>
      </c>
      <c r="C2595" s="78" t="s">
        <v>387</v>
      </c>
      <c r="D2595" s="78" t="s">
        <v>260</v>
      </c>
      <c r="E2595" s="78" t="s">
        <v>2616</v>
      </c>
      <c r="F2595" s="81"/>
    </row>
    <row r="2596" spans="1:6">
      <c r="A2596" s="77">
        <v>9280</v>
      </c>
      <c r="B2596" s="78" t="s">
        <v>2674</v>
      </c>
      <c r="C2596" s="78" t="s">
        <v>404</v>
      </c>
      <c r="D2596" s="78" t="s">
        <v>260</v>
      </c>
      <c r="E2596" s="78" t="s">
        <v>2616</v>
      </c>
      <c r="F2596" s="81"/>
    </row>
    <row r="2597" spans="1:6">
      <c r="A2597" s="77">
        <v>9290</v>
      </c>
      <c r="B2597" s="78" t="s">
        <v>255</v>
      </c>
      <c r="C2597" s="78" t="s">
        <v>387</v>
      </c>
      <c r="D2597" s="78" t="s">
        <v>255</v>
      </c>
      <c r="E2597" s="78" t="s">
        <v>2616</v>
      </c>
      <c r="F2597" s="81"/>
    </row>
    <row r="2598" spans="1:6">
      <c r="A2598" s="77">
        <v>9290</v>
      </c>
      <c r="B2598" s="78" t="s">
        <v>2675</v>
      </c>
      <c r="C2598" s="78" t="s">
        <v>404</v>
      </c>
      <c r="D2598" s="78" t="s">
        <v>255</v>
      </c>
      <c r="E2598" s="78" t="s">
        <v>2616</v>
      </c>
      <c r="F2598" s="81"/>
    </row>
    <row r="2599" spans="1:6">
      <c r="A2599" s="77">
        <v>9290</v>
      </c>
      <c r="B2599" s="78" t="s">
        <v>2676</v>
      </c>
      <c r="C2599" s="78" t="s">
        <v>404</v>
      </c>
      <c r="D2599" s="78" t="s">
        <v>255</v>
      </c>
      <c r="E2599" s="78" t="s">
        <v>2616</v>
      </c>
      <c r="F2599" s="81"/>
    </row>
    <row r="2600" spans="1:6">
      <c r="A2600" s="77">
        <v>9300</v>
      </c>
      <c r="B2600" s="78" t="s">
        <v>245</v>
      </c>
      <c r="C2600" s="78" t="s">
        <v>387</v>
      </c>
      <c r="D2600" s="78" t="s">
        <v>245</v>
      </c>
      <c r="E2600" s="78" t="s">
        <v>2616</v>
      </c>
      <c r="F2600" s="81"/>
    </row>
    <row r="2601" spans="1:6">
      <c r="A2601" s="77">
        <v>9308</v>
      </c>
      <c r="B2601" s="78" t="s">
        <v>2677</v>
      </c>
      <c r="C2601" s="78" t="s">
        <v>404</v>
      </c>
      <c r="D2601" s="78" t="s">
        <v>245</v>
      </c>
      <c r="E2601" s="78" t="s">
        <v>2616</v>
      </c>
      <c r="F2601" s="81"/>
    </row>
    <row r="2602" spans="1:6">
      <c r="A2602" s="77">
        <v>9308</v>
      </c>
      <c r="B2602" s="78" t="s">
        <v>621</v>
      </c>
      <c r="C2602" s="78" t="s">
        <v>404</v>
      </c>
      <c r="D2602" s="78" t="s">
        <v>245</v>
      </c>
      <c r="E2602" s="78" t="s">
        <v>2616</v>
      </c>
      <c r="F2602" s="81"/>
    </row>
    <row r="2603" spans="1:6">
      <c r="A2603" s="77">
        <v>9310</v>
      </c>
      <c r="B2603" s="78" t="s">
        <v>2678</v>
      </c>
      <c r="C2603" s="78" t="s">
        <v>404</v>
      </c>
      <c r="D2603" s="78" t="s">
        <v>245</v>
      </c>
      <c r="E2603" s="78" t="s">
        <v>2616</v>
      </c>
      <c r="F2603" s="81"/>
    </row>
    <row r="2604" spans="1:6">
      <c r="A2604" s="77">
        <v>9310</v>
      </c>
      <c r="B2604" s="78" t="s">
        <v>2679</v>
      </c>
      <c r="C2604" s="78" t="s">
        <v>404</v>
      </c>
      <c r="D2604" s="78" t="s">
        <v>245</v>
      </c>
      <c r="E2604" s="78" t="s">
        <v>2616</v>
      </c>
      <c r="F2604" s="81"/>
    </row>
    <row r="2605" spans="1:6">
      <c r="A2605" s="77">
        <v>9310</v>
      </c>
      <c r="B2605" s="78" t="s">
        <v>766</v>
      </c>
      <c r="C2605" s="78" t="s">
        <v>404</v>
      </c>
      <c r="D2605" s="78" t="s">
        <v>245</v>
      </c>
      <c r="E2605" s="78" t="s">
        <v>2616</v>
      </c>
      <c r="F2605" s="81"/>
    </row>
    <row r="2606" spans="1:6">
      <c r="A2606" s="77">
        <v>9310</v>
      </c>
      <c r="B2606" s="78" t="s">
        <v>2680</v>
      </c>
      <c r="C2606" s="78" t="s">
        <v>404</v>
      </c>
      <c r="D2606" s="78" t="s">
        <v>245</v>
      </c>
      <c r="E2606" s="78" t="s">
        <v>2616</v>
      </c>
      <c r="F2606" s="81"/>
    </row>
    <row r="2607" spans="1:6">
      <c r="A2607" s="77">
        <v>9320</v>
      </c>
      <c r="B2607" s="78" t="s">
        <v>2681</v>
      </c>
      <c r="C2607" s="78" t="s">
        <v>404</v>
      </c>
      <c r="D2607" s="78" t="s">
        <v>245</v>
      </c>
      <c r="E2607" s="78" t="s">
        <v>2616</v>
      </c>
      <c r="F2607" s="81"/>
    </row>
    <row r="2608" spans="1:6">
      <c r="A2608" s="77">
        <v>9320</v>
      </c>
      <c r="B2608" s="78" t="s">
        <v>2682</v>
      </c>
      <c r="C2608" s="78" t="s">
        <v>404</v>
      </c>
      <c r="D2608" s="78" t="s">
        <v>245</v>
      </c>
      <c r="E2608" s="78" t="s">
        <v>2616</v>
      </c>
      <c r="F2608" s="81"/>
    </row>
    <row r="2609" spans="1:6">
      <c r="A2609" s="77">
        <v>9340</v>
      </c>
      <c r="B2609" s="78" t="s">
        <v>2683</v>
      </c>
      <c r="C2609" s="78" t="s">
        <v>404</v>
      </c>
      <c r="D2609" s="78" t="s">
        <v>250</v>
      </c>
      <c r="E2609" s="78" t="s">
        <v>2616</v>
      </c>
      <c r="F2609" s="81"/>
    </row>
    <row r="2610" spans="1:6">
      <c r="A2610" s="77">
        <v>9340</v>
      </c>
      <c r="B2610" s="78" t="s">
        <v>250</v>
      </c>
      <c r="C2610" s="78" t="s">
        <v>387</v>
      </c>
      <c r="D2610" s="78" t="s">
        <v>250</v>
      </c>
      <c r="E2610" s="78" t="s">
        <v>2616</v>
      </c>
      <c r="F2610" s="81"/>
    </row>
    <row r="2611" spans="1:6">
      <c r="A2611" s="77">
        <v>9340</v>
      </c>
      <c r="B2611" s="78" t="s">
        <v>2684</v>
      </c>
      <c r="C2611" s="78" t="s">
        <v>404</v>
      </c>
      <c r="D2611" s="78" t="s">
        <v>250</v>
      </c>
      <c r="E2611" s="78" t="s">
        <v>2616</v>
      </c>
      <c r="F2611" s="81"/>
    </row>
    <row r="2612" spans="1:6">
      <c r="A2612" s="77">
        <v>9340</v>
      </c>
      <c r="B2612" s="78" t="s">
        <v>2685</v>
      </c>
      <c r="C2612" s="78" t="s">
        <v>404</v>
      </c>
      <c r="D2612" s="78" t="s">
        <v>250</v>
      </c>
      <c r="E2612" s="78" t="s">
        <v>2616</v>
      </c>
      <c r="F2612" s="81"/>
    </row>
    <row r="2613" spans="1:6">
      <c r="A2613" s="77">
        <v>9340</v>
      </c>
      <c r="B2613" s="78" t="s">
        <v>2686</v>
      </c>
      <c r="C2613" s="78" t="s">
        <v>404</v>
      </c>
      <c r="D2613" s="78" t="s">
        <v>250</v>
      </c>
      <c r="E2613" s="78" t="s">
        <v>2616</v>
      </c>
      <c r="F2613" s="81"/>
    </row>
    <row r="2614" spans="1:6">
      <c r="A2614" s="77">
        <v>9400</v>
      </c>
      <c r="B2614" s="78" t="s">
        <v>2687</v>
      </c>
      <c r="C2614" s="78" t="s">
        <v>404</v>
      </c>
      <c r="D2614" s="78" t="s">
        <v>251</v>
      </c>
      <c r="E2614" s="78" t="s">
        <v>2616</v>
      </c>
      <c r="F2614" s="81"/>
    </row>
    <row r="2615" spans="1:6">
      <c r="A2615" s="77">
        <v>9400</v>
      </c>
      <c r="B2615" s="78" t="s">
        <v>2688</v>
      </c>
      <c r="C2615" s="78" t="s">
        <v>404</v>
      </c>
      <c r="D2615" s="78" t="s">
        <v>251</v>
      </c>
      <c r="E2615" s="78" t="s">
        <v>2616</v>
      </c>
      <c r="F2615" s="81"/>
    </row>
    <row r="2616" spans="1:6">
      <c r="A2616" s="77">
        <v>9400</v>
      </c>
      <c r="B2616" s="78" t="s">
        <v>2689</v>
      </c>
      <c r="C2616" s="78" t="s">
        <v>404</v>
      </c>
      <c r="D2616" s="78" t="s">
        <v>251</v>
      </c>
      <c r="E2616" s="78" t="s">
        <v>2616</v>
      </c>
      <c r="F2616" s="81"/>
    </row>
    <row r="2617" spans="1:6">
      <c r="A2617" s="77">
        <v>9400</v>
      </c>
      <c r="B2617" s="78" t="s">
        <v>2690</v>
      </c>
      <c r="C2617" s="78" t="s">
        <v>404</v>
      </c>
      <c r="D2617" s="78" t="s">
        <v>251</v>
      </c>
      <c r="E2617" s="78" t="s">
        <v>2616</v>
      </c>
      <c r="F2617" s="81"/>
    </row>
    <row r="2618" spans="1:6">
      <c r="A2618" s="77">
        <v>9400</v>
      </c>
      <c r="B2618" s="78" t="s">
        <v>251</v>
      </c>
      <c r="C2618" s="78" t="s">
        <v>387</v>
      </c>
      <c r="D2618" s="78" t="s">
        <v>251</v>
      </c>
      <c r="E2618" s="78" t="s">
        <v>2616</v>
      </c>
      <c r="F2618" s="81"/>
    </row>
    <row r="2619" spans="1:6">
      <c r="A2619" s="77">
        <v>9400</v>
      </c>
      <c r="B2619" s="78" t="s">
        <v>2691</v>
      </c>
      <c r="C2619" s="78" t="s">
        <v>404</v>
      </c>
      <c r="D2619" s="78" t="s">
        <v>251</v>
      </c>
      <c r="E2619" s="78" t="s">
        <v>2616</v>
      </c>
      <c r="F2619" s="81"/>
    </row>
    <row r="2620" spans="1:6">
      <c r="A2620" s="77">
        <v>9400</v>
      </c>
      <c r="B2620" s="78" t="s">
        <v>2692</v>
      </c>
      <c r="C2620" s="78" t="s">
        <v>404</v>
      </c>
      <c r="D2620" s="78" t="s">
        <v>251</v>
      </c>
      <c r="E2620" s="78" t="s">
        <v>2616</v>
      </c>
      <c r="F2620" s="81"/>
    </row>
    <row r="2621" spans="1:6">
      <c r="A2621" s="77">
        <v>9401</v>
      </c>
      <c r="B2621" s="78" t="s">
        <v>2693</v>
      </c>
      <c r="C2621" s="78" t="s">
        <v>404</v>
      </c>
      <c r="D2621" s="78" t="s">
        <v>251</v>
      </c>
      <c r="E2621" s="78" t="s">
        <v>2616</v>
      </c>
      <c r="F2621" s="81"/>
    </row>
    <row r="2622" spans="1:6">
      <c r="A2622" s="77">
        <v>9402</v>
      </c>
      <c r="B2622" s="78" t="s">
        <v>2694</v>
      </c>
      <c r="C2622" s="78" t="s">
        <v>404</v>
      </c>
      <c r="D2622" s="78" t="s">
        <v>251</v>
      </c>
      <c r="E2622" s="78" t="s">
        <v>2616</v>
      </c>
      <c r="F2622" s="81"/>
    </row>
    <row r="2623" spans="1:6">
      <c r="A2623" s="77">
        <v>9403</v>
      </c>
      <c r="B2623" s="78" t="s">
        <v>2695</v>
      </c>
      <c r="C2623" s="78" t="s">
        <v>404</v>
      </c>
      <c r="D2623" s="78" t="s">
        <v>251</v>
      </c>
      <c r="E2623" s="78" t="s">
        <v>2616</v>
      </c>
      <c r="F2623" s="81"/>
    </row>
    <row r="2624" spans="1:6">
      <c r="A2624" s="77">
        <v>9404</v>
      </c>
      <c r="B2624" s="78" t="s">
        <v>2696</v>
      </c>
      <c r="C2624" s="78" t="s">
        <v>404</v>
      </c>
      <c r="D2624" s="78" t="s">
        <v>251</v>
      </c>
      <c r="E2624" s="78" t="s">
        <v>2616</v>
      </c>
      <c r="F2624" s="81"/>
    </row>
    <row r="2625" spans="1:6">
      <c r="A2625" s="77">
        <v>9406</v>
      </c>
      <c r="B2625" s="78" t="s">
        <v>2697</v>
      </c>
      <c r="C2625" s="78" t="s">
        <v>404</v>
      </c>
      <c r="D2625" s="78" t="s">
        <v>251</v>
      </c>
      <c r="E2625" s="78" t="s">
        <v>2616</v>
      </c>
      <c r="F2625" s="81"/>
    </row>
    <row r="2626" spans="1:6">
      <c r="A2626" s="77">
        <v>9420</v>
      </c>
      <c r="B2626" s="78" t="s">
        <v>2698</v>
      </c>
      <c r="C2626" s="78" t="s">
        <v>404</v>
      </c>
      <c r="D2626" s="78" t="s">
        <v>254</v>
      </c>
      <c r="E2626" s="78" t="s">
        <v>2616</v>
      </c>
      <c r="F2626" s="81"/>
    </row>
    <row r="2627" spans="1:6">
      <c r="A2627" s="77">
        <v>9420</v>
      </c>
      <c r="B2627" s="78" t="s">
        <v>2699</v>
      </c>
      <c r="C2627" s="78" t="s">
        <v>404</v>
      </c>
      <c r="D2627" s="78" t="s">
        <v>254</v>
      </c>
      <c r="E2627" s="78" t="s">
        <v>2616</v>
      </c>
      <c r="F2627" s="81"/>
    </row>
    <row r="2628" spans="1:6">
      <c r="A2628" s="77">
        <v>9420</v>
      </c>
      <c r="B2628" s="78" t="s">
        <v>2700</v>
      </c>
      <c r="C2628" s="78" t="s">
        <v>404</v>
      </c>
      <c r="D2628" s="78" t="s">
        <v>254</v>
      </c>
      <c r="E2628" s="78" t="s">
        <v>2616</v>
      </c>
      <c r="F2628" s="81"/>
    </row>
    <row r="2629" spans="1:6">
      <c r="A2629" s="77">
        <v>9420</v>
      </c>
      <c r="B2629" s="78" t="s">
        <v>2701</v>
      </c>
      <c r="C2629" s="78" t="s">
        <v>404</v>
      </c>
      <c r="D2629" s="78" t="s">
        <v>254</v>
      </c>
      <c r="E2629" s="78" t="s">
        <v>2616</v>
      </c>
      <c r="F2629" s="81"/>
    </row>
    <row r="2630" spans="1:6">
      <c r="A2630" s="77">
        <v>9420</v>
      </c>
      <c r="B2630" s="78" t="s">
        <v>2702</v>
      </c>
      <c r="C2630" s="78" t="s">
        <v>404</v>
      </c>
      <c r="D2630" s="78" t="s">
        <v>254</v>
      </c>
      <c r="E2630" s="78" t="s">
        <v>2616</v>
      </c>
      <c r="F2630" s="81"/>
    </row>
    <row r="2631" spans="1:6">
      <c r="A2631" s="77">
        <v>9420</v>
      </c>
      <c r="B2631" s="78" t="s">
        <v>254</v>
      </c>
      <c r="C2631" s="78" t="s">
        <v>387</v>
      </c>
      <c r="D2631" s="78" t="s">
        <v>254</v>
      </c>
      <c r="E2631" s="78" t="s">
        <v>2616</v>
      </c>
      <c r="F2631" s="81"/>
    </row>
    <row r="2632" spans="1:6">
      <c r="A2632" s="77">
        <v>9420</v>
      </c>
      <c r="B2632" s="78" t="s">
        <v>2703</v>
      </c>
      <c r="C2632" s="78" t="s">
        <v>404</v>
      </c>
      <c r="D2632" s="78" t="s">
        <v>254</v>
      </c>
      <c r="E2632" s="78" t="s">
        <v>2616</v>
      </c>
      <c r="F2632" s="81"/>
    </row>
    <row r="2633" spans="1:6">
      <c r="A2633" s="77">
        <v>9420</v>
      </c>
      <c r="B2633" s="78" t="s">
        <v>2704</v>
      </c>
      <c r="C2633" s="78" t="s">
        <v>404</v>
      </c>
      <c r="D2633" s="78" t="s">
        <v>254</v>
      </c>
      <c r="E2633" s="78" t="s">
        <v>2616</v>
      </c>
      <c r="F2633" s="81"/>
    </row>
    <row r="2634" spans="1:6">
      <c r="A2634" s="77">
        <v>9420</v>
      </c>
      <c r="B2634" s="78" t="s">
        <v>2705</v>
      </c>
      <c r="C2634" s="78" t="s">
        <v>404</v>
      </c>
      <c r="D2634" s="78" t="s">
        <v>254</v>
      </c>
      <c r="E2634" s="78" t="s">
        <v>2616</v>
      </c>
      <c r="F2634" s="81"/>
    </row>
    <row r="2635" spans="1:6">
      <c r="A2635" s="77">
        <v>9450</v>
      </c>
      <c r="B2635" s="78" t="s">
        <v>2706</v>
      </c>
      <c r="C2635" s="78" t="s">
        <v>404</v>
      </c>
      <c r="D2635" s="78" t="s">
        <v>248</v>
      </c>
      <c r="E2635" s="78" t="s">
        <v>2616</v>
      </c>
      <c r="F2635" s="81"/>
    </row>
    <row r="2636" spans="1:6">
      <c r="A2636" s="77">
        <v>9450</v>
      </c>
      <c r="B2636" s="78" t="s">
        <v>248</v>
      </c>
      <c r="C2636" s="78" t="s">
        <v>387</v>
      </c>
      <c r="D2636" s="78" t="s">
        <v>248</v>
      </c>
      <c r="E2636" s="78" t="s">
        <v>2616</v>
      </c>
      <c r="F2636" s="81"/>
    </row>
    <row r="2637" spans="1:6">
      <c r="A2637" s="77">
        <v>9450</v>
      </c>
      <c r="B2637" s="78" t="s">
        <v>2707</v>
      </c>
      <c r="C2637" s="78" t="s">
        <v>404</v>
      </c>
      <c r="D2637" s="78" t="s">
        <v>248</v>
      </c>
      <c r="E2637" s="78" t="s">
        <v>2616</v>
      </c>
      <c r="F2637" s="81"/>
    </row>
    <row r="2638" spans="1:6">
      <c r="A2638" s="77">
        <v>9451</v>
      </c>
      <c r="B2638" s="78" t="s">
        <v>2708</v>
      </c>
      <c r="C2638" s="78" t="s">
        <v>404</v>
      </c>
      <c r="D2638" s="78" t="s">
        <v>248</v>
      </c>
      <c r="E2638" s="78" t="s">
        <v>2616</v>
      </c>
      <c r="F2638" s="81"/>
    </row>
    <row r="2639" spans="1:6">
      <c r="A2639" s="77">
        <v>9470</v>
      </c>
      <c r="B2639" s="78" t="s">
        <v>246</v>
      </c>
      <c r="C2639" s="78" t="s">
        <v>387</v>
      </c>
      <c r="D2639" s="78" t="s">
        <v>246</v>
      </c>
      <c r="E2639" s="78" t="s">
        <v>2616</v>
      </c>
      <c r="F2639" s="81"/>
    </row>
    <row r="2640" spans="1:6">
      <c r="A2640" s="77">
        <v>9472</v>
      </c>
      <c r="B2640" s="78" t="s">
        <v>2709</v>
      </c>
      <c r="C2640" s="78" t="s">
        <v>404</v>
      </c>
      <c r="D2640" s="78" t="s">
        <v>246</v>
      </c>
      <c r="E2640" s="78" t="s">
        <v>2616</v>
      </c>
      <c r="F2640" s="81"/>
    </row>
    <row r="2641" spans="1:6">
      <c r="A2641" s="77">
        <v>9473</v>
      </c>
      <c r="B2641" s="78" t="s">
        <v>2710</v>
      </c>
      <c r="C2641" s="78" t="s">
        <v>404</v>
      </c>
      <c r="D2641" s="78" t="s">
        <v>246</v>
      </c>
      <c r="E2641" s="78" t="s">
        <v>2616</v>
      </c>
      <c r="F2641" s="81"/>
    </row>
    <row r="2642" spans="1:6">
      <c r="A2642" s="77">
        <v>9500</v>
      </c>
      <c r="B2642" s="78" t="s">
        <v>247</v>
      </c>
      <c r="C2642" s="78" t="s">
        <v>387</v>
      </c>
      <c r="D2642" s="78" t="s">
        <v>247</v>
      </c>
      <c r="E2642" s="78" t="s">
        <v>2616</v>
      </c>
      <c r="F2642" s="81"/>
    </row>
    <row r="2643" spans="1:6">
      <c r="A2643" s="77">
        <v>9500</v>
      </c>
      <c r="B2643" s="78" t="s">
        <v>2711</v>
      </c>
      <c r="C2643" s="78" t="s">
        <v>404</v>
      </c>
      <c r="D2643" s="78" t="s">
        <v>247</v>
      </c>
      <c r="E2643" s="78" t="s">
        <v>2616</v>
      </c>
      <c r="F2643" s="81"/>
    </row>
    <row r="2644" spans="1:6">
      <c r="A2644" s="77">
        <v>9500</v>
      </c>
      <c r="B2644" s="78" t="s">
        <v>2712</v>
      </c>
      <c r="C2644" s="78" t="s">
        <v>404</v>
      </c>
      <c r="D2644" s="78" t="s">
        <v>247</v>
      </c>
      <c r="E2644" s="78" t="s">
        <v>2616</v>
      </c>
      <c r="F2644" s="81"/>
    </row>
    <row r="2645" spans="1:6">
      <c r="A2645" s="77">
        <v>9500</v>
      </c>
      <c r="B2645" s="78" t="s">
        <v>2713</v>
      </c>
      <c r="C2645" s="78" t="s">
        <v>404</v>
      </c>
      <c r="D2645" s="78" t="s">
        <v>247</v>
      </c>
      <c r="E2645" s="78" t="s">
        <v>2616</v>
      </c>
      <c r="F2645" s="81"/>
    </row>
    <row r="2646" spans="1:6">
      <c r="A2646" s="77">
        <v>9500</v>
      </c>
      <c r="B2646" s="78" t="s">
        <v>2714</v>
      </c>
      <c r="C2646" s="78" t="s">
        <v>404</v>
      </c>
      <c r="D2646" s="78" t="s">
        <v>247</v>
      </c>
      <c r="E2646" s="78" t="s">
        <v>2616</v>
      </c>
      <c r="F2646" s="81"/>
    </row>
    <row r="2647" spans="1:6">
      <c r="A2647" s="77">
        <v>9500</v>
      </c>
      <c r="B2647" s="78" t="s">
        <v>2715</v>
      </c>
      <c r="C2647" s="78" t="s">
        <v>404</v>
      </c>
      <c r="D2647" s="78" t="s">
        <v>247</v>
      </c>
      <c r="E2647" s="78" t="s">
        <v>2616</v>
      </c>
      <c r="F2647" s="81"/>
    </row>
    <row r="2648" spans="1:6">
      <c r="A2648" s="77">
        <v>9500</v>
      </c>
      <c r="B2648" s="78" t="s">
        <v>2716</v>
      </c>
      <c r="C2648" s="78" t="s">
        <v>404</v>
      </c>
      <c r="D2648" s="78" t="s">
        <v>247</v>
      </c>
      <c r="E2648" s="78" t="s">
        <v>2616</v>
      </c>
      <c r="F2648" s="81"/>
    </row>
    <row r="2649" spans="1:6">
      <c r="A2649" s="77">
        <v>9500</v>
      </c>
      <c r="B2649" s="78" t="s">
        <v>2717</v>
      </c>
      <c r="C2649" s="78" t="s">
        <v>404</v>
      </c>
      <c r="D2649" s="78" t="s">
        <v>247</v>
      </c>
      <c r="E2649" s="78" t="s">
        <v>2616</v>
      </c>
      <c r="F2649" s="81"/>
    </row>
    <row r="2650" spans="1:6">
      <c r="A2650" s="77">
        <v>9500</v>
      </c>
      <c r="B2650" s="78" t="s">
        <v>2718</v>
      </c>
      <c r="C2650" s="78" t="s">
        <v>404</v>
      </c>
      <c r="D2650" s="78" t="s">
        <v>247</v>
      </c>
      <c r="E2650" s="78" t="s">
        <v>2616</v>
      </c>
      <c r="F2650" s="81"/>
    </row>
    <row r="2651" spans="1:6">
      <c r="A2651" s="77">
        <v>9506</v>
      </c>
      <c r="B2651" s="78" t="s">
        <v>2719</v>
      </c>
      <c r="C2651" s="78" t="s">
        <v>404</v>
      </c>
      <c r="D2651" s="78" t="s">
        <v>247</v>
      </c>
      <c r="E2651" s="78" t="s">
        <v>2616</v>
      </c>
      <c r="F2651" s="81"/>
    </row>
    <row r="2652" spans="1:6">
      <c r="A2652" s="77">
        <v>9506</v>
      </c>
      <c r="B2652" s="78" t="s">
        <v>2720</v>
      </c>
      <c r="C2652" s="78" t="s">
        <v>404</v>
      </c>
      <c r="D2652" s="78" t="s">
        <v>247</v>
      </c>
      <c r="E2652" s="78" t="s">
        <v>2616</v>
      </c>
      <c r="F2652" s="81"/>
    </row>
    <row r="2653" spans="1:6">
      <c r="A2653" s="77">
        <v>9506</v>
      </c>
      <c r="B2653" s="78" t="s">
        <v>2721</v>
      </c>
      <c r="C2653" s="78" t="s">
        <v>404</v>
      </c>
      <c r="D2653" s="78" t="s">
        <v>247</v>
      </c>
      <c r="E2653" s="78" t="s">
        <v>2616</v>
      </c>
      <c r="F2653" s="81"/>
    </row>
    <row r="2654" spans="1:6">
      <c r="A2654" s="77">
        <v>9506</v>
      </c>
      <c r="B2654" s="78" t="s">
        <v>2722</v>
      </c>
      <c r="C2654" s="78" t="s">
        <v>404</v>
      </c>
      <c r="D2654" s="78" t="s">
        <v>247</v>
      </c>
      <c r="E2654" s="78" t="s">
        <v>2616</v>
      </c>
      <c r="F2654" s="81"/>
    </row>
    <row r="2655" spans="1:6">
      <c r="A2655" s="77">
        <v>9506</v>
      </c>
      <c r="B2655" s="78" t="s">
        <v>2723</v>
      </c>
      <c r="C2655" s="78" t="s">
        <v>404</v>
      </c>
      <c r="D2655" s="78" t="s">
        <v>247</v>
      </c>
      <c r="E2655" s="78" t="s">
        <v>2616</v>
      </c>
      <c r="F2655" s="81"/>
    </row>
    <row r="2656" spans="1:6">
      <c r="A2656" s="77">
        <v>9506</v>
      </c>
      <c r="B2656" s="78" t="s">
        <v>2724</v>
      </c>
      <c r="C2656" s="78" t="s">
        <v>404</v>
      </c>
      <c r="D2656" s="78" t="s">
        <v>247</v>
      </c>
      <c r="E2656" s="78" t="s">
        <v>2616</v>
      </c>
      <c r="F2656" s="81"/>
    </row>
    <row r="2657" spans="1:6">
      <c r="A2657" s="77">
        <v>9506</v>
      </c>
      <c r="B2657" s="78" t="s">
        <v>2725</v>
      </c>
      <c r="C2657" s="78" t="s">
        <v>404</v>
      </c>
      <c r="D2657" s="78" t="s">
        <v>247</v>
      </c>
      <c r="E2657" s="78" t="s">
        <v>2616</v>
      </c>
      <c r="F2657" s="81"/>
    </row>
    <row r="2658" spans="1:6">
      <c r="A2658" s="77">
        <v>9520</v>
      </c>
      <c r="B2658" s="78" t="s">
        <v>2726</v>
      </c>
      <c r="C2658" s="78" t="s">
        <v>404</v>
      </c>
      <c r="D2658" s="78" t="s">
        <v>252</v>
      </c>
      <c r="E2658" s="78" t="s">
        <v>2616</v>
      </c>
      <c r="F2658" s="81"/>
    </row>
    <row r="2659" spans="1:6">
      <c r="A2659" s="77">
        <v>9520</v>
      </c>
      <c r="B2659" s="78" t="s">
        <v>2727</v>
      </c>
      <c r="C2659" s="78" t="s">
        <v>404</v>
      </c>
      <c r="D2659" s="78" t="s">
        <v>252</v>
      </c>
      <c r="E2659" s="78" t="s">
        <v>2616</v>
      </c>
      <c r="F2659" s="81"/>
    </row>
    <row r="2660" spans="1:6">
      <c r="A2660" s="77">
        <v>9520</v>
      </c>
      <c r="B2660" s="78" t="s">
        <v>252</v>
      </c>
      <c r="C2660" s="78" t="s">
        <v>387</v>
      </c>
      <c r="D2660" s="78" t="s">
        <v>252</v>
      </c>
      <c r="E2660" s="78" t="s">
        <v>2616</v>
      </c>
      <c r="F2660" s="81"/>
    </row>
    <row r="2661" spans="1:6">
      <c r="A2661" s="77">
        <v>9520</v>
      </c>
      <c r="B2661" s="78" t="s">
        <v>2728</v>
      </c>
      <c r="C2661" s="78" t="s">
        <v>404</v>
      </c>
      <c r="D2661" s="78" t="s">
        <v>252</v>
      </c>
      <c r="E2661" s="78" t="s">
        <v>2616</v>
      </c>
      <c r="F2661" s="81"/>
    </row>
    <row r="2662" spans="1:6">
      <c r="A2662" s="77">
        <v>9520</v>
      </c>
      <c r="B2662" s="78" t="s">
        <v>2729</v>
      </c>
      <c r="C2662" s="78" t="s">
        <v>404</v>
      </c>
      <c r="D2662" s="78" t="s">
        <v>252</v>
      </c>
      <c r="E2662" s="78" t="s">
        <v>2616</v>
      </c>
      <c r="F2662" s="81"/>
    </row>
    <row r="2663" spans="1:6">
      <c r="A2663" s="77">
        <v>9521</v>
      </c>
      <c r="B2663" s="78" t="s">
        <v>2730</v>
      </c>
      <c r="C2663" s="78" t="s">
        <v>404</v>
      </c>
      <c r="D2663" s="78" t="s">
        <v>252</v>
      </c>
      <c r="E2663" s="78" t="s">
        <v>2616</v>
      </c>
      <c r="F2663" s="81"/>
    </row>
    <row r="2664" spans="1:6">
      <c r="A2664" s="77">
        <v>9550</v>
      </c>
      <c r="B2664" s="78" t="s">
        <v>249</v>
      </c>
      <c r="C2664" s="78" t="s">
        <v>387</v>
      </c>
      <c r="D2664" s="78" t="s">
        <v>249</v>
      </c>
      <c r="E2664" s="78" t="s">
        <v>2616</v>
      </c>
      <c r="F2664" s="81"/>
    </row>
    <row r="2665" spans="1:6">
      <c r="A2665" s="77">
        <v>9550</v>
      </c>
      <c r="B2665" s="78" t="s">
        <v>2731</v>
      </c>
      <c r="C2665" s="78" t="s">
        <v>404</v>
      </c>
      <c r="D2665" s="78" t="s">
        <v>249</v>
      </c>
      <c r="E2665" s="78" t="s">
        <v>2616</v>
      </c>
      <c r="F2665" s="81"/>
    </row>
    <row r="2666" spans="1:6">
      <c r="A2666" s="77">
        <v>9550</v>
      </c>
      <c r="B2666" s="78" t="s">
        <v>2732</v>
      </c>
      <c r="C2666" s="78" t="s">
        <v>404</v>
      </c>
      <c r="D2666" s="78" t="s">
        <v>249</v>
      </c>
      <c r="E2666" s="78" t="s">
        <v>2616</v>
      </c>
      <c r="F2666" s="81"/>
    </row>
    <row r="2667" spans="1:6">
      <c r="A2667" s="77">
        <v>9550</v>
      </c>
      <c r="B2667" s="78" t="s">
        <v>2733</v>
      </c>
      <c r="C2667" s="78" t="s">
        <v>404</v>
      </c>
      <c r="D2667" s="78" t="s">
        <v>249</v>
      </c>
      <c r="E2667" s="78" t="s">
        <v>2616</v>
      </c>
      <c r="F2667" s="81"/>
    </row>
    <row r="2668" spans="1:6">
      <c r="A2668" s="77">
        <v>9550</v>
      </c>
      <c r="B2668" s="78" t="s">
        <v>2734</v>
      </c>
      <c r="C2668" s="78" t="s">
        <v>404</v>
      </c>
      <c r="D2668" s="78" t="s">
        <v>249</v>
      </c>
      <c r="E2668" s="78" t="s">
        <v>2616</v>
      </c>
      <c r="F2668" s="81"/>
    </row>
    <row r="2669" spans="1:6">
      <c r="A2669" s="77">
        <v>9550</v>
      </c>
      <c r="B2669" s="78" t="s">
        <v>2735</v>
      </c>
      <c r="C2669" s="78" t="s">
        <v>404</v>
      </c>
      <c r="D2669" s="78" t="s">
        <v>249</v>
      </c>
      <c r="E2669" s="78" t="s">
        <v>2616</v>
      </c>
      <c r="F2669" s="81"/>
    </row>
    <row r="2670" spans="1:6">
      <c r="A2670" s="77">
        <v>9551</v>
      </c>
      <c r="B2670" s="78" t="s">
        <v>2736</v>
      </c>
      <c r="C2670" s="78" t="s">
        <v>404</v>
      </c>
      <c r="D2670" s="78" t="s">
        <v>249</v>
      </c>
      <c r="E2670" s="78" t="s">
        <v>2616</v>
      </c>
      <c r="F2670" s="81"/>
    </row>
    <row r="2671" spans="1:6">
      <c r="A2671" s="77">
        <v>9552</v>
      </c>
      <c r="B2671" s="78" t="s">
        <v>2737</v>
      </c>
      <c r="C2671" s="78" t="s">
        <v>404</v>
      </c>
      <c r="D2671" s="78" t="s">
        <v>249</v>
      </c>
      <c r="E2671" s="78" t="s">
        <v>2616</v>
      </c>
      <c r="F2671" s="81"/>
    </row>
    <row r="2672" spans="1:6">
      <c r="A2672" s="77">
        <v>9570</v>
      </c>
      <c r="B2672" s="78" t="s">
        <v>2738</v>
      </c>
      <c r="C2672" s="78" t="s">
        <v>404</v>
      </c>
      <c r="D2672" s="78" t="s">
        <v>288</v>
      </c>
      <c r="E2672" s="78" t="s">
        <v>2616</v>
      </c>
      <c r="F2672" s="81"/>
    </row>
    <row r="2673" spans="1:6">
      <c r="A2673" s="77">
        <v>9570</v>
      </c>
      <c r="B2673" s="78" t="s">
        <v>288</v>
      </c>
      <c r="C2673" s="78" t="s">
        <v>387</v>
      </c>
      <c r="D2673" s="78" t="s">
        <v>288</v>
      </c>
      <c r="E2673" s="78" t="s">
        <v>2616</v>
      </c>
      <c r="F2673" s="81"/>
    </row>
    <row r="2674" spans="1:6">
      <c r="A2674" s="77">
        <v>9570</v>
      </c>
      <c r="B2674" s="78" t="s">
        <v>2739</v>
      </c>
      <c r="C2674" s="78" t="s">
        <v>404</v>
      </c>
      <c r="D2674" s="78" t="s">
        <v>288</v>
      </c>
      <c r="E2674" s="78" t="s">
        <v>2616</v>
      </c>
      <c r="F2674" s="81"/>
    </row>
    <row r="2675" spans="1:6">
      <c r="A2675" s="77">
        <v>9571</v>
      </c>
      <c r="B2675" s="78" t="s">
        <v>2740</v>
      </c>
      <c r="C2675" s="78" t="s">
        <v>404</v>
      </c>
      <c r="D2675" s="78" t="s">
        <v>288</v>
      </c>
      <c r="E2675" s="78" t="s">
        <v>2616</v>
      </c>
      <c r="F2675" s="81"/>
    </row>
    <row r="2676" spans="1:6">
      <c r="A2676" s="77">
        <v>9572</v>
      </c>
      <c r="B2676" s="78" t="s">
        <v>2741</v>
      </c>
      <c r="C2676" s="78" t="s">
        <v>404</v>
      </c>
      <c r="D2676" s="78" t="s">
        <v>288</v>
      </c>
      <c r="E2676" s="78" t="s">
        <v>2616</v>
      </c>
      <c r="F2676" s="81"/>
    </row>
    <row r="2677" spans="1:6">
      <c r="A2677" s="77">
        <v>9600</v>
      </c>
      <c r="B2677" s="78" t="s">
        <v>284</v>
      </c>
      <c r="C2677" s="78" t="s">
        <v>387</v>
      </c>
      <c r="D2677" s="78" t="s">
        <v>284</v>
      </c>
      <c r="E2677" s="78" t="s">
        <v>2616</v>
      </c>
      <c r="F2677" s="81"/>
    </row>
    <row r="2678" spans="1:6">
      <c r="A2678" s="77">
        <v>9620</v>
      </c>
      <c r="B2678" s="78" t="s">
        <v>2742</v>
      </c>
      <c r="C2678" s="78" t="s">
        <v>404</v>
      </c>
      <c r="D2678" s="78" t="s">
        <v>253</v>
      </c>
      <c r="E2678" s="78" t="s">
        <v>2616</v>
      </c>
      <c r="F2678" s="81"/>
    </row>
    <row r="2679" spans="1:6">
      <c r="A2679" s="77">
        <v>9620</v>
      </c>
      <c r="B2679" s="78" t="s">
        <v>2743</v>
      </c>
      <c r="C2679" s="78" t="s">
        <v>404</v>
      </c>
      <c r="D2679" s="78" t="s">
        <v>253</v>
      </c>
      <c r="E2679" s="78" t="s">
        <v>2616</v>
      </c>
      <c r="F2679" s="81"/>
    </row>
    <row r="2680" spans="1:6">
      <c r="A2680" s="77">
        <v>9620</v>
      </c>
      <c r="B2680" s="78" t="s">
        <v>2744</v>
      </c>
      <c r="C2680" s="78" t="s">
        <v>404</v>
      </c>
      <c r="D2680" s="78" t="s">
        <v>253</v>
      </c>
      <c r="E2680" s="78" t="s">
        <v>2616</v>
      </c>
      <c r="F2680" s="81"/>
    </row>
    <row r="2681" spans="1:6">
      <c r="A2681" s="77">
        <v>9620</v>
      </c>
      <c r="B2681" s="78" t="s">
        <v>2745</v>
      </c>
      <c r="C2681" s="78" t="s">
        <v>404</v>
      </c>
      <c r="D2681" s="78" t="s">
        <v>253</v>
      </c>
      <c r="E2681" s="78" t="s">
        <v>2616</v>
      </c>
      <c r="F2681" s="81"/>
    </row>
    <row r="2682" spans="1:6">
      <c r="A2682" s="77">
        <v>9620</v>
      </c>
      <c r="B2682" s="78" t="s">
        <v>2746</v>
      </c>
      <c r="C2682" s="78" t="s">
        <v>404</v>
      </c>
      <c r="D2682" s="78" t="s">
        <v>253</v>
      </c>
      <c r="E2682" s="78" t="s">
        <v>2616</v>
      </c>
      <c r="F2682" s="81"/>
    </row>
    <row r="2683" spans="1:6">
      <c r="A2683" s="77">
        <v>9620</v>
      </c>
      <c r="B2683" s="78" t="s">
        <v>2727</v>
      </c>
      <c r="C2683" s="78" t="s">
        <v>404</v>
      </c>
      <c r="D2683" s="78" t="s">
        <v>253</v>
      </c>
      <c r="E2683" s="78" t="s">
        <v>2616</v>
      </c>
      <c r="F2683" s="81"/>
    </row>
    <row r="2684" spans="1:6">
      <c r="A2684" s="77">
        <v>9620</v>
      </c>
      <c r="B2684" s="78" t="s">
        <v>2747</v>
      </c>
      <c r="C2684" s="78" t="s">
        <v>404</v>
      </c>
      <c r="D2684" s="78" t="s">
        <v>253</v>
      </c>
      <c r="E2684" s="78" t="s">
        <v>2616</v>
      </c>
      <c r="F2684" s="81"/>
    </row>
    <row r="2685" spans="1:6">
      <c r="A2685" s="77">
        <v>9620</v>
      </c>
      <c r="B2685" s="78" t="s">
        <v>2748</v>
      </c>
      <c r="C2685" s="78" t="s">
        <v>404</v>
      </c>
      <c r="D2685" s="78" t="s">
        <v>253</v>
      </c>
      <c r="E2685" s="78" t="s">
        <v>2616</v>
      </c>
      <c r="F2685" s="81"/>
    </row>
    <row r="2686" spans="1:6">
      <c r="A2686" s="77">
        <v>9620</v>
      </c>
      <c r="B2686" s="78" t="s">
        <v>2749</v>
      </c>
      <c r="C2686" s="78" t="s">
        <v>404</v>
      </c>
      <c r="D2686" s="78" t="s">
        <v>253</v>
      </c>
      <c r="E2686" s="78" t="s">
        <v>2616</v>
      </c>
      <c r="F2686" s="81"/>
    </row>
    <row r="2687" spans="1:6">
      <c r="A2687" s="77">
        <v>9620</v>
      </c>
      <c r="B2687" s="78" t="s">
        <v>2750</v>
      </c>
      <c r="C2687" s="78" t="s">
        <v>404</v>
      </c>
      <c r="D2687" s="78" t="s">
        <v>253</v>
      </c>
      <c r="E2687" s="78" t="s">
        <v>2616</v>
      </c>
      <c r="F2687" s="81"/>
    </row>
    <row r="2688" spans="1:6">
      <c r="A2688" s="77">
        <v>9620</v>
      </c>
      <c r="B2688" s="78" t="s">
        <v>253</v>
      </c>
      <c r="C2688" s="78" t="s">
        <v>387</v>
      </c>
      <c r="D2688" s="78" t="s">
        <v>253</v>
      </c>
      <c r="E2688" s="78" t="s">
        <v>2616</v>
      </c>
      <c r="F2688" s="81"/>
    </row>
    <row r="2689" spans="1:6">
      <c r="A2689" s="77">
        <v>9630</v>
      </c>
      <c r="B2689" s="78" t="s">
        <v>2751</v>
      </c>
      <c r="C2689" s="78" t="s">
        <v>404</v>
      </c>
      <c r="D2689" s="78" t="s">
        <v>83</v>
      </c>
      <c r="E2689" s="78" t="s">
        <v>2616</v>
      </c>
      <c r="F2689" s="81"/>
    </row>
    <row r="2690" spans="1:6">
      <c r="A2690" s="77">
        <v>9630</v>
      </c>
      <c r="B2690" s="78" t="s">
        <v>2752</v>
      </c>
      <c r="C2690" s="78" t="s">
        <v>404</v>
      </c>
      <c r="D2690" s="78" t="s">
        <v>83</v>
      </c>
      <c r="E2690" s="78" t="s">
        <v>2616</v>
      </c>
      <c r="F2690" s="81"/>
    </row>
    <row r="2691" spans="1:6">
      <c r="A2691" s="77">
        <v>9630</v>
      </c>
      <c r="B2691" s="78" t="s">
        <v>2753</v>
      </c>
      <c r="C2691" s="78" t="s">
        <v>404</v>
      </c>
      <c r="D2691" s="78" t="s">
        <v>83</v>
      </c>
      <c r="E2691" s="78" t="s">
        <v>2616</v>
      </c>
      <c r="F2691" s="81"/>
    </row>
    <row r="2692" spans="1:6">
      <c r="A2692" s="77">
        <v>9630</v>
      </c>
      <c r="B2692" s="78" t="s">
        <v>2754</v>
      </c>
      <c r="C2692" s="78" t="s">
        <v>404</v>
      </c>
      <c r="D2692" s="78" t="s">
        <v>83</v>
      </c>
      <c r="E2692" s="78" t="s">
        <v>2616</v>
      </c>
      <c r="F2692" s="81"/>
    </row>
    <row r="2693" spans="1:6">
      <c r="A2693" s="77">
        <v>9630</v>
      </c>
      <c r="B2693" s="78" t="s">
        <v>2755</v>
      </c>
      <c r="C2693" s="78" t="s">
        <v>404</v>
      </c>
      <c r="D2693" s="78" t="s">
        <v>83</v>
      </c>
      <c r="E2693" s="78" t="s">
        <v>2616</v>
      </c>
      <c r="F2693" s="81"/>
    </row>
    <row r="2694" spans="1:6">
      <c r="A2694" s="77">
        <v>9630</v>
      </c>
      <c r="B2694" s="78" t="s">
        <v>2756</v>
      </c>
      <c r="C2694" s="78" t="s">
        <v>404</v>
      </c>
      <c r="D2694" s="78" t="s">
        <v>83</v>
      </c>
      <c r="E2694" s="78" t="s">
        <v>2616</v>
      </c>
      <c r="F2694" s="81"/>
    </row>
    <row r="2695" spans="1:6">
      <c r="A2695" s="77">
        <v>9630</v>
      </c>
      <c r="B2695" s="78" t="s">
        <v>2757</v>
      </c>
      <c r="C2695" s="78" t="s">
        <v>404</v>
      </c>
      <c r="D2695" s="78" t="s">
        <v>83</v>
      </c>
      <c r="E2695" s="78" t="s">
        <v>2616</v>
      </c>
      <c r="F2695" s="81"/>
    </row>
    <row r="2696" spans="1:6">
      <c r="A2696" s="77">
        <v>9630</v>
      </c>
      <c r="B2696" s="78" t="s">
        <v>2758</v>
      </c>
      <c r="C2696" s="78" t="s">
        <v>404</v>
      </c>
      <c r="D2696" s="78" t="s">
        <v>83</v>
      </c>
      <c r="E2696" s="78" t="s">
        <v>2616</v>
      </c>
      <c r="F2696" s="81"/>
    </row>
    <row r="2697" spans="1:6">
      <c r="A2697" s="77">
        <v>9630</v>
      </c>
      <c r="B2697" s="78" t="s">
        <v>2759</v>
      </c>
      <c r="C2697" s="78" t="s">
        <v>404</v>
      </c>
      <c r="D2697" s="78" t="s">
        <v>83</v>
      </c>
      <c r="E2697" s="78" t="s">
        <v>2616</v>
      </c>
      <c r="F2697" s="81"/>
    </row>
    <row r="2698" spans="1:6">
      <c r="A2698" s="77">
        <v>9630</v>
      </c>
      <c r="B2698" s="78" t="s">
        <v>2760</v>
      </c>
      <c r="C2698" s="78" t="s">
        <v>404</v>
      </c>
      <c r="D2698" s="78" t="s">
        <v>83</v>
      </c>
      <c r="E2698" s="78" t="s">
        <v>2616</v>
      </c>
      <c r="F2698" s="81"/>
    </row>
    <row r="2699" spans="1:6">
      <c r="A2699" s="77">
        <v>9630</v>
      </c>
      <c r="B2699" s="78" t="s">
        <v>2761</v>
      </c>
      <c r="C2699" s="78" t="s">
        <v>404</v>
      </c>
      <c r="D2699" s="78" t="s">
        <v>83</v>
      </c>
      <c r="E2699" s="78" t="s">
        <v>2616</v>
      </c>
      <c r="F2699" s="81"/>
    </row>
    <row r="2700" spans="1:6">
      <c r="A2700" s="77">
        <v>9630</v>
      </c>
      <c r="B2700" s="78" t="s">
        <v>83</v>
      </c>
      <c r="C2700" s="78" t="s">
        <v>387</v>
      </c>
      <c r="D2700" s="78" t="s">
        <v>83</v>
      </c>
      <c r="E2700" s="78" t="s">
        <v>2616</v>
      </c>
      <c r="F2700" s="81"/>
    </row>
    <row r="2701" spans="1:6">
      <c r="A2701" s="77">
        <v>9636</v>
      </c>
      <c r="B2701" s="78" t="s">
        <v>2762</v>
      </c>
      <c r="C2701" s="78" t="s">
        <v>404</v>
      </c>
      <c r="D2701" s="78" t="s">
        <v>83</v>
      </c>
      <c r="E2701" s="78" t="s">
        <v>2616</v>
      </c>
      <c r="F2701" s="81"/>
    </row>
    <row r="2702" spans="1:6">
      <c r="A2702" s="77">
        <v>9660</v>
      </c>
      <c r="B2702" s="78" t="s">
        <v>285</v>
      </c>
      <c r="C2702" s="78" t="s">
        <v>387</v>
      </c>
      <c r="D2702" s="78" t="s">
        <v>285</v>
      </c>
      <c r="E2702" s="78" t="s">
        <v>2616</v>
      </c>
      <c r="F2702" s="81"/>
    </row>
    <row r="2703" spans="1:6">
      <c r="A2703" s="77">
        <v>9660</v>
      </c>
      <c r="B2703" s="78" t="s">
        <v>2763</v>
      </c>
      <c r="C2703" s="78" t="s">
        <v>404</v>
      </c>
      <c r="D2703" s="78" t="s">
        <v>285</v>
      </c>
      <c r="E2703" s="78" t="s">
        <v>2616</v>
      </c>
      <c r="F2703" s="81"/>
    </row>
    <row r="2704" spans="1:6">
      <c r="A2704" s="77">
        <v>9660</v>
      </c>
      <c r="B2704" s="78" t="s">
        <v>2764</v>
      </c>
      <c r="C2704" s="78" t="s">
        <v>404</v>
      </c>
      <c r="D2704" s="78" t="s">
        <v>285</v>
      </c>
      <c r="E2704" s="78" t="s">
        <v>2616</v>
      </c>
      <c r="F2704" s="81"/>
    </row>
    <row r="2705" spans="1:6">
      <c r="A2705" s="77">
        <v>9660</v>
      </c>
      <c r="B2705" s="78" t="s">
        <v>2765</v>
      </c>
      <c r="C2705" s="78" t="s">
        <v>404</v>
      </c>
      <c r="D2705" s="78" t="s">
        <v>285</v>
      </c>
      <c r="E2705" s="78" t="s">
        <v>2616</v>
      </c>
      <c r="F2705" s="81"/>
    </row>
    <row r="2706" spans="1:6">
      <c r="A2706" s="77">
        <v>9660</v>
      </c>
      <c r="B2706" s="78" t="s">
        <v>2766</v>
      </c>
      <c r="C2706" s="78" t="s">
        <v>404</v>
      </c>
      <c r="D2706" s="78" t="s">
        <v>285</v>
      </c>
      <c r="E2706" s="78" t="s">
        <v>2616</v>
      </c>
      <c r="F2706" s="81"/>
    </row>
    <row r="2707" spans="1:6">
      <c r="A2707" s="77">
        <v>9660</v>
      </c>
      <c r="B2707" s="78" t="s">
        <v>2767</v>
      </c>
      <c r="C2707" s="78" t="s">
        <v>404</v>
      </c>
      <c r="D2707" s="78" t="s">
        <v>285</v>
      </c>
      <c r="E2707" s="78" t="s">
        <v>2616</v>
      </c>
      <c r="F2707" s="81"/>
    </row>
    <row r="2708" spans="1:6">
      <c r="A2708" s="77">
        <v>9660</v>
      </c>
      <c r="B2708" s="78" t="s">
        <v>2748</v>
      </c>
      <c r="C2708" s="78" t="s">
        <v>404</v>
      </c>
      <c r="D2708" s="78" t="s">
        <v>285</v>
      </c>
      <c r="E2708" s="78" t="s">
        <v>2616</v>
      </c>
      <c r="F2708" s="81"/>
    </row>
    <row r="2709" spans="1:6">
      <c r="A2709" s="77">
        <v>9660</v>
      </c>
      <c r="B2709" s="78" t="s">
        <v>2768</v>
      </c>
      <c r="C2709" s="78" t="s">
        <v>404</v>
      </c>
      <c r="D2709" s="78" t="s">
        <v>285</v>
      </c>
      <c r="E2709" s="78" t="s">
        <v>2616</v>
      </c>
      <c r="F2709" s="81"/>
    </row>
    <row r="2710" spans="1:6">
      <c r="A2710" s="77">
        <v>9661</v>
      </c>
      <c r="B2710" s="78" t="s">
        <v>2769</v>
      </c>
      <c r="C2710" s="78" t="s">
        <v>404</v>
      </c>
      <c r="D2710" s="78" t="s">
        <v>285</v>
      </c>
      <c r="E2710" s="78" t="s">
        <v>2616</v>
      </c>
      <c r="F2710" s="81"/>
    </row>
    <row r="2711" spans="1:6">
      <c r="A2711" s="77">
        <v>9667</v>
      </c>
      <c r="B2711" s="78" t="s">
        <v>287</v>
      </c>
      <c r="C2711" s="78" t="s">
        <v>387</v>
      </c>
      <c r="D2711" s="78" t="s">
        <v>287</v>
      </c>
      <c r="E2711" s="78" t="s">
        <v>2616</v>
      </c>
      <c r="F2711" s="81"/>
    </row>
    <row r="2712" spans="1:6">
      <c r="A2712" s="77">
        <v>9667</v>
      </c>
      <c r="B2712" s="78" t="s">
        <v>2770</v>
      </c>
      <c r="C2712" s="78" t="s">
        <v>404</v>
      </c>
      <c r="D2712" s="78" t="s">
        <v>287</v>
      </c>
      <c r="E2712" s="78" t="s">
        <v>2616</v>
      </c>
      <c r="F2712" s="81"/>
    </row>
    <row r="2713" spans="1:6">
      <c r="A2713" s="77">
        <v>9667</v>
      </c>
      <c r="B2713" s="78" t="s">
        <v>2771</v>
      </c>
      <c r="C2713" s="78" t="s">
        <v>404</v>
      </c>
      <c r="D2713" s="78" t="s">
        <v>287</v>
      </c>
      <c r="E2713" s="78" t="s">
        <v>2616</v>
      </c>
      <c r="F2713" s="81"/>
    </row>
    <row r="2714" spans="1:6">
      <c r="A2714" s="77">
        <v>9680</v>
      </c>
      <c r="B2714" s="78" t="s">
        <v>2772</v>
      </c>
      <c r="C2714" s="78" t="s">
        <v>404</v>
      </c>
      <c r="D2714" s="78" t="s">
        <v>289</v>
      </c>
      <c r="E2714" s="78" t="s">
        <v>2616</v>
      </c>
      <c r="F2714" s="81"/>
    </row>
    <row r="2715" spans="1:6">
      <c r="A2715" s="77">
        <v>9680</v>
      </c>
      <c r="B2715" s="78" t="s">
        <v>2773</v>
      </c>
      <c r="C2715" s="78" t="s">
        <v>404</v>
      </c>
      <c r="D2715" s="78" t="s">
        <v>289</v>
      </c>
      <c r="E2715" s="78" t="s">
        <v>2616</v>
      </c>
      <c r="F2715" s="81"/>
    </row>
    <row r="2716" spans="1:6">
      <c r="A2716" s="77">
        <v>9680</v>
      </c>
      <c r="B2716" s="78" t="s">
        <v>289</v>
      </c>
      <c r="C2716" s="78" t="s">
        <v>387</v>
      </c>
      <c r="D2716" s="78" t="s">
        <v>289</v>
      </c>
      <c r="E2716" s="78" t="s">
        <v>2616</v>
      </c>
      <c r="F2716" s="81"/>
    </row>
    <row r="2717" spans="1:6">
      <c r="A2717" s="77">
        <v>9681</v>
      </c>
      <c r="B2717" s="78" t="s">
        <v>2774</v>
      </c>
      <c r="C2717" s="78" t="s">
        <v>404</v>
      </c>
      <c r="D2717" s="78" t="s">
        <v>289</v>
      </c>
      <c r="E2717" s="78" t="s">
        <v>2616</v>
      </c>
      <c r="F2717" s="81"/>
    </row>
    <row r="2718" spans="1:6">
      <c r="A2718" s="77">
        <v>9688</v>
      </c>
      <c r="B2718" s="78" t="s">
        <v>2775</v>
      </c>
      <c r="C2718" s="78" t="s">
        <v>404</v>
      </c>
      <c r="D2718" s="78" t="s">
        <v>289</v>
      </c>
      <c r="E2718" s="78" t="s">
        <v>2616</v>
      </c>
      <c r="F2718" s="81"/>
    </row>
    <row r="2719" spans="1:6">
      <c r="A2719" s="77">
        <v>9690</v>
      </c>
      <c r="B2719" s="78" t="s">
        <v>681</v>
      </c>
      <c r="C2719" s="78" t="s">
        <v>404</v>
      </c>
      <c r="D2719" s="78" t="s">
        <v>51</v>
      </c>
      <c r="E2719" s="78" t="s">
        <v>2616</v>
      </c>
      <c r="F2719" s="81"/>
    </row>
    <row r="2720" spans="1:6">
      <c r="A2720" s="77">
        <v>9690</v>
      </c>
      <c r="B2720" s="78" t="s">
        <v>51</v>
      </c>
      <c r="C2720" s="78" t="s">
        <v>387</v>
      </c>
      <c r="D2720" s="78" t="s">
        <v>51</v>
      </c>
      <c r="E2720" s="78" t="s">
        <v>2616</v>
      </c>
      <c r="F2720" s="81"/>
    </row>
    <row r="2721" spans="1:6">
      <c r="A2721" s="77">
        <v>9690</v>
      </c>
      <c r="B2721" s="78" t="s">
        <v>2776</v>
      </c>
      <c r="C2721" s="78" t="s">
        <v>404</v>
      </c>
      <c r="D2721" s="78" t="s">
        <v>51</v>
      </c>
      <c r="E2721" s="78" t="s">
        <v>2616</v>
      </c>
      <c r="F2721" s="81"/>
    </row>
    <row r="2722" spans="1:6">
      <c r="A2722" s="77">
        <v>9690</v>
      </c>
      <c r="B2722" s="78" t="s">
        <v>2777</v>
      </c>
      <c r="C2722" s="78" t="s">
        <v>404</v>
      </c>
      <c r="D2722" s="78" t="s">
        <v>51</v>
      </c>
      <c r="E2722" s="78" t="s">
        <v>2616</v>
      </c>
      <c r="F2722" s="81"/>
    </row>
    <row r="2723" spans="1:6">
      <c r="A2723" s="77">
        <v>9690</v>
      </c>
      <c r="B2723" s="78" t="s">
        <v>2778</v>
      </c>
      <c r="C2723" s="78" t="s">
        <v>404</v>
      </c>
      <c r="D2723" s="78" t="s">
        <v>51</v>
      </c>
      <c r="E2723" s="78" t="s">
        <v>2616</v>
      </c>
      <c r="F2723" s="81"/>
    </row>
    <row r="2724" spans="1:6">
      <c r="A2724" s="77">
        <v>9700</v>
      </c>
      <c r="B2724" s="78" t="s">
        <v>2779</v>
      </c>
      <c r="C2724" s="78" t="s">
        <v>404</v>
      </c>
      <c r="D2724" s="78" t="s">
        <v>283</v>
      </c>
      <c r="E2724" s="78" t="s">
        <v>2616</v>
      </c>
      <c r="F2724" s="81"/>
    </row>
    <row r="2725" spans="1:6">
      <c r="A2725" s="77">
        <v>9700</v>
      </c>
      <c r="B2725" s="78" t="s">
        <v>2780</v>
      </c>
      <c r="C2725" s="78" t="s">
        <v>404</v>
      </c>
      <c r="D2725" s="78" t="s">
        <v>283</v>
      </c>
      <c r="E2725" s="78" t="s">
        <v>2616</v>
      </c>
      <c r="F2725" s="81"/>
    </row>
    <row r="2726" spans="1:6">
      <c r="A2726" s="77">
        <v>9700</v>
      </c>
      <c r="B2726" s="78" t="s">
        <v>2781</v>
      </c>
      <c r="C2726" s="78" t="s">
        <v>404</v>
      </c>
      <c r="D2726" s="78" t="s">
        <v>283</v>
      </c>
      <c r="E2726" s="78" t="s">
        <v>2616</v>
      </c>
      <c r="F2726" s="81"/>
    </row>
    <row r="2727" spans="1:6">
      <c r="A2727" s="77">
        <v>9700</v>
      </c>
      <c r="B2727" s="78" t="s">
        <v>2782</v>
      </c>
      <c r="C2727" s="78" t="s">
        <v>404</v>
      </c>
      <c r="D2727" s="78" t="s">
        <v>283</v>
      </c>
      <c r="E2727" s="78" t="s">
        <v>2616</v>
      </c>
      <c r="F2727" s="81"/>
    </row>
    <row r="2728" spans="1:6">
      <c r="A2728" s="77">
        <v>9700</v>
      </c>
      <c r="B2728" s="78" t="s">
        <v>2783</v>
      </c>
      <c r="C2728" s="78" t="s">
        <v>404</v>
      </c>
      <c r="D2728" s="78" t="s">
        <v>283</v>
      </c>
      <c r="E2728" s="78" t="s">
        <v>2616</v>
      </c>
      <c r="F2728" s="81"/>
    </row>
    <row r="2729" spans="1:6">
      <c r="A2729" s="77">
        <v>9700</v>
      </c>
      <c r="B2729" s="78" t="s">
        <v>2784</v>
      </c>
      <c r="C2729" s="78" t="s">
        <v>404</v>
      </c>
      <c r="D2729" s="78" t="s">
        <v>283</v>
      </c>
      <c r="E2729" s="78" t="s">
        <v>2616</v>
      </c>
      <c r="F2729" s="81"/>
    </row>
    <row r="2730" spans="1:6">
      <c r="A2730" s="77">
        <v>9700</v>
      </c>
      <c r="B2730" s="78" t="s">
        <v>2785</v>
      </c>
      <c r="C2730" s="78" t="s">
        <v>404</v>
      </c>
      <c r="D2730" s="78" t="s">
        <v>283</v>
      </c>
      <c r="E2730" s="78" t="s">
        <v>2616</v>
      </c>
      <c r="F2730" s="81"/>
    </row>
    <row r="2731" spans="1:6">
      <c r="A2731" s="77">
        <v>9700</v>
      </c>
      <c r="B2731" s="78" t="s">
        <v>2786</v>
      </c>
      <c r="C2731" s="78" t="s">
        <v>404</v>
      </c>
      <c r="D2731" s="78" t="s">
        <v>283</v>
      </c>
      <c r="E2731" s="78" t="s">
        <v>2616</v>
      </c>
      <c r="F2731" s="81"/>
    </row>
    <row r="2732" spans="1:6">
      <c r="A2732" s="77">
        <v>9700</v>
      </c>
      <c r="B2732" s="78" t="s">
        <v>2787</v>
      </c>
      <c r="C2732" s="78" t="s">
        <v>404</v>
      </c>
      <c r="D2732" s="78" t="s">
        <v>283</v>
      </c>
      <c r="E2732" s="78" t="s">
        <v>2616</v>
      </c>
      <c r="F2732" s="81"/>
    </row>
    <row r="2733" spans="1:6">
      <c r="A2733" s="77">
        <v>9700</v>
      </c>
      <c r="B2733" s="78" t="s">
        <v>2788</v>
      </c>
      <c r="C2733" s="78" t="s">
        <v>404</v>
      </c>
      <c r="D2733" s="78" t="s">
        <v>283</v>
      </c>
      <c r="E2733" s="78" t="s">
        <v>2616</v>
      </c>
      <c r="F2733" s="81"/>
    </row>
    <row r="2734" spans="1:6">
      <c r="A2734" s="77">
        <v>9700</v>
      </c>
      <c r="B2734" s="78" t="s">
        <v>2789</v>
      </c>
      <c r="C2734" s="78" t="s">
        <v>404</v>
      </c>
      <c r="D2734" s="78" t="s">
        <v>283</v>
      </c>
      <c r="E2734" s="78" t="s">
        <v>2616</v>
      </c>
      <c r="F2734" s="81"/>
    </row>
    <row r="2735" spans="1:6">
      <c r="A2735" s="77">
        <v>9700</v>
      </c>
      <c r="B2735" s="78" t="s">
        <v>283</v>
      </c>
      <c r="C2735" s="78" t="s">
        <v>387</v>
      </c>
      <c r="D2735" s="78" t="s">
        <v>283</v>
      </c>
      <c r="E2735" s="78" t="s">
        <v>2616</v>
      </c>
      <c r="F2735" s="81"/>
    </row>
    <row r="2736" spans="1:6">
      <c r="A2736" s="77">
        <v>9700</v>
      </c>
      <c r="B2736" s="78" t="s">
        <v>2790</v>
      </c>
      <c r="C2736" s="78" t="s">
        <v>404</v>
      </c>
      <c r="D2736" s="78" t="s">
        <v>283</v>
      </c>
      <c r="E2736" s="78" t="s">
        <v>2616</v>
      </c>
      <c r="F2736" s="81"/>
    </row>
    <row r="2737" spans="1:6">
      <c r="A2737" s="77">
        <v>9700</v>
      </c>
      <c r="B2737" s="78" t="s">
        <v>2791</v>
      </c>
      <c r="C2737" s="78" t="s">
        <v>404</v>
      </c>
      <c r="D2737" s="78" t="s">
        <v>283</v>
      </c>
      <c r="E2737" s="78" t="s">
        <v>2616</v>
      </c>
      <c r="F2737" s="81"/>
    </row>
    <row r="2738" spans="1:6">
      <c r="A2738" s="77">
        <v>9750</v>
      </c>
      <c r="B2738" s="78" t="s">
        <v>2792</v>
      </c>
      <c r="C2738" s="78" t="s">
        <v>404</v>
      </c>
      <c r="D2738" s="78" t="s">
        <v>2793</v>
      </c>
      <c r="E2738" s="78" t="s">
        <v>2616</v>
      </c>
      <c r="F2738" s="81"/>
    </row>
    <row r="2739" spans="1:6">
      <c r="A2739" s="77">
        <v>9750</v>
      </c>
      <c r="B2739" s="78" t="s">
        <v>2794</v>
      </c>
      <c r="C2739" s="78" t="s">
        <v>404</v>
      </c>
      <c r="D2739" s="78" t="s">
        <v>2793</v>
      </c>
      <c r="E2739" s="78" t="s">
        <v>2616</v>
      </c>
      <c r="F2739" s="81"/>
    </row>
    <row r="2740" spans="1:6">
      <c r="A2740" s="77">
        <v>9750</v>
      </c>
      <c r="B2740" s="78" t="s">
        <v>2795</v>
      </c>
      <c r="C2740" s="78" t="s">
        <v>404</v>
      </c>
      <c r="D2740" s="78" t="s">
        <v>2793</v>
      </c>
      <c r="E2740" s="78" t="s">
        <v>2616</v>
      </c>
      <c r="F2740" s="81"/>
    </row>
    <row r="2741" spans="1:6">
      <c r="A2741" s="77">
        <v>9770</v>
      </c>
      <c r="B2741" s="78" t="s">
        <v>2793</v>
      </c>
      <c r="C2741" s="78" t="s">
        <v>387</v>
      </c>
      <c r="D2741" s="78" t="s">
        <v>2793</v>
      </c>
      <c r="E2741" s="78" t="s">
        <v>2616</v>
      </c>
      <c r="F2741" s="81"/>
    </row>
    <row r="2742" spans="1:6">
      <c r="A2742" s="77">
        <v>9770</v>
      </c>
      <c r="B2742" s="78" t="s">
        <v>2796</v>
      </c>
      <c r="C2742" s="78" t="s">
        <v>404</v>
      </c>
      <c r="D2742" s="78" t="s">
        <v>2793</v>
      </c>
      <c r="E2742" s="78" t="s">
        <v>2616</v>
      </c>
      <c r="F2742" s="81"/>
    </row>
    <row r="2743" spans="1:6">
      <c r="A2743" s="77">
        <v>9771</v>
      </c>
      <c r="B2743" s="78" t="s">
        <v>2797</v>
      </c>
      <c r="C2743" s="78" t="s">
        <v>404</v>
      </c>
      <c r="D2743" s="78" t="s">
        <v>2793</v>
      </c>
      <c r="E2743" s="78" t="s">
        <v>2616</v>
      </c>
      <c r="F2743" s="81"/>
    </row>
    <row r="2744" spans="1:6">
      <c r="A2744" s="77">
        <v>9772</v>
      </c>
      <c r="B2744" s="78" t="s">
        <v>2798</v>
      </c>
      <c r="C2744" s="78" t="s">
        <v>404</v>
      </c>
      <c r="D2744" s="78" t="s">
        <v>2793</v>
      </c>
      <c r="E2744" s="78" t="s">
        <v>2616</v>
      </c>
      <c r="F2744" s="81"/>
    </row>
    <row r="2745" spans="1:6">
      <c r="A2745" s="77">
        <v>9790</v>
      </c>
      <c r="B2745" s="78" t="s">
        <v>2799</v>
      </c>
      <c r="C2745" s="78" t="s">
        <v>404</v>
      </c>
      <c r="D2745" s="78" t="s">
        <v>286</v>
      </c>
      <c r="E2745" s="78" t="s">
        <v>2616</v>
      </c>
      <c r="F2745" s="81"/>
    </row>
    <row r="2746" spans="1:6">
      <c r="A2746" s="77">
        <v>9790</v>
      </c>
      <c r="B2746" s="78" t="s">
        <v>2800</v>
      </c>
      <c r="C2746" s="78" t="s">
        <v>404</v>
      </c>
      <c r="D2746" s="78" t="s">
        <v>286</v>
      </c>
      <c r="E2746" s="78" t="s">
        <v>2616</v>
      </c>
      <c r="F2746" s="81"/>
    </row>
    <row r="2747" spans="1:6">
      <c r="A2747" s="77">
        <v>9790</v>
      </c>
      <c r="B2747" s="78" t="s">
        <v>2789</v>
      </c>
      <c r="C2747" s="78" t="s">
        <v>404</v>
      </c>
      <c r="D2747" s="78" t="s">
        <v>286</v>
      </c>
      <c r="E2747" s="78" t="s">
        <v>2616</v>
      </c>
      <c r="F2747" s="81"/>
    </row>
    <row r="2748" spans="1:6">
      <c r="A2748" s="77">
        <v>9790</v>
      </c>
      <c r="B2748" s="78" t="s">
        <v>2801</v>
      </c>
      <c r="C2748" s="78" t="s">
        <v>404</v>
      </c>
      <c r="D2748" s="78" t="s">
        <v>286</v>
      </c>
      <c r="E2748" s="78" t="s">
        <v>2616</v>
      </c>
      <c r="F2748" s="81"/>
    </row>
    <row r="2749" spans="1:6">
      <c r="A2749" s="77">
        <v>9790</v>
      </c>
      <c r="B2749" s="78" t="s">
        <v>2802</v>
      </c>
      <c r="C2749" s="78" t="s">
        <v>404</v>
      </c>
      <c r="D2749" s="78" t="s">
        <v>286</v>
      </c>
      <c r="E2749" s="78" t="s">
        <v>2616</v>
      </c>
      <c r="F2749" s="81"/>
    </row>
    <row r="2750" spans="1:6">
      <c r="A2750" s="77">
        <v>9790</v>
      </c>
      <c r="B2750" s="78" t="s">
        <v>286</v>
      </c>
      <c r="C2750" s="78" t="s">
        <v>387</v>
      </c>
      <c r="D2750" s="78" t="s">
        <v>286</v>
      </c>
      <c r="E2750" s="78" t="s">
        <v>2616</v>
      </c>
      <c r="F2750" s="81"/>
    </row>
    <row r="2751" spans="1:6">
      <c r="A2751" s="77">
        <v>9800</v>
      </c>
      <c r="B2751" s="78" t="s">
        <v>2803</v>
      </c>
      <c r="C2751" s="78" t="s">
        <v>404</v>
      </c>
      <c r="D2751" s="78" t="s">
        <v>271</v>
      </c>
      <c r="E2751" s="78" t="s">
        <v>2616</v>
      </c>
      <c r="F2751" s="81"/>
    </row>
    <row r="2752" spans="1:6">
      <c r="A2752" s="77">
        <v>9800</v>
      </c>
      <c r="B2752" s="78" t="s">
        <v>2804</v>
      </c>
      <c r="C2752" s="78" t="s">
        <v>404</v>
      </c>
      <c r="D2752" s="78" t="s">
        <v>271</v>
      </c>
      <c r="E2752" s="78" t="s">
        <v>2616</v>
      </c>
      <c r="F2752" s="81"/>
    </row>
    <row r="2753" spans="1:6">
      <c r="A2753" s="77">
        <v>9800</v>
      </c>
      <c r="B2753" s="78" t="s">
        <v>271</v>
      </c>
      <c r="C2753" s="78" t="s">
        <v>387</v>
      </c>
      <c r="D2753" s="78" t="s">
        <v>271</v>
      </c>
      <c r="E2753" s="78" t="s">
        <v>2616</v>
      </c>
      <c r="F2753" s="81"/>
    </row>
    <row r="2754" spans="1:6">
      <c r="A2754" s="77">
        <v>9800</v>
      </c>
      <c r="B2754" s="78" t="s">
        <v>2805</v>
      </c>
      <c r="C2754" s="78" t="s">
        <v>404</v>
      </c>
      <c r="D2754" s="78" t="s">
        <v>271</v>
      </c>
      <c r="E2754" s="78" t="s">
        <v>2616</v>
      </c>
      <c r="F2754" s="81"/>
    </row>
    <row r="2755" spans="1:6">
      <c r="A2755" s="77">
        <v>9800</v>
      </c>
      <c r="B2755" s="78" t="s">
        <v>2806</v>
      </c>
      <c r="C2755" s="78" t="s">
        <v>404</v>
      </c>
      <c r="D2755" s="78" t="s">
        <v>271</v>
      </c>
      <c r="E2755" s="78" t="s">
        <v>2616</v>
      </c>
      <c r="F2755" s="81"/>
    </row>
    <row r="2756" spans="1:6">
      <c r="A2756" s="77">
        <v>9800</v>
      </c>
      <c r="B2756" s="78" t="s">
        <v>2807</v>
      </c>
      <c r="C2756" s="78" t="s">
        <v>404</v>
      </c>
      <c r="D2756" s="78" t="s">
        <v>271</v>
      </c>
      <c r="E2756" s="78" t="s">
        <v>2616</v>
      </c>
      <c r="F2756" s="81"/>
    </row>
    <row r="2757" spans="1:6">
      <c r="A2757" s="77">
        <v>9800</v>
      </c>
      <c r="B2757" s="78" t="s">
        <v>2808</v>
      </c>
      <c r="C2757" s="78" t="s">
        <v>404</v>
      </c>
      <c r="D2757" s="78" t="s">
        <v>271</v>
      </c>
      <c r="E2757" s="78" t="s">
        <v>2616</v>
      </c>
      <c r="F2757" s="81"/>
    </row>
    <row r="2758" spans="1:6">
      <c r="A2758" s="77">
        <v>9800</v>
      </c>
      <c r="B2758" s="78" t="s">
        <v>2809</v>
      </c>
      <c r="C2758" s="78" t="s">
        <v>404</v>
      </c>
      <c r="D2758" s="78" t="s">
        <v>271</v>
      </c>
      <c r="E2758" s="78" t="s">
        <v>2616</v>
      </c>
      <c r="F2758" s="81"/>
    </row>
    <row r="2759" spans="1:6">
      <c r="A2759" s="77">
        <v>9800</v>
      </c>
      <c r="B2759" s="78" t="s">
        <v>2810</v>
      </c>
      <c r="C2759" s="78" t="s">
        <v>404</v>
      </c>
      <c r="D2759" s="78" t="s">
        <v>271</v>
      </c>
      <c r="E2759" s="78" t="s">
        <v>2616</v>
      </c>
      <c r="F2759" s="81"/>
    </row>
    <row r="2760" spans="1:6">
      <c r="A2760" s="77">
        <v>9800</v>
      </c>
      <c r="B2760" s="78" t="s">
        <v>2811</v>
      </c>
      <c r="C2760" s="78" t="s">
        <v>404</v>
      </c>
      <c r="D2760" s="78" t="s">
        <v>271</v>
      </c>
      <c r="E2760" s="78" t="s">
        <v>2616</v>
      </c>
      <c r="F2760" s="81"/>
    </row>
    <row r="2761" spans="1:6">
      <c r="A2761" s="77">
        <v>9800</v>
      </c>
      <c r="B2761" s="78" t="s">
        <v>2812</v>
      </c>
      <c r="C2761" s="78" t="s">
        <v>404</v>
      </c>
      <c r="D2761" s="78" t="s">
        <v>271</v>
      </c>
      <c r="E2761" s="78" t="s">
        <v>2616</v>
      </c>
      <c r="F2761" s="81"/>
    </row>
    <row r="2762" spans="1:6">
      <c r="A2762" s="77">
        <v>9810</v>
      </c>
      <c r="B2762" s="78" t="s">
        <v>2813</v>
      </c>
      <c r="C2762" s="78" t="s">
        <v>404</v>
      </c>
      <c r="D2762" s="78" t="s">
        <v>279</v>
      </c>
      <c r="E2762" s="78" t="s">
        <v>2616</v>
      </c>
      <c r="F2762" s="81"/>
    </row>
    <row r="2763" spans="1:6">
      <c r="A2763" s="77">
        <v>9810</v>
      </c>
      <c r="B2763" s="78" t="s">
        <v>279</v>
      </c>
      <c r="C2763" s="78" t="s">
        <v>387</v>
      </c>
      <c r="D2763" s="78" t="s">
        <v>279</v>
      </c>
      <c r="E2763" s="78" t="s">
        <v>2616</v>
      </c>
      <c r="F2763" s="81"/>
    </row>
    <row r="2764" spans="1:6">
      <c r="A2764" s="77">
        <v>9820</v>
      </c>
      <c r="B2764" s="78" t="s">
        <v>2814</v>
      </c>
      <c r="C2764" s="78" t="s">
        <v>404</v>
      </c>
      <c r="D2764" s="78" t="s">
        <v>278</v>
      </c>
      <c r="E2764" s="78" t="s">
        <v>2616</v>
      </c>
      <c r="F2764" s="81"/>
    </row>
    <row r="2765" spans="1:6">
      <c r="A2765" s="77">
        <v>9820</v>
      </c>
      <c r="B2765" s="78" t="s">
        <v>2815</v>
      </c>
      <c r="C2765" s="78" t="s">
        <v>404</v>
      </c>
      <c r="D2765" s="78" t="s">
        <v>278</v>
      </c>
      <c r="E2765" s="78" t="s">
        <v>2616</v>
      </c>
      <c r="F2765" s="81"/>
    </row>
    <row r="2766" spans="1:6">
      <c r="A2766" s="77">
        <v>9820</v>
      </c>
      <c r="B2766" s="78" t="s">
        <v>2816</v>
      </c>
      <c r="C2766" s="78" t="s">
        <v>404</v>
      </c>
      <c r="D2766" s="78" t="s">
        <v>278</v>
      </c>
      <c r="E2766" s="78" t="s">
        <v>2616</v>
      </c>
      <c r="F2766" s="81"/>
    </row>
    <row r="2767" spans="1:6">
      <c r="A2767" s="77">
        <v>9820</v>
      </c>
      <c r="B2767" s="78" t="s">
        <v>278</v>
      </c>
      <c r="C2767" s="78" t="s">
        <v>387</v>
      </c>
      <c r="D2767" s="78" t="s">
        <v>278</v>
      </c>
      <c r="E2767" s="78" t="s">
        <v>2616</v>
      </c>
      <c r="F2767" s="81"/>
    </row>
    <row r="2768" spans="1:6">
      <c r="A2768" s="77">
        <v>9820</v>
      </c>
      <c r="B2768" s="78" t="s">
        <v>2817</v>
      </c>
      <c r="C2768" s="78" t="s">
        <v>404</v>
      </c>
      <c r="D2768" s="78" t="s">
        <v>278</v>
      </c>
      <c r="E2768" s="78" t="s">
        <v>2616</v>
      </c>
      <c r="F2768" s="81"/>
    </row>
    <row r="2769" spans="1:6">
      <c r="A2769" s="77">
        <v>9820</v>
      </c>
      <c r="B2769" s="78" t="s">
        <v>2818</v>
      </c>
      <c r="C2769" s="78" t="s">
        <v>404</v>
      </c>
      <c r="D2769" s="78" t="s">
        <v>278</v>
      </c>
      <c r="E2769" s="78" t="s">
        <v>2616</v>
      </c>
      <c r="F2769" s="81"/>
    </row>
    <row r="2770" spans="1:6">
      <c r="A2770" s="77">
        <v>9830</v>
      </c>
      <c r="B2770" s="78" t="s">
        <v>281</v>
      </c>
      <c r="C2770" s="78" t="s">
        <v>387</v>
      </c>
      <c r="D2770" s="78" t="s">
        <v>281</v>
      </c>
      <c r="E2770" s="78" t="s">
        <v>2616</v>
      </c>
      <c r="F2770" s="81"/>
    </row>
    <row r="2771" spans="1:6">
      <c r="A2771" s="77">
        <v>9831</v>
      </c>
      <c r="B2771" s="78" t="s">
        <v>2819</v>
      </c>
      <c r="C2771" s="78" t="s">
        <v>404</v>
      </c>
      <c r="D2771" s="78" t="s">
        <v>281</v>
      </c>
      <c r="E2771" s="78" t="s">
        <v>2616</v>
      </c>
      <c r="F2771" s="81"/>
    </row>
    <row r="2772" spans="1:6">
      <c r="A2772" s="77">
        <v>9840</v>
      </c>
      <c r="B2772" s="78" t="s">
        <v>80</v>
      </c>
      <c r="C2772" s="78" t="s">
        <v>387</v>
      </c>
      <c r="D2772" s="78" t="s">
        <v>80</v>
      </c>
      <c r="E2772" s="78" t="s">
        <v>2616</v>
      </c>
      <c r="F2772" s="81"/>
    </row>
    <row r="2773" spans="1:6">
      <c r="A2773" s="77">
        <v>9840</v>
      </c>
      <c r="B2773" s="78" t="s">
        <v>2820</v>
      </c>
      <c r="C2773" s="78" t="s">
        <v>404</v>
      </c>
      <c r="D2773" s="78" t="s">
        <v>80</v>
      </c>
      <c r="E2773" s="78" t="s">
        <v>2616</v>
      </c>
      <c r="F2773" s="81"/>
    </row>
    <row r="2774" spans="1:6">
      <c r="A2774" s="77">
        <v>9850</v>
      </c>
      <c r="B2774" s="78" t="s">
        <v>2821</v>
      </c>
      <c r="C2774" s="78" t="s">
        <v>404</v>
      </c>
      <c r="D2774" s="78" t="s">
        <v>271</v>
      </c>
      <c r="E2774" s="78" t="s">
        <v>2616</v>
      </c>
      <c r="F2774" s="81"/>
    </row>
    <row r="2775" spans="1:6">
      <c r="A2775" s="77">
        <v>9850</v>
      </c>
      <c r="B2775" s="78" t="s">
        <v>2822</v>
      </c>
      <c r="C2775" s="78" t="s">
        <v>404</v>
      </c>
      <c r="D2775" s="78" t="s">
        <v>271</v>
      </c>
      <c r="E2775" s="78" t="s">
        <v>2616</v>
      </c>
      <c r="F2775" s="81"/>
    </row>
    <row r="2776" spans="1:6">
      <c r="A2776" s="77">
        <v>9850</v>
      </c>
      <c r="B2776" s="78" t="s">
        <v>2823</v>
      </c>
      <c r="C2776" s="78" t="s">
        <v>404</v>
      </c>
      <c r="D2776" s="78" t="s">
        <v>271</v>
      </c>
      <c r="E2776" s="78" t="s">
        <v>2616</v>
      </c>
      <c r="F2776" s="81"/>
    </row>
    <row r="2777" spans="1:6">
      <c r="A2777" s="77">
        <v>9850</v>
      </c>
      <c r="B2777" s="78" t="s">
        <v>2824</v>
      </c>
      <c r="C2777" s="78" t="s">
        <v>404</v>
      </c>
      <c r="D2777" s="78" t="s">
        <v>271</v>
      </c>
      <c r="E2777" s="78" t="s">
        <v>2616</v>
      </c>
      <c r="F2777" s="81"/>
    </row>
    <row r="2778" spans="1:6">
      <c r="A2778" s="77">
        <v>9850</v>
      </c>
      <c r="B2778" s="78" t="s">
        <v>2825</v>
      </c>
      <c r="C2778" s="78" t="s">
        <v>404</v>
      </c>
      <c r="D2778" s="78" t="s">
        <v>271</v>
      </c>
      <c r="E2778" s="78" t="s">
        <v>2616</v>
      </c>
      <c r="F2778" s="81"/>
    </row>
    <row r="2779" spans="1:6">
      <c r="A2779" s="77">
        <v>9850</v>
      </c>
      <c r="B2779" s="78" t="s">
        <v>2826</v>
      </c>
      <c r="C2779" s="78" t="s">
        <v>404</v>
      </c>
      <c r="D2779" s="78" t="s">
        <v>271</v>
      </c>
      <c r="E2779" s="78" t="s">
        <v>2616</v>
      </c>
      <c r="F2779" s="81"/>
    </row>
    <row r="2780" spans="1:6">
      <c r="A2780" s="77">
        <v>9860</v>
      </c>
      <c r="B2780" s="78" t="s">
        <v>2827</v>
      </c>
      <c r="C2780" s="78" t="s">
        <v>404</v>
      </c>
      <c r="D2780" s="78" t="s">
        <v>280</v>
      </c>
      <c r="E2780" s="78" t="s">
        <v>2616</v>
      </c>
      <c r="F2780" s="81"/>
    </row>
    <row r="2781" spans="1:6">
      <c r="A2781" s="77">
        <v>9860</v>
      </c>
      <c r="B2781" s="78" t="s">
        <v>2828</v>
      </c>
      <c r="C2781" s="78" t="s">
        <v>404</v>
      </c>
      <c r="D2781" s="78" t="s">
        <v>280</v>
      </c>
      <c r="E2781" s="78" t="s">
        <v>2616</v>
      </c>
      <c r="F2781" s="81"/>
    </row>
    <row r="2782" spans="1:6">
      <c r="A2782" s="77">
        <v>9860</v>
      </c>
      <c r="B2782" s="78" t="s">
        <v>2829</v>
      </c>
      <c r="C2782" s="78" t="s">
        <v>404</v>
      </c>
      <c r="D2782" s="78" t="s">
        <v>280</v>
      </c>
      <c r="E2782" s="78" t="s">
        <v>2616</v>
      </c>
      <c r="F2782" s="81"/>
    </row>
    <row r="2783" spans="1:6">
      <c r="A2783" s="77">
        <v>9860</v>
      </c>
      <c r="B2783" s="78" t="s">
        <v>2830</v>
      </c>
      <c r="C2783" s="78" t="s">
        <v>404</v>
      </c>
      <c r="D2783" s="78" t="s">
        <v>280</v>
      </c>
      <c r="E2783" s="78" t="s">
        <v>2616</v>
      </c>
      <c r="F2783" s="81"/>
    </row>
    <row r="2784" spans="1:6">
      <c r="A2784" s="77">
        <v>9860</v>
      </c>
      <c r="B2784" s="78" t="s">
        <v>280</v>
      </c>
      <c r="C2784" s="78" t="s">
        <v>387</v>
      </c>
      <c r="D2784" s="78" t="s">
        <v>280</v>
      </c>
      <c r="E2784" s="78" t="s">
        <v>2616</v>
      </c>
      <c r="F2784" s="81"/>
    </row>
    <row r="2785" spans="1:6">
      <c r="A2785" s="77">
        <v>9860</v>
      </c>
      <c r="B2785" s="78" t="s">
        <v>2831</v>
      </c>
      <c r="C2785" s="78" t="s">
        <v>404</v>
      </c>
      <c r="D2785" s="78" t="s">
        <v>280</v>
      </c>
      <c r="E2785" s="78" t="s">
        <v>2616</v>
      </c>
      <c r="F2785" s="81"/>
    </row>
    <row r="2786" spans="1:6">
      <c r="A2786" s="77">
        <v>9870</v>
      </c>
      <c r="B2786" s="78" t="s">
        <v>2832</v>
      </c>
      <c r="C2786" s="78" t="s">
        <v>404</v>
      </c>
      <c r="D2786" s="78" t="s">
        <v>63</v>
      </c>
      <c r="E2786" s="78" t="s">
        <v>2616</v>
      </c>
      <c r="F2786" s="81"/>
    </row>
    <row r="2787" spans="1:6">
      <c r="A2787" s="77">
        <v>9870</v>
      </c>
      <c r="B2787" s="78" t="s">
        <v>2833</v>
      </c>
      <c r="C2787" s="78" t="s">
        <v>404</v>
      </c>
      <c r="D2787" s="78" t="s">
        <v>63</v>
      </c>
      <c r="E2787" s="78" t="s">
        <v>2616</v>
      </c>
      <c r="F2787" s="81"/>
    </row>
    <row r="2788" spans="1:6">
      <c r="A2788" s="77">
        <v>9870</v>
      </c>
      <c r="B2788" s="78" t="s">
        <v>63</v>
      </c>
      <c r="C2788" s="78" t="s">
        <v>387</v>
      </c>
      <c r="D2788" s="78" t="s">
        <v>63</v>
      </c>
      <c r="E2788" s="78" t="s">
        <v>2616</v>
      </c>
      <c r="F2788" s="81"/>
    </row>
    <row r="2789" spans="1:6">
      <c r="A2789" s="77">
        <v>9880</v>
      </c>
      <c r="B2789" s="78" t="s">
        <v>270</v>
      </c>
      <c r="C2789" s="78" t="s">
        <v>387</v>
      </c>
      <c r="D2789" s="78" t="s">
        <v>270</v>
      </c>
      <c r="E2789" s="78" t="s">
        <v>2616</v>
      </c>
      <c r="F2789" s="81"/>
    </row>
    <row r="2790" spans="1:6">
      <c r="A2790" s="77">
        <v>9880</v>
      </c>
      <c r="B2790" s="78" t="s">
        <v>2834</v>
      </c>
      <c r="C2790" s="78" t="s">
        <v>404</v>
      </c>
      <c r="D2790" s="78" t="s">
        <v>270</v>
      </c>
      <c r="E2790" s="78" t="s">
        <v>2616</v>
      </c>
      <c r="F2790" s="81"/>
    </row>
    <row r="2791" spans="1:6">
      <c r="A2791" s="77">
        <v>9880</v>
      </c>
      <c r="B2791" s="78" t="s">
        <v>2835</v>
      </c>
      <c r="C2791" s="78" t="s">
        <v>404</v>
      </c>
      <c r="D2791" s="78" t="s">
        <v>270</v>
      </c>
      <c r="E2791" s="78" t="s">
        <v>2616</v>
      </c>
      <c r="F2791" s="81"/>
    </row>
    <row r="2792" spans="1:6">
      <c r="A2792" s="77">
        <v>9881</v>
      </c>
      <c r="B2792" s="78" t="s">
        <v>2836</v>
      </c>
      <c r="C2792" s="78" t="s">
        <v>404</v>
      </c>
      <c r="D2792" s="78" t="s">
        <v>270</v>
      </c>
      <c r="E2792" s="78" t="s">
        <v>2616</v>
      </c>
      <c r="F2792" s="81"/>
    </row>
    <row r="2793" spans="1:6">
      <c r="A2793" s="77">
        <v>9890</v>
      </c>
      <c r="B2793" s="78" t="s">
        <v>2837</v>
      </c>
      <c r="C2793" s="78" t="s">
        <v>404</v>
      </c>
      <c r="D2793" s="78" t="s">
        <v>274</v>
      </c>
      <c r="E2793" s="78" t="s">
        <v>2616</v>
      </c>
      <c r="F2793" s="81"/>
    </row>
    <row r="2794" spans="1:6">
      <c r="A2794" s="77">
        <v>9890</v>
      </c>
      <c r="B2794" s="78" t="s">
        <v>2838</v>
      </c>
      <c r="C2794" s="78" t="s">
        <v>404</v>
      </c>
      <c r="D2794" s="78" t="s">
        <v>274</v>
      </c>
      <c r="E2794" s="78" t="s">
        <v>2616</v>
      </c>
      <c r="F2794" s="81"/>
    </row>
    <row r="2795" spans="1:6">
      <c r="A2795" s="77">
        <v>9890</v>
      </c>
      <c r="B2795" s="78" t="s">
        <v>2839</v>
      </c>
      <c r="C2795" s="78" t="s">
        <v>404</v>
      </c>
      <c r="D2795" s="78" t="s">
        <v>274</v>
      </c>
      <c r="E2795" s="78" t="s">
        <v>2616</v>
      </c>
      <c r="F2795" s="81"/>
    </row>
    <row r="2796" spans="1:6">
      <c r="A2796" s="77">
        <v>9890</v>
      </c>
      <c r="B2796" s="78" t="s">
        <v>274</v>
      </c>
      <c r="C2796" s="78" t="s">
        <v>387</v>
      </c>
      <c r="D2796" s="78" t="s">
        <v>274</v>
      </c>
      <c r="E2796" s="78" t="s">
        <v>2616</v>
      </c>
      <c r="F2796" s="81"/>
    </row>
    <row r="2797" spans="1:6">
      <c r="A2797" s="77">
        <v>9890</v>
      </c>
      <c r="B2797" s="78" t="s">
        <v>2840</v>
      </c>
      <c r="C2797" s="78" t="s">
        <v>404</v>
      </c>
      <c r="D2797" s="78" t="s">
        <v>274</v>
      </c>
      <c r="E2797" s="78" t="s">
        <v>2616</v>
      </c>
      <c r="F2797" s="81"/>
    </row>
    <row r="2798" spans="1:6">
      <c r="A2798" s="77">
        <v>9890</v>
      </c>
      <c r="B2798" s="78" t="s">
        <v>2841</v>
      </c>
      <c r="C2798" s="78" t="s">
        <v>404</v>
      </c>
      <c r="D2798" s="78" t="s">
        <v>274</v>
      </c>
      <c r="E2798" s="78" t="s">
        <v>2616</v>
      </c>
      <c r="F2798" s="81"/>
    </row>
    <row r="2799" spans="1:6">
      <c r="A2799" s="77">
        <v>9900</v>
      </c>
      <c r="B2799" s="78" t="s">
        <v>266</v>
      </c>
      <c r="C2799" s="78" t="s">
        <v>387</v>
      </c>
      <c r="D2799" s="78" t="s">
        <v>266</v>
      </c>
      <c r="E2799" s="78" t="s">
        <v>2616</v>
      </c>
      <c r="F2799" s="81"/>
    </row>
    <row r="2800" spans="1:6">
      <c r="A2800" s="77">
        <v>9910</v>
      </c>
      <c r="B2800" s="78" t="s">
        <v>2842</v>
      </c>
      <c r="C2800" s="78" t="s">
        <v>404</v>
      </c>
      <c r="D2800" s="78" t="s">
        <v>270</v>
      </c>
      <c r="E2800" s="78" t="s">
        <v>2616</v>
      </c>
      <c r="F2800" s="81"/>
    </row>
    <row r="2801" spans="1:6">
      <c r="A2801" s="77">
        <v>9910</v>
      </c>
      <c r="B2801" s="78" t="s">
        <v>2843</v>
      </c>
      <c r="C2801" s="78" t="s">
        <v>404</v>
      </c>
      <c r="D2801" s="78" t="s">
        <v>270</v>
      </c>
      <c r="E2801" s="78" t="s">
        <v>2616</v>
      </c>
      <c r="F2801" s="81"/>
    </row>
    <row r="2802" spans="1:6">
      <c r="A2802" s="77">
        <v>9920</v>
      </c>
      <c r="B2802" s="78" t="s">
        <v>2844</v>
      </c>
      <c r="C2802" s="78" t="s">
        <v>404</v>
      </c>
      <c r="D2802" s="78" t="s">
        <v>2845</v>
      </c>
      <c r="E2802" s="78" t="s">
        <v>2616</v>
      </c>
      <c r="F2802" s="81"/>
    </row>
    <row r="2803" spans="1:6">
      <c r="A2803" s="77">
        <v>9921</v>
      </c>
      <c r="B2803" s="78" t="s">
        <v>2846</v>
      </c>
      <c r="C2803" s="78" t="s">
        <v>404</v>
      </c>
      <c r="D2803" s="78" t="s">
        <v>2845</v>
      </c>
      <c r="E2803" s="78" t="s">
        <v>2616</v>
      </c>
      <c r="F2803" s="81"/>
    </row>
    <row r="2804" spans="1:6">
      <c r="A2804" s="77">
        <v>9930</v>
      </c>
      <c r="B2804" s="78" t="s">
        <v>2845</v>
      </c>
      <c r="C2804" s="78" t="s">
        <v>387</v>
      </c>
      <c r="D2804" s="78" t="s">
        <v>2845</v>
      </c>
      <c r="E2804" s="78" t="s">
        <v>2616</v>
      </c>
      <c r="F2804" s="81"/>
    </row>
    <row r="2805" spans="1:6">
      <c r="A2805" s="77">
        <v>9930</v>
      </c>
      <c r="B2805" s="78" t="s">
        <v>2847</v>
      </c>
      <c r="C2805" s="78" t="s">
        <v>404</v>
      </c>
      <c r="D2805" s="78" t="s">
        <v>2845</v>
      </c>
      <c r="E2805" s="78" t="s">
        <v>2616</v>
      </c>
      <c r="F2805" s="81"/>
    </row>
    <row r="2806" spans="1:6">
      <c r="A2806" s="77">
        <v>9931</v>
      </c>
      <c r="B2806" s="78" t="s">
        <v>2848</v>
      </c>
      <c r="C2806" s="78" t="s">
        <v>404</v>
      </c>
      <c r="D2806" s="78" t="s">
        <v>2845</v>
      </c>
      <c r="E2806" s="78" t="s">
        <v>2616</v>
      </c>
      <c r="F2806" s="81"/>
    </row>
    <row r="2807" spans="1:6">
      <c r="A2807" s="77">
        <v>9932</v>
      </c>
      <c r="B2807" s="78" t="s">
        <v>2849</v>
      </c>
      <c r="C2807" s="78" t="s">
        <v>404</v>
      </c>
      <c r="D2807" s="78" t="s">
        <v>2845</v>
      </c>
      <c r="E2807" s="78" t="s">
        <v>2616</v>
      </c>
      <c r="F2807" s="81"/>
    </row>
    <row r="2808" spans="1:6">
      <c r="A2808" s="77">
        <v>9940</v>
      </c>
      <c r="B2808" s="78" t="s">
        <v>2850</v>
      </c>
      <c r="C2808" s="78" t="s">
        <v>404</v>
      </c>
      <c r="D2808" s="78" t="s">
        <v>273</v>
      </c>
      <c r="E2808" s="78" t="s">
        <v>2616</v>
      </c>
      <c r="F2808" s="81"/>
    </row>
    <row r="2809" spans="1:6">
      <c r="A2809" s="77">
        <v>9940</v>
      </c>
      <c r="B2809" s="78" t="s">
        <v>273</v>
      </c>
      <c r="C2809" s="78" t="s">
        <v>387</v>
      </c>
      <c r="D2809" s="78" t="s">
        <v>273</v>
      </c>
      <c r="E2809" s="78" t="s">
        <v>2616</v>
      </c>
      <c r="F2809" s="81"/>
    </row>
    <row r="2810" spans="1:6">
      <c r="A2810" s="77">
        <v>9940</v>
      </c>
      <c r="B2810" s="78" t="s">
        <v>2851</v>
      </c>
      <c r="C2810" s="78" t="s">
        <v>404</v>
      </c>
      <c r="D2810" s="78" t="s">
        <v>273</v>
      </c>
      <c r="E2810" s="78" t="s">
        <v>2616</v>
      </c>
      <c r="F2810" s="81"/>
    </row>
    <row r="2811" spans="1:6">
      <c r="A2811" s="77">
        <v>9940</v>
      </c>
      <c r="B2811" s="78" t="s">
        <v>2852</v>
      </c>
      <c r="C2811" s="78" t="s">
        <v>404</v>
      </c>
      <c r="D2811" s="78" t="s">
        <v>273</v>
      </c>
      <c r="E2811" s="78" t="s">
        <v>2616</v>
      </c>
      <c r="F2811" s="81"/>
    </row>
    <row r="2812" spans="1:6">
      <c r="A2812" s="77">
        <v>9950</v>
      </c>
      <c r="B2812" s="78" t="s">
        <v>2853</v>
      </c>
      <c r="C2812" s="78" t="s">
        <v>404</v>
      </c>
      <c r="D2812" s="78" t="s">
        <v>2845</v>
      </c>
      <c r="E2812" s="78" t="s">
        <v>2616</v>
      </c>
      <c r="F2812" s="81"/>
    </row>
    <row r="2813" spans="1:6">
      <c r="A2813" s="77">
        <v>9960</v>
      </c>
      <c r="B2813" s="78" t="s">
        <v>265</v>
      </c>
      <c r="C2813" s="78" t="s">
        <v>387</v>
      </c>
      <c r="D2813" s="78" t="s">
        <v>265</v>
      </c>
      <c r="E2813" s="78" t="s">
        <v>2616</v>
      </c>
      <c r="F2813" s="81"/>
    </row>
    <row r="2814" spans="1:6">
      <c r="A2814" s="77">
        <v>9961</v>
      </c>
      <c r="B2814" s="78" t="s">
        <v>2854</v>
      </c>
      <c r="C2814" s="78" t="s">
        <v>404</v>
      </c>
      <c r="D2814" s="78" t="s">
        <v>265</v>
      </c>
      <c r="E2814" s="78" t="s">
        <v>2616</v>
      </c>
      <c r="F2814" s="81"/>
    </row>
    <row r="2815" spans="1:6">
      <c r="A2815" s="77">
        <v>9968</v>
      </c>
      <c r="B2815" s="78" t="s">
        <v>2855</v>
      </c>
      <c r="C2815" s="78" t="s">
        <v>404</v>
      </c>
      <c r="D2815" s="78" t="s">
        <v>265</v>
      </c>
      <c r="E2815" s="78" t="s">
        <v>2616</v>
      </c>
      <c r="F2815" s="81"/>
    </row>
    <row r="2816" spans="1:6">
      <c r="A2816" s="77">
        <v>9968</v>
      </c>
      <c r="B2816" s="78" t="s">
        <v>2856</v>
      </c>
      <c r="C2816" s="78" t="s">
        <v>404</v>
      </c>
      <c r="D2816" s="78" t="s">
        <v>265</v>
      </c>
      <c r="E2816" s="78" t="s">
        <v>2616</v>
      </c>
      <c r="F2816" s="81"/>
    </row>
    <row r="2817" spans="1:6">
      <c r="A2817" s="77">
        <v>9970</v>
      </c>
      <c r="B2817" s="78" t="s">
        <v>267</v>
      </c>
      <c r="C2817" s="78" t="s">
        <v>387</v>
      </c>
      <c r="D2817" s="78" t="s">
        <v>267</v>
      </c>
      <c r="E2817" s="78" t="s">
        <v>2616</v>
      </c>
      <c r="F2817" s="81"/>
    </row>
    <row r="2818" spans="1:6">
      <c r="A2818" s="77">
        <v>9971</v>
      </c>
      <c r="B2818" s="78" t="s">
        <v>2857</v>
      </c>
      <c r="C2818" s="78" t="s">
        <v>404</v>
      </c>
      <c r="D2818" s="78" t="s">
        <v>267</v>
      </c>
      <c r="E2818" s="78" t="s">
        <v>2616</v>
      </c>
      <c r="F2818" s="81"/>
    </row>
    <row r="2819" spans="1:6">
      <c r="A2819" s="77">
        <v>9980</v>
      </c>
      <c r="B2819" s="78" t="s">
        <v>268</v>
      </c>
      <c r="C2819" s="78" t="s">
        <v>387</v>
      </c>
      <c r="D2819" s="78" t="s">
        <v>268</v>
      </c>
      <c r="E2819" s="78" t="s">
        <v>2616</v>
      </c>
      <c r="F2819" s="81"/>
    </row>
    <row r="2820" spans="1:6">
      <c r="A2820" s="77">
        <v>9981</v>
      </c>
      <c r="B2820" s="78" t="s">
        <v>2858</v>
      </c>
      <c r="C2820" s="78" t="s">
        <v>404</v>
      </c>
      <c r="D2820" s="78" t="s">
        <v>268</v>
      </c>
      <c r="E2820" s="78" t="s">
        <v>2616</v>
      </c>
      <c r="F2820" s="81"/>
    </row>
    <row r="2821" spans="1:6">
      <c r="A2821" s="77">
        <v>9982</v>
      </c>
      <c r="B2821" s="78" t="s">
        <v>2859</v>
      </c>
      <c r="C2821" s="78" t="s">
        <v>404</v>
      </c>
      <c r="D2821" s="78" t="s">
        <v>268</v>
      </c>
      <c r="E2821" s="78" t="s">
        <v>2616</v>
      </c>
      <c r="F2821" s="81"/>
    </row>
    <row r="2822" spans="1:6">
      <c r="A2822" s="77">
        <v>9988</v>
      </c>
      <c r="B2822" s="78" t="s">
        <v>2860</v>
      </c>
      <c r="C2822" s="78" t="s">
        <v>404</v>
      </c>
      <c r="D2822" s="78" t="s">
        <v>268</v>
      </c>
      <c r="E2822" s="78" t="s">
        <v>2616</v>
      </c>
      <c r="F2822" s="81"/>
    </row>
    <row r="2823" spans="1:6">
      <c r="A2823" s="77">
        <v>9988</v>
      </c>
      <c r="B2823" s="78" t="s">
        <v>2861</v>
      </c>
      <c r="C2823" s="78" t="s">
        <v>404</v>
      </c>
      <c r="D2823" s="78" t="s">
        <v>268</v>
      </c>
      <c r="E2823" s="78" t="s">
        <v>2616</v>
      </c>
      <c r="F2823" s="81"/>
    </row>
    <row r="2824" spans="1:6">
      <c r="A2824" s="77">
        <v>9990</v>
      </c>
      <c r="B2824" s="78" t="s">
        <v>38</v>
      </c>
      <c r="C2824" s="78" t="s">
        <v>387</v>
      </c>
      <c r="D2824" s="78" t="s">
        <v>38</v>
      </c>
      <c r="E2824" s="78" t="s">
        <v>2616</v>
      </c>
      <c r="F2824" s="81"/>
    </row>
    <row r="2825" spans="1:6">
      <c r="A2825" s="77">
        <v>9991</v>
      </c>
      <c r="B2825" s="78" t="s">
        <v>2862</v>
      </c>
      <c r="C2825" s="78" t="s">
        <v>404</v>
      </c>
      <c r="D2825" s="78" t="s">
        <v>38</v>
      </c>
      <c r="E2825" s="78" t="s">
        <v>2616</v>
      </c>
      <c r="F2825" s="81"/>
    </row>
    <row r="2826" spans="1:6">
      <c r="A2826" s="77">
        <v>9992</v>
      </c>
      <c r="B2826" s="78" t="s">
        <v>2863</v>
      </c>
      <c r="C2826" s="78" t="s">
        <v>404</v>
      </c>
      <c r="D2826" s="78" t="s">
        <v>38</v>
      </c>
      <c r="E2826" s="78" t="s">
        <v>2616</v>
      </c>
      <c r="F2826" s="81"/>
    </row>
  </sheetData>
  <sortState xmlns:xlrd2="http://schemas.microsoft.com/office/spreadsheetml/2017/richdata2" ref="A2:C357">
    <sortCondition ref="A328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3" name="Button 1">
              <controlPr defaultSize="0" print="0" autoFill="0" autoPict="0" macro="[2]!postnr">
                <anchor moveWithCells="1" sizeWithCells="1">
                  <from>
                    <xdr:col>5</xdr:col>
                    <xdr:colOff>304800</xdr:colOff>
                    <xdr:row>1</xdr:row>
                    <xdr:rowOff>152400</xdr:rowOff>
                  </from>
                  <to>
                    <xdr:col>7</xdr:col>
                    <xdr:colOff>476250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4" name="Button 2">
              <controlPr defaultSize="0" print="0" autoFill="0" autoPict="0" macro="[2]!naam">
                <anchor moveWithCells="1" sizeWithCells="1">
                  <from>
                    <xdr:col>5</xdr:col>
                    <xdr:colOff>257175</xdr:colOff>
                    <xdr:row>6</xdr:row>
                    <xdr:rowOff>38100</xdr:rowOff>
                  </from>
                  <to>
                    <xdr:col>7</xdr:col>
                    <xdr:colOff>523875</xdr:colOff>
                    <xdr:row>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86719-1F3F-474E-BAB2-C8234D3BD83F}">
  <sheetPr codeName="Blad2"/>
  <dimension ref="A1:H314"/>
  <sheetViews>
    <sheetView topLeftCell="A86" workbookViewId="0">
      <selection activeCell="D108" sqref="A2:D108"/>
    </sheetView>
  </sheetViews>
  <sheetFormatPr defaultRowHeight="12.75"/>
  <sheetData>
    <row r="1" spans="1:8">
      <c r="A1" t="s">
        <v>336</v>
      </c>
      <c r="B1" t="s">
        <v>337</v>
      </c>
      <c r="C1" s="4" t="s">
        <v>338</v>
      </c>
    </row>
    <row r="2" spans="1:8">
      <c r="G2" s="18"/>
      <c r="H2" s="18"/>
    </row>
    <row r="3" spans="1:8">
      <c r="G3" s="18"/>
      <c r="H3" s="18"/>
    </row>
    <row r="4" spans="1:8">
      <c r="G4" s="18"/>
      <c r="H4" s="18"/>
    </row>
    <row r="5" spans="1:8">
      <c r="G5" s="18"/>
      <c r="H5" s="18"/>
    </row>
    <row r="6" spans="1:8">
      <c r="G6" s="18"/>
      <c r="H6" s="18"/>
    </row>
    <row r="7" spans="1:8">
      <c r="G7" s="18"/>
      <c r="H7" s="18"/>
    </row>
    <row r="8" spans="1:8">
      <c r="G8" s="18"/>
      <c r="H8" s="18"/>
    </row>
    <row r="9" spans="1:8">
      <c r="G9" s="18"/>
      <c r="H9" s="18"/>
    </row>
    <row r="10" spans="1:8">
      <c r="G10" s="18"/>
      <c r="H10" s="18"/>
    </row>
    <row r="11" spans="1:8">
      <c r="G11" s="18"/>
      <c r="H11" s="18"/>
    </row>
    <row r="12" spans="1:8">
      <c r="G12" s="18"/>
      <c r="H12" s="18"/>
    </row>
    <row r="13" spans="1:8">
      <c r="G13" s="18"/>
      <c r="H13" s="18"/>
    </row>
    <row r="14" spans="1:8">
      <c r="G14" s="18"/>
      <c r="H14" s="18"/>
    </row>
    <row r="15" spans="1:8">
      <c r="G15" s="18"/>
      <c r="H15" s="18"/>
    </row>
    <row r="16" spans="1:8">
      <c r="G16" s="18"/>
      <c r="H16" s="18"/>
    </row>
    <row r="17" spans="7:8">
      <c r="G17" s="18"/>
      <c r="H17" s="18"/>
    </row>
    <row r="18" spans="7:8">
      <c r="G18" s="18"/>
      <c r="H18" s="18"/>
    </row>
    <row r="19" spans="7:8">
      <c r="G19" s="18"/>
      <c r="H19" s="18"/>
    </row>
    <row r="20" spans="7:8">
      <c r="G20" s="18"/>
      <c r="H20" s="18"/>
    </row>
    <row r="21" spans="7:8">
      <c r="G21" s="18"/>
      <c r="H21" s="18"/>
    </row>
    <row r="22" spans="7:8">
      <c r="G22" s="18"/>
      <c r="H22" s="18"/>
    </row>
    <row r="23" spans="7:8">
      <c r="G23" s="18"/>
      <c r="H23" s="18"/>
    </row>
    <row r="24" spans="7:8">
      <c r="G24" s="18"/>
      <c r="H24" s="18"/>
    </row>
    <row r="25" spans="7:8">
      <c r="G25" s="18"/>
      <c r="H25" s="18"/>
    </row>
    <row r="26" spans="7:8">
      <c r="G26" s="18"/>
      <c r="H26" s="18"/>
    </row>
    <row r="27" spans="7:8">
      <c r="G27" s="18"/>
      <c r="H27" s="18"/>
    </row>
    <row r="28" spans="7:8">
      <c r="G28" s="18"/>
      <c r="H28" s="18"/>
    </row>
    <row r="29" spans="7:8">
      <c r="G29" s="18"/>
      <c r="H29" s="18"/>
    </row>
    <row r="30" spans="7:8">
      <c r="G30" s="18"/>
      <c r="H30" s="18"/>
    </row>
    <row r="31" spans="7:8">
      <c r="G31" s="18"/>
      <c r="H31" s="18"/>
    </row>
    <row r="32" spans="7:8">
      <c r="G32" s="18"/>
      <c r="H32" s="18"/>
    </row>
    <row r="33" spans="7:8">
      <c r="G33" s="18"/>
      <c r="H33" s="18"/>
    </row>
    <row r="34" spans="7:8">
      <c r="G34" s="18"/>
      <c r="H34" s="18"/>
    </row>
    <row r="35" spans="7:8">
      <c r="G35" s="18"/>
      <c r="H35" s="18"/>
    </row>
    <row r="36" spans="7:8">
      <c r="G36" s="18"/>
      <c r="H36" s="18"/>
    </row>
    <row r="37" spans="7:8">
      <c r="G37" s="18"/>
      <c r="H37" s="18"/>
    </row>
    <row r="38" spans="7:8">
      <c r="G38" s="18"/>
      <c r="H38" s="18"/>
    </row>
    <row r="39" spans="7:8">
      <c r="G39" s="18"/>
      <c r="H39" s="18"/>
    </row>
    <row r="40" spans="7:8">
      <c r="G40" s="18"/>
      <c r="H40" s="18"/>
    </row>
    <row r="41" spans="7:8">
      <c r="G41" s="18"/>
      <c r="H41" s="18"/>
    </row>
    <row r="42" spans="7:8">
      <c r="G42" s="18"/>
      <c r="H42" s="18"/>
    </row>
    <row r="43" spans="7:8">
      <c r="G43" s="18"/>
      <c r="H43" s="18"/>
    </row>
    <row r="44" spans="7:8">
      <c r="G44" s="18"/>
      <c r="H44" s="18"/>
    </row>
    <row r="45" spans="7:8">
      <c r="G45" s="18"/>
      <c r="H45" s="18"/>
    </row>
    <row r="46" spans="7:8">
      <c r="G46" s="18"/>
      <c r="H46" s="18"/>
    </row>
    <row r="47" spans="7:8">
      <c r="G47" s="18"/>
      <c r="H47" s="18"/>
    </row>
    <row r="48" spans="7:8">
      <c r="G48" s="18"/>
      <c r="H48" s="18"/>
    </row>
    <row r="49" spans="7:8">
      <c r="G49" s="18"/>
      <c r="H49" s="18"/>
    </row>
    <row r="50" spans="7:8">
      <c r="G50" s="18"/>
      <c r="H50" s="18"/>
    </row>
    <row r="51" spans="7:8">
      <c r="G51" s="18"/>
      <c r="H51" s="18"/>
    </row>
    <row r="52" spans="7:8">
      <c r="G52" s="18"/>
      <c r="H52" s="18"/>
    </row>
    <row r="53" spans="7:8">
      <c r="G53" s="18"/>
      <c r="H53" s="18"/>
    </row>
    <row r="54" spans="7:8">
      <c r="G54" s="18"/>
      <c r="H54" s="18"/>
    </row>
    <row r="55" spans="7:8">
      <c r="G55" s="18"/>
      <c r="H55" s="18"/>
    </row>
    <row r="56" spans="7:8">
      <c r="G56" s="18"/>
      <c r="H56" s="18"/>
    </row>
    <row r="57" spans="7:8">
      <c r="G57" s="18"/>
      <c r="H57" s="18"/>
    </row>
    <row r="58" spans="7:8">
      <c r="G58" s="18"/>
      <c r="H58" s="18"/>
    </row>
    <row r="59" spans="7:8">
      <c r="G59" s="18"/>
      <c r="H59" s="18"/>
    </row>
    <row r="60" spans="7:8">
      <c r="G60" s="18"/>
      <c r="H60" s="18"/>
    </row>
    <row r="61" spans="7:8">
      <c r="G61" s="18"/>
      <c r="H61" s="18"/>
    </row>
    <row r="62" spans="7:8">
      <c r="G62" s="18"/>
      <c r="H62" s="18"/>
    </row>
    <row r="63" spans="7:8">
      <c r="G63" s="18"/>
      <c r="H63" s="18"/>
    </row>
    <row r="64" spans="7:8">
      <c r="G64" s="18"/>
      <c r="H64" s="18"/>
    </row>
    <row r="65" spans="7:8">
      <c r="G65" s="18"/>
      <c r="H65" s="18"/>
    </row>
    <row r="66" spans="7:8">
      <c r="G66" s="18"/>
      <c r="H66" s="18"/>
    </row>
    <row r="67" spans="7:8">
      <c r="G67" s="18"/>
      <c r="H67" s="18"/>
    </row>
    <row r="68" spans="7:8">
      <c r="G68" s="18"/>
      <c r="H68" s="18"/>
    </row>
    <row r="69" spans="7:8">
      <c r="G69" s="18"/>
      <c r="H69" s="18"/>
    </row>
    <row r="70" spans="7:8">
      <c r="G70" s="18"/>
      <c r="H70" s="18"/>
    </row>
    <row r="71" spans="7:8">
      <c r="G71" s="18"/>
      <c r="H71" s="18"/>
    </row>
    <row r="72" spans="7:8">
      <c r="G72" s="18"/>
      <c r="H72" s="18"/>
    </row>
    <row r="73" spans="7:8">
      <c r="G73" s="18"/>
      <c r="H73" s="18"/>
    </row>
    <row r="74" spans="7:8">
      <c r="G74" s="18"/>
      <c r="H74" s="18"/>
    </row>
    <row r="75" spans="7:8">
      <c r="G75" s="18"/>
      <c r="H75" s="18"/>
    </row>
    <row r="76" spans="7:8">
      <c r="G76" s="18"/>
      <c r="H76" s="18"/>
    </row>
    <row r="77" spans="7:8">
      <c r="G77" s="18"/>
      <c r="H77" s="18"/>
    </row>
    <row r="78" spans="7:8">
      <c r="G78" s="18"/>
      <c r="H78" s="18"/>
    </row>
    <row r="79" spans="7:8">
      <c r="G79" s="18"/>
      <c r="H79" s="18"/>
    </row>
    <row r="80" spans="7:8">
      <c r="G80" s="18"/>
      <c r="H80" s="18"/>
    </row>
    <row r="81" spans="7:8">
      <c r="G81" s="18"/>
      <c r="H81" s="18"/>
    </row>
    <row r="82" spans="7:8">
      <c r="G82" s="18"/>
      <c r="H82" s="18"/>
    </row>
    <row r="83" spans="7:8">
      <c r="G83" s="18"/>
      <c r="H83" s="18"/>
    </row>
    <row r="84" spans="7:8">
      <c r="G84" s="18"/>
      <c r="H84" s="18"/>
    </row>
    <row r="85" spans="7:8">
      <c r="G85" s="18"/>
      <c r="H85" s="18"/>
    </row>
    <row r="86" spans="7:8">
      <c r="G86" s="18"/>
      <c r="H86" s="18"/>
    </row>
    <row r="87" spans="7:8">
      <c r="G87" s="18"/>
      <c r="H87" s="18"/>
    </row>
    <row r="88" spans="7:8">
      <c r="G88" s="18"/>
      <c r="H88" s="18"/>
    </row>
    <row r="89" spans="7:8">
      <c r="G89" s="18"/>
      <c r="H89" s="18"/>
    </row>
    <row r="90" spans="7:8">
      <c r="G90" s="18"/>
      <c r="H90" s="18"/>
    </row>
    <row r="91" spans="7:8">
      <c r="G91" s="18"/>
      <c r="H91" s="18"/>
    </row>
    <row r="92" spans="7:8">
      <c r="G92" s="18"/>
      <c r="H92" s="18"/>
    </row>
    <row r="93" spans="7:8">
      <c r="G93" s="18"/>
      <c r="H93" s="18"/>
    </row>
    <row r="94" spans="7:8">
      <c r="G94" s="18"/>
      <c r="H94" s="18"/>
    </row>
    <row r="95" spans="7:8">
      <c r="G95" s="18"/>
      <c r="H95" s="18"/>
    </row>
    <row r="96" spans="7:8">
      <c r="G96" s="18"/>
      <c r="H96" s="18"/>
    </row>
    <row r="97" spans="7:8">
      <c r="G97" s="18"/>
      <c r="H97" s="18"/>
    </row>
    <row r="98" spans="7:8">
      <c r="G98" s="18"/>
      <c r="H98" s="18"/>
    </row>
    <row r="99" spans="7:8">
      <c r="G99" s="18"/>
      <c r="H99" s="18"/>
    </row>
    <row r="100" spans="7:8">
      <c r="G100" s="18"/>
      <c r="H100" s="18"/>
    </row>
    <row r="101" spans="7:8">
      <c r="G101" s="18"/>
      <c r="H101" s="18"/>
    </row>
    <row r="102" spans="7:8">
      <c r="G102" s="18"/>
      <c r="H102" s="18"/>
    </row>
    <row r="103" spans="7:8">
      <c r="G103" s="18"/>
      <c r="H103" s="18"/>
    </row>
    <row r="104" spans="7:8">
      <c r="G104" s="18"/>
      <c r="H104" s="18"/>
    </row>
    <row r="105" spans="7:8">
      <c r="G105" s="18"/>
      <c r="H105" s="18"/>
    </row>
    <row r="106" spans="7:8">
      <c r="G106" s="18"/>
      <c r="H106" s="18"/>
    </row>
    <row r="107" spans="7:8">
      <c r="G107" s="18"/>
      <c r="H107" s="18"/>
    </row>
    <row r="108" spans="7:8">
      <c r="G108" s="18"/>
      <c r="H108" s="18"/>
    </row>
    <row r="109" spans="7:8">
      <c r="G109" s="18"/>
      <c r="H109" s="18"/>
    </row>
    <row r="110" spans="7:8">
      <c r="G110" s="18"/>
      <c r="H110" s="18"/>
    </row>
    <row r="111" spans="7:8">
      <c r="G111" s="18"/>
      <c r="H111" s="18"/>
    </row>
    <row r="112" spans="7:8">
      <c r="G112" s="18"/>
      <c r="H112" s="18"/>
    </row>
    <row r="113" spans="7:8">
      <c r="G113" s="18"/>
      <c r="H113" s="18"/>
    </row>
    <row r="114" spans="7:8">
      <c r="G114" s="18"/>
      <c r="H114" s="18"/>
    </row>
    <row r="115" spans="7:8">
      <c r="G115" s="18"/>
      <c r="H115" s="18"/>
    </row>
    <row r="116" spans="7:8">
      <c r="G116" s="18"/>
      <c r="H116" s="18"/>
    </row>
    <row r="117" spans="7:8">
      <c r="G117" s="18"/>
      <c r="H117" s="18"/>
    </row>
    <row r="118" spans="7:8">
      <c r="G118" s="18"/>
      <c r="H118" s="18"/>
    </row>
    <row r="119" spans="7:8">
      <c r="G119" s="18"/>
      <c r="H119" s="18"/>
    </row>
    <row r="120" spans="7:8">
      <c r="G120" s="18"/>
      <c r="H120" s="18"/>
    </row>
    <row r="121" spans="7:8">
      <c r="G121" s="18"/>
      <c r="H121" s="18"/>
    </row>
    <row r="122" spans="7:8">
      <c r="G122" s="18"/>
      <c r="H122" s="18"/>
    </row>
    <row r="123" spans="7:8">
      <c r="G123" s="18"/>
      <c r="H123" s="18"/>
    </row>
    <row r="124" spans="7:8">
      <c r="G124" s="18"/>
      <c r="H124" s="18"/>
    </row>
    <row r="125" spans="7:8">
      <c r="G125" s="18"/>
      <c r="H125" s="18"/>
    </row>
    <row r="126" spans="7:8">
      <c r="G126" s="18"/>
      <c r="H126" s="18"/>
    </row>
    <row r="127" spans="7:8">
      <c r="G127" s="18"/>
      <c r="H127" s="18"/>
    </row>
    <row r="128" spans="7:8">
      <c r="G128" s="18"/>
      <c r="H128" s="18"/>
    </row>
    <row r="129" spans="1:8">
      <c r="G129" s="18"/>
      <c r="H129" s="18"/>
    </row>
    <row r="130" spans="1:8">
      <c r="G130" s="18"/>
      <c r="H130" s="18"/>
    </row>
    <row r="131" spans="1:8">
      <c r="A131" s="4" t="s">
        <v>352</v>
      </c>
      <c r="C131">
        <f>SUM(C2:C130)</f>
        <v>0</v>
      </c>
      <c r="G131" s="18"/>
      <c r="H131" s="18"/>
    </row>
    <row r="132" spans="1:8">
      <c r="A132" s="4" t="s">
        <v>353</v>
      </c>
      <c r="C132">
        <v>106</v>
      </c>
      <c r="G132" s="18"/>
      <c r="H132" s="18"/>
    </row>
    <row r="133" spans="1:8">
      <c r="A133" t="s">
        <v>368</v>
      </c>
      <c r="C133">
        <v>0</v>
      </c>
      <c r="G133" s="18"/>
      <c r="H133" s="18"/>
    </row>
    <row r="134" spans="1:8">
      <c r="G134" s="18"/>
      <c r="H134" s="18"/>
    </row>
    <row r="135" spans="1:8">
      <c r="G135" s="18"/>
      <c r="H135" s="18"/>
    </row>
    <row r="136" spans="1:8">
      <c r="G136" s="18"/>
      <c r="H136" s="18"/>
    </row>
    <row r="137" spans="1:8">
      <c r="G137" s="18"/>
      <c r="H137" s="18"/>
    </row>
    <row r="138" spans="1:8">
      <c r="G138" s="18"/>
      <c r="H138" s="18"/>
    </row>
    <row r="139" spans="1:8">
      <c r="G139" s="18"/>
      <c r="H139" s="18"/>
    </row>
    <row r="140" spans="1:8">
      <c r="G140" s="18"/>
      <c r="H140" s="18"/>
    </row>
    <row r="141" spans="1:8">
      <c r="G141" s="18"/>
      <c r="H141" s="18"/>
    </row>
    <row r="142" spans="1:8">
      <c r="G142" s="18"/>
      <c r="H142" s="18"/>
    </row>
    <row r="143" spans="1:8">
      <c r="G143" s="18"/>
      <c r="H143" s="18"/>
    </row>
    <row r="144" spans="1:8">
      <c r="G144" s="18"/>
      <c r="H144" s="18"/>
    </row>
    <row r="145" spans="7:8">
      <c r="G145" s="18"/>
      <c r="H145" s="18"/>
    </row>
    <row r="146" spans="7:8">
      <c r="G146" s="18"/>
      <c r="H146" s="18"/>
    </row>
    <row r="147" spans="7:8">
      <c r="G147" s="18"/>
      <c r="H147" s="18"/>
    </row>
    <row r="148" spans="7:8">
      <c r="G148" s="18"/>
      <c r="H148" s="18"/>
    </row>
    <row r="149" spans="7:8">
      <c r="G149" s="18"/>
      <c r="H149" s="18"/>
    </row>
    <row r="150" spans="7:8">
      <c r="G150" s="18"/>
      <c r="H150" s="18"/>
    </row>
    <row r="151" spans="7:8">
      <c r="G151" s="18"/>
      <c r="H151" s="18"/>
    </row>
    <row r="152" spans="7:8">
      <c r="G152" s="18"/>
      <c r="H152" s="18"/>
    </row>
    <row r="153" spans="7:8">
      <c r="G153" s="18"/>
      <c r="H153" s="18"/>
    </row>
    <row r="154" spans="7:8">
      <c r="G154" s="18"/>
      <c r="H154" s="18"/>
    </row>
    <row r="155" spans="7:8">
      <c r="G155" s="18"/>
      <c r="H155" s="18"/>
    </row>
    <row r="156" spans="7:8">
      <c r="G156" s="18"/>
      <c r="H156" s="18"/>
    </row>
    <row r="157" spans="7:8">
      <c r="G157" s="18"/>
      <c r="H157" s="18"/>
    </row>
    <row r="158" spans="7:8">
      <c r="G158" s="18"/>
      <c r="H158" s="18"/>
    </row>
    <row r="159" spans="7:8">
      <c r="G159" s="18"/>
      <c r="H159" s="18"/>
    </row>
    <row r="160" spans="7:8">
      <c r="G160" s="18"/>
      <c r="H160" s="18"/>
    </row>
    <row r="161" spans="7:8">
      <c r="G161" s="18"/>
      <c r="H161" s="18"/>
    </row>
    <row r="162" spans="7:8">
      <c r="G162" s="18"/>
      <c r="H162" s="18"/>
    </row>
    <row r="163" spans="7:8">
      <c r="G163" s="18"/>
      <c r="H163" s="18"/>
    </row>
    <row r="164" spans="7:8">
      <c r="G164" s="18"/>
      <c r="H164" s="18"/>
    </row>
    <row r="165" spans="7:8">
      <c r="G165" s="18"/>
      <c r="H165" s="18"/>
    </row>
    <row r="166" spans="7:8">
      <c r="G166" s="18"/>
      <c r="H166" s="18"/>
    </row>
    <row r="167" spans="7:8">
      <c r="G167" s="18"/>
      <c r="H167" s="18"/>
    </row>
    <row r="168" spans="7:8">
      <c r="G168" s="18"/>
      <c r="H168" s="18"/>
    </row>
    <row r="169" spans="7:8">
      <c r="G169" s="18"/>
      <c r="H169" s="18"/>
    </row>
    <row r="170" spans="7:8">
      <c r="G170" s="18"/>
      <c r="H170" s="18"/>
    </row>
    <row r="171" spans="7:8">
      <c r="G171" s="18"/>
      <c r="H171" s="18"/>
    </row>
    <row r="172" spans="7:8">
      <c r="G172" s="18"/>
      <c r="H172" s="18"/>
    </row>
    <row r="173" spans="7:8">
      <c r="G173" s="18"/>
      <c r="H173" s="18"/>
    </row>
    <row r="174" spans="7:8">
      <c r="G174" s="18"/>
      <c r="H174" s="18"/>
    </row>
    <row r="175" spans="7:8">
      <c r="G175" s="18"/>
      <c r="H175" s="18"/>
    </row>
    <row r="176" spans="7:8">
      <c r="G176" s="18"/>
      <c r="H176" s="18"/>
    </row>
    <row r="177" spans="7:8">
      <c r="G177" s="18"/>
      <c r="H177" s="18"/>
    </row>
    <row r="178" spans="7:8">
      <c r="G178" s="18"/>
      <c r="H178" s="18"/>
    </row>
    <row r="179" spans="7:8">
      <c r="G179" s="18"/>
      <c r="H179" s="18"/>
    </row>
    <row r="180" spans="7:8">
      <c r="G180" s="18"/>
      <c r="H180" s="18"/>
    </row>
    <row r="181" spans="7:8">
      <c r="G181" s="18"/>
      <c r="H181" s="18"/>
    </row>
    <row r="182" spans="7:8">
      <c r="G182" s="18"/>
      <c r="H182" s="18"/>
    </row>
    <row r="183" spans="7:8">
      <c r="G183" s="18"/>
      <c r="H183" s="18"/>
    </row>
    <row r="184" spans="7:8">
      <c r="G184" s="18"/>
      <c r="H184" s="18"/>
    </row>
    <row r="185" spans="7:8">
      <c r="G185" s="18"/>
      <c r="H185" s="18"/>
    </row>
    <row r="186" spans="7:8">
      <c r="G186" s="18"/>
      <c r="H186" s="18"/>
    </row>
    <row r="187" spans="7:8">
      <c r="G187" s="18"/>
      <c r="H187" s="18"/>
    </row>
    <row r="188" spans="7:8">
      <c r="G188" s="18"/>
      <c r="H188" s="18"/>
    </row>
    <row r="189" spans="7:8">
      <c r="G189" s="18"/>
      <c r="H189" s="18"/>
    </row>
    <row r="190" spans="7:8">
      <c r="G190" s="18"/>
      <c r="H190" s="18"/>
    </row>
    <row r="191" spans="7:8">
      <c r="G191" s="18"/>
      <c r="H191" s="18"/>
    </row>
    <row r="192" spans="7:8">
      <c r="G192" s="18"/>
      <c r="H192" s="18"/>
    </row>
    <row r="193" spans="7:8">
      <c r="G193" s="18"/>
      <c r="H193" s="18"/>
    </row>
    <row r="194" spans="7:8">
      <c r="G194" s="18"/>
      <c r="H194" s="18"/>
    </row>
    <row r="195" spans="7:8">
      <c r="G195" s="18"/>
      <c r="H195" s="18"/>
    </row>
    <row r="196" spans="7:8">
      <c r="G196" s="18"/>
      <c r="H196" s="18"/>
    </row>
    <row r="197" spans="7:8">
      <c r="G197" s="18"/>
      <c r="H197" s="18"/>
    </row>
    <row r="198" spans="7:8">
      <c r="G198" s="18"/>
      <c r="H198" s="18"/>
    </row>
    <row r="199" spans="7:8">
      <c r="G199" s="18"/>
      <c r="H199" s="18"/>
    </row>
    <row r="200" spans="7:8">
      <c r="G200" s="18"/>
      <c r="H200" s="18"/>
    </row>
    <row r="201" spans="7:8">
      <c r="G201" s="18"/>
      <c r="H201" s="18"/>
    </row>
    <row r="202" spans="7:8">
      <c r="G202" s="18"/>
      <c r="H202" s="18"/>
    </row>
    <row r="203" spans="7:8">
      <c r="G203" s="18"/>
      <c r="H203" s="18"/>
    </row>
    <row r="204" spans="7:8">
      <c r="G204" s="18"/>
      <c r="H204" s="18"/>
    </row>
    <row r="205" spans="7:8">
      <c r="G205" s="18"/>
      <c r="H205" s="18"/>
    </row>
    <row r="206" spans="7:8">
      <c r="G206" s="18"/>
      <c r="H206" s="18"/>
    </row>
    <row r="207" spans="7:8">
      <c r="G207" s="18"/>
      <c r="H207" s="18"/>
    </row>
    <row r="208" spans="7:8">
      <c r="G208" s="18"/>
      <c r="H208" s="18"/>
    </row>
    <row r="209" spans="7:8">
      <c r="G209" s="18"/>
      <c r="H209" s="18"/>
    </row>
    <row r="210" spans="7:8">
      <c r="G210" s="18"/>
      <c r="H210" s="18"/>
    </row>
    <row r="211" spans="7:8">
      <c r="G211" s="18"/>
      <c r="H211" s="18"/>
    </row>
    <row r="212" spans="7:8">
      <c r="G212" s="18"/>
      <c r="H212" s="18"/>
    </row>
    <row r="213" spans="7:8">
      <c r="G213" s="18"/>
      <c r="H213" s="18"/>
    </row>
    <row r="214" spans="7:8">
      <c r="G214" s="18"/>
      <c r="H214" s="18"/>
    </row>
    <row r="215" spans="7:8">
      <c r="G215" s="18"/>
      <c r="H215" s="18"/>
    </row>
    <row r="216" spans="7:8">
      <c r="G216" s="18"/>
      <c r="H216" s="18"/>
    </row>
    <row r="217" spans="7:8">
      <c r="G217" s="18"/>
      <c r="H217" s="18"/>
    </row>
    <row r="218" spans="7:8">
      <c r="G218" s="18"/>
      <c r="H218" s="18"/>
    </row>
    <row r="219" spans="7:8">
      <c r="G219" s="18"/>
      <c r="H219" s="18"/>
    </row>
    <row r="220" spans="7:8">
      <c r="G220" s="18"/>
      <c r="H220" s="18"/>
    </row>
    <row r="221" spans="7:8">
      <c r="G221" s="18"/>
      <c r="H221" s="18"/>
    </row>
    <row r="222" spans="7:8">
      <c r="G222" s="18"/>
      <c r="H222" s="18"/>
    </row>
    <row r="223" spans="7:8">
      <c r="G223" s="18"/>
      <c r="H223" s="18"/>
    </row>
    <row r="224" spans="7:8">
      <c r="G224" s="18"/>
      <c r="H224" s="18"/>
    </row>
    <row r="225" spans="7:8">
      <c r="G225" s="18"/>
      <c r="H225" s="18"/>
    </row>
    <row r="226" spans="7:8">
      <c r="G226" s="18"/>
      <c r="H226" s="18"/>
    </row>
    <row r="227" spans="7:8">
      <c r="G227" s="18"/>
      <c r="H227" s="18"/>
    </row>
    <row r="228" spans="7:8">
      <c r="G228" s="18"/>
      <c r="H228" s="18"/>
    </row>
    <row r="229" spans="7:8">
      <c r="G229" s="18"/>
      <c r="H229" s="18"/>
    </row>
    <row r="230" spans="7:8">
      <c r="G230" s="18"/>
      <c r="H230" s="18"/>
    </row>
    <row r="231" spans="7:8">
      <c r="G231" s="18"/>
      <c r="H231" s="18"/>
    </row>
    <row r="232" spans="7:8">
      <c r="G232" s="18"/>
      <c r="H232" s="18"/>
    </row>
    <row r="233" spans="7:8">
      <c r="G233" s="18"/>
      <c r="H233" s="18"/>
    </row>
    <row r="234" spans="7:8">
      <c r="G234" s="18"/>
      <c r="H234" s="18"/>
    </row>
    <row r="235" spans="7:8">
      <c r="G235" s="18"/>
      <c r="H235" s="18"/>
    </row>
    <row r="236" spans="7:8">
      <c r="G236" s="18"/>
      <c r="H236" s="18"/>
    </row>
    <row r="237" spans="7:8">
      <c r="G237" s="18"/>
      <c r="H237" s="18"/>
    </row>
    <row r="238" spans="7:8">
      <c r="G238" s="18"/>
      <c r="H238" s="18"/>
    </row>
    <row r="239" spans="7:8">
      <c r="G239" s="18"/>
      <c r="H239" s="18"/>
    </row>
    <row r="240" spans="7:8">
      <c r="G240" s="18"/>
      <c r="H240" s="18"/>
    </row>
    <row r="241" spans="7:8">
      <c r="G241" s="18"/>
      <c r="H241" s="18"/>
    </row>
    <row r="242" spans="7:8">
      <c r="G242" s="18"/>
      <c r="H242" s="18"/>
    </row>
    <row r="243" spans="7:8">
      <c r="G243" s="18"/>
      <c r="H243" s="18"/>
    </row>
    <row r="244" spans="7:8">
      <c r="G244" s="18"/>
      <c r="H244" s="18"/>
    </row>
    <row r="245" spans="7:8">
      <c r="G245" s="18"/>
      <c r="H245" s="18"/>
    </row>
    <row r="246" spans="7:8">
      <c r="G246" s="18"/>
      <c r="H246" s="18"/>
    </row>
    <row r="247" spans="7:8">
      <c r="G247" s="18"/>
      <c r="H247" s="18"/>
    </row>
    <row r="248" spans="7:8">
      <c r="G248" s="18"/>
      <c r="H248" s="18"/>
    </row>
    <row r="249" spans="7:8">
      <c r="G249" s="18"/>
      <c r="H249" s="18"/>
    </row>
    <row r="250" spans="7:8">
      <c r="G250" s="18"/>
      <c r="H250" s="18"/>
    </row>
    <row r="251" spans="7:8">
      <c r="G251" s="18"/>
      <c r="H251" s="18"/>
    </row>
    <row r="252" spans="7:8">
      <c r="G252" s="18"/>
      <c r="H252" s="18"/>
    </row>
    <row r="253" spans="7:8">
      <c r="G253" s="18"/>
      <c r="H253" s="18"/>
    </row>
    <row r="254" spans="7:8">
      <c r="G254" s="18"/>
      <c r="H254" s="18"/>
    </row>
    <row r="255" spans="7:8">
      <c r="G255" s="18"/>
      <c r="H255" s="18"/>
    </row>
    <row r="256" spans="7:8">
      <c r="G256" s="18"/>
      <c r="H256" s="18"/>
    </row>
    <row r="257" spans="7:8">
      <c r="G257" s="18"/>
      <c r="H257" s="18"/>
    </row>
    <row r="258" spans="7:8">
      <c r="G258" s="18"/>
      <c r="H258" s="18"/>
    </row>
    <row r="259" spans="7:8">
      <c r="G259" s="18"/>
      <c r="H259" s="18"/>
    </row>
    <row r="260" spans="7:8">
      <c r="G260" s="18"/>
      <c r="H260" s="18"/>
    </row>
    <row r="261" spans="7:8">
      <c r="G261" s="18"/>
      <c r="H261" s="18"/>
    </row>
    <row r="262" spans="7:8">
      <c r="G262" s="18"/>
      <c r="H262" s="18"/>
    </row>
    <row r="263" spans="7:8">
      <c r="G263" s="18"/>
      <c r="H263" s="18"/>
    </row>
    <row r="264" spans="7:8">
      <c r="G264" s="18"/>
      <c r="H264" s="18"/>
    </row>
    <row r="265" spans="7:8">
      <c r="G265" s="18"/>
      <c r="H265" s="18"/>
    </row>
    <row r="266" spans="7:8">
      <c r="G266" s="18"/>
      <c r="H266" s="18"/>
    </row>
    <row r="267" spans="7:8">
      <c r="G267" s="18"/>
      <c r="H267" s="18"/>
    </row>
    <row r="268" spans="7:8">
      <c r="G268" s="18"/>
      <c r="H268" s="18"/>
    </row>
    <row r="269" spans="7:8">
      <c r="G269" s="18"/>
      <c r="H269" s="18"/>
    </row>
    <row r="270" spans="7:8">
      <c r="G270" s="18"/>
      <c r="H270" s="18"/>
    </row>
    <row r="271" spans="7:8">
      <c r="G271" s="18"/>
      <c r="H271" s="18"/>
    </row>
    <row r="272" spans="7:8">
      <c r="G272" s="18"/>
      <c r="H272" s="18"/>
    </row>
    <row r="273" spans="7:8">
      <c r="G273" s="18"/>
      <c r="H273" s="18"/>
    </row>
    <row r="274" spans="7:8">
      <c r="G274" s="18"/>
      <c r="H274" s="18"/>
    </row>
    <row r="275" spans="7:8">
      <c r="G275" s="18"/>
      <c r="H275" s="18"/>
    </row>
    <row r="276" spans="7:8">
      <c r="G276" s="18"/>
      <c r="H276" s="18"/>
    </row>
    <row r="277" spans="7:8">
      <c r="G277" s="18"/>
      <c r="H277" s="18"/>
    </row>
    <row r="278" spans="7:8">
      <c r="G278" s="18"/>
      <c r="H278" s="18"/>
    </row>
    <row r="279" spans="7:8">
      <c r="G279" s="18"/>
      <c r="H279" s="18"/>
    </row>
    <row r="280" spans="7:8">
      <c r="G280" s="18"/>
      <c r="H280" s="18"/>
    </row>
    <row r="281" spans="7:8">
      <c r="G281" s="18"/>
      <c r="H281" s="18"/>
    </row>
    <row r="282" spans="7:8">
      <c r="G282" s="18"/>
      <c r="H282" s="18"/>
    </row>
    <row r="283" spans="7:8">
      <c r="G283" s="18"/>
      <c r="H283" s="18"/>
    </row>
    <row r="284" spans="7:8">
      <c r="G284" s="18"/>
      <c r="H284" s="18"/>
    </row>
    <row r="285" spans="7:8">
      <c r="G285" s="18"/>
      <c r="H285" s="18"/>
    </row>
    <row r="286" spans="7:8">
      <c r="G286" s="18"/>
      <c r="H286" s="18"/>
    </row>
    <row r="287" spans="7:8">
      <c r="G287" s="18"/>
      <c r="H287" s="18"/>
    </row>
    <row r="288" spans="7:8">
      <c r="G288" s="18"/>
      <c r="H288" s="18"/>
    </row>
    <row r="289" spans="7:8">
      <c r="G289" s="18"/>
      <c r="H289" s="18"/>
    </row>
    <row r="290" spans="7:8">
      <c r="G290" s="18"/>
      <c r="H290" s="18"/>
    </row>
    <row r="291" spans="7:8">
      <c r="G291" s="18"/>
      <c r="H291" s="18"/>
    </row>
    <row r="292" spans="7:8">
      <c r="G292" s="18"/>
      <c r="H292" s="18"/>
    </row>
    <row r="293" spans="7:8">
      <c r="G293" s="18"/>
      <c r="H293" s="18"/>
    </row>
    <row r="294" spans="7:8">
      <c r="G294" s="18"/>
      <c r="H294" s="18"/>
    </row>
    <row r="295" spans="7:8">
      <c r="G295" s="18"/>
      <c r="H295" s="18"/>
    </row>
    <row r="296" spans="7:8">
      <c r="G296" s="18"/>
      <c r="H296" s="18"/>
    </row>
    <row r="297" spans="7:8">
      <c r="G297" s="18"/>
      <c r="H297" s="18"/>
    </row>
    <row r="298" spans="7:8">
      <c r="G298" s="18"/>
      <c r="H298" s="18"/>
    </row>
    <row r="299" spans="7:8">
      <c r="G299" s="18"/>
      <c r="H299" s="18"/>
    </row>
    <row r="300" spans="7:8">
      <c r="G300" s="18"/>
      <c r="H300" s="18"/>
    </row>
    <row r="301" spans="7:8">
      <c r="G301" s="18"/>
      <c r="H301" s="18"/>
    </row>
    <row r="302" spans="7:8">
      <c r="G302" s="18"/>
      <c r="H302" s="18"/>
    </row>
    <row r="303" spans="7:8">
      <c r="G303" s="18"/>
      <c r="H303" s="18"/>
    </row>
    <row r="304" spans="7:8">
      <c r="G304" s="18"/>
      <c r="H304" s="18"/>
    </row>
    <row r="305" spans="7:8">
      <c r="G305" s="18"/>
      <c r="H305" s="18"/>
    </row>
    <row r="306" spans="7:8">
      <c r="G306" s="18"/>
      <c r="H306" s="18"/>
    </row>
    <row r="307" spans="7:8">
      <c r="G307" s="18"/>
      <c r="H307" s="18"/>
    </row>
    <row r="308" spans="7:8">
      <c r="G308" s="18"/>
      <c r="H308" s="18"/>
    </row>
    <row r="309" spans="7:8">
      <c r="G309" s="18"/>
      <c r="H309" s="18"/>
    </row>
    <row r="310" spans="7:8">
      <c r="G310" s="18"/>
      <c r="H310" s="18"/>
    </row>
    <row r="311" spans="7:8">
      <c r="G311" s="18"/>
      <c r="H311" s="18"/>
    </row>
    <row r="312" spans="7:8">
      <c r="G312" s="18"/>
      <c r="H312" s="18"/>
    </row>
    <row r="313" spans="7:8">
      <c r="G313" s="18"/>
      <c r="H313" s="18"/>
    </row>
    <row r="314" spans="7:8">
      <c r="G314" s="18"/>
      <c r="H314" s="18"/>
    </row>
  </sheetData>
  <sortState xmlns:xlrd2="http://schemas.microsoft.com/office/spreadsheetml/2017/richdata2" ref="A2:C108">
    <sortCondition descending="1" ref="C2:C10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73F56-C46B-4323-96FA-7D506B1C46E7}">
  <sheetPr codeName="Blad3"/>
  <dimension ref="A1:C133"/>
  <sheetViews>
    <sheetView topLeftCell="A103" workbookViewId="0">
      <selection activeCell="C125" sqref="A2:C125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53" spans="1:3" ht="15">
      <c r="A53" s="44"/>
      <c r="B53" s="44"/>
      <c r="C53" s="44"/>
    </row>
    <row r="106" spans="1:3" ht="15">
      <c r="A106" s="44"/>
      <c r="B106" s="44"/>
      <c r="C106" s="44"/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123</v>
      </c>
    </row>
    <row r="133" spans="1:3">
      <c r="A133" t="s">
        <v>368</v>
      </c>
      <c r="C133">
        <v>2</v>
      </c>
    </row>
  </sheetData>
  <sortState xmlns:xlrd2="http://schemas.microsoft.com/office/spreadsheetml/2017/richdata2" ref="A2:C125">
    <sortCondition descending="1" ref="C2:C125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5C82-DCE0-42DA-AC56-9DAC3B977712}">
  <sheetPr codeName="Blad4"/>
  <dimension ref="A1:C133"/>
  <sheetViews>
    <sheetView topLeftCell="A91" workbookViewId="0">
      <selection activeCell="C113" sqref="A2:C113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99" spans="1:3" ht="15">
      <c r="A99" s="44"/>
      <c r="B99" s="44"/>
      <c r="C99" s="44"/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112</v>
      </c>
    </row>
    <row r="133" spans="1:3">
      <c r="A133" t="s">
        <v>368</v>
      </c>
      <c r="C133">
        <v>1</v>
      </c>
    </row>
  </sheetData>
  <sortState xmlns:xlrd2="http://schemas.microsoft.com/office/spreadsheetml/2017/richdata2" ref="A2:C113">
    <sortCondition descending="1" ref="C2:C113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F2A4-45E0-4DD3-AED5-E65710BD6BE4}">
  <sheetPr codeName="Blad5"/>
  <dimension ref="A1:C133"/>
  <sheetViews>
    <sheetView topLeftCell="A95" workbookViewId="0">
      <selection activeCell="C117" sqref="A2:C117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112</v>
      </c>
    </row>
    <row r="133" spans="1:3">
      <c r="A133" t="s">
        <v>368</v>
      </c>
      <c r="C133">
        <v>0</v>
      </c>
    </row>
  </sheetData>
  <sortState xmlns:xlrd2="http://schemas.microsoft.com/office/spreadsheetml/2017/richdata2" ref="A2:C117">
    <sortCondition descending="1" ref="C2:C117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5CBE-5272-4979-A1A2-171069CB5466}">
  <sheetPr codeName="Blad6"/>
  <dimension ref="A1:C133"/>
  <sheetViews>
    <sheetView topLeftCell="A82" workbookViewId="0">
      <selection activeCell="C104" sqref="A2:C104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36" spans="1:3" ht="15">
      <c r="A36" s="44"/>
      <c r="B36" s="44"/>
      <c r="C36" s="44"/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100</v>
      </c>
    </row>
    <row r="133" spans="1:3">
      <c r="A133" t="s">
        <v>368</v>
      </c>
      <c r="C133">
        <v>1</v>
      </c>
    </row>
  </sheetData>
  <sortState xmlns:xlrd2="http://schemas.microsoft.com/office/spreadsheetml/2017/richdata2" ref="A2:C104">
    <sortCondition descending="1" ref="C2:C104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FAFE4-58A4-4D21-8D4C-E8B0850FF43A}">
  <sheetPr codeName="Blad7"/>
  <dimension ref="A1:C133"/>
  <sheetViews>
    <sheetView topLeftCell="A81" workbookViewId="0">
      <selection activeCell="C103" sqref="A2:C103"/>
    </sheetView>
  </sheetViews>
  <sheetFormatPr defaultRowHeight="12.75"/>
  <cols>
    <col min="2" max="2" width="22.28515625" customWidth="1"/>
  </cols>
  <sheetData>
    <row r="1" spans="1:3">
      <c r="A1" t="s">
        <v>336</v>
      </c>
      <c r="B1" t="s">
        <v>337</v>
      </c>
      <c r="C1" t="s">
        <v>340</v>
      </c>
    </row>
    <row r="67" spans="1:3">
      <c r="A67" s="45"/>
      <c r="B67" s="45"/>
      <c r="C67" s="45"/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99</v>
      </c>
    </row>
    <row r="133" spans="1:3">
      <c r="A133" t="s">
        <v>368</v>
      </c>
      <c r="C133">
        <v>1</v>
      </c>
    </row>
  </sheetData>
  <sortState xmlns:xlrd2="http://schemas.microsoft.com/office/spreadsheetml/2017/richdata2" ref="A2:C103">
    <sortCondition descending="1" ref="C2:C10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99F25-ED6F-4E88-915D-685900F65A20}">
  <sheetPr codeName="Blad8"/>
  <dimension ref="A1:C133"/>
  <sheetViews>
    <sheetView topLeftCell="A64" workbookViewId="0">
      <selection activeCell="C86" sqref="A2:C86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83</v>
      </c>
    </row>
    <row r="133" spans="1:3">
      <c r="A133" t="s">
        <v>368</v>
      </c>
      <c r="C133">
        <v>0</v>
      </c>
    </row>
  </sheetData>
  <sortState xmlns:xlrd2="http://schemas.microsoft.com/office/spreadsheetml/2017/richdata2" ref="A2:C85">
    <sortCondition descending="1" ref="C2:C8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EA45D-F29C-485C-90CE-51D63EA519B0}">
  <sheetPr codeName="Blad9"/>
  <dimension ref="A1:C130"/>
  <sheetViews>
    <sheetView topLeftCell="A72" workbookViewId="0">
      <selection activeCell="C94" sqref="A2:C94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128" spans="1:3">
      <c r="A128" s="4" t="s">
        <v>352</v>
      </c>
      <c r="C128">
        <f>SUM(C2:C127)</f>
        <v>0</v>
      </c>
    </row>
    <row r="129" spans="1:3">
      <c r="A129" s="4" t="s">
        <v>353</v>
      </c>
      <c r="C129">
        <v>87</v>
      </c>
    </row>
    <row r="130" spans="1:3">
      <c r="A130" t="s">
        <v>368</v>
      </c>
    </row>
  </sheetData>
  <sortState xmlns:xlrd2="http://schemas.microsoft.com/office/spreadsheetml/2017/richdata2" ref="A2:C92">
    <sortCondition ref="A2:A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1193</vt:i4>
      </vt:variant>
    </vt:vector>
  </HeadingPairs>
  <TitlesOfParts>
    <vt:vector size="1210" baseType="lpstr">
      <vt:lpstr>klanten</vt:lpstr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2019</vt:lpstr>
      <vt:lpstr>Nieuwe</vt:lpstr>
      <vt:lpstr>NON actief</vt:lpstr>
      <vt:lpstr>Postcode</vt:lpstr>
      <vt:lpstr>Postcode!Criteria</vt:lpstr>
      <vt:lpstr>klanten!myarr</vt:lpstr>
      <vt:lpstr>Postcode!Ophalen</vt:lpstr>
      <vt:lpstr>p_1000</vt:lpstr>
      <vt:lpstr>p_1005</vt:lpstr>
      <vt:lpstr>p_1006</vt:lpstr>
      <vt:lpstr>p_1007</vt:lpstr>
      <vt:lpstr>p_1008</vt:lpstr>
      <vt:lpstr>p_1009</vt:lpstr>
      <vt:lpstr>p_1011</vt:lpstr>
      <vt:lpstr>p_1012</vt:lpstr>
      <vt:lpstr>p_1020</vt:lpstr>
      <vt:lpstr>p_1030</vt:lpstr>
      <vt:lpstr>p_1031</vt:lpstr>
      <vt:lpstr>p_1033</vt:lpstr>
      <vt:lpstr>p_1035</vt:lpstr>
      <vt:lpstr>p_1040</vt:lpstr>
      <vt:lpstr>p_1041</vt:lpstr>
      <vt:lpstr>p_1043</vt:lpstr>
      <vt:lpstr>p_1044</vt:lpstr>
      <vt:lpstr>p_1046</vt:lpstr>
      <vt:lpstr>p_1047</vt:lpstr>
      <vt:lpstr>p_1048</vt:lpstr>
      <vt:lpstr>p_1049</vt:lpstr>
      <vt:lpstr>p_1050</vt:lpstr>
      <vt:lpstr>p_1060</vt:lpstr>
      <vt:lpstr>p_1070</vt:lpstr>
      <vt:lpstr>p_1080</vt:lpstr>
      <vt:lpstr>p_1081</vt:lpstr>
      <vt:lpstr>p_1082</vt:lpstr>
      <vt:lpstr>p_1083</vt:lpstr>
      <vt:lpstr>p_1090</vt:lpstr>
      <vt:lpstr>p_1099</vt:lpstr>
      <vt:lpstr>p_1100</vt:lpstr>
      <vt:lpstr>p_1101</vt:lpstr>
      <vt:lpstr>p_1105</vt:lpstr>
      <vt:lpstr>p_1110</vt:lpstr>
      <vt:lpstr>p_1120</vt:lpstr>
      <vt:lpstr>p_1130</vt:lpstr>
      <vt:lpstr>p_1140</vt:lpstr>
      <vt:lpstr>p_1150</vt:lpstr>
      <vt:lpstr>p_1160</vt:lpstr>
      <vt:lpstr>p_1170</vt:lpstr>
      <vt:lpstr>p_1180</vt:lpstr>
      <vt:lpstr>p_1190</vt:lpstr>
      <vt:lpstr>p_1200</vt:lpstr>
      <vt:lpstr>p_1210</vt:lpstr>
      <vt:lpstr>p_1212</vt:lpstr>
      <vt:lpstr>p_1300</vt:lpstr>
      <vt:lpstr>p_1301</vt:lpstr>
      <vt:lpstr>p_1310</vt:lpstr>
      <vt:lpstr>p_1315</vt:lpstr>
      <vt:lpstr>p_1320</vt:lpstr>
      <vt:lpstr>p_1325</vt:lpstr>
      <vt:lpstr>p_1330</vt:lpstr>
      <vt:lpstr>p_1331</vt:lpstr>
      <vt:lpstr>p_1332</vt:lpstr>
      <vt:lpstr>p_1340</vt:lpstr>
      <vt:lpstr>p_1341</vt:lpstr>
      <vt:lpstr>p_1342</vt:lpstr>
      <vt:lpstr>p_1348</vt:lpstr>
      <vt:lpstr>p_1350</vt:lpstr>
      <vt:lpstr>p_1357</vt:lpstr>
      <vt:lpstr>p_1360</vt:lpstr>
      <vt:lpstr>p_1367</vt:lpstr>
      <vt:lpstr>p_1370</vt:lpstr>
      <vt:lpstr>p_1380</vt:lpstr>
      <vt:lpstr>p_1390</vt:lpstr>
      <vt:lpstr>p_1400</vt:lpstr>
      <vt:lpstr>p_1401</vt:lpstr>
      <vt:lpstr>p_1402</vt:lpstr>
      <vt:lpstr>p_1404</vt:lpstr>
      <vt:lpstr>p_1410</vt:lpstr>
      <vt:lpstr>p_1420</vt:lpstr>
      <vt:lpstr>p_1421</vt:lpstr>
      <vt:lpstr>p_1428</vt:lpstr>
      <vt:lpstr>p_1430</vt:lpstr>
      <vt:lpstr>p_1435</vt:lpstr>
      <vt:lpstr>p_1440</vt:lpstr>
      <vt:lpstr>p_1450</vt:lpstr>
      <vt:lpstr>p_1457</vt:lpstr>
      <vt:lpstr>p_1460</vt:lpstr>
      <vt:lpstr>p_1461</vt:lpstr>
      <vt:lpstr>p_1470</vt:lpstr>
      <vt:lpstr>p_1471</vt:lpstr>
      <vt:lpstr>p_1472</vt:lpstr>
      <vt:lpstr>p_1473</vt:lpstr>
      <vt:lpstr>p_1474</vt:lpstr>
      <vt:lpstr>p_1476</vt:lpstr>
      <vt:lpstr>p_1480</vt:lpstr>
      <vt:lpstr>p_1490</vt:lpstr>
      <vt:lpstr>p_1495</vt:lpstr>
      <vt:lpstr>p_1500</vt:lpstr>
      <vt:lpstr>p_1501</vt:lpstr>
      <vt:lpstr>p_1502</vt:lpstr>
      <vt:lpstr>p_1540</vt:lpstr>
      <vt:lpstr>p_1541</vt:lpstr>
      <vt:lpstr>p_1547</vt:lpstr>
      <vt:lpstr>p_1560</vt:lpstr>
      <vt:lpstr>p_1570</vt:lpstr>
      <vt:lpstr>p_1600</vt:lpstr>
      <vt:lpstr>p_1601</vt:lpstr>
      <vt:lpstr>p_1602</vt:lpstr>
      <vt:lpstr>p_1620</vt:lpstr>
      <vt:lpstr>p_1630</vt:lpstr>
      <vt:lpstr>p_1640</vt:lpstr>
      <vt:lpstr>p_1650</vt:lpstr>
      <vt:lpstr>p_1651</vt:lpstr>
      <vt:lpstr>p_1652</vt:lpstr>
      <vt:lpstr>p_1653</vt:lpstr>
      <vt:lpstr>p_1654</vt:lpstr>
      <vt:lpstr>p_1670</vt:lpstr>
      <vt:lpstr>p_1671</vt:lpstr>
      <vt:lpstr>p_1673</vt:lpstr>
      <vt:lpstr>p_1674</vt:lpstr>
      <vt:lpstr>p_1700</vt:lpstr>
      <vt:lpstr>p_1701</vt:lpstr>
      <vt:lpstr>p_1702</vt:lpstr>
      <vt:lpstr>p_1703</vt:lpstr>
      <vt:lpstr>p_1730</vt:lpstr>
      <vt:lpstr>p_1731</vt:lpstr>
      <vt:lpstr>p_1733</vt:lpstr>
      <vt:lpstr>p_1740</vt:lpstr>
      <vt:lpstr>p_1741</vt:lpstr>
      <vt:lpstr>p_1742</vt:lpstr>
      <vt:lpstr>p_1745</vt:lpstr>
      <vt:lpstr>p_1750</vt:lpstr>
      <vt:lpstr>p_1755</vt:lpstr>
      <vt:lpstr>p_1760</vt:lpstr>
      <vt:lpstr>p_1761</vt:lpstr>
      <vt:lpstr>p_1770</vt:lpstr>
      <vt:lpstr>p_1780</vt:lpstr>
      <vt:lpstr>p_1785</vt:lpstr>
      <vt:lpstr>p_1790</vt:lpstr>
      <vt:lpstr>p_1800</vt:lpstr>
      <vt:lpstr>p_1804</vt:lpstr>
      <vt:lpstr>p_1818</vt:lpstr>
      <vt:lpstr>p_1820</vt:lpstr>
      <vt:lpstr>p_1830</vt:lpstr>
      <vt:lpstr>p_1831</vt:lpstr>
      <vt:lpstr>p_1840</vt:lpstr>
      <vt:lpstr>p_1850</vt:lpstr>
      <vt:lpstr>p_1851</vt:lpstr>
      <vt:lpstr>p_1852</vt:lpstr>
      <vt:lpstr>p_1853</vt:lpstr>
      <vt:lpstr>p_1860</vt:lpstr>
      <vt:lpstr>p_1861</vt:lpstr>
      <vt:lpstr>p_1880</vt:lpstr>
      <vt:lpstr>p_1910</vt:lpstr>
      <vt:lpstr>p_1930</vt:lpstr>
      <vt:lpstr>p_1931</vt:lpstr>
      <vt:lpstr>p_1932</vt:lpstr>
      <vt:lpstr>p_1933</vt:lpstr>
      <vt:lpstr>p_1934</vt:lpstr>
      <vt:lpstr>p_1935</vt:lpstr>
      <vt:lpstr>p_1950</vt:lpstr>
      <vt:lpstr>p_1970</vt:lpstr>
      <vt:lpstr>p_1980</vt:lpstr>
      <vt:lpstr>p_1981</vt:lpstr>
      <vt:lpstr>p_1982</vt:lpstr>
      <vt:lpstr>p_2000</vt:lpstr>
      <vt:lpstr>p_2018</vt:lpstr>
      <vt:lpstr>p_2020</vt:lpstr>
      <vt:lpstr>p_2030</vt:lpstr>
      <vt:lpstr>p_2040</vt:lpstr>
      <vt:lpstr>p_2050</vt:lpstr>
      <vt:lpstr>p_2060</vt:lpstr>
      <vt:lpstr>p_2070</vt:lpstr>
      <vt:lpstr>p_2099</vt:lpstr>
      <vt:lpstr>p_2100</vt:lpstr>
      <vt:lpstr>p_2110</vt:lpstr>
      <vt:lpstr>p_2140</vt:lpstr>
      <vt:lpstr>p_2150</vt:lpstr>
      <vt:lpstr>p_2160</vt:lpstr>
      <vt:lpstr>p_2170</vt:lpstr>
      <vt:lpstr>p_2180</vt:lpstr>
      <vt:lpstr>p_2200</vt:lpstr>
      <vt:lpstr>p_2220</vt:lpstr>
      <vt:lpstr>p_2221</vt:lpstr>
      <vt:lpstr>p_2222</vt:lpstr>
      <vt:lpstr>p_2223</vt:lpstr>
      <vt:lpstr>p_2230</vt:lpstr>
      <vt:lpstr>p_2235</vt:lpstr>
      <vt:lpstr>p_2240</vt:lpstr>
      <vt:lpstr>p_2242</vt:lpstr>
      <vt:lpstr>p_2243</vt:lpstr>
      <vt:lpstr>p_2250</vt:lpstr>
      <vt:lpstr>p_2260</vt:lpstr>
      <vt:lpstr>p_2270</vt:lpstr>
      <vt:lpstr>p_2275</vt:lpstr>
      <vt:lpstr>p_2280</vt:lpstr>
      <vt:lpstr>p_2288</vt:lpstr>
      <vt:lpstr>p_2290</vt:lpstr>
      <vt:lpstr>p_2300</vt:lpstr>
      <vt:lpstr>p_2310</vt:lpstr>
      <vt:lpstr>p_2320</vt:lpstr>
      <vt:lpstr>p_2321</vt:lpstr>
      <vt:lpstr>p_2322</vt:lpstr>
      <vt:lpstr>p_2323</vt:lpstr>
      <vt:lpstr>p_2328</vt:lpstr>
      <vt:lpstr>p_2330</vt:lpstr>
      <vt:lpstr>p_2340</vt:lpstr>
      <vt:lpstr>p_2350</vt:lpstr>
      <vt:lpstr>p_2360</vt:lpstr>
      <vt:lpstr>p_2370</vt:lpstr>
      <vt:lpstr>p_2380</vt:lpstr>
      <vt:lpstr>p_2381</vt:lpstr>
      <vt:lpstr>p_2382</vt:lpstr>
      <vt:lpstr>p_2387</vt:lpstr>
      <vt:lpstr>p_2390</vt:lpstr>
      <vt:lpstr>p_2400</vt:lpstr>
      <vt:lpstr>p_2430</vt:lpstr>
      <vt:lpstr>p_2431</vt:lpstr>
      <vt:lpstr>p_2440</vt:lpstr>
      <vt:lpstr>p_2450</vt:lpstr>
      <vt:lpstr>p_2460</vt:lpstr>
      <vt:lpstr>p_2470</vt:lpstr>
      <vt:lpstr>p_2480</vt:lpstr>
      <vt:lpstr>p_2490</vt:lpstr>
      <vt:lpstr>p_2491</vt:lpstr>
      <vt:lpstr>p_2500</vt:lpstr>
      <vt:lpstr>p_2520</vt:lpstr>
      <vt:lpstr>p_2530</vt:lpstr>
      <vt:lpstr>p_2531</vt:lpstr>
      <vt:lpstr>p_2540</vt:lpstr>
      <vt:lpstr>p_2547</vt:lpstr>
      <vt:lpstr>p_2550</vt:lpstr>
      <vt:lpstr>p_2560</vt:lpstr>
      <vt:lpstr>p_2570</vt:lpstr>
      <vt:lpstr>p_2580</vt:lpstr>
      <vt:lpstr>p_2590</vt:lpstr>
      <vt:lpstr>p_2600</vt:lpstr>
      <vt:lpstr>p_2610</vt:lpstr>
      <vt:lpstr>p_2620</vt:lpstr>
      <vt:lpstr>p_2627</vt:lpstr>
      <vt:lpstr>p_2630</vt:lpstr>
      <vt:lpstr>p_2640</vt:lpstr>
      <vt:lpstr>p_2650</vt:lpstr>
      <vt:lpstr>p_2660</vt:lpstr>
      <vt:lpstr>p_2800</vt:lpstr>
      <vt:lpstr>p_2801</vt:lpstr>
      <vt:lpstr>p_2811</vt:lpstr>
      <vt:lpstr>p_2812</vt:lpstr>
      <vt:lpstr>p_2820</vt:lpstr>
      <vt:lpstr>p_2830</vt:lpstr>
      <vt:lpstr>p_2840</vt:lpstr>
      <vt:lpstr>p_2845</vt:lpstr>
      <vt:lpstr>p_2850</vt:lpstr>
      <vt:lpstr>p_2860</vt:lpstr>
      <vt:lpstr>p_2861</vt:lpstr>
      <vt:lpstr>p_2870</vt:lpstr>
      <vt:lpstr>p_2880</vt:lpstr>
      <vt:lpstr>p_2890</vt:lpstr>
      <vt:lpstr>p_2900</vt:lpstr>
      <vt:lpstr>p_2910</vt:lpstr>
      <vt:lpstr>p_2920</vt:lpstr>
      <vt:lpstr>p_2930</vt:lpstr>
      <vt:lpstr>p_2940</vt:lpstr>
      <vt:lpstr>p_2950</vt:lpstr>
      <vt:lpstr>p_2960</vt:lpstr>
      <vt:lpstr>p_2970</vt:lpstr>
      <vt:lpstr>p_2980</vt:lpstr>
      <vt:lpstr>p_2990</vt:lpstr>
      <vt:lpstr>p_3000</vt:lpstr>
      <vt:lpstr>p_3001</vt:lpstr>
      <vt:lpstr>p_3010</vt:lpstr>
      <vt:lpstr>p_3012</vt:lpstr>
      <vt:lpstr>p_3018</vt:lpstr>
      <vt:lpstr>p_3020</vt:lpstr>
      <vt:lpstr>p_3040</vt:lpstr>
      <vt:lpstr>p_3050</vt:lpstr>
      <vt:lpstr>p_3051</vt:lpstr>
      <vt:lpstr>p_3052</vt:lpstr>
      <vt:lpstr>p_3053</vt:lpstr>
      <vt:lpstr>p_3054</vt:lpstr>
      <vt:lpstr>p_3060</vt:lpstr>
      <vt:lpstr>p_3061</vt:lpstr>
      <vt:lpstr>p_3070</vt:lpstr>
      <vt:lpstr>p_3071</vt:lpstr>
      <vt:lpstr>p_3078</vt:lpstr>
      <vt:lpstr>p_3080</vt:lpstr>
      <vt:lpstr>p_3090</vt:lpstr>
      <vt:lpstr>p_3110</vt:lpstr>
      <vt:lpstr>p_3111</vt:lpstr>
      <vt:lpstr>p_3118</vt:lpstr>
      <vt:lpstr>p_3120</vt:lpstr>
      <vt:lpstr>p_3128</vt:lpstr>
      <vt:lpstr>p_3130</vt:lpstr>
      <vt:lpstr>p_3140</vt:lpstr>
      <vt:lpstr>p_3150</vt:lpstr>
      <vt:lpstr>p_3190</vt:lpstr>
      <vt:lpstr>p_3191</vt:lpstr>
      <vt:lpstr>p_3200</vt:lpstr>
      <vt:lpstr>p_3201</vt:lpstr>
      <vt:lpstr>p_3202</vt:lpstr>
      <vt:lpstr>p_3210</vt:lpstr>
      <vt:lpstr>p_3211</vt:lpstr>
      <vt:lpstr>p_3212</vt:lpstr>
      <vt:lpstr>p_3220</vt:lpstr>
      <vt:lpstr>p_3221</vt:lpstr>
      <vt:lpstr>p_3270</vt:lpstr>
      <vt:lpstr>p_3271</vt:lpstr>
      <vt:lpstr>p_3272</vt:lpstr>
      <vt:lpstr>p_3290</vt:lpstr>
      <vt:lpstr>p_3293</vt:lpstr>
      <vt:lpstr>p_3294</vt:lpstr>
      <vt:lpstr>p_3300</vt:lpstr>
      <vt:lpstr>p_3320</vt:lpstr>
      <vt:lpstr>p_3321</vt:lpstr>
      <vt:lpstr>p_3350</vt:lpstr>
      <vt:lpstr>p_3360</vt:lpstr>
      <vt:lpstr>p_3370</vt:lpstr>
      <vt:lpstr>p_3380</vt:lpstr>
      <vt:lpstr>p_3381</vt:lpstr>
      <vt:lpstr>p_3384</vt:lpstr>
      <vt:lpstr>p_3390</vt:lpstr>
      <vt:lpstr>p_3391</vt:lpstr>
      <vt:lpstr>p_3400</vt:lpstr>
      <vt:lpstr>p_3401</vt:lpstr>
      <vt:lpstr>p_3404</vt:lpstr>
      <vt:lpstr>p_3440</vt:lpstr>
      <vt:lpstr>p_3450</vt:lpstr>
      <vt:lpstr>p_3454</vt:lpstr>
      <vt:lpstr>p_3460</vt:lpstr>
      <vt:lpstr>p_3461</vt:lpstr>
      <vt:lpstr>p_3470</vt:lpstr>
      <vt:lpstr>p_3471</vt:lpstr>
      <vt:lpstr>p_3472</vt:lpstr>
      <vt:lpstr>p_3473</vt:lpstr>
      <vt:lpstr>p_3500</vt:lpstr>
      <vt:lpstr>p_3501</vt:lpstr>
      <vt:lpstr>p_3510</vt:lpstr>
      <vt:lpstr>p_3511</vt:lpstr>
      <vt:lpstr>p_3512</vt:lpstr>
      <vt:lpstr>p_3520</vt:lpstr>
      <vt:lpstr>p_3530</vt:lpstr>
      <vt:lpstr>p_3540</vt:lpstr>
      <vt:lpstr>p_3545</vt:lpstr>
      <vt:lpstr>p_3550</vt:lpstr>
      <vt:lpstr>p_3560</vt:lpstr>
      <vt:lpstr>p_3570</vt:lpstr>
      <vt:lpstr>p_3580</vt:lpstr>
      <vt:lpstr>p_3581</vt:lpstr>
      <vt:lpstr>p_3582</vt:lpstr>
      <vt:lpstr>p_3583</vt:lpstr>
      <vt:lpstr>p_3590</vt:lpstr>
      <vt:lpstr>p_3600</vt:lpstr>
      <vt:lpstr>p_3620</vt:lpstr>
      <vt:lpstr>p_3621</vt:lpstr>
      <vt:lpstr>p_3630</vt:lpstr>
      <vt:lpstr>p_3631</vt:lpstr>
      <vt:lpstr>p_3640</vt:lpstr>
      <vt:lpstr>p_3650</vt:lpstr>
      <vt:lpstr>p_3660</vt:lpstr>
      <vt:lpstr>p_3665</vt:lpstr>
      <vt:lpstr>p_3668</vt:lpstr>
      <vt:lpstr>p_3670</vt:lpstr>
      <vt:lpstr>p_3680</vt:lpstr>
      <vt:lpstr>p_3690</vt:lpstr>
      <vt:lpstr>p_3700</vt:lpstr>
      <vt:lpstr>p_3717</vt:lpstr>
      <vt:lpstr>p_3720</vt:lpstr>
      <vt:lpstr>p_3721</vt:lpstr>
      <vt:lpstr>p_3722</vt:lpstr>
      <vt:lpstr>p_3723</vt:lpstr>
      <vt:lpstr>p_3724</vt:lpstr>
      <vt:lpstr>p_3730</vt:lpstr>
      <vt:lpstr>p_3732</vt:lpstr>
      <vt:lpstr>p_3740</vt:lpstr>
      <vt:lpstr>p_3742</vt:lpstr>
      <vt:lpstr>p_3746</vt:lpstr>
      <vt:lpstr>p_3770</vt:lpstr>
      <vt:lpstr>p_3790</vt:lpstr>
      <vt:lpstr>p_3791</vt:lpstr>
      <vt:lpstr>p_3792</vt:lpstr>
      <vt:lpstr>p_3793</vt:lpstr>
      <vt:lpstr>p_3798</vt:lpstr>
      <vt:lpstr>p_3800</vt:lpstr>
      <vt:lpstr>p_3803</vt:lpstr>
      <vt:lpstr>p_3806</vt:lpstr>
      <vt:lpstr>p_3830</vt:lpstr>
      <vt:lpstr>p_3831</vt:lpstr>
      <vt:lpstr>p_3832</vt:lpstr>
      <vt:lpstr>p_3840</vt:lpstr>
      <vt:lpstr>p_3850</vt:lpstr>
      <vt:lpstr>p_3870</vt:lpstr>
      <vt:lpstr>p_3890</vt:lpstr>
      <vt:lpstr>p_3891</vt:lpstr>
      <vt:lpstr>p_3900</vt:lpstr>
      <vt:lpstr>p_3910</vt:lpstr>
      <vt:lpstr>p_3920</vt:lpstr>
      <vt:lpstr>p_3930</vt:lpstr>
      <vt:lpstr>p_3940</vt:lpstr>
      <vt:lpstr>p_3941</vt:lpstr>
      <vt:lpstr>p_3945</vt:lpstr>
      <vt:lpstr>p_3950</vt:lpstr>
      <vt:lpstr>p_3960</vt:lpstr>
      <vt:lpstr>p_3970</vt:lpstr>
      <vt:lpstr>p_3971</vt:lpstr>
      <vt:lpstr>p_3980</vt:lpstr>
      <vt:lpstr>p_3990</vt:lpstr>
      <vt:lpstr>p_4000</vt:lpstr>
      <vt:lpstr>p_4020</vt:lpstr>
      <vt:lpstr>p_4030</vt:lpstr>
      <vt:lpstr>p_4031</vt:lpstr>
      <vt:lpstr>p_4032</vt:lpstr>
      <vt:lpstr>p_4040</vt:lpstr>
      <vt:lpstr>p_4041</vt:lpstr>
      <vt:lpstr>p_4042</vt:lpstr>
      <vt:lpstr>p_4050</vt:lpstr>
      <vt:lpstr>p_4051</vt:lpstr>
      <vt:lpstr>p_4052</vt:lpstr>
      <vt:lpstr>p_4053</vt:lpstr>
      <vt:lpstr>p_4099</vt:lpstr>
      <vt:lpstr>p_4100</vt:lpstr>
      <vt:lpstr>p_4101</vt:lpstr>
      <vt:lpstr>p_4102</vt:lpstr>
      <vt:lpstr>p_4120</vt:lpstr>
      <vt:lpstr>p_4121</vt:lpstr>
      <vt:lpstr>p_4122</vt:lpstr>
      <vt:lpstr>p_4130</vt:lpstr>
      <vt:lpstr>p_4140</vt:lpstr>
      <vt:lpstr>p_4141</vt:lpstr>
      <vt:lpstr>p_4160</vt:lpstr>
      <vt:lpstr>p_4161</vt:lpstr>
      <vt:lpstr>p_4162</vt:lpstr>
      <vt:lpstr>p_4163</vt:lpstr>
      <vt:lpstr>p_4170</vt:lpstr>
      <vt:lpstr>p_4171</vt:lpstr>
      <vt:lpstr>p_4180</vt:lpstr>
      <vt:lpstr>p_4181</vt:lpstr>
      <vt:lpstr>p_4190</vt:lpstr>
      <vt:lpstr>p_4210</vt:lpstr>
      <vt:lpstr>p_4217</vt:lpstr>
      <vt:lpstr>p_4218</vt:lpstr>
      <vt:lpstr>p_4219</vt:lpstr>
      <vt:lpstr>p_4250</vt:lpstr>
      <vt:lpstr>p_4252</vt:lpstr>
      <vt:lpstr>p_4253</vt:lpstr>
      <vt:lpstr>p_4254</vt:lpstr>
      <vt:lpstr>p_4257</vt:lpstr>
      <vt:lpstr>p_4260</vt:lpstr>
      <vt:lpstr>p_4261</vt:lpstr>
      <vt:lpstr>p_4263</vt:lpstr>
      <vt:lpstr>p_4280</vt:lpstr>
      <vt:lpstr>p_4287</vt:lpstr>
      <vt:lpstr>p_4300</vt:lpstr>
      <vt:lpstr>p_4317</vt:lpstr>
      <vt:lpstr>p_4340</vt:lpstr>
      <vt:lpstr>p_4342</vt:lpstr>
      <vt:lpstr>p_4347</vt:lpstr>
      <vt:lpstr>p_4350</vt:lpstr>
      <vt:lpstr>p_4351</vt:lpstr>
      <vt:lpstr>p_4357</vt:lpstr>
      <vt:lpstr>p_4360</vt:lpstr>
      <vt:lpstr>p_4367</vt:lpstr>
      <vt:lpstr>p_4400</vt:lpstr>
      <vt:lpstr>p_4420</vt:lpstr>
      <vt:lpstr>p_4430</vt:lpstr>
      <vt:lpstr>p_4431</vt:lpstr>
      <vt:lpstr>p_4432</vt:lpstr>
      <vt:lpstr>p_4450</vt:lpstr>
      <vt:lpstr>p_4451</vt:lpstr>
      <vt:lpstr>p_4452</vt:lpstr>
      <vt:lpstr>p_4453</vt:lpstr>
      <vt:lpstr>p_4458</vt:lpstr>
      <vt:lpstr>p_4460</vt:lpstr>
      <vt:lpstr>p_4470</vt:lpstr>
      <vt:lpstr>p_4480</vt:lpstr>
      <vt:lpstr>p_4500</vt:lpstr>
      <vt:lpstr>p_4520</vt:lpstr>
      <vt:lpstr>p_4530</vt:lpstr>
      <vt:lpstr>p_4537</vt:lpstr>
      <vt:lpstr>p_4540</vt:lpstr>
      <vt:lpstr>p_4550</vt:lpstr>
      <vt:lpstr>p_4557</vt:lpstr>
      <vt:lpstr>p_4560</vt:lpstr>
      <vt:lpstr>p_4570</vt:lpstr>
      <vt:lpstr>p_4577</vt:lpstr>
      <vt:lpstr>p_4590</vt:lpstr>
      <vt:lpstr>p_4600</vt:lpstr>
      <vt:lpstr>p_4601</vt:lpstr>
      <vt:lpstr>p_4602</vt:lpstr>
      <vt:lpstr>p_4606</vt:lpstr>
      <vt:lpstr>p_4607</vt:lpstr>
      <vt:lpstr>p_4608</vt:lpstr>
      <vt:lpstr>p_4610</vt:lpstr>
      <vt:lpstr>p_4620</vt:lpstr>
      <vt:lpstr>p_4621</vt:lpstr>
      <vt:lpstr>p_4623</vt:lpstr>
      <vt:lpstr>p_4624</vt:lpstr>
      <vt:lpstr>p_4630</vt:lpstr>
      <vt:lpstr>p_4631</vt:lpstr>
      <vt:lpstr>p_4632</vt:lpstr>
      <vt:lpstr>p_4633</vt:lpstr>
      <vt:lpstr>p_4650</vt:lpstr>
      <vt:lpstr>p_4651</vt:lpstr>
      <vt:lpstr>p_4652</vt:lpstr>
      <vt:lpstr>p_4653</vt:lpstr>
      <vt:lpstr>p_4654</vt:lpstr>
      <vt:lpstr>p_4670</vt:lpstr>
      <vt:lpstr>p_4671</vt:lpstr>
      <vt:lpstr>p_4672</vt:lpstr>
      <vt:lpstr>p_4680</vt:lpstr>
      <vt:lpstr>p_4681</vt:lpstr>
      <vt:lpstr>p_4682</vt:lpstr>
      <vt:lpstr>p_4683</vt:lpstr>
      <vt:lpstr>p_4684</vt:lpstr>
      <vt:lpstr>p_4690</vt:lpstr>
      <vt:lpstr>p_4700</vt:lpstr>
      <vt:lpstr>p_4701</vt:lpstr>
      <vt:lpstr>p_4710</vt:lpstr>
      <vt:lpstr>p_4711</vt:lpstr>
      <vt:lpstr>p_4720</vt:lpstr>
      <vt:lpstr>p_4721</vt:lpstr>
      <vt:lpstr>p_4728</vt:lpstr>
      <vt:lpstr>p_4730</vt:lpstr>
      <vt:lpstr>p_4731</vt:lpstr>
      <vt:lpstr>p_4750</vt:lpstr>
      <vt:lpstr>p_4760</vt:lpstr>
      <vt:lpstr>p_4761</vt:lpstr>
      <vt:lpstr>p_4770</vt:lpstr>
      <vt:lpstr>p_4771</vt:lpstr>
      <vt:lpstr>p_4780</vt:lpstr>
      <vt:lpstr>p_4782</vt:lpstr>
      <vt:lpstr>p_4783</vt:lpstr>
      <vt:lpstr>p_4784</vt:lpstr>
      <vt:lpstr>p_4790</vt:lpstr>
      <vt:lpstr>p_4791</vt:lpstr>
      <vt:lpstr>p_4800</vt:lpstr>
      <vt:lpstr>p_4801</vt:lpstr>
      <vt:lpstr>p_4802</vt:lpstr>
      <vt:lpstr>p_4820</vt:lpstr>
      <vt:lpstr>p_4821</vt:lpstr>
      <vt:lpstr>p_4830</vt:lpstr>
      <vt:lpstr>p_4831</vt:lpstr>
      <vt:lpstr>p_4834</vt:lpstr>
      <vt:lpstr>p_4837</vt:lpstr>
      <vt:lpstr>p_4840</vt:lpstr>
      <vt:lpstr>p_4841</vt:lpstr>
      <vt:lpstr>p_4845</vt:lpstr>
      <vt:lpstr>p_4850</vt:lpstr>
      <vt:lpstr>p_4851</vt:lpstr>
      <vt:lpstr>p_4852</vt:lpstr>
      <vt:lpstr>p_4860</vt:lpstr>
      <vt:lpstr>p_4861</vt:lpstr>
      <vt:lpstr>p_4870</vt:lpstr>
      <vt:lpstr>p_4877</vt:lpstr>
      <vt:lpstr>p_4880</vt:lpstr>
      <vt:lpstr>p_4890</vt:lpstr>
      <vt:lpstr>p_4900</vt:lpstr>
      <vt:lpstr>p_4910</vt:lpstr>
      <vt:lpstr>p_4920</vt:lpstr>
      <vt:lpstr>p_4950</vt:lpstr>
      <vt:lpstr>p_4960</vt:lpstr>
      <vt:lpstr>p_4970</vt:lpstr>
      <vt:lpstr>p_4980</vt:lpstr>
      <vt:lpstr>p_4983</vt:lpstr>
      <vt:lpstr>p_4987</vt:lpstr>
      <vt:lpstr>p_4990</vt:lpstr>
      <vt:lpstr>p_5000</vt:lpstr>
      <vt:lpstr>p_5001</vt:lpstr>
      <vt:lpstr>p_5002</vt:lpstr>
      <vt:lpstr>p_5003</vt:lpstr>
      <vt:lpstr>p_5004</vt:lpstr>
      <vt:lpstr>p_5010</vt:lpstr>
      <vt:lpstr>p_5012</vt:lpstr>
      <vt:lpstr>p_5020</vt:lpstr>
      <vt:lpstr>p_5021</vt:lpstr>
      <vt:lpstr>p_5022</vt:lpstr>
      <vt:lpstr>p_5024</vt:lpstr>
      <vt:lpstr>p_5030</vt:lpstr>
      <vt:lpstr>p_5031</vt:lpstr>
      <vt:lpstr>p_5032</vt:lpstr>
      <vt:lpstr>p_5060</vt:lpstr>
      <vt:lpstr>p_5070</vt:lpstr>
      <vt:lpstr>p_5080</vt:lpstr>
      <vt:lpstr>p_5081</vt:lpstr>
      <vt:lpstr>p_5100</vt:lpstr>
      <vt:lpstr>p_5101</vt:lpstr>
      <vt:lpstr>p_5140</vt:lpstr>
      <vt:lpstr>p_5150</vt:lpstr>
      <vt:lpstr>p_5170</vt:lpstr>
      <vt:lpstr>p_5190</vt:lpstr>
      <vt:lpstr>p_5300</vt:lpstr>
      <vt:lpstr>p_5310</vt:lpstr>
      <vt:lpstr>p_5330</vt:lpstr>
      <vt:lpstr>p_5332</vt:lpstr>
      <vt:lpstr>p_5333</vt:lpstr>
      <vt:lpstr>p_5334</vt:lpstr>
      <vt:lpstr>p_5336</vt:lpstr>
      <vt:lpstr>p_5340</vt:lpstr>
      <vt:lpstr>p_5350</vt:lpstr>
      <vt:lpstr>p_5351</vt:lpstr>
      <vt:lpstr>p_5352</vt:lpstr>
      <vt:lpstr>p_5353</vt:lpstr>
      <vt:lpstr>p_5354</vt:lpstr>
      <vt:lpstr>p_5360</vt:lpstr>
      <vt:lpstr>p_5361</vt:lpstr>
      <vt:lpstr>p_5362</vt:lpstr>
      <vt:lpstr>p_5363</vt:lpstr>
      <vt:lpstr>p_5364</vt:lpstr>
      <vt:lpstr>p_5370</vt:lpstr>
      <vt:lpstr>p_5372</vt:lpstr>
      <vt:lpstr>p_5374</vt:lpstr>
      <vt:lpstr>p_5376</vt:lpstr>
      <vt:lpstr>p_5377</vt:lpstr>
      <vt:lpstr>p_5380</vt:lpstr>
      <vt:lpstr>p_5500</vt:lpstr>
      <vt:lpstr>p_5501</vt:lpstr>
      <vt:lpstr>p_5502</vt:lpstr>
      <vt:lpstr>p_5503</vt:lpstr>
      <vt:lpstr>p_5504</vt:lpstr>
      <vt:lpstr>p_5520</vt:lpstr>
      <vt:lpstr>p_5521</vt:lpstr>
      <vt:lpstr>p_5522</vt:lpstr>
      <vt:lpstr>p_5523</vt:lpstr>
      <vt:lpstr>p_5524</vt:lpstr>
      <vt:lpstr>p_5530</vt:lpstr>
      <vt:lpstr>p_5537</vt:lpstr>
      <vt:lpstr>p_5540</vt:lpstr>
      <vt:lpstr>p_5541</vt:lpstr>
      <vt:lpstr>p_5542</vt:lpstr>
      <vt:lpstr>p_5543</vt:lpstr>
      <vt:lpstr>p_5544</vt:lpstr>
      <vt:lpstr>p_5550</vt:lpstr>
      <vt:lpstr>p_5555</vt:lpstr>
      <vt:lpstr>p_5560</vt:lpstr>
      <vt:lpstr>p_5561</vt:lpstr>
      <vt:lpstr>p_5562</vt:lpstr>
      <vt:lpstr>p_5563</vt:lpstr>
      <vt:lpstr>p_5564</vt:lpstr>
      <vt:lpstr>p_5570</vt:lpstr>
      <vt:lpstr>p_5571</vt:lpstr>
      <vt:lpstr>p_5572</vt:lpstr>
      <vt:lpstr>p_5573</vt:lpstr>
      <vt:lpstr>p_5574</vt:lpstr>
      <vt:lpstr>p_5575</vt:lpstr>
      <vt:lpstr>p_5576</vt:lpstr>
      <vt:lpstr>p_5580</vt:lpstr>
      <vt:lpstr>p_5589</vt:lpstr>
      <vt:lpstr>p_5590</vt:lpstr>
      <vt:lpstr>p_5600</vt:lpstr>
      <vt:lpstr>p_5620</vt:lpstr>
      <vt:lpstr>p_5621</vt:lpstr>
      <vt:lpstr>p_5630</vt:lpstr>
      <vt:lpstr>p_5640</vt:lpstr>
      <vt:lpstr>p_5641</vt:lpstr>
      <vt:lpstr>p_5644</vt:lpstr>
      <vt:lpstr>p_5646</vt:lpstr>
      <vt:lpstr>p_5650</vt:lpstr>
      <vt:lpstr>p_5651</vt:lpstr>
      <vt:lpstr>p_5660</vt:lpstr>
      <vt:lpstr>p_5670</vt:lpstr>
      <vt:lpstr>p_5680</vt:lpstr>
      <vt:lpstr>p_6000</vt:lpstr>
      <vt:lpstr>p_6001</vt:lpstr>
      <vt:lpstr>p_6010</vt:lpstr>
      <vt:lpstr>p_6020</vt:lpstr>
      <vt:lpstr>p_6030</vt:lpstr>
      <vt:lpstr>p_6031</vt:lpstr>
      <vt:lpstr>p_6032</vt:lpstr>
      <vt:lpstr>p_6040</vt:lpstr>
      <vt:lpstr>p_6041</vt:lpstr>
      <vt:lpstr>p_6042</vt:lpstr>
      <vt:lpstr>p_6043</vt:lpstr>
      <vt:lpstr>p_6044</vt:lpstr>
      <vt:lpstr>p_6060</vt:lpstr>
      <vt:lpstr>p_6061</vt:lpstr>
      <vt:lpstr>p_6075</vt:lpstr>
      <vt:lpstr>p_6099</vt:lpstr>
      <vt:lpstr>p_6110</vt:lpstr>
      <vt:lpstr>p_6111</vt:lpstr>
      <vt:lpstr>p_612</vt:lpstr>
      <vt:lpstr>p_6120</vt:lpstr>
      <vt:lpstr>p_6140</vt:lpstr>
      <vt:lpstr>p_6141</vt:lpstr>
      <vt:lpstr>p_6142</vt:lpstr>
      <vt:lpstr>p_6150</vt:lpstr>
      <vt:lpstr>p_6180</vt:lpstr>
      <vt:lpstr>p_6181</vt:lpstr>
      <vt:lpstr>p_6182</vt:lpstr>
      <vt:lpstr>p_6183</vt:lpstr>
      <vt:lpstr>p_6200</vt:lpstr>
      <vt:lpstr>p_6210</vt:lpstr>
      <vt:lpstr>p_6211</vt:lpstr>
      <vt:lpstr>p_6220</vt:lpstr>
      <vt:lpstr>p_6221</vt:lpstr>
      <vt:lpstr>p_6222</vt:lpstr>
      <vt:lpstr>p_6223</vt:lpstr>
      <vt:lpstr>p_6224</vt:lpstr>
      <vt:lpstr>p_6230</vt:lpstr>
      <vt:lpstr>p_6238</vt:lpstr>
      <vt:lpstr>p_6240</vt:lpstr>
      <vt:lpstr>p_6250</vt:lpstr>
      <vt:lpstr>p_6280</vt:lpstr>
      <vt:lpstr>p_6440</vt:lpstr>
      <vt:lpstr>p_6441</vt:lpstr>
      <vt:lpstr>p_6460</vt:lpstr>
      <vt:lpstr>p_6461</vt:lpstr>
      <vt:lpstr>p_6462</vt:lpstr>
      <vt:lpstr>p_6463</vt:lpstr>
      <vt:lpstr>p_6464</vt:lpstr>
      <vt:lpstr>p_6470</vt:lpstr>
      <vt:lpstr>p_6500</vt:lpstr>
      <vt:lpstr>p_6511</vt:lpstr>
      <vt:lpstr>p_6530</vt:lpstr>
      <vt:lpstr>p_6531</vt:lpstr>
      <vt:lpstr>p_6532</vt:lpstr>
      <vt:lpstr>p_6533</vt:lpstr>
      <vt:lpstr>p_6534</vt:lpstr>
      <vt:lpstr>p_6536</vt:lpstr>
      <vt:lpstr>p_6540</vt:lpstr>
      <vt:lpstr>p_6542</vt:lpstr>
      <vt:lpstr>p_6543</vt:lpstr>
      <vt:lpstr>p_6560</vt:lpstr>
      <vt:lpstr>p_6567</vt:lpstr>
      <vt:lpstr>p_6590</vt:lpstr>
      <vt:lpstr>p_6591</vt:lpstr>
      <vt:lpstr>p_6592</vt:lpstr>
      <vt:lpstr>p_6593</vt:lpstr>
      <vt:lpstr>p_6594</vt:lpstr>
      <vt:lpstr>p_6596</vt:lpstr>
      <vt:lpstr>p_6600</vt:lpstr>
      <vt:lpstr>p_6630</vt:lpstr>
      <vt:lpstr>p_6637</vt:lpstr>
      <vt:lpstr>p_6640</vt:lpstr>
      <vt:lpstr>p_6642</vt:lpstr>
      <vt:lpstr>p_6660</vt:lpstr>
      <vt:lpstr>p_6661</vt:lpstr>
      <vt:lpstr>p_6662</vt:lpstr>
      <vt:lpstr>p_6663</vt:lpstr>
      <vt:lpstr>p_6666</vt:lpstr>
      <vt:lpstr>p_6670</vt:lpstr>
      <vt:lpstr>p_6671</vt:lpstr>
      <vt:lpstr>p_6672</vt:lpstr>
      <vt:lpstr>p_6673</vt:lpstr>
      <vt:lpstr>p_6674</vt:lpstr>
      <vt:lpstr>p_6680</vt:lpstr>
      <vt:lpstr>p_6681</vt:lpstr>
      <vt:lpstr>p_6686</vt:lpstr>
      <vt:lpstr>p_6687</vt:lpstr>
      <vt:lpstr>p_6688</vt:lpstr>
      <vt:lpstr>p_6690</vt:lpstr>
      <vt:lpstr>p_6692</vt:lpstr>
      <vt:lpstr>p_6698</vt:lpstr>
      <vt:lpstr>p_6700</vt:lpstr>
      <vt:lpstr>p_6704</vt:lpstr>
      <vt:lpstr>p_6706</vt:lpstr>
      <vt:lpstr>p_6717</vt:lpstr>
      <vt:lpstr>p_6720</vt:lpstr>
      <vt:lpstr>p_6721</vt:lpstr>
      <vt:lpstr>p_6723</vt:lpstr>
      <vt:lpstr>p_6724</vt:lpstr>
      <vt:lpstr>p_6730</vt:lpstr>
      <vt:lpstr>p_6740</vt:lpstr>
      <vt:lpstr>p_6741</vt:lpstr>
      <vt:lpstr>p_6742</vt:lpstr>
      <vt:lpstr>p_6743</vt:lpstr>
      <vt:lpstr>p_6747</vt:lpstr>
      <vt:lpstr>p_6750</vt:lpstr>
      <vt:lpstr>p_6760</vt:lpstr>
      <vt:lpstr>p_6761</vt:lpstr>
      <vt:lpstr>p_6762</vt:lpstr>
      <vt:lpstr>p_6767</vt:lpstr>
      <vt:lpstr>p_6769</vt:lpstr>
      <vt:lpstr>p_6780</vt:lpstr>
      <vt:lpstr>p_6781</vt:lpstr>
      <vt:lpstr>p_6782</vt:lpstr>
      <vt:lpstr>p_6790</vt:lpstr>
      <vt:lpstr>p_6791</vt:lpstr>
      <vt:lpstr>p_6792</vt:lpstr>
      <vt:lpstr>p_6800</vt:lpstr>
      <vt:lpstr>p_6810</vt:lpstr>
      <vt:lpstr>p_6811</vt:lpstr>
      <vt:lpstr>p_6812</vt:lpstr>
      <vt:lpstr>p_6813</vt:lpstr>
      <vt:lpstr>p_6820</vt:lpstr>
      <vt:lpstr>p_6821</vt:lpstr>
      <vt:lpstr>p_6823</vt:lpstr>
      <vt:lpstr>p_6824</vt:lpstr>
      <vt:lpstr>p_6830</vt:lpstr>
      <vt:lpstr>p_6831</vt:lpstr>
      <vt:lpstr>p_6832</vt:lpstr>
      <vt:lpstr>p_6833</vt:lpstr>
      <vt:lpstr>p_6834</vt:lpstr>
      <vt:lpstr>p_6836</vt:lpstr>
      <vt:lpstr>p_6838</vt:lpstr>
      <vt:lpstr>p_6840</vt:lpstr>
      <vt:lpstr>p_6850</vt:lpstr>
      <vt:lpstr>p_6851</vt:lpstr>
      <vt:lpstr>p_6852</vt:lpstr>
      <vt:lpstr>p_6853</vt:lpstr>
      <vt:lpstr>p_6856</vt:lpstr>
      <vt:lpstr>p_6860</vt:lpstr>
      <vt:lpstr>p_6870</vt:lpstr>
      <vt:lpstr>p_6880</vt:lpstr>
      <vt:lpstr>p_6887</vt:lpstr>
      <vt:lpstr>p_6890</vt:lpstr>
      <vt:lpstr>p_6900</vt:lpstr>
      <vt:lpstr>p_6920</vt:lpstr>
      <vt:lpstr>p_6921</vt:lpstr>
      <vt:lpstr>p_6922</vt:lpstr>
      <vt:lpstr>p_6924</vt:lpstr>
      <vt:lpstr>p_6927</vt:lpstr>
      <vt:lpstr>p_6929</vt:lpstr>
      <vt:lpstr>p_6940</vt:lpstr>
      <vt:lpstr>p_6941</vt:lpstr>
      <vt:lpstr>p_6950</vt:lpstr>
      <vt:lpstr>p_6951</vt:lpstr>
      <vt:lpstr>p_6952</vt:lpstr>
      <vt:lpstr>p_6953</vt:lpstr>
      <vt:lpstr>p_6960</vt:lpstr>
      <vt:lpstr>p_6970</vt:lpstr>
      <vt:lpstr>p_6971</vt:lpstr>
      <vt:lpstr>p_6972</vt:lpstr>
      <vt:lpstr>p_6980</vt:lpstr>
      <vt:lpstr>p_6982</vt:lpstr>
      <vt:lpstr>p_6983</vt:lpstr>
      <vt:lpstr>p_6984</vt:lpstr>
      <vt:lpstr>p_6986</vt:lpstr>
      <vt:lpstr>p_6987</vt:lpstr>
      <vt:lpstr>p_6990</vt:lpstr>
      <vt:lpstr>p_6997</vt:lpstr>
      <vt:lpstr>p_7000</vt:lpstr>
      <vt:lpstr>p_7010</vt:lpstr>
      <vt:lpstr>p_7011</vt:lpstr>
      <vt:lpstr>p_7012</vt:lpstr>
      <vt:lpstr>p_7020</vt:lpstr>
      <vt:lpstr>p_7021</vt:lpstr>
      <vt:lpstr>p_7022</vt:lpstr>
      <vt:lpstr>p_7024</vt:lpstr>
      <vt:lpstr>p_7030</vt:lpstr>
      <vt:lpstr>p_7031</vt:lpstr>
      <vt:lpstr>p_7032</vt:lpstr>
      <vt:lpstr>p_7033</vt:lpstr>
      <vt:lpstr>p_7034</vt:lpstr>
      <vt:lpstr>p_7040</vt:lpstr>
      <vt:lpstr>p_7041</vt:lpstr>
      <vt:lpstr>p_7050</vt:lpstr>
      <vt:lpstr>p_7060</vt:lpstr>
      <vt:lpstr>p_7061</vt:lpstr>
      <vt:lpstr>p_7062</vt:lpstr>
      <vt:lpstr>p_7063</vt:lpstr>
      <vt:lpstr>p_7070</vt:lpstr>
      <vt:lpstr>p_7080</vt:lpstr>
      <vt:lpstr>p_7090</vt:lpstr>
      <vt:lpstr>p_7100</vt:lpstr>
      <vt:lpstr>p_7110</vt:lpstr>
      <vt:lpstr>p_7120</vt:lpstr>
      <vt:lpstr>p_7130</vt:lpstr>
      <vt:lpstr>p_7131</vt:lpstr>
      <vt:lpstr>p_7133</vt:lpstr>
      <vt:lpstr>p_7134</vt:lpstr>
      <vt:lpstr>p_7140</vt:lpstr>
      <vt:lpstr>p_7141</vt:lpstr>
      <vt:lpstr>p_7160</vt:lpstr>
      <vt:lpstr>p_7170</vt:lpstr>
      <vt:lpstr>p_7180</vt:lpstr>
      <vt:lpstr>p_7181</vt:lpstr>
      <vt:lpstr>p_7190</vt:lpstr>
      <vt:lpstr>p_7191</vt:lpstr>
      <vt:lpstr>p_7300</vt:lpstr>
      <vt:lpstr>p_7301</vt:lpstr>
      <vt:lpstr>p_7320</vt:lpstr>
      <vt:lpstr>p_7321</vt:lpstr>
      <vt:lpstr>p_7322</vt:lpstr>
      <vt:lpstr>p_7330</vt:lpstr>
      <vt:lpstr>p_7331</vt:lpstr>
      <vt:lpstr>p_7332</vt:lpstr>
      <vt:lpstr>p_7333</vt:lpstr>
      <vt:lpstr>p_7334</vt:lpstr>
      <vt:lpstr>p_7340</vt:lpstr>
      <vt:lpstr>p_7350</vt:lpstr>
      <vt:lpstr>p_7370</vt:lpstr>
      <vt:lpstr>p_7380</vt:lpstr>
      <vt:lpstr>p_7382</vt:lpstr>
      <vt:lpstr>p_7387</vt:lpstr>
      <vt:lpstr>p_7390</vt:lpstr>
      <vt:lpstr>p_7500</vt:lpstr>
      <vt:lpstr>p_7501</vt:lpstr>
      <vt:lpstr>p_7502</vt:lpstr>
      <vt:lpstr>p_7503</vt:lpstr>
      <vt:lpstr>p_7504</vt:lpstr>
      <vt:lpstr>p_7506</vt:lpstr>
      <vt:lpstr>p_7510</vt:lpstr>
      <vt:lpstr>p_7511</vt:lpstr>
      <vt:lpstr>p_7512</vt:lpstr>
      <vt:lpstr>p_7513</vt:lpstr>
      <vt:lpstr>p_7520</vt:lpstr>
      <vt:lpstr>p_7521</vt:lpstr>
      <vt:lpstr>p_7522</vt:lpstr>
      <vt:lpstr>p_7530</vt:lpstr>
      <vt:lpstr>p_7531</vt:lpstr>
      <vt:lpstr>p_7532</vt:lpstr>
      <vt:lpstr>p_7533</vt:lpstr>
      <vt:lpstr>p_7534</vt:lpstr>
      <vt:lpstr>p_7536</vt:lpstr>
      <vt:lpstr>p_7538</vt:lpstr>
      <vt:lpstr>p_7540</vt:lpstr>
      <vt:lpstr>p_7542</vt:lpstr>
      <vt:lpstr>p_7543</vt:lpstr>
      <vt:lpstr>p_7548</vt:lpstr>
      <vt:lpstr>p_7600</vt:lpstr>
      <vt:lpstr>p_7601</vt:lpstr>
      <vt:lpstr>p_7602</vt:lpstr>
      <vt:lpstr>p_7603</vt:lpstr>
      <vt:lpstr>p_7604</vt:lpstr>
      <vt:lpstr>p_7608</vt:lpstr>
      <vt:lpstr>p_7610</vt:lpstr>
      <vt:lpstr>p_7611</vt:lpstr>
      <vt:lpstr>p_7618</vt:lpstr>
      <vt:lpstr>p_7620</vt:lpstr>
      <vt:lpstr>p_7621</vt:lpstr>
      <vt:lpstr>p_7622</vt:lpstr>
      <vt:lpstr>p_7623</vt:lpstr>
      <vt:lpstr>p_7624</vt:lpstr>
      <vt:lpstr>p_7640</vt:lpstr>
      <vt:lpstr>p_7641</vt:lpstr>
      <vt:lpstr>p_7642</vt:lpstr>
      <vt:lpstr>p_7643</vt:lpstr>
      <vt:lpstr>p_7700</vt:lpstr>
      <vt:lpstr>p_7711</vt:lpstr>
      <vt:lpstr>p_7712</vt:lpstr>
      <vt:lpstr>p_7730</vt:lpstr>
      <vt:lpstr>p_7740</vt:lpstr>
      <vt:lpstr>p_7742</vt:lpstr>
      <vt:lpstr>p_7743</vt:lpstr>
      <vt:lpstr>p_7750</vt:lpstr>
      <vt:lpstr>p_7760</vt:lpstr>
      <vt:lpstr>p_7780</vt:lpstr>
      <vt:lpstr>p_7781</vt:lpstr>
      <vt:lpstr>p_7782</vt:lpstr>
      <vt:lpstr>p_7783</vt:lpstr>
      <vt:lpstr>p_7784</vt:lpstr>
      <vt:lpstr>p_7800</vt:lpstr>
      <vt:lpstr>p_7801</vt:lpstr>
      <vt:lpstr>p_7802</vt:lpstr>
      <vt:lpstr>p_7803</vt:lpstr>
      <vt:lpstr>p_7804</vt:lpstr>
      <vt:lpstr>p_7810</vt:lpstr>
      <vt:lpstr>p_7811</vt:lpstr>
      <vt:lpstr>p_7812</vt:lpstr>
      <vt:lpstr>p_7822</vt:lpstr>
      <vt:lpstr>p_7823</vt:lpstr>
      <vt:lpstr>p_7830</vt:lpstr>
      <vt:lpstr>p_7850</vt:lpstr>
      <vt:lpstr>p_7860</vt:lpstr>
      <vt:lpstr>p_7861</vt:lpstr>
      <vt:lpstr>p_7862</vt:lpstr>
      <vt:lpstr>p_7863</vt:lpstr>
      <vt:lpstr>p_7864</vt:lpstr>
      <vt:lpstr>p_7866</vt:lpstr>
      <vt:lpstr>p_7870</vt:lpstr>
      <vt:lpstr>p_7880</vt:lpstr>
      <vt:lpstr>p_7890</vt:lpstr>
      <vt:lpstr>p_7900</vt:lpstr>
      <vt:lpstr>p_7901</vt:lpstr>
      <vt:lpstr>p_7903</vt:lpstr>
      <vt:lpstr>p_7904</vt:lpstr>
      <vt:lpstr>p_7906</vt:lpstr>
      <vt:lpstr>p_7910</vt:lpstr>
      <vt:lpstr>p_7911</vt:lpstr>
      <vt:lpstr>p_7912</vt:lpstr>
      <vt:lpstr>p_7940</vt:lpstr>
      <vt:lpstr>p_7941</vt:lpstr>
      <vt:lpstr>p_7942</vt:lpstr>
      <vt:lpstr>p_7943</vt:lpstr>
      <vt:lpstr>p_7950</vt:lpstr>
      <vt:lpstr>p_7951</vt:lpstr>
      <vt:lpstr>p_7970</vt:lpstr>
      <vt:lpstr>p_7971</vt:lpstr>
      <vt:lpstr>p_7972</vt:lpstr>
      <vt:lpstr>p_7973</vt:lpstr>
      <vt:lpstr>p_8000</vt:lpstr>
      <vt:lpstr>p_8020</vt:lpstr>
      <vt:lpstr>p_8200</vt:lpstr>
      <vt:lpstr>p_8210</vt:lpstr>
      <vt:lpstr>p_8211</vt:lpstr>
      <vt:lpstr>p_8300</vt:lpstr>
      <vt:lpstr>p_8301</vt:lpstr>
      <vt:lpstr>p_8310</vt:lpstr>
      <vt:lpstr>p_8340</vt:lpstr>
      <vt:lpstr>p_8370</vt:lpstr>
      <vt:lpstr>p_8377</vt:lpstr>
      <vt:lpstr>p_8380</vt:lpstr>
      <vt:lpstr>p_8400</vt:lpstr>
      <vt:lpstr>p_8420</vt:lpstr>
      <vt:lpstr>p_8421</vt:lpstr>
      <vt:lpstr>p_8430</vt:lpstr>
      <vt:lpstr>p_8431</vt:lpstr>
      <vt:lpstr>p_8432</vt:lpstr>
      <vt:lpstr>p_8433</vt:lpstr>
      <vt:lpstr>p_8434</vt:lpstr>
      <vt:lpstr>p_8450</vt:lpstr>
      <vt:lpstr>p_8460</vt:lpstr>
      <vt:lpstr>p_8470</vt:lpstr>
      <vt:lpstr>p_8480</vt:lpstr>
      <vt:lpstr>p_8490</vt:lpstr>
      <vt:lpstr>p_8500</vt:lpstr>
      <vt:lpstr>p_8501</vt:lpstr>
      <vt:lpstr>p_8510</vt:lpstr>
      <vt:lpstr>p_8511</vt:lpstr>
      <vt:lpstr>p_8520</vt:lpstr>
      <vt:lpstr>p_8530</vt:lpstr>
      <vt:lpstr>p_8531</vt:lpstr>
      <vt:lpstr>p_8540</vt:lpstr>
      <vt:lpstr>p_8550</vt:lpstr>
      <vt:lpstr>p_8551</vt:lpstr>
      <vt:lpstr>p_8552</vt:lpstr>
      <vt:lpstr>p_8553</vt:lpstr>
      <vt:lpstr>p_8554</vt:lpstr>
      <vt:lpstr>p_8560</vt:lpstr>
      <vt:lpstr>p_8570</vt:lpstr>
      <vt:lpstr>p_8572</vt:lpstr>
      <vt:lpstr>p_8573</vt:lpstr>
      <vt:lpstr>p_8580</vt:lpstr>
      <vt:lpstr>p_8581</vt:lpstr>
      <vt:lpstr>p_8582</vt:lpstr>
      <vt:lpstr>p_8583</vt:lpstr>
      <vt:lpstr>p_8587</vt:lpstr>
      <vt:lpstr>p_8600</vt:lpstr>
      <vt:lpstr>p_8610</vt:lpstr>
      <vt:lpstr>p_8620</vt:lpstr>
      <vt:lpstr>p_8630</vt:lpstr>
      <vt:lpstr>p_8640</vt:lpstr>
      <vt:lpstr>p_8647</vt:lpstr>
      <vt:lpstr>p_8650</vt:lpstr>
      <vt:lpstr>p_8660</vt:lpstr>
      <vt:lpstr>p_8670</vt:lpstr>
      <vt:lpstr>p_8680</vt:lpstr>
      <vt:lpstr>p_8690</vt:lpstr>
      <vt:lpstr>p_8691</vt:lpstr>
      <vt:lpstr>p_8700</vt:lpstr>
      <vt:lpstr>p_8710</vt:lpstr>
      <vt:lpstr>p_8720</vt:lpstr>
      <vt:lpstr>p_8730</vt:lpstr>
      <vt:lpstr>p_8740</vt:lpstr>
      <vt:lpstr>p_8750</vt:lpstr>
      <vt:lpstr>p_8755</vt:lpstr>
      <vt:lpstr>p_8760</vt:lpstr>
      <vt:lpstr>p_8770</vt:lpstr>
      <vt:lpstr>p_8780</vt:lpstr>
      <vt:lpstr>p_8790</vt:lpstr>
      <vt:lpstr>p_8791</vt:lpstr>
      <vt:lpstr>p_8792</vt:lpstr>
      <vt:lpstr>p_8793</vt:lpstr>
      <vt:lpstr>p_8800</vt:lpstr>
      <vt:lpstr>p_8810</vt:lpstr>
      <vt:lpstr>p_8820</vt:lpstr>
      <vt:lpstr>p_8830</vt:lpstr>
      <vt:lpstr>p_8840</vt:lpstr>
      <vt:lpstr>p_8850</vt:lpstr>
      <vt:lpstr>p_8851</vt:lpstr>
      <vt:lpstr>p_8860</vt:lpstr>
      <vt:lpstr>p_8870</vt:lpstr>
      <vt:lpstr>p_8880</vt:lpstr>
      <vt:lpstr>p_8890</vt:lpstr>
      <vt:lpstr>p_8900</vt:lpstr>
      <vt:lpstr>p_8902</vt:lpstr>
      <vt:lpstr>p_8904</vt:lpstr>
      <vt:lpstr>p_8906</vt:lpstr>
      <vt:lpstr>p_8908</vt:lpstr>
      <vt:lpstr>p_8920</vt:lpstr>
      <vt:lpstr>p_8930</vt:lpstr>
      <vt:lpstr>p_8940</vt:lpstr>
      <vt:lpstr>p_8950</vt:lpstr>
      <vt:lpstr>p_8951</vt:lpstr>
      <vt:lpstr>p_8952</vt:lpstr>
      <vt:lpstr>p_8953</vt:lpstr>
      <vt:lpstr>p_8954</vt:lpstr>
      <vt:lpstr>p_8956</vt:lpstr>
      <vt:lpstr>p_8957</vt:lpstr>
      <vt:lpstr>p_8958</vt:lpstr>
      <vt:lpstr>p_8970</vt:lpstr>
      <vt:lpstr>p_8972</vt:lpstr>
      <vt:lpstr>p_8978</vt:lpstr>
      <vt:lpstr>p_8980</vt:lpstr>
      <vt:lpstr>p_9000</vt:lpstr>
      <vt:lpstr>p_9030</vt:lpstr>
      <vt:lpstr>p_9031</vt:lpstr>
      <vt:lpstr>p_9032</vt:lpstr>
      <vt:lpstr>p_9040</vt:lpstr>
      <vt:lpstr>p_9041</vt:lpstr>
      <vt:lpstr>p_9042</vt:lpstr>
      <vt:lpstr>p_9050</vt:lpstr>
      <vt:lpstr>p_9051</vt:lpstr>
      <vt:lpstr>p_9052</vt:lpstr>
      <vt:lpstr>p_9060</vt:lpstr>
      <vt:lpstr>p_9070</vt:lpstr>
      <vt:lpstr>p_9075</vt:lpstr>
      <vt:lpstr>p_9080</vt:lpstr>
      <vt:lpstr>p_9090</vt:lpstr>
      <vt:lpstr>p_9099</vt:lpstr>
      <vt:lpstr>p_9100</vt:lpstr>
      <vt:lpstr>p_9111</vt:lpstr>
      <vt:lpstr>p_9112</vt:lpstr>
      <vt:lpstr>p_9120</vt:lpstr>
      <vt:lpstr>p_9130</vt:lpstr>
      <vt:lpstr>p_9140</vt:lpstr>
      <vt:lpstr>p_9150</vt:lpstr>
      <vt:lpstr>p_9160</vt:lpstr>
      <vt:lpstr>p_9170</vt:lpstr>
      <vt:lpstr>p_9180</vt:lpstr>
      <vt:lpstr>p_9185</vt:lpstr>
      <vt:lpstr>p_9190</vt:lpstr>
      <vt:lpstr>p_9200</vt:lpstr>
      <vt:lpstr>p_9220</vt:lpstr>
      <vt:lpstr>p_9230</vt:lpstr>
      <vt:lpstr>p_9240</vt:lpstr>
      <vt:lpstr>p_9250</vt:lpstr>
      <vt:lpstr>p_9255</vt:lpstr>
      <vt:lpstr>p_9260</vt:lpstr>
      <vt:lpstr>p_9270</vt:lpstr>
      <vt:lpstr>p_9280</vt:lpstr>
      <vt:lpstr>p_9290</vt:lpstr>
      <vt:lpstr>p_9300</vt:lpstr>
      <vt:lpstr>p_9308</vt:lpstr>
      <vt:lpstr>p_9310</vt:lpstr>
      <vt:lpstr>p_9320</vt:lpstr>
      <vt:lpstr>p_9340</vt:lpstr>
      <vt:lpstr>p_9400</vt:lpstr>
      <vt:lpstr>p_9401</vt:lpstr>
      <vt:lpstr>p_9402</vt:lpstr>
      <vt:lpstr>p_9403</vt:lpstr>
      <vt:lpstr>p_9404</vt:lpstr>
      <vt:lpstr>p_9406</vt:lpstr>
      <vt:lpstr>p_9420</vt:lpstr>
      <vt:lpstr>p_9450</vt:lpstr>
      <vt:lpstr>p_9451</vt:lpstr>
      <vt:lpstr>p_9470</vt:lpstr>
      <vt:lpstr>p_9472</vt:lpstr>
      <vt:lpstr>p_9473</vt:lpstr>
      <vt:lpstr>p_9500</vt:lpstr>
      <vt:lpstr>p_9506</vt:lpstr>
      <vt:lpstr>p_9520</vt:lpstr>
      <vt:lpstr>p_9521</vt:lpstr>
      <vt:lpstr>p_9550</vt:lpstr>
      <vt:lpstr>p_9551</vt:lpstr>
      <vt:lpstr>p_9552</vt:lpstr>
      <vt:lpstr>p_9570</vt:lpstr>
      <vt:lpstr>p_9571</vt:lpstr>
      <vt:lpstr>p_9572</vt:lpstr>
      <vt:lpstr>p_9600</vt:lpstr>
      <vt:lpstr>p_9620</vt:lpstr>
      <vt:lpstr>p_9630</vt:lpstr>
      <vt:lpstr>p_9636</vt:lpstr>
      <vt:lpstr>p_9660</vt:lpstr>
      <vt:lpstr>p_9661</vt:lpstr>
      <vt:lpstr>p_9667</vt:lpstr>
      <vt:lpstr>p_9680</vt:lpstr>
      <vt:lpstr>p_9681</vt:lpstr>
      <vt:lpstr>p_9688</vt:lpstr>
      <vt:lpstr>p_9690</vt:lpstr>
      <vt:lpstr>p_9700</vt:lpstr>
      <vt:lpstr>p_9750</vt:lpstr>
      <vt:lpstr>p_9770</vt:lpstr>
      <vt:lpstr>p_9771</vt:lpstr>
      <vt:lpstr>p_9772</vt:lpstr>
      <vt:lpstr>p_9790</vt:lpstr>
      <vt:lpstr>p_9800</vt:lpstr>
      <vt:lpstr>p_9810</vt:lpstr>
      <vt:lpstr>p_9820</vt:lpstr>
      <vt:lpstr>p_9830</vt:lpstr>
      <vt:lpstr>p_9831</vt:lpstr>
      <vt:lpstr>p_9840</vt:lpstr>
      <vt:lpstr>p_9850</vt:lpstr>
      <vt:lpstr>p_9860</vt:lpstr>
      <vt:lpstr>p_9870</vt:lpstr>
      <vt:lpstr>p_9880</vt:lpstr>
      <vt:lpstr>p_9881</vt:lpstr>
      <vt:lpstr>p_9890</vt:lpstr>
      <vt:lpstr>p_9900</vt:lpstr>
      <vt:lpstr>p_9910</vt:lpstr>
      <vt:lpstr>p_9920</vt:lpstr>
      <vt:lpstr>p_9921</vt:lpstr>
      <vt:lpstr>p_9930</vt:lpstr>
      <vt:lpstr>p_9931</vt:lpstr>
      <vt:lpstr>p_9932</vt:lpstr>
      <vt:lpstr>p_9940</vt:lpstr>
      <vt:lpstr>p_9950</vt:lpstr>
      <vt:lpstr>p_9960</vt:lpstr>
      <vt:lpstr>p_9961</vt:lpstr>
      <vt:lpstr>p_9968</vt:lpstr>
      <vt:lpstr>p_9970</vt:lpstr>
      <vt:lpstr>p_9971</vt:lpstr>
      <vt:lpstr>p_9980</vt:lpstr>
      <vt:lpstr>p_9981</vt:lpstr>
      <vt:lpstr>p_9982</vt:lpstr>
      <vt:lpstr>p_9988</vt:lpstr>
      <vt:lpstr>p_9990</vt:lpstr>
      <vt:lpstr>p_9991</vt:lpstr>
      <vt:lpstr>p_9992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emiel de saedeleer</cp:lastModifiedBy>
  <cp:lastPrinted>2019-09-10T11:30:29Z</cp:lastPrinted>
  <dcterms:created xsi:type="dcterms:W3CDTF">2015-11-02T12:06:29Z</dcterms:created>
  <dcterms:modified xsi:type="dcterms:W3CDTF">2019-09-17T19:37:47Z</dcterms:modified>
</cp:coreProperties>
</file>