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PVFILEGEN004.intra.just.fgov.be\home$\mouteddy001\Desktop\"/>
    </mc:Choice>
  </mc:AlternateContent>
  <bookViews>
    <workbookView xWindow="-105" yWindow="-105" windowWidth="23250" windowHeight="13170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E6" i="1"/>
  <c r="E4" i="1" l="1"/>
  <c r="F4" i="1" s="1"/>
  <c r="E5" i="1"/>
  <c r="F5" i="1" s="1"/>
  <c r="E7" i="1"/>
  <c r="F7" i="1" s="1"/>
  <c r="E3" i="1"/>
  <c r="F3" i="1" s="1"/>
  <c r="F6" i="1"/>
  <c r="P4" i="1"/>
  <c r="P5" i="1"/>
  <c r="P6" i="1"/>
  <c r="P7" i="1"/>
  <c r="P3" i="1"/>
</calcChain>
</file>

<file path=xl/sharedStrings.xml><?xml version="1.0" encoding="utf-8"?>
<sst xmlns="http://schemas.openxmlformats.org/spreadsheetml/2006/main" count="19" uniqueCount="16">
  <si>
    <t>Datum</t>
  </si>
  <si>
    <t>Beginuur</t>
  </si>
  <si>
    <t>Einduur</t>
  </si>
  <si>
    <t>Middagpauze</t>
  </si>
  <si>
    <t>Minuten gewerkt</t>
  </si>
  <si>
    <t>Minuten overuren</t>
  </si>
  <si>
    <t>Uren overuren</t>
  </si>
  <si>
    <t>startuur</t>
  </si>
  <si>
    <t>maandag</t>
  </si>
  <si>
    <t>dinsdag</t>
  </si>
  <si>
    <t>woensdag</t>
  </si>
  <si>
    <t>donderdag</t>
  </si>
  <si>
    <t>vrijdag</t>
  </si>
  <si>
    <t>eindtijd</t>
  </si>
  <si>
    <t>P?</t>
  </si>
  <si>
    <t>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</si>
</sst>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h:mm;@"/>
    <numFmt numFmtId="165" formatCode="[$-F800]dddd\,\ mmmm\ dd\,\ yyyy"/>
    <numFmt numFmtId="166" formatCode="h\.mm&quot; u.&quot;;@"/>
    <numFmt numFmtId="167" formatCode="[$-F400]h:mm:ss\ AM/PM"/>
    <numFmt numFmtId="168" formatCode="h:mm:ss;@"/>
    <numFmt numFmtId="169" formatCode="0.0000000000000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Helvetic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1" fillId="0" borderId="0" xfId="0" applyFon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workbookViewId="0">
      <selection activeCell="G3" sqref="G3"/>
    </sheetView>
  </sheetViews>
  <sheetFormatPr defaultRowHeight="15" x14ac:dyDescent="0.25"/>
  <cols>
    <col min="1" max="1" width="27.140625" bestFit="1" customWidth="1"/>
    <col min="2" max="2" width="11.42578125" bestFit="1" customWidth="1"/>
    <col min="3" max="3" width="10" bestFit="1" customWidth="1"/>
    <col min="4" max="4" width="3.7109375" bestFit="1" customWidth="1"/>
    <col min="5" max="5" width="16.140625" bestFit="1" customWidth="1"/>
    <col min="6" max="6" width="19.5703125" bestFit="1" customWidth="1"/>
    <col min="7" max="7" width="20.7109375" bestFit="1" customWidth="1"/>
    <col min="8" max="8" width="17.140625" bestFit="1" customWidth="1"/>
    <col min="13" max="13" width="10.5703125" bestFit="1" customWidth="1"/>
    <col min="16" max="16" width="10" bestFit="1" customWidth="1"/>
  </cols>
  <sheetData>
    <row r="1" spans="1:16" ht="15.75" x14ac:dyDescent="0.25">
      <c r="A1" s="2" t="s">
        <v>0</v>
      </c>
      <c r="B1" s="2" t="s">
        <v>1</v>
      </c>
      <c r="C1" s="2" t="s">
        <v>2</v>
      </c>
      <c r="D1" s="2" t="s">
        <v>14</v>
      </c>
      <c r="E1" s="2" t="s">
        <v>3</v>
      </c>
      <c r="F1" s="2" t="s">
        <v>4</v>
      </c>
      <c r="G1" s="2" t="s">
        <v>5</v>
      </c>
      <c r="H1" s="2" t="s">
        <v>6</v>
      </c>
      <c r="N1" t="s">
        <v>7</v>
      </c>
      <c r="O1" t="s">
        <v>13</v>
      </c>
    </row>
    <row r="2" spans="1:16" x14ac:dyDescent="0.25">
      <c r="A2" s="1"/>
    </row>
    <row r="3" spans="1:16" x14ac:dyDescent="0.25">
      <c r="A3" s="3">
        <v>43710</v>
      </c>
      <c r="B3" s="1">
        <v>0.375</v>
      </c>
      <c r="C3" s="1">
        <v>0.73958333333333337</v>
      </c>
      <c r="D3" s="4" t="s">
        <v>15</v>
      </c>
      <c r="E3" s="1">
        <f>IF(D3&lt;&gt;"",0.0208333333333333,0)</f>
        <v>2.0833333333333301E-2</v>
      </c>
      <c r="F3" s="6">
        <f>(C3-B3-E3)</f>
        <v>0.34375000000000006</v>
      </c>
      <c r="G3" s="5">
        <f t="shared" ref="G3:G6" si="0">IF(C3&gt;O3,IF(E3=0,C3-O3+0.0208333333333333,C3-O3),"")</f>
        <v>2.083333333333337E-2</v>
      </c>
      <c r="M3" t="s">
        <v>8</v>
      </c>
      <c r="N3" s="1">
        <v>0.375</v>
      </c>
      <c r="O3" s="1">
        <v>0.71875</v>
      </c>
      <c r="P3" s="5">
        <f>O3-N3</f>
        <v>0.34375</v>
      </c>
    </row>
    <row r="4" spans="1:16" x14ac:dyDescent="0.25">
      <c r="A4" s="3">
        <v>43711</v>
      </c>
      <c r="B4" s="1">
        <v>0.375</v>
      </c>
      <c r="C4" s="1">
        <v>0.73611111111111116</v>
      </c>
      <c r="D4" s="4" t="s">
        <v>15</v>
      </c>
      <c r="E4" s="1">
        <f t="shared" ref="E4:E7" si="1">IF(D4&lt;&gt;"",0.0208333333333333,0)</f>
        <v>2.0833333333333301E-2</v>
      </c>
      <c r="F4" s="6">
        <f t="shared" ref="F4:F7" si="2">(C4-B4-E4)</f>
        <v>0.34027777777777785</v>
      </c>
      <c r="G4" s="5">
        <f t="shared" si="0"/>
        <v>1.736111111111116E-2</v>
      </c>
      <c r="M4" t="s">
        <v>9</v>
      </c>
      <c r="N4" s="1">
        <v>0.375</v>
      </c>
      <c r="O4" s="1">
        <v>0.71875</v>
      </c>
      <c r="P4" s="5">
        <f t="shared" ref="P4:P7" si="3">O4-N4</f>
        <v>0.34375</v>
      </c>
    </row>
    <row r="5" spans="1:16" x14ac:dyDescent="0.25">
      <c r="A5" s="3">
        <v>43712</v>
      </c>
      <c r="B5" s="1">
        <v>0.375</v>
      </c>
      <c r="C5" s="1">
        <v>0.72916666666666663</v>
      </c>
      <c r="D5" s="4" t="s">
        <v>15</v>
      </c>
      <c r="E5" s="1">
        <f t="shared" si="1"/>
        <v>2.0833333333333301E-2</v>
      </c>
      <c r="F5" s="6">
        <f t="shared" si="2"/>
        <v>0.33333333333333331</v>
      </c>
      <c r="G5" s="5">
        <f t="shared" si="0"/>
        <v>1.041666666666663E-2</v>
      </c>
      <c r="M5" t="s">
        <v>10</v>
      </c>
      <c r="N5" s="1">
        <v>0.375</v>
      </c>
      <c r="O5" s="1">
        <v>0.71875</v>
      </c>
      <c r="P5" s="5">
        <f t="shared" si="3"/>
        <v>0.34375</v>
      </c>
    </row>
    <row r="6" spans="1:16" x14ac:dyDescent="0.25">
      <c r="A6" s="3">
        <v>43713</v>
      </c>
      <c r="B6" s="1">
        <v>0.375</v>
      </c>
      <c r="C6" s="1">
        <v>0.78125</v>
      </c>
      <c r="D6" s="4"/>
      <c r="E6" s="1">
        <f>IF(D6&lt;&gt;"",0.0208333333333333,0)</f>
        <v>0</v>
      </c>
      <c r="F6" s="6">
        <f t="shared" si="2"/>
        <v>0.40625</v>
      </c>
      <c r="G6" s="5">
        <f t="shared" si="0"/>
        <v>8.3333333333333301E-2</v>
      </c>
      <c r="M6" t="s">
        <v>11</v>
      </c>
      <c r="N6" s="1">
        <v>0.375</v>
      </c>
      <c r="O6" s="1">
        <v>0.71875</v>
      </c>
      <c r="P6" s="5">
        <f t="shared" si="3"/>
        <v>0.34375</v>
      </c>
    </row>
    <row r="7" spans="1:16" x14ac:dyDescent="0.25">
      <c r="A7" s="3">
        <v>43714</v>
      </c>
      <c r="B7" s="1">
        <v>0.375</v>
      </c>
      <c r="C7" s="1">
        <v>0.73958333333333337</v>
      </c>
      <c r="D7" s="4" t="s">
        <v>15</v>
      </c>
      <c r="E7" s="1">
        <f t="shared" si="1"/>
        <v>2.0833333333333301E-2</v>
      </c>
      <c r="F7" s="6">
        <f t="shared" si="2"/>
        <v>0.34375000000000006</v>
      </c>
      <c r="G7" s="5">
        <f>IF(C7&gt;O7,IF(E7=0,C7-O7+0.0208333333333333,C7-O7),"")</f>
        <v>4.1666666666666741E-2</v>
      </c>
      <c r="M7" t="s">
        <v>12</v>
      </c>
      <c r="N7" s="1">
        <v>0.375</v>
      </c>
      <c r="O7" s="1">
        <v>0.69791666666666663</v>
      </c>
      <c r="P7" s="5">
        <f t="shared" si="3"/>
        <v>0.32291666666666663</v>
      </c>
    </row>
    <row r="17" spans="8:8" x14ac:dyDescent="0.25">
      <c r="H17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FOD Justitie / SPF Justice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Mouton Eddy</dc:creator>
  <cp:lastModifiedBy>Mouton Eddy</cp:lastModifiedBy>
  <dcterms:created xsi:type="dcterms:W3CDTF">2019-09-09T13:30:18Z</dcterms:created>
  <dcterms:modified xsi:type="dcterms:W3CDTF">2019-09-25T09:23:17Z</dcterms:modified>
</cp:coreProperties>
</file>