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29"/>
  <workbookPr defaultThemeVersion="124226"/>
  <mc:AlternateContent xmlns:mc="http://schemas.openxmlformats.org/markup-compatibility/2006">
    <mc:Choice Requires="x15">
      <x15ac:absPath xmlns:x15ac="http://schemas.microsoft.com/office/spreadsheetml/2010/11/ac" url="M:\ICT\Ondersteuning\"/>
    </mc:Choice>
  </mc:AlternateContent>
  <xr:revisionPtr revIDLastSave="0" documentId="8_{971B8865-C6B4-4D36-835C-1D6E7E8F07F1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3" i="1" l="1" a="1"/>
  <c r="F3" i="1" s="1"/>
  <c r="F4" i="1" a="1"/>
  <c r="F4" i="1" s="1"/>
  <c r="F5" i="1" a="1"/>
  <c r="F5" i="1" s="1"/>
  <c r="F6" i="1" a="1"/>
  <c r="F6" i="1" s="1"/>
  <c r="F7" i="1" a="1"/>
  <c r="F7" i="1" s="1"/>
  <c r="F8" i="1" a="1"/>
  <c r="F8" i="1" s="1"/>
  <c r="F9" i="1" a="1"/>
  <c r="F9" i="1" s="1"/>
  <c r="F10" i="1" a="1"/>
  <c r="F10" i="1" s="1"/>
  <c r="F2" i="1" a="1"/>
  <c r="F2" i="1" s="1"/>
  <c r="E2" i="1" a="1"/>
  <c r="E2" i="1" s="1"/>
  <c r="H2" i="1" l="1" a="1"/>
  <c r="H2" i="1" s="1"/>
  <c r="I2" i="1" a="1"/>
  <c r="I2" i="1" s="1"/>
  <c r="J2" i="1" a="1"/>
  <c r="J2" i="1" s="1"/>
  <c r="K2" i="1" a="1"/>
  <c r="K2" i="1" s="1"/>
  <c r="L2" i="1" a="1"/>
  <c r="L2" i="1" s="1"/>
  <c r="M2" i="1" a="1"/>
  <c r="M2" i="1" s="1"/>
  <c r="N2" i="1" a="1"/>
  <c r="N2" i="1" s="1"/>
  <c r="O2" i="1" a="1"/>
  <c r="O2" i="1" s="1"/>
  <c r="G2" i="1" a="1"/>
  <c r="G2" i="1" s="1"/>
  <c r="E3" i="1" a="1"/>
  <c r="E3" i="1" s="1"/>
  <c r="E4" i="1" a="1"/>
  <c r="E4" i="1" s="1"/>
  <c r="E5" i="1" a="1"/>
  <c r="E5" i="1" s="1"/>
  <c r="E6" i="1" a="1"/>
  <c r="E6" i="1" s="1"/>
  <c r="E7" i="1" a="1"/>
  <c r="E7" i="1" s="1"/>
  <c r="E8" i="1" a="1"/>
  <c r="E8" i="1" s="1"/>
  <c r="E9" i="1" a="1"/>
  <c r="E9" i="1" s="1"/>
  <c r="E10" i="1" a="1"/>
  <c r="E10" i="1" s="1"/>
</calcChain>
</file>

<file path=xl/sharedStrings.xml><?xml version="1.0" encoding="utf-8"?>
<sst xmlns="http://schemas.openxmlformats.org/spreadsheetml/2006/main" count="27" uniqueCount="27">
  <si>
    <t>waarden</t>
  </si>
  <si>
    <t>selectie</t>
  </si>
  <si>
    <t>getallen</t>
  </si>
  <si>
    <t>voor de werking van bovenstaande</t>
  </si>
  <si>
    <t>matrixformule niet van belang.</t>
  </si>
  <si>
    <t>Deze getallen van 1 t/m 10 zijn</t>
  </si>
  <si>
    <t>enz.</t>
  </si>
  <si>
    <r>
      <t>{=ALS(AANTAL.ALS($A$2:$A$25;$C$1)&lt;</t>
    </r>
    <r>
      <rPr>
        <b/>
        <sz val="8"/>
        <color indexed="12"/>
        <rFont val="Arial"/>
        <family val="2"/>
      </rPr>
      <t>KOLOM()-KOLOM</t>
    </r>
    <r>
      <rPr>
        <b/>
        <sz val="8"/>
        <color indexed="10"/>
        <rFont val="Arial"/>
        <family val="2"/>
      </rPr>
      <t>($G$2)</t>
    </r>
    <r>
      <rPr>
        <sz val="8"/>
        <color indexed="23"/>
        <rFont val="Arial"/>
      </rPr>
      <t>+1;"";INDEX($B$2:$B$25;KLEINSTE(ALS($A$2:$A$25=$C$1;RIJ($A$2:$A$25)-RIJ($B$2)+1;"");</t>
    </r>
    <r>
      <rPr>
        <b/>
        <sz val="8"/>
        <color indexed="12"/>
        <rFont val="Arial"/>
        <family val="2"/>
      </rPr>
      <t>KOLOM()-KOLOM</t>
    </r>
    <r>
      <rPr>
        <b/>
        <sz val="8"/>
        <color indexed="10"/>
        <rFont val="Arial"/>
        <family val="2"/>
      </rPr>
      <t>($G$2)</t>
    </r>
    <r>
      <rPr>
        <sz val="8"/>
        <color indexed="23"/>
        <rFont val="Arial"/>
      </rPr>
      <t>+1)))}</t>
    </r>
  </si>
  <si>
    <r>
      <t>{=ALS(AANTAL.ALS($A$2:$A$25;$C$1)&lt;</t>
    </r>
    <r>
      <rPr>
        <b/>
        <sz val="8"/>
        <color indexed="12"/>
        <rFont val="Arial"/>
        <family val="2"/>
      </rPr>
      <t>RIJ()-RIJ</t>
    </r>
    <r>
      <rPr>
        <b/>
        <sz val="8"/>
        <color indexed="10"/>
        <rFont val="Arial"/>
        <family val="2"/>
      </rPr>
      <t>($E$2)</t>
    </r>
    <r>
      <rPr>
        <sz val="8"/>
        <color indexed="23"/>
        <rFont val="Arial"/>
      </rPr>
      <t>+1;"";INDEX($B$2:$B$25;KLEINSTE(ALS($A$2:$A$25=$C$1;RIJ($A$2:$A$25)-RIJ($B$2)+1;"")</t>
    </r>
    <r>
      <rPr>
        <sz val="8"/>
        <color indexed="12"/>
        <rFont val="Arial"/>
        <family val="2"/>
      </rPr>
      <t>;</t>
    </r>
    <r>
      <rPr>
        <b/>
        <sz val="8"/>
        <color indexed="12"/>
        <rFont val="Arial"/>
        <family val="2"/>
      </rPr>
      <t>RIJ()-RIJ</t>
    </r>
    <r>
      <rPr>
        <b/>
        <sz val="8"/>
        <color indexed="10"/>
        <rFont val="Arial"/>
        <family val="2"/>
      </rPr>
      <t>($E$2)</t>
    </r>
    <r>
      <rPr>
        <sz val="8"/>
        <color indexed="23"/>
        <rFont val="Arial"/>
      </rPr>
      <t>+1)))}</t>
    </r>
  </si>
  <si>
    <r>
      <t xml:space="preserve">Matrixformule in cel G2 invoeren met Ctrl+Shift+Enter, daarna naar rechts doorvoeren naar bijv. cel O2 (de accoladetekens </t>
    </r>
    <r>
      <rPr>
        <b/>
        <sz val="8"/>
        <color indexed="10"/>
        <rFont val="Arial"/>
        <family val="2"/>
      </rPr>
      <t>niet</t>
    </r>
    <r>
      <rPr>
        <sz val="8"/>
        <color indexed="54"/>
        <rFont val="Arial"/>
      </rPr>
      <t xml:space="preserve"> typen!).</t>
    </r>
  </si>
  <si>
    <t xml:space="preserve"> </t>
  </si>
  <si>
    <t>Formules afsluiten als matrixformule   Ctrl + Shift + Enter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</si>
  <si>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</si>
  <si>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</si>
  <si>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</si>
  <si>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</si>
  <si>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</si>
  <si>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</si>
  <si>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</si>
  <si>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</si>
  <si>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</si>
  <si>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</si>
  <si>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</si>
  <si>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</si>
  <si>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</si>
  <si>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o</t>
  </si>
  <si>
    <t>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</si>
</sst>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_-* #,##0.00\-;_-* &quot;-&quot;??_-;_-@_-"/>
  </numFmts>
  <fonts count="14" x14ac:knownFonts="1">
    <font>
      <sz val="10"/>
      <name val="Arial"/>
    </font>
    <font>
      <sz val="10"/>
      <name val="Verdana"/>
      <family val="2"/>
    </font>
    <font>
      <b/>
      <sz val="10"/>
      <name val="Arial"/>
      <family val="2"/>
    </font>
    <font>
      <b/>
      <sz val="12"/>
      <color indexed="10"/>
      <name val="Arial"/>
      <family val="2"/>
    </font>
    <font>
      <sz val="10"/>
      <color indexed="12"/>
      <name val="Verdana"/>
      <family val="2"/>
    </font>
    <font>
      <sz val="8"/>
      <color indexed="54"/>
      <name val="Arial"/>
    </font>
    <font>
      <sz val="10"/>
      <color indexed="55"/>
      <name val="Arial"/>
    </font>
    <font>
      <b/>
      <sz val="8"/>
      <color indexed="10"/>
      <name val="Arial"/>
      <family val="2"/>
    </font>
    <font>
      <sz val="8"/>
      <color indexed="23"/>
      <name val="Arial"/>
    </font>
    <font>
      <sz val="10"/>
      <color indexed="23"/>
      <name val="Arial"/>
    </font>
    <font>
      <sz val="8"/>
      <color indexed="12"/>
      <name val="Arial"/>
      <family val="2"/>
    </font>
    <font>
      <b/>
      <sz val="8"/>
      <color indexed="12"/>
      <name val="Arial"/>
      <family val="2"/>
    </font>
    <font>
      <sz val="9"/>
      <color rgb="FF3E3E3E"/>
      <name val="Courier New"/>
      <family val="3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hair">
        <color indexed="22"/>
      </left>
      <right style="hair">
        <color indexed="22"/>
      </right>
      <top style="hair">
        <color indexed="22"/>
      </top>
      <bottom style="hair">
        <color indexed="22"/>
      </bottom>
      <diagonal/>
    </border>
  </borders>
  <cellStyleXfs count="1">
    <xf numFmtId="0" fontId="0" fillId="0" borderId="0"/>
  </cellStyleXfs>
  <cellXfs count="19">
    <xf numFmtId="0" fontId="0" fillId="0" borderId="0" xfId="0"/>
    <xf numFmtId="164" fontId="0" fillId="0" borderId="0" xfId="0" applyNumberFormat="1"/>
    <xf numFmtId="0" fontId="1" fillId="0" borderId="0" xfId="0" quotePrefix="1" applyFont="1"/>
    <xf numFmtId="0" fontId="0" fillId="0" borderId="0" xfId="0" applyNumberForma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164" fontId="4" fillId="2" borderId="1" xfId="0" quotePrefix="1" applyNumberFormat="1" applyFont="1" applyFill="1" applyBorder="1"/>
    <xf numFmtId="0" fontId="5" fillId="0" borderId="0" xfId="0" applyFont="1" applyFill="1" applyBorder="1" applyAlignment="1">
      <alignment horizontal="left" indent="1"/>
    </xf>
    <xf numFmtId="0" fontId="6" fillId="0" borderId="0" xfId="0" applyFont="1" applyAlignment="1">
      <alignment horizontal="center"/>
    </xf>
    <xf numFmtId="0" fontId="6" fillId="0" borderId="0" xfId="0" applyFont="1"/>
    <xf numFmtId="0" fontId="2" fillId="0" borderId="0" xfId="0" applyFont="1" applyAlignment="1">
      <alignment horizontal="center" wrapText="1"/>
    </xf>
    <xf numFmtId="0" fontId="8" fillId="0" borderId="0" xfId="0" quotePrefix="1" applyFont="1"/>
    <xf numFmtId="0" fontId="9" fillId="0" borderId="0" xfId="0" applyFont="1"/>
    <xf numFmtId="0" fontId="8" fillId="0" borderId="0" xfId="0" quotePrefix="1" applyFont="1" applyAlignment="1">
      <alignment horizontal="left" indent="1"/>
    </xf>
    <xf numFmtId="0" fontId="12" fillId="0" borderId="0" xfId="0" applyFont="1"/>
    <xf numFmtId="0" fontId="13" fillId="0" borderId="0" xfId="0" applyFont="1"/>
    <xf numFmtId="0" fontId="0" fillId="0" borderId="0" xfId="0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466725</xdr:colOff>
      <xdr:row>15</xdr:row>
      <xdr:rowOff>76200</xdr:rowOff>
    </xdr:from>
    <xdr:to>
      <xdr:col>12</xdr:col>
      <xdr:colOff>523875</xdr:colOff>
      <xdr:row>15</xdr:row>
      <xdr:rowOff>76200</xdr:rowOff>
    </xdr:to>
    <xdr:sp macro="" textlink="">
      <xdr:nvSpPr>
        <xdr:cNvPr id="1030" name="Line 6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>
          <a:spLocks noChangeShapeType="1"/>
        </xdr:cNvSpPr>
      </xdr:nvSpPr>
      <xdr:spPr bwMode="auto">
        <a:xfrm flipH="1">
          <a:off x="7210425" y="2543175"/>
          <a:ext cx="6667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285750</xdr:colOff>
      <xdr:row>2</xdr:row>
      <xdr:rowOff>85725</xdr:rowOff>
    </xdr:from>
    <xdr:to>
      <xdr:col>6</xdr:col>
      <xdr:colOff>285750</xdr:colOff>
      <xdr:row>5</xdr:row>
      <xdr:rowOff>114300</xdr:rowOff>
    </xdr:to>
    <xdr:sp macro="" textlink="">
      <xdr:nvSpPr>
        <xdr:cNvPr id="1031" name="Line 7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>
          <a:spLocks noChangeShapeType="1"/>
        </xdr:cNvSpPr>
      </xdr:nvSpPr>
      <xdr:spPr bwMode="auto">
        <a:xfrm flipH="1" flipV="1">
          <a:off x="3962400" y="447675"/>
          <a:ext cx="0" cy="514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276225</xdr:colOff>
      <xdr:row>2</xdr:row>
      <xdr:rowOff>85725</xdr:rowOff>
    </xdr:from>
    <xdr:to>
      <xdr:col>8</xdr:col>
      <xdr:colOff>276225</xdr:colOff>
      <xdr:row>5</xdr:row>
      <xdr:rowOff>114300</xdr:rowOff>
    </xdr:to>
    <xdr:sp macro="" textlink="">
      <xdr:nvSpPr>
        <xdr:cNvPr id="1034" name="Line 10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>
          <a:spLocks noChangeShapeType="1"/>
        </xdr:cNvSpPr>
      </xdr:nvSpPr>
      <xdr:spPr bwMode="auto">
        <a:xfrm flipH="1" flipV="1">
          <a:off x="5191125" y="447675"/>
          <a:ext cx="0" cy="514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276225</xdr:colOff>
      <xdr:row>2</xdr:row>
      <xdr:rowOff>85725</xdr:rowOff>
    </xdr:from>
    <xdr:to>
      <xdr:col>7</xdr:col>
      <xdr:colOff>276225</xdr:colOff>
      <xdr:row>5</xdr:row>
      <xdr:rowOff>114300</xdr:rowOff>
    </xdr:to>
    <xdr:sp macro="" textlink="">
      <xdr:nvSpPr>
        <xdr:cNvPr id="1035" name="Line 11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>
          <a:spLocks noChangeShapeType="1"/>
        </xdr:cNvSpPr>
      </xdr:nvSpPr>
      <xdr:spPr bwMode="auto">
        <a:xfrm flipH="1" flipV="1">
          <a:off x="4581525" y="447675"/>
          <a:ext cx="0" cy="514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257175</xdr:colOff>
      <xdr:row>10</xdr:row>
      <xdr:rowOff>66675</xdr:rowOff>
    </xdr:from>
    <xdr:to>
      <xdr:col>4</xdr:col>
      <xdr:colOff>257175</xdr:colOff>
      <xdr:row>12</xdr:row>
      <xdr:rowOff>95250</xdr:rowOff>
    </xdr:to>
    <xdr:sp macro="" textlink="">
      <xdr:nvSpPr>
        <xdr:cNvPr id="1037" name="Line 13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>
          <a:spLocks noChangeShapeType="1"/>
        </xdr:cNvSpPr>
      </xdr:nvSpPr>
      <xdr:spPr bwMode="auto">
        <a:xfrm flipV="1">
          <a:off x="2695575" y="1724025"/>
          <a:ext cx="0" cy="3524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0"/>
  <sheetViews>
    <sheetView tabSelected="1" workbookViewId="0">
      <selection activeCell="C1" sqref="C1"/>
    </sheetView>
  </sheetViews>
  <sheetFormatPr defaultRowHeight="12.75" x14ac:dyDescent="0.2"/>
  <cols>
    <col min="5" max="5" width="9.42578125" bestFit="1" customWidth="1"/>
    <col min="7" max="7" width="9.42578125" bestFit="1" customWidth="1"/>
  </cols>
  <sheetData>
    <row r="1" spans="1:15" ht="15.75" x14ac:dyDescent="0.25">
      <c r="A1" s="12" t="s">
        <v>2</v>
      </c>
      <c r="B1" s="5" t="s">
        <v>0</v>
      </c>
      <c r="C1" s="7">
        <v>3</v>
      </c>
      <c r="E1" s="5" t="s">
        <v>1</v>
      </c>
    </row>
    <row r="2" spans="1:15" x14ac:dyDescent="0.2">
      <c r="A2" s="4">
        <v>1</v>
      </c>
      <c r="B2" s="1">
        <v>516.65</v>
      </c>
      <c r="C2" t="s">
        <v>12</v>
      </c>
      <c r="E2" s="8">
        <f t="array" ref="E2">IF(COUNTIF($A$2:$A$25,$C$1)&lt;ROW()-ROW($E$2)+1,"",INDEX($B$2:$B$25,SMALL(IF($A$2:$A$25=$C$1,ROW($A$2:$A$25)-ROW($B$2)+1,""),ROW()-ROW($E$2)+1)))</f>
        <v>640.39</v>
      </c>
      <c r="F2" s="8" t="str">
        <f t="array" ref="F2">IF(COUNTIF($A$2:$A$25,$C$1)&lt;ROW()-ROW($E$2)+1,"",INDEX($C$2:$C$25,SMALL(IF($A$2:$A$25=$C$1,ROW($A$2:$A$25)-ROW($B$2)+1,""),ROW()-ROW($E$2)+1)))</f>
        <v>b</v>
      </c>
      <c r="G2" s="8">
        <f t="array" ref="G2">IF(COUNTIF($A$2:$A$25,$C$1)&lt;COLUMN()-COLUMN($G$2)+1,"",INDEX($B$2:$B$25,SMALL(IF($A$2:$A$25=$C$1,ROW($A$2:$A$25)-ROW($B$2)+1,""),COLUMN()-COLUMN($G$2)+1)))</f>
        <v>640.39</v>
      </c>
      <c r="H2" s="8">
        <f t="array" ref="H2">IF(COUNTIF($A$2:$A$25,$C$1)&lt;COLUMN()-COLUMN($G$2)+1,"",INDEX($B$2:$B$25,SMALL(IF($A$2:$A$25=$C$1,ROW($A$2:$A$25)-ROW($B$2)+1,""),COLUMN()-COLUMN($G$2)+1)))</f>
        <v>541.07000000000005</v>
      </c>
      <c r="I2" s="8">
        <f t="array" ref="I2">IF(COUNTIF($A$2:$A$25,$C$1)&lt;COLUMN()-COLUMN($G$2)+1,"",INDEX($B$2:$B$25,SMALL(IF($A$2:$A$25=$C$1,ROW($A$2:$A$25)-ROW($B$2)+1,""),COLUMN()-COLUMN($G$2)+1)))</f>
        <v>694.97</v>
      </c>
      <c r="J2" s="8">
        <f t="array" ref="J2">IF(COUNTIF($A$2:$A$25,$C$1)&lt;COLUMN()-COLUMN($G$2)+1,"",INDEX($B$2:$B$25,SMALL(IF($A$2:$A$25=$C$1,ROW($A$2:$A$25)-ROW($B$2)+1,""),COLUMN()-COLUMN($G$2)+1)))</f>
        <v>443.8</v>
      </c>
      <c r="K2" s="8" t="str">
        <f t="array" ref="K2">IF(COUNTIF($A$2:$A$25,$C$1)&lt;COLUMN()-COLUMN($G$2)+1,"",INDEX($B$2:$B$25,SMALL(IF($A$2:$A$25=$C$1,ROW($A$2:$A$25)-ROW($B$2)+1,""),COLUMN()-COLUMN($G$2)+1)))</f>
        <v/>
      </c>
      <c r="L2" s="8" t="str">
        <f t="array" ref="L2">IF(COUNTIF($A$2:$A$25,$C$1)&lt;COLUMN()-COLUMN($G$2)+1,"",INDEX($B$2:$B$25,SMALL(IF($A$2:$A$25=$C$1,ROW($A$2:$A$25)-ROW($B$2)+1,""),COLUMN()-COLUMN($G$2)+1)))</f>
        <v/>
      </c>
      <c r="M2" s="8" t="str">
        <f t="array" ref="M2">IF(COUNTIF($A$2:$A$25,$C$1)&lt;COLUMN()-COLUMN($G$2)+1,"",INDEX($B$2:$B$25,SMALL(IF($A$2:$A$25=$C$1,ROW($A$2:$A$25)-ROW($B$2)+1,""),COLUMN()-COLUMN($G$2)+1)))</f>
        <v/>
      </c>
      <c r="N2" s="8" t="str">
        <f t="array" ref="N2">IF(COUNTIF($A$2:$A$25,$C$1)&lt;COLUMN()-COLUMN($G$2)+1,"",INDEX($B$2:$B$25,SMALL(IF($A$2:$A$25=$C$1,ROW($A$2:$A$25)-ROW($B$2)+1,""),COLUMN()-COLUMN($G$2)+1)))</f>
        <v/>
      </c>
      <c r="O2" s="8" t="str">
        <f t="array" ref="O2">IF(COUNTIF($A$2:$A$25,$C$1)&lt;COLUMN()-COLUMN($G$2)+1,"",INDEX($B$2:$B$25,SMALL(IF($A$2:$A$25=$C$1,ROW($A$2:$A$25)-ROW($B$2)+1,""),COLUMN()-COLUMN($G$2)+1)))</f>
        <v/>
      </c>
    </row>
    <row r="3" spans="1:15" x14ac:dyDescent="0.2">
      <c r="A3" s="4">
        <v>3</v>
      </c>
      <c r="B3" s="1">
        <v>640.39</v>
      </c>
      <c r="C3" t="s">
        <v>13</v>
      </c>
      <c r="E3" s="8">
        <f t="array" ref="E3">IF(COUNTIF($A$2:$A$25,$C$1)&lt;ROW()-ROW($E$2)+1,"",INDEX($B$2:$B$25,SMALL(IF($A$2:$A$25=$C$1,ROW($A$2:$A$25)-ROW($B$2)+1,""),ROW()-ROW($E$2)+1)))</f>
        <v>541.07000000000005</v>
      </c>
      <c r="F3" s="8">
        <f t="array" ref="F3">IF(COUNTIF($A$2:$A$25,$C$1)&lt;ROW()-ROW($E$2)+1,"",INDEX($C$2:$C$25,SMALL(IF($A$2:$A$25=$C$1,ROW($A$2:$A$25)-ROW($B$2)+1,""),ROW()-ROW($E$2)+1)))</f>
        <v>0</v>
      </c>
    </row>
    <row r="4" spans="1:15" x14ac:dyDescent="0.2">
      <c r="A4" s="4">
        <v>5</v>
      </c>
      <c r="B4" s="1">
        <v>754.26</v>
      </c>
      <c r="C4" t="s">
        <v>14</v>
      </c>
      <c r="E4" s="8">
        <f t="array" ref="E4">IF(COUNTIF($A$2:$A$25,$C$1)&lt;ROW()-ROW($E$2)+1,"",INDEX($B$2:$B$25,SMALL(IF($A$2:$A$25=$C$1,ROW($A$2:$A$25)-ROW($B$2)+1,""),ROW()-ROW($E$2)+1)))</f>
        <v>694.97</v>
      </c>
      <c r="F4" s="8">
        <f t="array" ref="F4">IF(COUNTIF($A$2:$A$25,$C$1)&lt;ROW()-ROW($E$2)+1,"",INDEX($C$2:$C$25,SMALL(IF($A$2:$A$25=$C$1,ROW($A$2:$A$25)-ROW($B$2)+1,""),ROW()-ROW($E$2)+1)))</f>
        <v>0</v>
      </c>
      <c r="I4" s="3"/>
      <c r="J4" s="14" t="s">
        <v>6</v>
      </c>
    </row>
    <row r="5" spans="1:15" x14ac:dyDescent="0.2">
      <c r="A5" s="4">
        <v>3</v>
      </c>
      <c r="B5" s="1">
        <v>541.07000000000005</v>
      </c>
      <c r="E5" s="8">
        <f t="array" ref="E5">IF(COUNTIF($A$2:$A$25,$C$1)&lt;ROW()-ROW($E$2)+1,"",INDEX($B$2:$B$25,SMALL(IF($A$2:$A$25=$C$1,ROW($A$2:$A$25)-ROW($B$2)+1,""),ROW()-ROW($E$2)+1)))</f>
        <v>443.8</v>
      </c>
      <c r="F5" s="8" t="str">
        <f t="array" ref="F5">IF(COUNTIF($A$2:$A$25,$C$1)&lt;ROW()-ROW($E$2)+1,"",INDEX($C$2:$C$25,SMALL(IF($A$2:$A$25=$C$1,ROW($A$2:$A$25)-ROW($B$2)+1,""),ROW()-ROW($E$2)+1)))</f>
        <v>h</v>
      </c>
      <c r="I5" s="3"/>
    </row>
    <row r="6" spans="1:15" x14ac:dyDescent="0.2">
      <c r="A6" s="4">
        <v>7</v>
      </c>
      <c r="B6" s="1">
        <v>725.16</v>
      </c>
      <c r="C6" t="s">
        <v>15</v>
      </c>
      <c r="E6" s="8" t="str">
        <f t="array" ref="E6">IF(COUNTIF($A$2:$A$25,$C$1)&lt;ROW()-ROW($E$2)+1,"",INDEX($B$2:$B$25,SMALL(IF($A$2:$A$25=$C$1,ROW($A$2:$A$25)-ROW($B$2)+1,""),ROW()-ROW($E$2)+1)))</f>
        <v/>
      </c>
      <c r="F6" s="8" t="str">
        <f t="array" ref="F6">IF(COUNTIF($A$2:$A$25,$C$1)&lt;ROW()-ROW($E$2)+1,"",INDEX($C$2:$C$25,SMALL(IF($A$2:$A$25=$C$1,ROW($A$2:$A$25)-ROW($B$2)+1,""),ROW()-ROW($E$2)+1)))</f>
        <v/>
      </c>
    </row>
    <row r="7" spans="1:15" x14ac:dyDescent="0.2">
      <c r="A7" s="4">
        <v>6</v>
      </c>
      <c r="B7" s="1">
        <v>408.49</v>
      </c>
      <c r="C7" t="s">
        <v>16</v>
      </c>
      <c r="E7" s="8" t="str">
        <f t="array" ref="E7">IF(COUNTIF($A$2:$A$25,$C$1)&lt;ROW()-ROW($E$2)+1,"",INDEX($B$2:$B$25,SMALL(IF($A$2:$A$25=$C$1,ROW($A$2:$A$25)-ROW($B$2)+1,""),ROW()-ROW($E$2)+1)))</f>
        <v/>
      </c>
      <c r="F7" s="8" t="str">
        <f t="array" ref="F7">IF(COUNTIF($A$2:$A$25,$C$1)&lt;ROW()-ROW($E$2)+1,"",INDEX($C$2:$C$25,SMALL(IF($A$2:$A$25=$C$1,ROW($A$2:$A$25)-ROW($B$2)+1,""),ROW()-ROW($E$2)+1)))</f>
        <v/>
      </c>
      <c r="G7" s="13" t="s">
        <v>7</v>
      </c>
    </row>
    <row r="8" spans="1:15" x14ac:dyDescent="0.2">
      <c r="A8" s="4">
        <v>8</v>
      </c>
      <c r="B8" s="1">
        <v>850.42</v>
      </c>
      <c r="E8" s="8" t="str">
        <f t="array" ref="E8">IF(COUNTIF($A$2:$A$25,$C$1)&lt;ROW()-ROW($E$2)+1,"",INDEX($B$2:$B$25,SMALL(IF($A$2:$A$25=$C$1,ROW($A$2:$A$25)-ROW($B$2)+1,""),ROW()-ROW($E$2)+1)))</f>
        <v/>
      </c>
      <c r="F8" s="8" t="str">
        <f t="array" ref="F8">IF(COUNTIF($A$2:$A$25,$C$1)&lt;ROW()-ROW($E$2)+1,"",INDEX($C$2:$C$25,SMALL(IF($A$2:$A$25=$C$1,ROW($A$2:$A$25)-ROW($B$2)+1,""),ROW()-ROW($E$2)+1)))</f>
        <v/>
      </c>
    </row>
    <row r="9" spans="1:15" x14ac:dyDescent="0.2">
      <c r="A9" s="4">
        <v>9</v>
      </c>
      <c r="B9" s="1">
        <v>641.91999999999996</v>
      </c>
      <c r="C9" t="s">
        <v>17</v>
      </c>
      <c r="E9" s="8" t="str">
        <f t="array" ref="E9">IF(COUNTIF($A$2:$A$25,$C$1)&lt;ROW()-ROW($E$2)+1,"",INDEX($B$2:$B$25,SMALL(IF($A$2:$A$25=$C$1,ROW($A$2:$A$25)-ROW($B$2)+1,""),ROW()-ROW($E$2)+1)))</f>
        <v/>
      </c>
      <c r="F9" s="8" t="str">
        <f t="array" ref="F9">IF(COUNTIF($A$2:$A$25,$C$1)&lt;ROW()-ROW($E$2)+1,"",INDEX($C$2:$C$25,SMALL(IF($A$2:$A$25=$C$1,ROW($A$2:$A$25)-ROW($B$2)+1,""),ROW()-ROW($E$2)+1)))</f>
        <v/>
      </c>
      <c r="G9" s="9" t="s">
        <v>9</v>
      </c>
    </row>
    <row r="10" spans="1:15" x14ac:dyDescent="0.2">
      <c r="A10" s="4">
        <v>3</v>
      </c>
      <c r="B10" s="1">
        <v>694.97</v>
      </c>
      <c r="E10" s="8" t="str">
        <f t="array" ref="E10">IF(COUNTIF($A$2:$A$25,$C$1)&lt;ROW()-ROW($E$2)+1,"",INDEX($B$2:$B$25,SMALL(IF($A$2:$A$25=$C$1,ROW($A$2:$A$25)-ROW($B$2)+1,""),ROW()-ROW($E$2)+1)))</f>
        <v/>
      </c>
      <c r="F10" s="8" t="str">
        <f t="array" ref="F10">IF(COUNTIF($A$2:$A$25,$C$1)&lt;ROW()-ROW($E$2)+1,"",INDEX($C$2:$C$25,SMALL(IF($A$2:$A$25=$C$1,ROW($A$2:$A$25)-ROW($B$2)+1,""),ROW()-ROW($E$2)+1)))</f>
        <v/>
      </c>
    </row>
    <row r="11" spans="1:15" x14ac:dyDescent="0.2">
      <c r="A11" s="4">
        <v>1</v>
      </c>
      <c r="B11" s="1">
        <v>634.32000000000005</v>
      </c>
      <c r="C11" t="s">
        <v>18</v>
      </c>
    </row>
    <row r="12" spans="1:15" x14ac:dyDescent="0.2">
      <c r="A12" s="4">
        <v>5</v>
      </c>
      <c r="B12" s="1">
        <v>115.31</v>
      </c>
      <c r="E12" s="2"/>
    </row>
    <row r="13" spans="1:15" x14ac:dyDescent="0.2">
      <c r="A13" s="4">
        <v>3</v>
      </c>
      <c r="B13" s="1">
        <v>443.8</v>
      </c>
      <c r="C13" t="s">
        <v>19</v>
      </c>
    </row>
    <row r="14" spans="1:15" x14ac:dyDescent="0.2">
      <c r="A14" s="4">
        <v>7</v>
      </c>
      <c r="B14" s="1">
        <v>170.81</v>
      </c>
      <c r="C14" t="s">
        <v>20</v>
      </c>
      <c r="E14" s="15" t="s">
        <v>8</v>
      </c>
      <c r="F14" s="9"/>
    </row>
    <row r="15" spans="1:15" x14ac:dyDescent="0.2">
      <c r="A15" s="4">
        <v>5</v>
      </c>
      <c r="B15" s="1">
        <v>899.76</v>
      </c>
      <c r="C15" t="s">
        <v>21</v>
      </c>
      <c r="E15" s="2"/>
    </row>
    <row r="16" spans="1:15" x14ac:dyDescent="0.2">
      <c r="A16" s="4">
        <v>9</v>
      </c>
      <c r="B16" s="1">
        <v>609.19000000000005</v>
      </c>
      <c r="E16" s="2"/>
      <c r="L16" s="10">
        <v>1</v>
      </c>
      <c r="N16" s="11" t="s">
        <v>5</v>
      </c>
    </row>
    <row r="17" spans="1:14" x14ac:dyDescent="0.2">
      <c r="A17" s="4">
        <v>10</v>
      </c>
      <c r="B17" s="1">
        <v>634.04999999999995</v>
      </c>
      <c r="E17" s="17" t="s">
        <v>11</v>
      </c>
      <c r="H17" s="6"/>
      <c r="L17" s="10">
        <v>2</v>
      </c>
      <c r="N17" s="11" t="s">
        <v>3</v>
      </c>
    </row>
    <row r="18" spans="1:14" x14ac:dyDescent="0.2">
      <c r="A18" s="4">
        <v>2</v>
      </c>
      <c r="B18" s="1">
        <v>939.76</v>
      </c>
      <c r="C18" t="s">
        <v>22</v>
      </c>
      <c r="E18" s="2"/>
      <c r="L18" s="10">
        <v>3</v>
      </c>
      <c r="N18" s="11" t="s">
        <v>4</v>
      </c>
    </row>
    <row r="19" spans="1:14" x14ac:dyDescent="0.2">
      <c r="A19" s="4">
        <v>9</v>
      </c>
      <c r="B19" s="1">
        <v>918.95</v>
      </c>
      <c r="C19" t="s">
        <v>23</v>
      </c>
      <c r="E19" s="2"/>
      <c r="H19" s="3"/>
      <c r="L19" s="10">
        <v>4</v>
      </c>
    </row>
    <row r="20" spans="1:14" x14ac:dyDescent="0.2">
      <c r="A20" s="4">
        <v>10</v>
      </c>
      <c r="B20" s="1">
        <v>261.94</v>
      </c>
      <c r="C20" t="s">
        <v>24</v>
      </c>
      <c r="E20" s="2"/>
      <c r="H20" s="3"/>
      <c r="L20" s="10">
        <v>5</v>
      </c>
    </row>
    <row r="21" spans="1:14" x14ac:dyDescent="0.2">
      <c r="A21" s="4">
        <v>4</v>
      </c>
      <c r="B21" s="1">
        <v>207.6</v>
      </c>
      <c r="E21" s="2"/>
      <c r="L21" s="10">
        <v>6</v>
      </c>
    </row>
    <row r="22" spans="1:14" x14ac:dyDescent="0.2">
      <c r="A22" s="4">
        <v>2</v>
      </c>
      <c r="B22" s="1">
        <v>201.11</v>
      </c>
      <c r="E22" s="2"/>
      <c r="L22" s="10">
        <v>7</v>
      </c>
    </row>
    <row r="23" spans="1:14" x14ac:dyDescent="0.2">
      <c r="A23" s="4">
        <v>9</v>
      </c>
      <c r="B23" s="1">
        <v>0.43</v>
      </c>
      <c r="C23" t="s">
        <v>25</v>
      </c>
      <c r="L23" s="10">
        <v>8</v>
      </c>
    </row>
    <row r="24" spans="1:14" x14ac:dyDescent="0.2">
      <c r="A24" s="4">
        <v>5</v>
      </c>
      <c r="B24" s="1">
        <v>450.75</v>
      </c>
      <c r="L24" s="10">
        <v>9</v>
      </c>
    </row>
    <row r="25" spans="1:14" x14ac:dyDescent="0.2">
      <c r="A25" s="4">
        <v>8</v>
      </c>
      <c r="B25" s="1">
        <v>819.29</v>
      </c>
      <c r="C25" t="s">
        <v>26</v>
      </c>
      <c r="H25" s="18"/>
      <c r="I25" s="18"/>
      <c r="L25" s="10">
        <v>10</v>
      </c>
    </row>
    <row r="28" spans="1:14" x14ac:dyDescent="0.2">
      <c r="E28" s="16"/>
    </row>
    <row r="30" spans="1:14" x14ac:dyDescent="0.2">
      <c r="E30" s="17" t="s">
        <v>10</v>
      </c>
    </row>
  </sheetData>
  <phoneticPr fontId="0" type="noConversion"/>
  <dataValidations count="1">
    <dataValidation type="list" allowBlank="1" showInputMessage="1" showErrorMessage="1" sqref="C1" xr:uid="{00000000-0002-0000-0000-000000000000}">
      <formula1>$L$16:$L$25</formula1>
    </dataValidation>
  </dataValidations>
  <pageMargins left="0.75" right="0.75" top="1" bottom="1" header="0.5" footer="0.5"/>
  <pageSetup paperSize="9" orientation="portrait" horizontalDpi="4294967293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Kees Oosterveld</dc:creator>
  <cp:lastModifiedBy>Rco484</cp:lastModifiedBy>
  <dcterms:created xsi:type="dcterms:W3CDTF">2005-08-24T16:55:02Z</dcterms:created>
  <dcterms:modified xsi:type="dcterms:W3CDTF">2019-09-25T18:18:11Z</dcterms:modified>
</cp:coreProperties>
</file>