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07e446c8630dbd/Bureaublad/"/>
    </mc:Choice>
  </mc:AlternateContent>
  <xr:revisionPtr revIDLastSave="0" documentId="8_{0E3A4DB4-0D17-4C3F-A9A9-871467C56367}" xr6:coauthVersionLast="45" xr6:coauthVersionMax="45" xr10:uidLastSave="{00000000-0000-0000-0000-000000000000}"/>
  <bookViews>
    <workbookView xWindow="-120" yWindow="-120" windowWidth="24240" windowHeight="13140" xr2:uid="{97CFC50E-8391-45D0-99E0-D538FC2CF0B6}"/>
  </bookViews>
  <sheets>
    <sheet name="magazijnen onder elkaar" sheetId="2" r:id="rId1"/>
    <sheet name="met bereiknamen" sheetId="4" r:id="rId2"/>
  </sheets>
  <definedNames>
    <definedName name="artikel">'met bereiknamen'!$A$3:$A$40</definedName>
    <definedName name="doos_1">'met bereiknamen'!$B$3:$B$40</definedName>
    <definedName name="doos_2">'met bereiknamen'!$C$3:$C$40</definedName>
    <definedName name="doos_3">'met bereiknamen'!$D$3:$D$40</definedName>
    <definedName name="doos_4">'met bereiknamen'!$E$3:$E$40</definedName>
    <definedName name="doos_5">'met bereiknamen'!$F$3:$F$40</definedName>
    <definedName name="doos_6">'met bereiknamen'!$G$3:$G$40</definedName>
    <definedName name="doos_7">'met bereiknamen'!$H$3:$H$40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5" i="4" l="1"/>
  <c r="L4" i="4"/>
  <c r="P4" i="4"/>
  <c r="M4" i="4"/>
  <c r="L5" i="4"/>
  <c r="K5" i="4"/>
  <c r="N3" i="4"/>
  <c r="Q4" i="4"/>
  <c r="O4" i="4"/>
  <c r="Q3" i="4"/>
  <c r="M3" i="4"/>
  <c r="O5" i="4"/>
  <c r="M5" i="4"/>
  <c r="P3" i="4"/>
  <c r="L3" i="4"/>
  <c r="Q5" i="4"/>
  <c r="N4" i="4"/>
  <c r="K4" i="4"/>
  <c r="O3" i="4"/>
  <c r="K3" i="4"/>
  <c r="N5" i="4"/>
  <c r="S5" i="4" l="1"/>
  <c r="S4" i="4"/>
  <c r="S3" i="4"/>
  <c r="L5" i="2"/>
  <c r="M5" i="2"/>
  <c r="N5" i="2"/>
  <c r="O5" i="2"/>
  <c r="P5" i="2"/>
  <c r="Q5" i="2"/>
  <c r="K5" i="2"/>
  <c r="S5" i="2" s="1"/>
  <c r="L4" i="2"/>
  <c r="M4" i="2"/>
  <c r="N4" i="2"/>
  <c r="O4" i="2"/>
  <c r="P4" i="2"/>
  <c r="Q4" i="2"/>
  <c r="K4" i="2"/>
  <c r="S4" i="2" s="1"/>
  <c r="L3" i="2"/>
  <c r="M3" i="2"/>
  <c r="N3" i="2"/>
  <c r="O3" i="2"/>
  <c r="P3" i="2"/>
  <c r="Q3" i="2"/>
  <c r="K3" i="2"/>
  <c r="S3" i="2" s="1"/>
</calcChain>
</file>

<file path=xl/sharedStrings.xml><?xml version="1.0" encoding="utf-8"?>
<sst xmlns="http://schemas.openxmlformats.org/spreadsheetml/2006/main" count="101" uniqueCount="21">
  <si>
    <t>Doos1</t>
  </si>
  <si>
    <t>Doos2</t>
  </si>
  <si>
    <t>Doos3</t>
  </si>
  <si>
    <t>Doos4</t>
  </si>
  <si>
    <t>Doos5</t>
  </si>
  <si>
    <t>Doos6</t>
  </si>
  <si>
    <t>Doos7</t>
  </si>
  <si>
    <t/>
  </si>
  <si>
    <t xml:space="preserve">na verplaatsing </t>
  </si>
  <si>
    <t>Magazijn1:</t>
  </si>
  <si>
    <t>Magazijn2:</t>
  </si>
  <si>
    <t>Minimale voorraad</t>
  </si>
  <si>
    <t>Artnr.</t>
  </si>
  <si>
    <t>Doos_1</t>
  </si>
  <si>
    <t>Doos_2</t>
  </si>
  <si>
    <t>Doos_3</t>
  </si>
  <si>
    <t>Doos_4</t>
  </si>
  <si>
    <t>Doos_5</t>
  </si>
  <si>
    <t>Doos_6</t>
  </si>
  <si>
    <t>Doos_7</t>
  </si>
  <si>
    <t>Zie Formules &gt; Namen beheren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</si>
</sst>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D07D8-4D6C-43DA-AE95-052EAB932377}">
  <dimension ref="A1:S24"/>
  <sheetViews>
    <sheetView tabSelected="1" workbookViewId="0">
      <selection activeCell="L17" sqref="L17"/>
    </sheetView>
  </sheetViews>
  <sheetFormatPr defaultRowHeight="15" x14ac:dyDescent="0.25"/>
  <sheetData>
    <row r="1" spans="1:19" x14ac:dyDescent="0.25">
      <c r="A1" t="s">
        <v>9</v>
      </c>
      <c r="S1" t="s">
        <v>11</v>
      </c>
    </row>
    <row r="2" spans="1:19" x14ac:dyDescent="0.25">
      <c r="A2" s="2" t="s">
        <v>12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J2" s="2" t="s">
        <v>12</v>
      </c>
      <c r="K2" s="5" t="s">
        <v>0</v>
      </c>
      <c r="L2" s="5" t="s">
        <v>1</v>
      </c>
      <c r="M2" s="5" t="s">
        <v>2</v>
      </c>
      <c r="N2" s="5" t="s">
        <v>3</v>
      </c>
      <c r="O2" s="5" t="s">
        <v>4</v>
      </c>
      <c r="P2" s="5" t="s">
        <v>5</v>
      </c>
      <c r="Q2" s="5" t="s">
        <v>6</v>
      </c>
      <c r="S2" s="2" t="s">
        <v>8</v>
      </c>
    </row>
    <row r="3" spans="1:19" x14ac:dyDescent="0.25">
      <c r="A3" s="4">
        <v>1</v>
      </c>
      <c r="B3">
        <v>2</v>
      </c>
      <c r="C3">
        <v>2</v>
      </c>
      <c r="D3" s="1">
        <v>10</v>
      </c>
      <c r="E3" t="s">
        <v>7</v>
      </c>
      <c r="F3" t="s">
        <v>7</v>
      </c>
      <c r="G3" t="s">
        <v>7</v>
      </c>
      <c r="H3" t="s">
        <v>7</v>
      </c>
      <c r="J3" s="4">
        <v>1</v>
      </c>
      <c r="K3" s="4">
        <f>SUMIFS(B$3:B$24,$A$3:$A$24,$J3)</f>
        <v>102</v>
      </c>
      <c r="L3" s="4">
        <f t="shared" ref="L3:Q5" si="0">SUMIFS(C$3:C$24,$A$3:$A$24,$J3)</f>
        <v>102</v>
      </c>
      <c r="M3" s="4">
        <f t="shared" si="0"/>
        <v>99</v>
      </c>
      <c r="N3" s="4">
        <f t="shared" si="0"/>
        <v>0</v>
      </c>
      <c r="O3" s="4">
        <f t="shared" si="0"/>
        <v>0</v>
      </c>
      <c r="P3" s="4">
        <f t="shared" si="0"/>
        <v>0</v>
      </c>
      <c r="Q3" s="4">
        <f t="shared" si="0"/>
        <v>0</v>
      </c>
      <c r="S3">
        <f>_xlfn.MINIFS(K3:Q3,K3:Q3,"&gt;0")</f>
        <v>99</v>
      </c>
    </row>
    <row r="4" spans="1:19" x14ac:dyDescent="0.25">
      <c r="A4" s="4">
        <v>2</v>
      </c>
      <c r="B4" s="3">
        <v>24</v>
      </c>
      <c r="C4">
        <v>16</v>
      </c>
      <c r="D4">
        <v>16</v>
      </c>
      <c r="E4">
        <v>116</v>
      </c>
      <c r="F4" t="s">
        <v>7</v>
      </c>
      <c r="G4" t="s">
        <v>7</v>
      </c>
      <c r="H4" t="s">
        <v>7</v>
      </c>
      <c r="J4" s="4">
        <v>2</v>
      </c>
      <c r="K4" s="4">
        <f>SUMIFS(B$3:B$24,$A$3:$A$24,$J4)</f>
        <v>38</v>
      </c>
      <c r="L4" s="4">
        <f t="shared" si="0"/>
        <v>297</v>
      </c>
      <c r="M4" s="4">
        <f t="shared" si="0"/>
        <v>637</v>
      </c>
      <c r="N4" s="4">
        <f t="shared" si="0"/>
        <v>278</v>
      </c>
      <c r="O4" s="4">
        <f t="shared" si="0"/>
        <v>0</v>
      </c>
      <c r="P4" s="4">
        <f t="shared" si="0"/>
        <v>0</v>
      </c>
      <c r="Q4" s="4">
        <f t="shared" si="0"/>
        <v>0</v>
      </c>
      <c r="S4">
        <f t="shared" ref="S4:S5" si="1">_xlfn.MINIFS(K4:Q4,K4:Q4,"&gt;0")</f>
        <v>38</v>
      </c>
    </row>
    <row r="5" spans="1:19" x14ac:dyDescent="0.25">
      <c r="A5" s="4">
        <v>3</v>
      </c>
      <c r="B5">
        <v>0</v>
      </c>
      <c r="C5" t="s">
        <v>7</v>
      </c>
      <c r="D5" t="s">
        <v>7</v>
      </c>
      <c r="E5" t="s">
        <v>7</v>
      </c>
      <c r="F5" t="s">
        <v>7</v>
      </c>
      <c r="G5" t="s">
        <v>7</v>
      </c>
      <c r="H5" t="s">
        <v>7</v>
      </c>
      <c r="J5" s="4">
        <v>3</v>
      </c>
      <c r="K5" s="4">
        <f>SUMIFS(B$3:B$24,$A$3:$A$24,$J5)</f>
        <v>100</v>
      </c>
      <c r="L5" s="4">
        <f t="shared" si="0"/>
        <v>0</v>
      </c>
      <c r="M5" s="4">
        <f t="shared" si="0"/>
        <v>0</v>
      </c>
      <c r="N5" s="4">
        <f t="shared" si="0"/>
        <v>0</v>
      </c>
      <c r="O5" s="4">
        <f t="shared" si="0"/>
        <v>0</v>
      </c>
      <c r="P5" s="4">
        <f t="shared" si="0"/>
        <v>0</v>
      </c>
      <c r="Q5" s="4">
        <f t="shared" si="0"/>
        <v>0</v>
      </c>
      <c r="S5">
        <f t="shared" si="1"/>
        <v>100</v>
      </c>
    </row>
    <row r="20" spans="1:8" x14ac:dyDescent="0.25">
      <c r="A20" t="s">
        <v>10</v>
      </c>
    </row>
    <row r="21" spans="1:8" x14ac:dyDescent="0.25">
      <c r="A21" s="2" t="s">
        <v>12</v>
      </c>
      <c r="B21" s="2" t="s">
        <v>0</v>
      </c>
      <c r="C21" s="2" t="s">
        <v>1</v>
      </c>
      <c r="D21" s="2" t="s">
        <v>2</v>
      </c>
      <c r="E21" s="2" t="s">
        <v>3</v>
      </c>
      <c r="F21" s="2" t="s">
        <v>4</v>
      </c>
      <c r="G21" s="2" t="s">
        <v>5</v>
      </c>
      <c r="H21" s="2" t="s">
        <v>6</v>
      </c>
    </row>
    <row r="22" spans="1:8" x14ac:dyDescent="0.25">
      <c r="A22" s="4">
        <v>1</v>
      </c>
      <c r="B22">
        <v>100</v>
      </c>
      <c r="C22">
        <v>100</v>
      </c>
      <c r="D22" s="1">
        <v>89</v>
      </c>
      <c r="E22" t="s">
        <v>7</v>
      </c>
      <c r="F22" t="s">
        <v>7</v>
      </c>
      <c r="G22" t="s">
        <v>7</v>
      </c>
      <c r="H22" t="s">
        <v>7</v>
      </c>
    </row>
    <row r="23" spans="1:8" x14ac:dyDescent="0.25">
      <c r="A23" s="4">
        <v>2</v>
      </c>
      <c r="B23" s="3">
        <v>14</v>
      </c>
      <c r="C23">
        <v>281</v>
      </c>
      <c r="D23">
        <v>621</v>
      </c>
      <c r="E23">
        <v>162</v>
      </c>
      <c r="F23" t="s">
        <v>7</v>
      </c>
      <c r="G23" t="s">
        <v>7</v>
      </c>
      <c r="H23" t="s">
        <v>7</v>
      </c>
    </row>
    <row r="24" spans="1:8" x14ac:dyDescent="0.25">
      <c r="A24" s="4">
        <v>3</v>
      </c>
      <c r="B24">
        <v>100</v>
      </c>
      <c r="C24" t="s">
        <v>7</v>
      </c>
      <c r="D24" t="s">
        <v>7</v>
      </c>
      <c r="E24" t="s">
        <v>7</v>
      </c>
      <c r="F24" t="s">
        <v>7</v>
      </c>
      <c r="G24" t="s">
        <v>7</v>
      </c>
      <c r="H2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1516-E1AD-426A-8A51-5D4311A23C9D}">
  <dimension ref="A1:S24"/>
  <sheetViews>
    <sheetView workbookViewId="0">
      <selection activeCell="K10" sqref="K10"/>
    </sheetView>
  </sheetViews>
  <sheetFormatPr defaultRowHeight="15" x14ac:dyDescent="0.25"/>
  <cols>
    <col min="11" max="11" width="10.5703125" bestFit="1" customWidth="1"/>
  </cols>
  <sheetData>
    <row r="1" spans="1:19" x14ac:dyDescent="0.25">
      <c r="A1" t="s">
        <v>9</v>
      </c>
      <c r="B1" s="2"/>
      <c r="C1" s="2"/>
      <c r="D1" s="2"/>
      <c r="E1" s="2"/>
      <c r="F1" s="2"/>
      <c r="G1" s="2"/>
      <c r="H1" s="2"/>
      <c r="S1" t="s">
        <v>11</v>
      </c>
    </row>
    <row r="2" spans="1:19" x14ac:dyDescent="0.25">
      <c r="A2" s="2" t="s">
        <v>12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J2" s="2" t="s">
        <v>12</v>
      </c>
      <c r="K2" s="5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S2" s="2" t="s">
        <v>8</v>
      </c>
    </row>
    <row r="3" spans="1:19" x14ac:dyDescent="0.25">
      <c r="A3" s="4">
        <v>1</v>
      </c>
      <c r="B3">
        <v>2</v>
      </c>
      <c r="C3">
        <v>2</v>
      </c>
      <c r="D3" s="1">
        <v>10</v>
      </c>
      <c r="E3" t="s">
        <v>7</v>
      </c>
      <c r="H3" t="s">
        <v>7</v>
      </c>
      <c r="J3" s="4">
        <v>1</v>
      </c>
      <c r="K3" s="4">
        <f t="shared" ref="K3:Q5" ca="1" si="0">SUMIFS(INDIRECT(K$2),artikel,$J3)</f>
        <v>102</v>
      </c>
      <c r="L3" s="4">
        <f t="shared" ca="1" si="0"/>
        <v>102</v>
      </c>
      <c r="M3" s="4">
        <f t="shared" ca="1" si="0"/>
        <v>99</v>
      </c>
      <c r="N3" s="4">
        <f t="shared" ca="1" si="0"/>
        <v>0</v>
      </c>
      <c r="O3" s="4">
        <f t="shared" ca="1" si="0"/>
        <v>0</v>
      </c>
      <c r="P3" s="4">
        <f t="shared" ca="1" si="0"/>
        <v>0</v>
      </c>
      <c r="Q3" s="4">
        <f t="shared" ca="1" si="0"/>
        <v>0</v>
      </c>
      <c r="S3">
        <f ca="1">_xlfn.MINIFS(K3:Q3,K3:Q3,"&gt;0")</f>
        <v>99</v>
      </c>
    </row>
    <row r="4" spans="1:19" x14ac:dyDescent="0.25">
      <c r="A4" s="4">
        <v>2</v>
      </c>
      <c r="B4" s="3">
        <v>24</v>
      </c>
      <c r="C4">
        <v>16</v>
      </c>
      <c r="D4">
        <v>16</v>
      </c>
      <c r="E4">
        <v>116</v>
      </c>
      <c r="F4" t="s">
        <v>7</v>
      </c>
      <c r="H4" t="s">
        <v>7</v>
      </c>
      <c r="J4" s="4">
        <v>2</v>
      </c>
      <c r="K4" s="4">
        <f t="shared" ca="1" si="0"/>
        <v>38</v>
      </c>
      <c r="L4" s="4">
        <f t="shared" ca="1" si="0"/>
        <v>297</v>
      </c>
      <c r="M4" s="4">
        <f t="shared" ca="1" si="0"/>
        <v>637</v>
      </c>
      <c r="N4" s="4">
        <f t="shared" ca="1" si="0"/>
        <v>278</v>
      </c>
      <c r="O4" s="4">
        <f t="shared" ca="1" si="0"/>
        <v>0</v>
      </c>
      <c r="P4" s="4">
        <f t="shared" ca="1" si="0"/>
        <v>0</v>
      </c>
      <c r="Q4" s="4">
        <f t="shared" ca="1" si="0"/>
        <v>0</v>
      </c>
      <c r="S4">
        <f t="shared" ref="S4:S5" ca="1" si="1">_xlfn.MINIFS(K4:Q4,K4:Q4,"&gt;0")</f>
        <v>38</v>
      </c>
    </row>
    <row r="5" spans="1:19" x14ac:dyDescent="0.25">
      <c r="A5" s="4">
        <v>3</v>
      </c>
      <c r="B5">
        <v>0</v>
      </c>
      <c r="C5" t="s">
        <v>7</v>
      </c>
      <c r="D5" t="s">
        <v>7</v>
      </c>
      <c r="E5" t="s">
        <v>7</v>
      </c>
      <c r="F5" t="s">
        <v>7</v>
      </c>
      <c r="H5" t="s">
        <v>7</v>
      </c>
      <c r="J5" s="4">
        <v>3</v>
      </c>
      <c r="K5" s="4">
        <f t="shared" ca="1" si="0"/>
        <v>100</v>
      </c>
      <c r="L5" s="4">
        <f t="shared" ca="1" si="0"/>
        <v>0</v>
      </c>
      <c r="M5" s="4">
        <f t="shared" ca="1" si="0"/>
        <v>0</v>
      </c>
      <c r="N5" s="4">
        <f t="shared" ca="1" si="0"/>
        <v>0</v>
      </c>
      <c r="O5" s="4">
        <f t="shared" ca="1" si="0"/>
        <v>0</v>
      </c>
      <c r="P5" s="4">
        <f t="shared" ca="1" si="0"/>
        <v>0</v>
      </c>
      <c r="Q5" s="4">
        <f t="shared" ca="1" si="0"/>
        <v>0</v>
      </c>
      <c r="S5">
        <f t="shared" ca="1" si="1"/>
        <v>100</v>
      </c>
    </row>
    <row r="9" spans="1:19" x14ac:dyDescent="0.25">
      <c r="K9" t="s">
        <v>20</v>
      </c>
    </row>
    <row r="20" spans="1:8" x14ac:dyDescent="0.25">
      <c r="A20" t="s">
        <v>10</v>
      </c>
    </row>
    <row r="21" spans="1:8" x14ac:dyDescent="0.25">
      <c r="A21" s="2" t="s">
        <v>12</v>
      </c>
      <c r="B21" s="2" t="s">
        <v>0</v>
      </c>
      <c r="C21" s="2" t="s">
        <v>1</v>
      </c>
      <c r="D21" s="2" t="s">
        <v>2</v>
      </c>
      <c r="E21" s="2" t="s">
        <v>3</v>
      </c>
      <c r="F21" s="2" t="s">
        <v>4</v>
      </c>
      <c r="G21" s="2"/>
      <c r="H21" s="2" t="s">
        <v>6</v>
      </c>
    </row>
    <row r="22" spans="1:8" x14ac:dyDescent="0.25">
      <c r="A22" s="4">
        <v>1</v>
      </c>
      <c r="B22">
        <v>100</v>
      </c>
      <c r="C22">
        <v>100</v>
      </c>
      <c r="D22" s="1">
        <v>89</v>
      </c>
      <c r="E22" t="s">
        <v>7</v>
      </c>
      <c r="F22" t="s">
        <v>7</v>
      </c>
      <c r="H22" t="s">
        <v>7</v>
      </c>
    </row>
    <row r="23" spans="1:8" x14ac:dyDescent="0.25">
      <c r="A23" s="4">
        <v>2</v>
      </c>
      <c r="B23" s="3">
        <v>14</v>
      </c>
      <c r="C23">
        <v>281</v>
      </c>
      <c r="D23">
        <v>621</v>
      </c>
      <c r="E23">
        <v>162</v>
      </c>
      <c r="F23" t="s">
        <v>7</v>
      </c>
      <c r="H23" t="s">
        <v>7</v>
      </c>
    </row>
    <row r="24" spans="1:8" x14ac:dyDescent="0.25">
      <c r="A24" s="4">
        <v>3</v>
      </c>
      <c r="B24">
        <v>100</v>
      </c>
      <c r="C24" t="s">
        <v>7</v>
      </c>
      <c r="D24" t="s">
        <v>7</v>
      </c>
      <c r="E24" t="s">
        <v>7</v>
      </c>
      <c r="F24" t="s">
        <v>7</v>
      </c>
      <c r="H2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8</vt:i4>
      </vt:variant>
    </vt:vector>
  </HeadingPairs>
  <TitlesOfParts>
    <vt:vector size="10" baseType="lpstr">
      <vt:lpstr>magazijnen onder elkaar</vt:lpstr>
      <vt:lpstr>met bereiknamen</vt:lpstr>
      <vt:lpstr>artikel</vt:lpstr>
      <vt:lpstr>doos_1</vt:lpstr>
      <vt:lpstr>doos_2</vt:lpstr>
      <vt:lpstr>doos_3</vt:lpstr>
      <vt:lpstr>doos_4</vt:lpstr>
      <vt:lpstr>doos_5</vt:lpstr>
      <vt:lpstr>doos_6</vt:lpstr>
      <vt:lpstr>doos_7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Jacobs</dc:creator>
  <cp:lastModifiedBy>Ad Becude</cp:lastModifiedBy>
  <dcterms:created xsi:type="dcterms:W3CDTF">2020-02-03T10:54:45Z</dcterms:created>
  <dcterms:modified xsi:type="dcterms:W3CDTF">2020-02-04T10:23:51Z</dcterms:modified>
</cp:coreProperties>
</file>