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20" windowWidth="29040" windowHeight="158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" i="1"/>
  <c r="S4"/>
  <c r="AA4" s="1" a="1"/>
  <c r="AA4" s="1"/>
  <c r="T4"/>
  <c r="U4"/>
  <c r="V4"/>
  <c r="W4"/>
  <c r="X4"/>
  <c r="Y4"/>
  <c r="S5"/>
  <c r="AA5" s="1" a="1"/>
  <c r="AA5" s="1"/>
  <c r="T5"/>
  <c r="U5"/>
  <c r="V5"/>
  <c r="W5"/>
  <c r="X5"/>
  <c r="Y5"/>
  <c r="S6"/>
  <c r="T6"/>
  <c r="U6"/>
  <c r="AA6" s="1" a="1"/>
  <c r="AA6" s="1"/>
  <c r="V6"/>
  <c r="W6"/>
  <c r="X6"/>
  <c r="Y6"/>
  <c r="S7"/>
  <c r="T7"/>
  <c r="U7"/>
  <c r="V7"/>
  <c r="Z7" s="1"/>
  <c r="W7"/>
  <c r="X7"/>
  <c r="Y7"/>
  <c r="S8"/>
  <c r="T8"/>
  <c r="U8"/>
  <c r="V8"/>
  <c r="W8"/>
  <c r="Z8" s="1"/>
  <c r="X8"/>
  <c r="Y8"/>
  <c r="S9"/>
  <c r="T9"/>
  <c r="U9"/>
  <c r="V9"/>
  <c r="W9"/>
  <c r="X9"/>
  <c r="Z9" s="1"/>
  <c r="Y9"/>
  <c r="S10"/>
  <c r="T10"/>
  <c r="U10"/>
  <c r="V10"/>
  <c r="W10"/>
  <c r="X10"/>
  <c r="Y10"/>
  <c r="Z10" s="1"/>
  <c r="S11"/>
  <c r="T11"/>
  <c r="U11"/>
  <c r="V11"/>
  <c r="W11"/>
  <c r="X11"/>
  <c r="Y11"/>
  <c r="S12"/>
  <c r="Z12" s="1"/>
  <c r="T12"/>
  <c r="U12"/>
  <c r="V12"/>
  <c r="W12"/>
  <c r="X12"/>
  <c r="Y12"/>
  <c r="Y3"/>
  <c r="X3"/>
  <c r="W3"/>
  <c r="V3"/>
  <c r="U3"/>
  <c r="T3"/>
  <c r="S3"/>
  <c r="AA11" a="1"/>
  <c r="AA11" s="1"/>
  <c r="Z11"/>
  <c r="J12"/>
  <c r="Q4"/>
  <c r="Q6"/>
  <c r="Q7"/>
  <c r="Q8"/>
  <c r="Q9"/>
  <c r="Q10"/>
  <c r="Q11"/>
  <c r="Q3"/>
  <c r="B6"/>
  <c r="J6"/>
  <c r="P5"/>
  <c r="O5"/>
  <c r="N5"/>
  <c r="M5"/>
  <c r="L5"/>
  <c r="K5"/>
  <c r="P4"/>
  <c r="O4"/>
  <c r="N4"/>
  <c r="P3"/>
  <c r="O3"/>
  <c r="N3"/>
  <c r="M3"/>
  <c r="H5"/>
  <c r="G5"/>
  <c r="F5"/>
  <c r="E5"/>
  <c r="D5"/>
  <c r="C5"/>
  <c r="H4"/>
  <c r="G4"/>
  <c r="F4"/>
  <c r="H3"/>
  <c r="G3"/>
  <c r="F3"/>
  <c r="E3"/>
  <c r="P12"/>
  <c r="O12"/>
  <c r="N12"/>
  <c r="M12"/>
  <c r="L12"/>
  <c r="K12"/>
  <c r="P11"/>
  <c r="O11"/>
  <c r="N11"/>
  <c r="M11"/>
  <c r="L11"/>
  <c r="K11"/>
  <c r="J11"/>
  <c r="P10"/>
  <c r="O10"/>
  <c r="N10"/>
  <c r="M10"/>
  <c r="L10"/>
  <c r="K10"/>
  <c r="J10"/>
  <c r="P9"/>
  <c r="O9"/>
  <c r="N9"/>
  <c r="M9"/>
  <c r="L9"/>
  <c r="K9"/>
  <c r="J9"/>
  <c r="P8"/>
  <c r="O8"/>
  <c r="N8"/>
  <c r="M8"/>
  <c r="L8"/>
  <c r="K8"/>
  <c r="J8"/>
  <c r="H12"/>
  <c r="G12"/>
  <c r="F12"/>
  <c r="E12"/>
  <c r="D12"/>
  <c r="C12"/>
  <c r="H11"/>
  <c r="G11"/>
  <c r="F11"/>
  <c r="E11"/>
  <c r="D11"/>
  <c r="C11"/>
  <c r="B11"/>
  <c r="H10"/>
  <c r="G10"/>
  <c r="F10"/>
  <c r="E10"/>
  <c r="D10"/>
  <c r="C10"/>
  <c r="B10"/>
  <c r="H9"/>
  <c r="G9"/>
  <c r="F9"/>
  <c r="E9"/>
  <c r="D9"/>
  <c r="C9"/>
  <c r="B9"/>
  <c r="H8"/>
  <c r="G8"/>
  <c r="F8"/>
  <c r="E8"/>
  <c r="D8"/>
  <c r="C8"/>
  <c r="B8"/>
  <c r="P6"/>
  <c r="O6"/>
  <c r="N6"/>
  <c r="M6"/>
  <c r="L6"/>
  <c r="K6"/>
  <c r="C6"/>
  <c r="D6"/>
  <c r="E6"/>
  <c r="F6"/>
  <c r="G6"/>
  <c r="H6"/>
  <c r="Z5" l="1"/>
  <c r="AA7" a="1"/>
  <c r="AA7" s="1"/>
  <c r="AA8" a="1"/>
  <c r="AA8" s="1"/>
  <c r="AA9" a="1"/>
  <c r="AA9" s="1"/>
  <c r="AA10" a="1"/>
  <c r="AA10" s="1"/>
  <c r="Z6"/>
  <c r="AA12" a="1"/>
  <c r="AA12" s="1"/>
  <c r="Z4"/>
  <c r="Z3"/>
  <c r="AA3" a="1"/>
  <c r="AA3" s="1"/>
  <c r="Q12"/>
</calcChain>
</file>

<file path=xl/sharedStrings.xml><?xml version="1.0" encoding="utf-8"?>
<sst xmlns="http://schemas.openxmlformats.org/spreadsheetml/2006/main" count="19" uniqueCount="12">
  <si>
    <t>Doos1</t>
  </si>
  <si>
    <t>Doos2</t>
  </si>
  <si>
    <t>Doos3</t>
  </si>
  <si>
    <t>Doos4</t>
  </si>
  <si>
    <t>Doos5</t>
  </si>
  <si>
    <t>Doos6</t>
  </si>
  <si>
    <t>Doos7</t>
  </si>
  <si>
    <t xml:space="preserve">na verplaatsing </t>
  </si>
  <si>
    <t>Magazijn1:</t>
  </si>
  <si>
    <t>Magazijn2:</t>
  </si>
  <si>
    <t>Minimale voorraad</t>
  </si>
  <si>
    <t>Artnr.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</si>
</sst>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rgb="FFFF0000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rgb="FFFF0000"/>
      </right>
      <top/>
      <bottom style="medium">
        <color theme="9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A12"/>
  <sheetViews>
    <sheetView tabSelected="1" workbookViewId="0"/>
  </sheetViews>
  <sheetFormatPr defaultRowHeight="15"/>
  <cols>
    <col min="10" max="10" width="10" bestFit="1" customWidth="1"/>
    <col min="17" max="17" width="17.140625" bestFit="1" customWidth="1"/>
    <col min="26" max="26" width="10.5703125" bestFit="1" customWidth="1"/>
  </cols>
  <sheetData>
    <row r="1" spans="1:27">
      <c r="B1" t="s">
        <v>8</v>
      </c>
      <c r="J1" t="s">
        <v>9</v>
      </c>
      <c r="Q1" t="s">
        <v>10</v>
      </c>
    </row>
    <row r="2" spans="1:27" s="2" customFormat="1" ht="15.75" thickBot="1">
      <c r="A2" s="2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</row>
    <row r="3" spans="1:27">
      <c r="A3" s="4">
        <v>1</v>
      </c>
      <c r="B3">
        <v>2</v>
      </c>
      <c r="C3">
        <v>2</v>
      </c>
      <c r="D3" s="1">
        <v>10</v>
      </c>
      <c r="E3" t="str">
        <f t="shared" ref="E3:H5" si="0">IF(1+1=3,3,"")</f>
        <v/>
      </c>
      <c r="F3" t="str">
        <f t="shared" si="0"/>
        <v/>
      </c>
      <c r="G3" t="str">
        <f t="shared" si="0"/>
        <v/>
      </c>
      <c r="H3" t="str">
        <f t="shared" si="0"/>
        <v/>
      </c>
      <c r="J3">
        <v>100</v>
      </c>
      <c r="K3">
        <v>100</v>
      </c>
      <c r="L3" s="1">
        <v>89</v>
      </c>
      <c r="M3" t="str">
        <f t="shared" ref="J3:P5" si="1">IF(1+1=3,3,"")</f>
        <v/>
      </c>
      <c r="N3" t="str">
        <f t="shared" si="1"/>
        <v/>
      </c>
      <c r="O3" t="str">
        <f t="shared" si="1"/>
        <v/>
      </c>
      <c r="P3" t="str">
        <f t="shared" si="1"/>
        <v/>
      </c>
      <c r="Q3" s="4">
        <f>IF(COUNT(B3:H3,J3:P3)=0,"",MIN(IF(IFERROR(B3+J3,0) &gt; 0,B3+J3,10^10),IF(IFERROR(C3+K3,0) &gt; 0,C3+K3,10^10),IF(IFERROR(D3+L3,0) &gt; 0,D3+L3,10^10),IF(IFERROR(E3+M3,0) &gt; 0,E3+M3,10^10),IF(IFERROR(F3+N3,0) &gt; 0,F3+N3,10^10),IF(IFERROR(G3+O3,0) &gt; 0,G3+O3,10^10),IF(IFERROR(H3+P3,0) &gt; 0,H3+P3,10^10)))</f>
        <v>99</v>
      </c>
      <c r="S3" s="14">
        <f>SUMPRODUCT(--(CHOOSE({1,2},$B3,$J3)&lt;&gt;"#Waarde"),CHOOSE({1,2},$B3,$J3))</f>
        <v>102</v>
      </c>
      <c r="T3" s="15">
        <f>SUMPRODUCT(--(CHOOSE({1,2},$C3,$K3)&lt;&gt;"#Waarde"),CHOOSE({1,2},$C3,$K3))</f>
        <v>102</v>
      </c>
      <c r="U3" s="15">
        <f>SUMPRODUCT(--(CHOOSE({1,2},$D3,$L3)&lt;&gt;"#Waarde"),CHOOSE({1,2},$D3,$L3))</f>
        <v>99</v>
      </c>
      <c r="V3" s="15">
        <f>SUMPRODUCT(--(CHOOSE({1,2},$E3,$M3)&lt;&gt;"#Waarde"),CHOOSE({1,2},$E3,$M3))</f>
        <v>0</v>
      </c>
      <c r="W3" s="15">
        <f>SUMPRODUCT(--(CHOOSE({1,2},$F3,$N3)&lt;&gt;"#Waarde"),CHOOSE({1,2},$F3,$N3))</f>
        <v>0</v>
      </c>
      <c r="X3" s="15">
        <f>SUMPRODUCT(--(CHOOSE({1,2},$G3,$O3)&lt;&gt;"#Waarde"),CHOOSE({1,2},$G3,$O3))</f>
        <v>0</v>
      </c>
      <c r="Y3" s="16">
        <f>SUMPRODUCT(--(CHOOSE({1,2},$H3,$P3)&lt;&gt;"#Waarde"),CHOOSE({1,2},$H3,$P3))</f>
        <v>0</v>
      </c>
      <c r="Z3" s="8">
        <f>IFERROR(SMALL(S3:Y3,COUNTIF(S3:Y3,0)+1),"")</f>
        <v>99</v>
      </c>
      <c r="AA3" s="9">
        <f t="array" ref="AA3">MIN(IF($S3:$Y3&gt;0,$S3:$Y3,""))</f>
        <v>99</v>
      </c>
    </row>
    <row r="4" spans="1:27">
      <c r="A4" s="4">
        <v>2</v>
      </c>
      <c r="B4" s="3">
        <v>24</v>
      </c>
      <c r="C4">
        <v>16</v>
      </c>
      <c r="D4">
        <v>16</v>
      </c>
      <c r="E4">
        <v>116</v>
      </c>
      <c r="F4" t="str">
        <f t="shared" si="0"/>
        <v/>
      </c>
      <c r="G4" t="str">
        <f t="shared" si="0"/>
        <v/>
      </c>
      <c r="H4" t="str">
        <f t="shared" si="0"/>
        <v/>
      </c>
      <c r="J4" s="3">
        <v>14</v>
      </c>
      <c r="K4">
        <v>281</v>
      </c>
      <c r="L4">
        <v>621</v>
      </c>
      <c r="M4">
        <v>162</v>
      </c>
      <c r="N4" t="str">
        <f t="shared" si="1"/>
        <v/>
      </c>
      <c r="O4" t="str">
        <f t="shared" si="1"/>
        <v/>
      </c>
      <c r="P4" t="str">
        <f t="shared" si="1"/>
        <v/>
      </c>
      <c r="Q4" s="4">
        <f t="shared" ref="Q4:Q12" si="2">IF(COUNT(B4:H4,J4:P4)=0,"",MIN(IF(IFERROR(B4+J4,0) &gt; 0,B4+J4,10^10),IF(IFERROR(C4+K4,0) &gt; 0,C4+K4,10^10),IF(IFERROR(D4+L4,0) &gt; 0,D4+L4,10^10),IF(IFERROR(E4+M4,0) &gt; 0,E4+M4,10^10),IF(IFERROR(F4+N4,0) &gt; 0,F4+N4,10^10),IF(IFERROR(G4+O4,0) &gt; 0,G4+O4,10^10),IF(IFERROR(H4+P4,0) &gt; 0,H4+P4,10^10)))</f>
        <v>38</v>
      </c>
      <c r="S4" s="17">
        <f>SUMPRODUCT(--(CHOOSE({1,2},$B4,$J4)&lt;&gt;"#Waarde"),CHOOSE({1,2},$B4,$J4))</f>
        <v>38</v>
      </c>
      <c r="T4" s="18">
        <f>SUMPRODUCT(--(CHOOSE({1,2},$C4,$K4)&lt;&gt;"#Waarde"),CHOOSE({1,2},$C4,$K4))</f>
        <v>297</v>
      </c>
      <c r="U4" s="18">
        <f>SUMPRODUCT(--(CHOOSE({1,2},$D4,$L4)&lt;&gt;"#Waarde"),CHOOSE({1,2},$D4,$L4))</f>
        <v>637</v>
      </c>
      <c r="V4" s="18">
        <f>SUMPRODUCT(--(CHOOSE({1,2},$E4,$M4)&lt;&gt;"#Waarde"),CHOOSE({1,2},$E4,$M4))</f>
        <v>278</v>
      </c>
      <c r="W4" s="18">
        <f>SUMPRODUCT(--(CHOOSE({1,2},$F4,$N4)&lt;&gt;"#Waarde"),CHOOSE({1,2},$F4,$N4))</f>
        <v>0</v>
      </c>
      <c r="X4" s="18">
        <f>SUMPRODUCT(--(CHOOSE({1,2},$G4,$O4)&lt;&gt;"#Waarde"),CHOOSE({1,2},$G4,$O4))</f>
        <v>0</v>
      </c>
      <c r="Y4" s="11">
        <f>SUMPRODUCT(--(CHOOSE({1,2},$H4,$P4)&lt;&gt;"#Waarde"),CHOOSE({1,2},$H4,$P4))</f>
        <v>0</v>
      </c>
      <c r="Z4" s="10">
        <f t="shared" ref="Z4:Z12" si="3">IFERROR(SMALL(S4:Y4,COUNTIF(S4:Y4,0)+1),"")</f>
        <v>38</v>
      </c>
      <c r="AA4" s="11">
        <f t="array" ref="AA4">MIN(IF($S4:$Y4&gt;0,$S4:$Y4,""))</f>
        <v>38</v>
      </c>
    </row>
    <row r="5" spans="1:27">
      <c r="A5" s="4">
        <v>3</v>
      </c>
      <c r="B5">
        <v>2</v>
      </c>
      <c r="C5" t="str">
        <f t="shared" ref="C5:E5" si="4">IF(1+1=3,3,"")</f>
        <v/>
      </c>
      <c r="D5" t="str">
        <f t="shared" si="4"/>
        <v/>
      </c>
      <c r="E5" t="str">
        <f t="shared" si="4"/>
        <v/>
      </c>
      <c r="F5" t="str">
        <f t="shared" si="0"/>
        <v/>
      </c>
      <c r="G5" t="str">
        <f t="shared" si="0"/>
        <v/>
      </c>
      <c r="H5" t="str">
        <f t="shared" si="0"/>
        <v/>
      </c>
      <c r="J5">
        <v>100</v>
      </c>
      <c r="K5" t="str">
        <f t="shared" si="1"/>
        <v/>
      </c>
      <c r="L5" t="str">
        <f t="shared" si="1"/>
        <v/>
      </c>
      <c r="M5" t="str">
        <f t="shared" si="1"/>
        <v/>
      </c>
      <c r="N5" t="str">
        <f t="shared" si="1"/>
        <v/>
      </c>
      <c r="O5" t="str">
        <f t="shared" si="1"/>
        <v/>
      </c>
      <c r="P5" t="str">
        <f t="shared" si="1"/>
        <v/>
      </c>
      <c r="Q5" s="4">
        <f t="shared" si="2"/>
        <v>102</v>
      </c>
      <c r="S5" s="17">
        <f>SUMPRODUCT(--(CHOOSE({1,2},$B5,$J5)&lt;&gt;"#Waarde"),CHOOSE({1,2},$B5,$J5))</f>
        <v>102</v>
      </c>
      <c r="T5" s="18">
        <f>SUMPRODUCT(--(CHOOSE({1,2},$C5,$K5)&lt;&gt;"#Waarde"),CHOOSE({1,2},$C5,$K5))</f>
        <v>0</v>
      </c>
      <c r="U5" s="18">
        <f>SUMPRODUCT(--(CHOOSE({1,2},$D5,$L5)&lt;&gt;"#Waarde"),CHOOSE({1,2},$D5,$L5))</f>
        <v>0</v>
      </c>
      <c r="V5" s="18">
        <f>SUMPRODUCT(--(CHOOSE({1,2},$E5,$M5)&lt;&gt;"#Waarde"),CHOOSE({1,2},$E5,$M5))</f>
        <v>0</v>
      </c>
      <c r="W5" s="18">
        <f>SUMPRODUCT(--(CHOOSE({1,2},$F5,$N5)&lt;&gt;"#Waarde"),CHOOSE({1,2},$F5,$N5))</f>
        <v>0</v>
      </c>
      <c r="X5" s="18">
        <f>SUMPRODUCT(--(CHOOSE({1,2},$G5,$O5)&lt;&gt;"#Waarde"),CHOOSE({1,2},$G5,$O5))</f>
        <v>0</v>
      </c>
      <c r="Y5" s="11">
        <f>SUMPRODUCT(--(CHOOSE({1,2},$H5,$P5)&lt;&gt;"#Waarde"),CHOOSE({1,2},$H5,$P5))</f>
        <v>0</v>
      </c>
      <c r="Z5" s="10">
        <f t="shared" si="3"/>
        <v>102</v>
      </c>
      <c r="AA5" s="11">
        <f t="array" ref="AA5">MIN(IF($S5:$Y5&gt;0,$S5:$Y5,""))</f>
        <v>102</v>
      </c>
    </row>
    <row r="6" spans="1:27">
      <c r="A6" s="4">
        <v>4</v>
      </c>
      <c r="B6" t="str">
        <f t="shared" ref="B6:H12" si="5">IF(1+1=3,3,"")</f>
        <v/>
      </c>
      <c r="C6" t="str">
        <f t="shared" si="5"/>
        <v/>
      </c>
      <c r="D6" t="str">
        <f t="shared" si="5"/>
        <v/>
      </c>
      <c r="E6" t="str">
        <f t="shared" si="5"/>
        <v/>
      </c>
      <c r="F6" t="str">
        <f t="shared" si="5"/>
        <v/>
      </c>
      <c r="G6" t="str">
        <f t="shared" si="5"/>
        <v/>
      </c>
      <c r="H6" t="str">
        <f t="shared" si="5"/>
        <v/>
      </c>
      <c r="J6" t="str">
        <f t="shared" ref="J6:P6" si="6">IF(1+1=3,3,"")</f>
        <v/>
      </c>
      <c r="K6" t="str">
        <f t="shared" si="6"/>
        <v/>
      </c>
      <c r="L6" t="str">
        <f t="shared" si="6"/>
        <v/>
      </c>
      <c r="M6" t="str">
        <f t="shared" si="6"/>
        <v/>
      </c>
      <c r="N6" t="str">
        <f t="shared" si="6"/>
        <v/>
      </c>
      <c r="O6" t="str">
        <f t="shared" si="6"/>
        <v/>
      </c>
      <c r="P6" t="str">
        <f t="shared" si="6"/>
        <v/>
      </c>
      <c r="Q6" s="4" t="str">
        <f t="shared" si="2"/>
        <v/>
      </c>
      <c r="S6" s="17">
        <f>SUMPRODUCT(--(CHOOSE({1,2},$B6,$J6)&lt;&gt;"#Waarde"),CHOOSE({1,2},$B6,$J6))</f>
        <v>0</v>
      </c>
      <c r="T6" s="18">
        <f>SUMPRODUCT(--(CHOOSE({1,2},$C6,$K6)&lt;&gt;"#Waarde"),CHOOSE({1,2},$C6,$K6))</f>
        <v>0</v>
      </c>
      <c r="U6" s="18">
        <f>SUMPRODUCT(--(CHOOSE({1,2},$D6,$L6)&lt;&gt;"#Waarde"),CHOOSE({1,2},$D6,$L6))</f>
        <v>0</v>
      </c>
      <c r="V6" s="18">
        <f>SUMPRODUCT(--(CHOOSE({1,2},$E6,$M6)&lt;&gt;"#Waarde"),CHOOSE({1,2},$E6,$M6))</f>
        <v>0</v>
      </c>
      <c r="W6" s="18">
        <f>SUMPRODUCT(--(CHOOSE({1,2},$F6,$N6)&lt;&gt;"#Waarde"),CHOOSE({1,2},$F6,$N6))</f>
        <v>0</v>
      </c>
      <c r="X6" s="18">
        <f>SUMPRODUCT(--(CHOOSE({1,2},$G6,$O6)&lt;&gt;"#Waarde"),CHOOSE({1,2},$G6,$O6))</f>
        <v>0</v>
      </c>
      <c r="Y6" s="11">
        <f>SUMPRODUCT(--(CHOOSE({1,2},$H6,$P6)&lt;&gt;"#Waarde"),CHOOSE({1,2},$H6,$P6))</f>
        <v>0</v>
      </c>
      <c r="Z6" s="10" t="str">
        <f t="shared" si="3"/>
        <v/>
      </c>
      <c r="AA6" s="11">
        <f t="array" ref="AA6">MIN(IF($S6:$Y6&gt;0,$S6:$Y6,""))</f>
        <v>0</v>
      </c>
    </row>
    <row r="7" spans="1:27">
      <c r="A7" s="4">
        <v>5</v>
      </c>
      <c r="B7">
        <v>257</v>
      </c>
      <c r="C7">
        <v>121</v>
      </c>
      <c r="D7">
        <v>221</v>
      </c>
      <c r="E7">
        <v>223</v>
      </c>
      <c r="F7">
        <v>226</v>
      </c>
      <c r="G7">
        <v>225</v>
      </c>
      <c r="H7">
        <v>89</v>
      </c>
      <c r="J7" s="5">
        <v>2</v>
      </c>
      <c r="K7" s="6">
        <v>2</v>
      </c>
      <c r="L7" s="6">
        <v>42</v>
      </c>
      <c r="M7" s="6">
        <v>42</v>
      </c>
      <c r="N7" s="6">
        <v>42</v>
      </c>
      <c r="O7" s="6">
        <v>30</v>
      </c>
      <c r="P7" s="6">
        <v>40</v>
      </c>
      <c r="Q7" s="4">
        <f t="shared" si="2"/>
        <v>123</v>
      </c>
      <c r="S7" s="17">
        <f>SUMPRODUCT(--(CHOOSE({1,2},$B7,$J7)&lt;&gt;"#Waarde"),CHOOSE({1,2},$B7,$J7))</f>
        <v>259</v>
      </c>
      <c r="T7" s="18">
        <f>SUMPRODUCT(--(CHOOSE({1,2},$C7,$K7)&lt;&gt;"#Waarde"),CHOOSE({1,2},$C7,$K7))</f>
        <v>123</v>
      </c>
      <c r="U7" s="18">
        <f>SUMPRODUCT(--(CHOOSE({1,2},$D7,$L7)&lt;&gt;"#Waarde"),CHOOSE({1,2},$D7,$L7))</f>
        <v>263</v>
      </c>
      <c r="V7" s="18">
        <f>SUMPRODUCT(--(CHOOSE({1,2},$E7,$M7)&lt;&gt;"#Waarde"),CHOOSE({1,2},$E7,$M7))</f>
        <v>265</v>
      </c>
      <c r="W7" s="18">
        <f>SUMPRODUCT(--(CHOOSE({1,2},$F7,$N7)&lt;&gt;"#Waarde"),CHOOSE({1,2},$F7,$N7))</f>
        <v>268</v>
      </c>
      <c r="X7" s="18">
        <f>SUMPRODUCT(--(CHOOSE({1,2},$G7,$O7)&lt;&gt;"#Waarde"),CHOOSE({1,2},$G7,$O7))</f>
        <v>255</v>
      </c>
      <c r="Y7" s="11">
        <f>SUMPRODUCT(--(CHOOSE({1,2},$H7,$P7)&lt;&gt;"#Waarde"),CHOOSE({1,2},$H7,$P7))</f>
        <v>129</v>
      </c>
      <c r="Z7" s="10">
        <f t="shared" si="3"/>
        <v>123</v>
      </c>
      <c r="AA7" s="11">
        <f t="array" ref="AA7">MIN(IF($S7:$Y7&gt;0,$S7:$Y7,""))</f>
        <v>123</v>
      </c>
    </row>
    <row r="8" spans="1:27">
      <c r="A8" s="4">
        <v>6</v>
      </c>
      <c r="B8" t="str">
        <f t="shared" ref="B8:B11" si="7">IF(1+1=3,3,"")</f>
        <v/>
      </c>
      <c r="C8" t="str">
        <f t="shared" si="5"/>
        <v/>
      </c>
      <c r="D8" t="str">
        <f t="shared" si="5"/>
        <v/>
      </c>
      <c r="E8" t="str">
        <f t="shared" si="5"/>
        <v/>
      </c>
      <c r="F8" t="str">
        <f t="shared" si="5"/>
        <v/>
      </c>
      <c r="G8" t="str">
        <f t="shared" si="5"/>
        <v/>
      </c>
      <c r="H8" t="str">
        <f t="shared" si="5"/>
        <v/>
      </c>
      <c r="J8" t="str">
        <f t="shared" ref="J8:P12" si="8">IF(1+1=3,3,"")</f>
        <v/>
      </c>
      <c r="K8" t="str">
        <f t="shared" si="8"/>
        <v/>
      </c>
      <c r="L8" t="str">
        <f t="shared" si="8"/>
        <v/>
      </c>
      <c r="M8" t="str">
        <f t="shared" si="8"/>
        <v/>
      </c>
      <c r="N8" t="str">
        <f t="shared" si="8"/>
        <v/>
      </c>
      <c r="O8" t="str">
        <f t="shared" si="8"/>
        <v/>
      </c>
      <c r="P8" t="str">
        <f t="shared" si="8"/>
        <v/>
      </c>
      <c r="Q8" s="4" t="str">
        <f t="shared" si="2"/>
        <v/>
      </c>
      <c r="S8" s="17">
        <f>SUMPRODUCT(--(CHOOSE({1,2},$B8,$J8)&lt;&gt;"#Waarde"),CHOOSE({1,2},$B8,$J8))</f>
        <v>0</v>
      </c>
      <c r="T8" s="18">
        <f>SUMPRODUCT(--(CHOOSE({1,2},$C8,$K8)&lt;&gt;"#Waarde"),CHOOSE({1,2},$C8,$K8))</f>
        <v>0</v>
      </c>
      <c r="U8" s="18">
        <f>SUMPRODUCT(--(CHOOSE({1,2},$D8,$L8)&lt;&gt;"#Waarde"),CHOOSE({1,2},$D8,$L8))</f>
        <v>0</v>
      </c>
      <c r="V8" s="18">
        <f>SUMPRODUCT(--(CHOOSE({1,2},$E8,$M8)&lt;&gt;"#Waarde"),CHOOSE({1,2},$E8,$M8))</f>
        <v>0</v>
      </c>
      <c r="W8" s="18">
        <f>SUMPRODUCT(--(CHOOSE({1,2},$F8,$N8)&lt;&gt;"#Waarde"),CHOOSE({1,2},$F8,$N8))</f>
        <v>0</v>
      </c>
      <c r="X8" s="18">
        <f>SUMPRODUCT(--(CHOOSE({1,2},$G8,$O8)&lt;&gt;"#Waarde"),CHOOSE({1,2},$G8,$O8))</f>
        <v>0</v>
      </c>
      <c r="Y8" s="11">
        <f>SUMPRODUCT(--(CHOOSE({1,2},$H8,$P8)&lt;&gt;"#Waarde"),CHOOSE({1,2},$H8,$P8))</f>
        <v>0</v>
      </c>
      <c r="Z8" s="10" t="str">
        <f t="shared" si="3"/>
        <v/>
      </c>
      <c r="AA8" s="11">
        <f t="array" ref="AA8">MIN(IF($S8:$Y8&gt;0,$S8:$Y8,""))</f>
        <v>0</v>
      </c>
    </row>
    <row r="9" spans="1:27">
      <c r="A9" s="4">
        <v>7</v>
      </c>
      <c r="B9" t="str">
        <f t="shared" si="7"/>
        <v/>
      </c>
      <c r="C9" t="str">
        <f t="shared" si="5"/>
        <v/>
      </c>
      <c r="D9" t="str">
        <f t="shared" si="5"/>
        <v/>
      </c>
      <c r="E9" t="str">
        <f t="shared" si="5"/>
        <v/>
      </c>
      <c r="F9" t="str">
        <f t="shared" si="5"/>
        <v/>
      </c>
      <c r="G9" t="str">
        <f t="shared" si="5"/>
        <v/>
      </c>
      <c r="H9" t="str">
        <f t="shared" si="5"/>
        <v/>
      </c>
      <c r="J9" t="str">
        <f t="shared" si="8"/>
        <v/>
      </c>
      <c r="K9" t="str">
        <f t="shared" si="8"/>
        <v/>
      </c>
      <c r="L9" t="str">
        <f t="shared" si="8"/>
        <v/>
      </c>
      <c r="M9" t="str">
        <f t="shared" si="8"/>
        <v/>
      </c>
      <c r="N9" t="str">
        <f t="shared" si="8"/>
        <v/>
      </c>
      <c r="O9" t="str">
        <f t="shared" si="8"/>
        <v/>
      </c>
      <c r="P9" t="str">
        <f t="shared" si="8"/>
        <v/>
      </c>
      <c r="Q9" s="4" t="str">
        <f t="shared" si="2"/>
        <v/>
      </c>
      <c r="S9" s="17">
        <f>SUMPRODUCT(--(CHOOSE({1,2},$B9,$J9)&lt;&gt;"#Waarde"),CHOOSE({1,2},$B9,$J9))</f>
        <v>0</v>
      </c>
      <c r="T9" s="18">
        <f>SUMPRODUCT(--(CHOOSE({1,2},$C9,$K9)&lt;&gt;"#Waarde"),CHOOSE({1,2},$C9,$K9))</f>
        <v>0</v>
      </c>
      <c r="U9" s="18">
        <f>SUMPRODUCT(--(CHOOSE({1,2},$D9,$L9)&lt;&gt;"#Waarde"),CHOOSE({1,2},$D9,$L9))</f>
        <v>0</v>
      </c>
      <c r="V9" s="18">
        <f>SUMPRODUCT(--(CHOOSE({1,2},$E9,$M9)&lt;&gt;"#Waarde"),CHOOSE({1,2},$E9,$M9))</f>
        <v>0</v>
      </c>
      <c r="W9" s="18">
        <f>SUMPRODUCT(--(CHOOSE({1,2},$F9,$N9)&lt;&gt;"#Waarde"),CHOOSE({1,2},$F9,$N9))</f>
        <v>0</v>
      </c>
      <c r="X9" s="18">
        <f>SUMPRODUCT(--(CHOOSE({1,2},$G9,$O9)&lt;&gt;"#Waarde"),CHOOSE({1,2},$G9,$O9))</f>
        <v>0</v>
      </c>
      <c r="Y9" s="11">
        <f>SUMPRODUCT(--(CHOOSE({1,2},$H9,$P9)&lt;&gt;"#Waarde"),CHOOSE({1,2},$H9,$P9))</f>
        <v>0</v>
      </c>
      <c r="Z9" s="10" t="str">
        <f t="shared" si="3"/>
        <v/>
      </c>
      <c r="AA9" s="11">
        <f t="array" ref="AA9">MIN(IF($S9:$Y9&gt;0,$S9:$Y9,""))</f>
        <v>0</v>
      </c>
    </row>
    <row r="10" spans="1:27">
      <c r="A10" s="7">
        <v>8</v>
      </c>
      <c r="B10" t="str">
        <f t="shared" si="7"/>
        <v/>
      </c>
      <c r="C10" t="str">
        <f t="shared" si="5"/>
        <v/>
      </c>
      <c r="D10" t="str">
        <f t="shared" si="5"/>
        <v/>
      </c>
      <c r="E10" t="str">
        <f t="shared" si="5"/>
        <v/>
      </c>
      <c r="F10" t="str">
        <f t="shared" si="5"/>
        <v/>
      </c>
      <c r="G10" t="str">
        <f t="shared" si="5"/>
        <v/>
      </c>
      <c r="H10" t="str">
        <f t="shared" si="5"/>
        <v/>
      </c>
      <c r="I10" s="2"/>
      <c r="J10" t="str">
        <f t="shared" si="8"/>
        <v/>
      </c>
      <c r="K10" t="str">
        <f t="shared" si="8"/>
        <v/>
      </c>
      <c r="L10" t="str">
        <f t="shared" si="8"/>
        <v/>
      </c>
      <c r="M10" t="str">
        <f t="shared" si="8"/>
        <v/>
      </c>
      <c r="N10" t="str">
        <f t="shared" si="8"/>
        <v/>
      </c>
      <c r="O10" t="str">
        <f t="shared" si="8"/>
        <v/>
      </c>
      <c r="P10" t="str">
        <f t="shared" si="8"/>
        <v/>
      </c>
      <c r="Q10" s="4" t="str">
        <f t="shared" si="2"/>
        <v/>
      </c>
      <c r="S10" s="17">
        <f>SUMPRODUCT(--(CHOOSE({1,2},$B10,$J10)&lt;&gt;"#Waarde"),CHOOSE({1,2},$B10,$J10))</f>
        <v>0</v>
      </c>
      <c r="T10" s="18">
        <f>SUMPRODUCT(--(CHOOSE({1,2},$C10,$K10)&lt;&gt;"#Waarde"),CHOOSE({1,2},$C10,$K10))</f>
        <v>0</v>
      </c>
      <c r="U10" s="18">
        <f>SUMPRODUCT(--(CHOOSE({1,2},$D10,$L10)&lt;&gt;"#Waarde"),CHOOSE({1,2},$D10,$L10))</f>
        <v>0</v>
      </c>
      <c r="V10" s="18">
        <f>SUMPRODUCT(--(CHOOSE({1,2},$E10,$M10)&lt;&gt;"#Waarde"),CHOOSE({1,2},$E10,$M10))</f>
        <v>0</v>
      </c>
      <c r="W10" s="18">
        <f>SUMPRODUCT(--(CHOOSE({1,2},$F10,$N10)&lt;&gt;"#Waarde"),CHOOSE({1,2},$F10,$N10))</f>
        <v>0</v>
      </c>
      <c r="X10" s="18">
        <f>SUMPRODUCT(--(CHOOSE({1,2},$G10,$O10)&lt;&gt;"#Waarde"),CHOOSE({1,2},$G10,$O10))</f>
        <v>0</v>
      </c>
      <c r="Y10" s="11">
        <f>SUMPRODUCT(--(CHOOSE({1,2},$H10,$P10)&lt;&gt;"#Waarde"),CHOOSE({1,2},$H10,$P10))</f>
        <v>0</v>
      </c>
      <c r="Z10" s="10" t="str">
        <f t="shared" si="3"/>
        <v/>
      </c>
      <c r="AA10" s="11">
        <f t="array" ref="AA10">MIN(IF($S10:$Y10&gt;0,$S10:$Y10,""))</f>
        <v>0</v>
      </c>
    </row>
    <row r="11" spans="1:27">
      <c r="A11" s="7">
        <v>9</v>
      </c>
      <c r="B11" t="str">
        <f t="shared" si="7"/>
        <v/>
      </c>
      <c r="C11" t="str">
        <f t="shared" si="5"/>
        <v/>
      </c>
      <c r="D11" t="str">
        <f t="shared" si="5"/>
        <v/>
      </c>
      <c r="E11" t="str">
        <f t="shared" si="5"/>
        <v/>
      </c>
      <c r="F11" t="str">
        <f t="shared" si="5"/>
        <v/>
      </c>
      <c r="G11" t="str">
        <f t="shared" si="5"/>
        <v/>
      </c>
      <c r="H11" t="str">
        <f t="shared" si="5"/>
        <v/>
      </c>
      <c r="I11" s="2"/>
      <c r="J11" t="str">
        <f t="shared" si="8"/>
        <v/>
      </c>
      <c r="K11" t="str">
        <f t="shared" si="8"/>
        <v/>
      </c>
      <c r="L11" t="str">
        <f t="shared" si="8"/>
        <v/>
      </c>
      <c r="M11" t="str">
        <f t="shared" si="8"/>
        <v/>
      </c>
      <c r="N11" t="str">
        <f t="shared" si="8"/>
        <v/>
      </c>
      <c r="O11" t="str">
        <f t="shared" si="8"/>
        <v/>
      </c>
      <c r="P11" t="str">
        <f t="shared" si="8"/>
        <v/>
      </c>
      <c r="Q11" s="4" t="str">
        <f t="shared" si="2"/>
        <v/>
      </c>
      <c r="S11" s="17">
        <f>SUMPRODUCT(--(CHOOSE({1,2},$B11,$J11)&lt;&gt;"#Waarde"),CHOOSE({1,2},$B11,$J11))</f>
        <v>0</v>
      </c>
      <c r="T11" s="18">
        <f>SUMPRODUCT(--(CHOOSE({1,2},$C11,$K11)&lt;&gt;"#Waarde"),CHOOSE({1,2},$C11,$K11))</f>
        <v>0</v>
      </c>
      <c r="U11" s="18">
        <f>SUMPRODUCT(--(CHOOSE({1,2},$D11,$L11)&lt;&gt;"#Waarde"),CHOOSE({1,2},$D11,$L11))</f>
        <v>0</v>
      </c>
      <c r="V11" s="18">
        <f>SUMPRODUCT(--(CHOOSE({1,2},$E11,$M11)&lt;&gt;"#Waarde"),CHOOSE({1,2},$E11,$M11))</f>
        <v>0</v>
      </c>
      <c r="W11" s="18">
        <f>SUMPRODUCT(--(CHOOSE({1,2},$F11,$N11)&lt;&gt;"#Waarde"),CHOOSE({1,2},$F11,$N11))</f>
        <v>0</v>
      </c>
      <c r="X11" s="18">
        <f>SUMPRODUCT(--(CHOOSE({1,2},$G11,$O11)&lt;&gt;"#Waarde"),CHOOSE({1,2},$G11,$O11))</f>
        <v>0</v>
      </c>
      <c r="Y11" s="11">
        <f>SUMPRODUCT(--(CHOOSE({1,2},$H11,$P11)&lt;&gt;"#Waarde"),CHOOSE({1,2},$H11,$P11))</f>
        <v>0</v>
      </c>
      <c r="Z11" s="10" t="str">
        <f t="shared" si="3"/>
        <v/>
      </c>
      <c r="AA11" s="11">
        <f t="array" ref="AA11">MIN(IF($S11:$Y11&gt;0,$S11:$Y11,""))</f>
        <v>0</v>
      </c>
    </row>
    <row r="12" spans="1:27" ht="15.75" thickBot="1">
      <c r="A12" s="7">
        <v>10</v>
      </c>
      <c r="B12">
        <v>10</v>
      </c>
      <c r="C12" t="str">
        <f t="shared" si="5"/>
        <v/>
      </c>
      <c r="D12" t="str">
        <f t="shared" si="5"/>
        <v/>
      </c>
      <c r="E12" t="str">
        <f t="shared" si="5"/>
        <v/>
      </c>
      <c r="F12" t="str">
        <f t="shared" si="5"/>
        <v/>
      </c>
      <c r="G12" t="str">
        <f t="shared" si="5"/>
        <v/>
      </c>
      <c r="H12" t="str">
        <f t="shared" si="5"/>
        <v/>
      </c>
      <c r="J12" t="str">
        <f t="shared" si="8"/>
        <v/>
      </c>
      <c r="K12" t="str">
        <f t="shared" si="8"/>
        <v/>
      </c>
      <c r="L12" t="str">
        <f t="shared" si="8"/>
        <v/>
      </c>
      <c r="M12" t="str">
        <f t="shared" si="8"/>
        <v/>
      </c>
      <c r="N12" t="str">
        <f t="shared" si="8"/>
        <v/>
      </c>
      <c r="O12" t="str">
        <f t="shared" si="8"/>
        <v/>
      </c>
      <c r="P12" t="str">
        <f t="shared" si="8"/>
        <v/>
      </c>
      <c r="Q12" s="4">
        <f t="shared" si="2"/>
        <v>10000000000</v>
      </c>
      <c r="S12" s="19">
        <f>SUMPRODUCT(--(CHOOSE({1,2},$B12,$J12)&lt;&gt;"#Waarde"),CHOOSE({1,2},$B12,$J12))</f>
        <v>10</v>
      </c>
      <c r="T12" s="20">
        <f>SUMPRODUCT(--(CHOOSE({1,2},$C12,$K12)&lt;&gt;"#Waarde"),CHOOSE({1,2},$C12,$K12))</f>
        <v>0</v>
      </c>
      <c r="U12" s="20">
        <f>SUMPRODUCT(--(CHOOSE({1,2},$D12,$L12)&lt;&gt;"#Waarde"),CHOOSE({1,2},$D12,$L12))</f>
        <v>0</v>
      </c>
      <c r="V12" s="20">
        <f>SUMPRODUCT(--(CHOOSE({1,2},$E12,$M12)&lt;&gt;"#Waarde"),CHOOSE({1,2},$E12,$M12))</f>
        <v>0</v>
      </c>
      <c r="W12" s="20">
        <f>SUMPRODUCT(--(CHOOSE({1,2},$F12,$N12)&lt;&gt;"#Waarde"),CHOOSE({1,2},$F12,$N12))</f>
        <v>0</v>
      </c>
      <c r="X12" s="20">
        <f>SUMPRODUCT(--(CHOOSE({1,2},$G12,$O12)&lt;&gt;"#Waarde"),CHOOSE({1,2},$G12,$O12))</f>
        <v>0</v>
      </c>
      <c r="Y12" s="21">
        <f>SUMPRODUCT(--(CHOOSE({1,2},$H12,$P12)&lt;&gt;"#Waarde"),CHOOSE({1,2},$H12,$P12))</f>
        <v>0</v>
      </c>
      <c r="Z12" s="12">
        <f t="shared" si="3"/>
        <v>10</v>
      </c>
      <c r="AA12" s="13">
        <f t="array" ref="AA12">MIN(IF($S12:$Y12&gt;0,$S12:$Y12,""))</f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Rudi</cp:lastModifiedBy>
  <dcterms:created xsi:type="dcterms:W3CDTF">2020-02-03T10:54:45Z</dcterms:created>
  <dcterms:modified xsi:type="dcterms:W3CDTF">2020-02-10T11:16:26Z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c52c9271-5763-4318-9e82-64d345a7d709</vt:lpwstr>
  </property>
</Properties>
</file>