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/>
  <mc:AlternateContent xmlns:mc="http://schemas.openxmlformats.org/markup-compatibility/2006">
    <mc:Choice Requires="x15">
      <x15ac:absPath xmlns:x15ac="http://schemas.microsoft.com/office/spreadsheetml/2010/11/ac" url="C:\Users\Ad en Marie\OneDrive\Bureaublad\"/>
    </mc:Choice>
  </mc:AlternateContent>
  <xr:revisionPtr revIDLastSave="92" documentId="8_{ACDE79AF-2495-4C2B-9A63-70EDA3821F5C}" xr6:coauthVersionLast="45" xr6:coauthVersionMax="45" xr10:uidLastSave="{C5D90E48-6C9F-41D1-A17E-E2CAAC2E246C}"/>
  <bookViews>
    <workbookView xWindow="-120" yWindow="-120" windowWidth="24240" windowHeight="13140" xr2:uid="{00000000-000D-0000-FFFF-FFFF00000000}"/>
  </bookViews>
  <sheets>
    <sheet name="Blad1" sheetId="1" r:id="rId1"/>
    <sheet name="Blad2" sheetId="2" r:id="rId2"/>
  </sheets>
  <definedNames>
    <definedName name="Graan">Blad1!$J$6:$J$17</definedName>
    <definedName name="Granen">Blad1!$D$6:$D$17</definedName>
    <definedName name="tal">Blad1!$E$6:$E$17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8" i="1" l="1"/>
  <c r="E7" i="1"/>
  <c r="E8" i="1"/>
  <c r="E10" i="1"/>
  <c r="E11" i="1"/>
  <c r="E14" i="1"/>
  <c r="E15" i="1"/>
  <c r="E16" i="1"/>
  <c r="E6" i="1"/>
  <c r="E18" i="1"/>
  <c r="E9" i="1" l="1"/>
  <c r="I16" i="1" s="1"/>
  <c r="J16" i="1" s="1"/>
  <c r="E12" i="1"/>
  <c r="E13" i="1" s="1"/>
  <c r="E17" i="1" s="1"/>
  <c r="D7" i="1"/>
  <c r="D8" i="1"/>
  <c r="D9" i="1"/>
  <c r="D10" i="1"/>
  <c r="D11" i="1"/>
  <c r="D12" i="1"/>
  <c r="D13" i="1"/>
  <c r="D14" i="1"/>
  <c r="D15" i="1"/>
  <c r="D16" i="1"/>
  <c r="D17" i="1"/>
  <c r="D6" i="1"/>
  <c r="I11" i="1" l="1"/>
  <c r="J11" i="1" s="1"/>
  <c r="I12" i="1"/>
  <c r="J12" i="1" s="1"/>
  <c r="I8" i="1"/>
  <c r="J8" i="1" s="1"/>
  <c r="I14" i="1"/>
  <c r="J14" i="1" s="1"/>
  <c r="I15" i="1"/>
  <c r="J15" i="1" s="1"/>
  <c r="I7" i="1"/>
  <c r="J7" i="1" s="1"/>
  <c r="I6" i="1"/>
  <c r="J6" i="1" s="1"/>
  <c r="I13" i="1"/>
  <c r="J13" i="1" s="1"/>
  <c r="I9" i="1"/>
  <c r="J9" i="1" s="1"/>
  <c r="I17" i="1"/>
  <c r="J17" i="1" s="1"/>
  <c r="I10" i="1"/>
  <c r="J10" i="1" s="1"/>
  <c r="I18" i="1"/>
  <c r="I19" i="1" l="1"/>
  <c r="J19" i="1" s="1"/>
  <c r="O2" i="1" a="1"/>
  <c r="O12" i="1" a="1"/>
  <c r="O10" i="1" a="1"/>
  <c r="O13" i="1" a="1"/>
  <c r="O9" i="1" a="1"/>
  <c r="O4" i="1" a="1"/>
  <c r="O5" i="1" a="1"/>
  <c r="O16" i="1" a="1"/>
  <c r="O15" i="1" a="1"/>
  <c r="O1" i="1" a="1"/>
  <c r="O6" i="1" a="1"/>
  <c r="O7" i="1" a="1"/>
  <c r="O3" i="1" a="1"/>
  <c r="O14" i="1" a="1"/>
  <c r="O8" i="1" a="1"/>
  <c r="O11" i="1" a="1"/>
  <c r="O14" i="1"/>
  <c r="O3" i="1"/>
  <c r="O7" i="1"/>
  <c r="O6" i="1"/>
  <c r="O15" i="1"/>
  <c r="O16" i="1"/>
  <c r="O5" i="1"/>
  <c r="O4" i="1"/>
  <c r="O13" i="1"/>
  <c r="O10" i="1"/>
  <c r="O12" i="1"/>
  <c r="O2" i="1"/>
  <c r="O9" i="1"/>
  <c r="O11" i="1"/>
  <c r="O8" i="1"/>
  <c r="O1" i="1"/>
</calcChain>
</file>

<file path=xl/sharedStrings.xml><?xml version="1.0" encoding="utf-8"?>
<sst xmlns="http://schemas.openxmlformats.org/spreadsheetml/2006/main" count="27" uniqueCount="22">
  <si>
    <t>Eten</t>
  </si>
  <si>
    <t>Wit brood</t>
  </si>
  <si>
    <t>Soep</t>
  </si>
  <si>
    <t>Banaan</t>
  </si>
  <si>
    <t>Broodje</t>
  </si>
  <si>
    <t>Koffie</t>
  </si>
  <si>
    <t>Appel</t>
  </si>
  <si>
    <t>Bruin brood</t>
  </si>
  <si>
    <t>Koffie broodje</t>
  </si>
  <si>
    <t>Thee</t>
  </si>
  <si>
    <t>Worst</t>
  </si>
  <si>
    <t>Kaas</t>
  </si>
  <si>
    <t>Stokbrood</t>
  </si>
  <si>
    <t>Melk</t>
  </si>
  <si>
    <t>A</t>
  </si>
  <si>
    <t>Granen</t>
  </si>
  <si>
    <t>Dit heb ik nu</t>
  </si>
  <si>
    <t>Dit zou het moeten worden</t>
  </si>
  <si>
    <t>Graan</t>
  </si>
  <si>
    <t xml:space="preserve"> =ALS.FOUT(INDIRECT("D"&amp;KLEINSTE(ALS(LENGTE($D$6:$D$18)=0;"";RIJ($6:$18));RIJ(D1)));"")</t>
  </si>
  <si>
    <t>tal</t>
  </si>
  <si>
    <t>De kolommen E &amp; I kan je verbergen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</si>
</sst>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9"/>
      <color theme="1"/>
      <name val="Verdana"/>
      <family val="2"/>
    </font>
    <font>
      <sz val="9"/>
      <name val="Verdana"/>
      <family val="2"/>
    </font>
    <font>
      <sz val="10"/>
      <name val="Verdana"/>
      <family val="2"/>
    </font>
    <font>
      <b/>
      <sz val="10"/>
      <color indexed="10"/>
      <name val="Verdana"/>
      <family val="2"/>
    </font>
    <font>
      <sz val="11"/>
      <color rgb="FF000000"/>
      <name val="Courier New"/>
      <family val="3"/>
    </font>
    <font>
      <b/>
      <sz val="9"/>
      <color rgb="FF0070C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quotePrefix="1" applyFont="1" applyAlignment="1">
      <alignment horizontal="left" vertical="top"/>
    </xf>
    <xf numFmtId="0" fontId="3" fillId="0" borderId="0" xfId="0" applyFont="1" applyAlignment="1">
      <alignment vertical="top"/>
    </xf>
    <xf numFmtId="0" fontId="3" fillId="0" borderId="0" xfId="0" quotePrefix="1" applyFont="1" applyAlignment="1">
      <alignment horizontal="left" vertical="top"/>
    </xf>
    <xf numFmtId="0" fontId="2" fillId="0" borderId="0" xfId="0" applyFont="1" applyAlignment="1">
      <alignment vertical="top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Rijkswaterstaat">
  <a:themeElements>
    <a:clrScheme name="Rijkswaterstaat">
      <a:dk1>
        <a:srgbClr val="4F81BD"/>
      </a:dk1>
      <a:lt1>
        <a:sysClr val="window" lastClr="FFFFFF"/>
      </a:lt1>
      <a:dk2>
        <a:srgbClr val="000000"/>
      </a:dk2>
      <a:lt2>
        <a:srgbClr val="F9E11E"/>
      </a:lt2>
      <a:accent1>
        <a:srgbClr val="F9E11E"/>
      </a:accent1>
      <a:accent2>
        <a:srgbClr val="007BC7"/>
      </a:accent2>
      <a:accent3>
        <a:srgbClr val="D52B1E"/>
      </a:accent3>
      <a:accent4>
        <a:srgbClr val="8FCAE7"/>
      </a:accent4>
      <a:accent5>
        <a:srgbClr val="39870C"/>
      </a:accent5>
      <a:accent6>
        <a:srgbClr val="FFB612"/>
      </a:accent6>
      <a:hlink>
        <a:srgbClr val="007BC7"/>
      </a:hlink>
      <a:folHlink>
        <a:srgbClr val="A90061"/>
      </a:folHlink>
    </a:clrScheme>
    <a:fontScheme name="Rijkswaterstaat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custClrLst>
    <a:custClr name="Rijkshuisstijl Geel">
      <a:srgbClr val="F9E11E"/>
    </a:custClr>
    <a:custClr name="Rijkshuisstijl Donkergeel">
      <a:srgbClr val="FFB612"/>
    </a:custClr>
    <a:custClr name="Rijkshuisstijl Oranje">
      <a:srgbClr val="E17000"/>
    </a:custClr>
    <a:custClr name="Rijkshuisstijl Rood">
      <a:srgbClr val="D52B1E"/>
    </a:custClr>
    <a:custClr name="Rijkshuisstijl Robijnrood">
      <a:srgbClr val="CA005D"/>
    </a:custClr>
    <a:custClr name="Rijkshuisstijl Roze">
      <a:srgbClr val="F092CD"/>
    </a:custClr>
    <a:custClr name="Rijkshuisstijl Violet">
      <a:srgbClr val="A90061"/>
    </a:custClr>
    <a:custClr name="Rijkshuisstijl Paars">
      <a:srgbClr val="42145F"/>
    </a:custClr>
    <a:custClr name="Rijkshuisstijl Lichtblauw">
      <a:srgbClr val="8FCAE7"/>
    </a:custClr>
    <a:custClr name="Rijkshuisstijl Hemelblauw">
      <a:srgbClr val="007BC7"/>
    </a:custClr>
    <a:custClr name="Rijkshuisstijl Mintgroen">
      <a:srgbClr val="76D2B6"/>
    </a:custClr>
    <a:custClr name="Rijkshuisstijl Groen">
      <a:srgbClr val="39870C"/>
    </a:custClr>
    <a:custClr name="Rijkshuisstijl Mosgroen">
      <a:srgbClr val="777C00"/>
    </a:custClr>
    <a:custClr name="Rijkshuisstijl Donkergroen">
      <a:srgbClr val="275937"/>
    </a:custClr>
    <a:custClr name="Rijkshuisstijl Donkerbruin">
      <a:srgbClr val="673327"/>
    </a:custClr>
    <a:custClr name="Rijkshuisstijl Bruin">
      <a:srgbClr val="94710A"/>
    </a:custClr>
  </a:custClr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34"/>
  <sheetViews>
    <sheetView tabSelected="1" workbookViewId="0">
      <selection activeCell="L16" sqref="L16"/>
    </sheetView>
  </sheetViews>
  <sheetFormatPr defaultRowHeight="11.25" x14ac:dyDescent="0.15"/>
  <cols>
    <col min="1" max="1" width="9" style="1"/>
    <col min="2" max="2" width="14.625" style="1" customWidth="1"/>
    <col min="3" max="3" width="9" style="2"/>
    <col min="4" max="4" width="14.625" style="1" customWidth="1"/>
    <col min="5" max="5" width="9" style="1" customWidth="1"/>
    <col min="6" max="6" width="14.625" style="1" customWidth="1"/>
    <col min="7" max="8" width="9" style="1"/>
    <col min="9" max="9" width="9" style="1" customWidth="1"/>
    <col min="10" max="10" width="14.625" style="1" customWidth="1"/>
    <col min="11" max="11" width="9" style="1"/>
    <col min="12" max="12" width="14.625" style="1" customWidth="1"/>
    <col min="13" max="16384" width="9" style="1"/>
  </cols>
  <sheetData>
    <row r="1" spans="2:15" ht="15" x14ac:dyDescent="0.25">
      <c r="F1" s="19" t="s">
        <v>21</v>
      </c>
      <c r="H1" s="4"/>
      <c r="I1" s="5"/>
      <c r="O1" s="13" t="str">
        <f t="array" aca="1" ref="O1" ca="1">IFERROR(INDIRECT("D"&amp;SMALL(IF(LEN(#REF!)=0,"",ROW($6:$18)),ROW(#REF!))),"")</f>
        <v/>
      </c>
    </row>
    <row r="2" spans="2:15" ht="15" x14ac:dyDescent="0.25">
      <c r="B2" s="14" t="s">
        <v>16</v>
      </c>
      <c r="C2" s="14"/>
      <c r="D2" s="14"/>
      <c r="E2" s="14"/>
      <c r="F2" s="14"/>
      <c r="H2" s="4"/>
      <c r="I2" s="5"/>
      <c r="J2" s="14" t="s">
        <v>17</v>
      </c>
      <c r="K2" s="14"/>
      <c r="L2" s="14"/>
      <c r="M2" s="14"/>
      <c r="N2" s="14"/>
      <c r="O2" s="13" t="str">
        <f t="array" aca="1" ref="O2" ca="1">IFERROR(INDIRECT("D"&amp;SMALL(IF(LEN(#REF!)=0,"",ROW($6:$18)),ROW(#REF!))),"")</f>
        <v/>
      </c>
    </row>
    <row r="3" spans="2:15" ht="15" x14ac:dyDescent="0.25">
      <c r="H3" s="4"/>
      <c r="I3" s="5"/>
      <c r="O3" s="13" t="str">
        <f t="array" aca="1" ref="O3" ca="1">IFERROR(INDIRECT("D"&amp;SMALL(IF(LEN(#REF!)=0,"",ROW($6:$18)),ROW(#REF!))),"")</f>
        <v/>
      </c>
    </row>
    <row r="4" spans="2:15" ht="15" x14ac:dyDescent="0.25">
      <c r="E4" s="15"/>
      <c r="F4" s="15"/>
      <c r="G4" s="15"/>
      <c r="H4" s="4"/>
      <c r="I4" s="5"/>
      <c r="K4" s="15"/>
      <c r="L4" s="15"/>
      <c r="M4" s="15"/>
      <c r="O4" s="13" t="str">
        <f t="array" aca="1" ref="O4" ca="1">IFERROR(INDIRECT("D"&amp;SMALL(IF(LEN(#REF!)=0,"",ROW($6:$18)),ROW(#REF!))),"")</f>
        <v/>
      </c>
    </row>
    <row r="5" spans="2:15" s="2" customFormat="1" ht="15" x14ac:dyDescent="0.25">
      <c r="B5" s="2" t="s">
        <v>0</v>
      </c>
      <c r="D5" s="2" t="s">
        <v>15</v>
      </c>
      <c r="E5" s="16" t="s">
        <v>20</v>
      </c>
      <c r="F5" s="17"/>
      <c r="G5" s="16"/>
      <c r="H5" s="6"/>
      <c r="I5" s="7"/>
      <c r="J5" s="2" t="s">
        <v>18</v>
      </c>
      <c r="K5" s="16"/>
      <c r="L5" s="18" t="s">
        <v>1</v>
      </c>
      <c r="M5" s="16"/>
      <c r="O5" s="13" t="str">
        <f t="array" aca="1" ref="O5" ca="1">IFERROR(INDIRECT("D"&amp;SMALL(IF(LEN(#REF!)=0,"",ROW($6:$18)),ROW(#REF!))),"")</f>
        <v/>
      </c>
    </row>
    <row r="6" spans="2:15" ht="15" x14ac:dyDescent="0.25">
      <c r="B6" s="1" t="s">
        <v>1</v>
      </c>
      <c r="C6" s="2" t="s">
        <v>14</v>
      </c>
      <c r="D6" s="1" t="str">
        <f>IF(C6="A",B6,"")</f>
        <v>Wit brood</v>
      </c>
      <c r="E6" s="12">
        <f>IF(C6&lt;&gt;"",MAX($E$5:E5)+1,"")</f>
        <v>1</v>
      </c>
      <c r="F6" s="12"/>
      <c r="G6" s="15"/>
      <c r="H6" s="4"/>
      <c r="I6" s="7">
        <f>IFERROR(SMALL($E$6:$E$17,ROW(A1)),"")</f>
        <v>1</v>
      </c>
      <c r="J6" s="1" t="str">
        <f>INDEX(Granen,MATCH(I6,tal,0))</f>
        <v>Wit brood</v>
      </c>
      <c r="K6" s="15"/>
      <c r="L6" s="15"/>
      <c r="M6" s="15"/>
      <c r="O6" s="13" t="str">
        <f t="array" aca="1" ref="O6" ca="1">IFERROR(INDIRECT("D"&amp;SMALL(IF(LEN(#REF!)=0,"",ROW($6:$18)),ROW(#REF!))),"")</f>
        <v/>
      </c>
    </row>
    <row r="7" spans="2:15" ht="15" x14ac:dyDescent="0.25">
      <c r="B7" s="1" t="s">
        <v>2</v>
      </c>
      <c r="D7" s="1" t="str">
        <f>IF(C7="A",B7,"")</f>
        <v/>
      </c>
      <c r="E7" s="12" t="str">
        <f>IF(C7&lt;&gt;"",MAX($E$5:E6)+1,"")</f>
        <v/>
      </c>
      <c r="H7" s="4"/>
      <c r="I7" s="7">
        <f t="shared" ref="I7:I17" si="0">IFERROR(SMALL($E$6:$E$17,ROW(A2)),"")</f>
        <v>2</v>
      </c>
      <c r="J7" s="1" t="str">
        <f>INDEX(Granen,MATCH(I7,tal,0))</f>
        <v>Broodje</v>
      </c>
      <c r="O7" s="13" t="str">
        <f t="array" aca="1" ref="O7" ca="1">IFERROR(INDIRECT("D"&amp;SMALL(IF(LEN(#REF!)=0,"",ROW($6:$18)),ROW(#REF!))),"")</f>
        <v/>
      </c>
    </row>
    <row r="8" spans="2:15" ht="15" x14ac:dyDescent="0.25">
      <c r="B8" s="1" t="s">
        <v>3</v>
      </c>
      <c r="D8" s="1" t="str">
        <f>IF(C8="A",B8,"")</f>
        <v/>
      </c>
      <c r="E8" s="12" t="str">
        <f>IF(C8&lt;&gt;"",MAX($E$5:E7)+1,"")</f>
        <v/>
      </c>
      <c r="H8" s="4"/>
      <c r="I8" s="7">
        <f t="shared" si="0"/>
        <v>3</v>
      </c>
      <c r="J8" s="1" t="str">
        <f>INDEX(Granen,MATCH(I8,tal,0))</f>
        <v>Bruin brood</v>
      </c>
      <c r="O8" s="13" t="str">
        <f t="array" aca="1" ref="O8" ca="1">IFERROR(INDIRECT("D"&amp;SMALL(IF(LEN(#REF!)=0,"",ROW($6:$18)),ROW(#REF!))),"")</f>
        <v/>
      </c>
    </row>
    <row r="9" spans="2:15" ht="15" x14ac:dyDescent="0.25">
      <c r="B9" s="1" t="s">
        <v>4</v>
      </c>
      <c r="C9" s="2" t="s">
        <v>14</v>
      </c>
      <c r="D9" s="1" t="str">
        <f>IF(C9="A",B9,"")</f>
        <v>Broodje</v>
      </c>
      <c r="E9" s="12">
        <f>IF(C9&lt;&gt;"",MAX($E$5:E8)+1,"")</f>
        <v>2</v>
      </c>
      <c r="H9" s="4"/>
      <c r="I9" s="7">
        <f t="shared" si="0"/>
        <v>4</v>
      </c>
      <c r="J9" s="1" t="str">
        <f>INDEX(Granen,MATCH(I9,tal,0))</f>
        <v>Koffie broodje</v>
      </c>
      <c r="O9" s="13" t="str">
        <f t="array" aca="1" ref="O9" ca="1">IFERROR(INDIRECT("D"&amp;SMALL(IF(LEN(#REF!)=0,"",ROW($6:$18)),ROW(#REF!))),"")</f>
        <v/>
      </c>
    </row>
    <row r="10" spans="2:15" ht="15" x14ac:dyDescent="0.25">
      <c r="B10" s="1" t="s">
        <v>5</v>
      </c>
      <c r="D10" s="1" t="str">
        <f>IF(C10="A",B10,"")</f>
        <v/>
      </c>
      <c r="E10" s="12" t="str">
        <f>IF(C10&lt;&gt;"",MAX($E$5:E9)+1,"")</f>
        <v/>
      </c>
      <c r="H10" s="4"/>
      <c r="I10" s="7">
        <f t="shared" si="0"/>
        <v>5</v>
      </c>
      <c r="J10" s="1" t="str">
        <f>INDEX(Granen,MATCH(I10,tal,0))</f>
        <v>Stokbrood</v>
      </c>
      <c r="O10" s="13" t="str">
        <f t="array" aca="1" ref="O10" ca="1">IFERROR(INDIRECT("D"&amp;SMALL(IF(LEN(#REF!)=0,"",ROW($6:$18)),ROW(#REF!))),"")</f>
        <v/>
      </c>
    </row>
    <row r="11" spans="2:15" ht="15" x14ac:dyDescent="0.25">
      <c r="B11" s="1" t="s">
        <v>6</v>
      </c>
      <c r="D11" s="1" t="str">
        <f>IF(C11="A",B11,"")</f>
        <v/>
      </c>
      <c r="E11" s="12" t="str">
        <f>IF(C11&lt;&gt;"",MAX($E$5:E10)+1,"")</f>
        <v/>
      </c>
      <c r="H11" s="4"/>
      <c r="I11" s="5" t="str">
        <f t="shared" si="0"/>
        <v/>
      </c>
      <c r="J11" s="1" t="str">
        <f>INDEX(Granen,MATCH(I11,tal,0))</f>
        <v/>
      </c>
      <c r="O11" s="13" t="str">
        <f t="array" aca="1" ref="O11" ca="1">IFERROR(INDIRECT("D"&amp;SMALL(IF(LEN(#REF!)=0,"",ROW($6:$18)),ROW(#REF!))),"")</f>
        <v/>
      </c>
    </row>
    <row r="12" spans="2:15" ht="15" x14ac:dyDescent="0.25">
      <c r="B12" s="1" t="s">
        <v>7</v>
      </c>
      <c r="C12" s="2" t="s">
        <v>14</v>
      </c>
      <c r="D12" s="1" t="str">
        <f>IF(C12="A",B12,"")</f>
        <v>Bruin brood</v>
      </c>
      <c r="E12" s="12">
        <f>IF(C12&lt;&gt;"",MAX($E$5:E11)+1,"")</f>
        <v>3</v>
      </c>
      <c r="H12" s="4"/>
      <c r="I12" s="5" t="str">
        <f t="shared" si="0"/>
        <v/>
      </c>
      <c r="J12" s="1" t="str">
        <f>INDEX(Granen,MATCH(I12,tal,0))</f>
        <v/>
      </c>
      <c r="O12" s="13" t="str">
        <f t="array" aca="1" ref="O12" ca="1">IFERROR(INDIRECT("D"&amp;SMALL(IF(LEN(#REF!)=0,"",ROW($6:$18)),ROW(#REF!))),"")</f>
        <v/>
      </c>
    </row>
    <row r="13" spans="2:15" ht="15" x14ac:dyDescent="0.25">
      <c r="B13" s="1" t="s">
        <v>8</v>
      </c>
      <c r="C13" s="2" t="s">
        <v>14</v>
      </c>
      <c r="D13" s="1" t="str">
        <f>IF(C13="A",B13,"")</f>
        <v>Koffie broodje</v>
      </c>
      <c r="E13" s="12">
        <f>IF(C13&lt;&gt;"",MAX($E$5:E12)+1,"")</f>
        <v>4</v>
      </c>
      <c r="H13" s="4"/>
      <c r="I13" s="5" t="str">
        <f t="shared" si="0"/>
        <v/>
      </c>
      <c r="J13" s="1" t="str">
        <f>INDEX(Granen,MATCH(I13,tal,0))</f>
        <v/>
      </c>
      <c r="O13" s="13" t="str">
        <f t="array" aca="1" ref="O13" ca="1">IFERROR(INDIRECT("D"&amp;SMALL(IF(LEN(#REF!)=0,"",ROW($6:$18)),ROW(#REF!))),"")</f>
        <v/>
      </c>
    </row>
    <row r="14" spans="2:15" ht="15" x14ac:dyDescent="0.25">
      <c r="B14" s="1" t="s">
        <v>9</v>
      </c>
      <c r="D14" s="1" t="str">
        <f>IF(C14="A",B14,"")</f>
        <v/>
      </c>
      <c r="E14" s="12" t="str">
        <f>IF(C14&lt;&gt;"",MAX($E$5:E13)+1,"")</f>
        <v/>
      </c>
      <c r="H14" s="4"/>
      <c r="I14" s="5" t="str">
        <f t="shared" si="0"/>
        <v/>
      </c>
      <c r="J14" s="1" t="str">
        <f>INDEX(Granen,MATCH(I14,tal,0))</f>
        <v/>
      </c>
      <c r="O14" s="13" t="str">
        <f t="array" aca="1" ref="O14" ca="1">IFERROR(INDIRECT("D"&amp;SMALL(IF(LEN(#REF!)=0,"",ROW($6:$18)),ROW(#REF!))),"")</f>
        <v/>
      </c>
    </row>
    <row r="15" spans="2:15" ht="15" x14ac:dyDescent="0.25">
      <c r="B15" s="1" t="s">
        <v>10</v>
      </c>
      <c r="D15" s="1" t="str">
        <f>IF(C15="A",B15,"")</f>
        <v/>
      </c>
      <c r="E15" s="12" t="str">
        <f>IF(C15&lt;&gt;"",MAX($E$5:E14)+1,"")</f>
        <v/>
      </c>
      <c r="H15" s="4"/>
      <c r="I15" s="5" t="str">
        <f t="shared" si="0"/>
        <v/>
      </c>
      <c r="J15" s="1" t="str">
        <f>INDEX(Granen,MATCH(I15,tal,0))</f>
        <v/>
      </c>
      <c r="O15" s="13" t="str">
        <f t="array" aca="1" ref="O15" ca="1">IFERROR(INDIRECT("D"&amp;SMALL(IF(LEN(#REF!)=0,"",ROW($6:$18)),ROW(#REF!))),"")</f>
        <v/>
      </c>
    </row>
    <row r="16" spans="2:15" ht="15" x14ac:dyDescent="0.25">
      <c r="B16" s="1" t="s">
        <v>11</v>
      </c>
      <c r="D16" s="1" t="str">
        <f>IF(C16="A",B16,"")</f>
        <v/>
      </c>
      <c r="E16" s="12" t="str">
        <f>IF(C16&lt;&gt;"",MAX($E$5:E15)+1,"")</f>
        <v/>
      </c>
      <c r="H16" s="4"/>
      <c r="I16" s="5" t="str">
        <f t="shared" si="0"/>
        <v/>
      </c>
      <c r="J16" s="1" t="str">
        <f>INDEX(Granen,MATCH(I16,tal,0))</f>
        <v/>
      </c>
      <c r="O16" s="13" t="str">
        <f t="array" aca="1" ref="O16" ca="1">IFERROR(INDIRECT("D"&amp;SMALL(IF(LEN(#REF!)=0,"",ROW($6:$18)),ROW(#REF!))),"")</f>
        <v/>
      </c>
    </row>
    <row r="17" spans="2:15" x14ac:dyDescent="0.15">
      <c r="B17" s="1" t="s">
        <v>12</v>
      </c>
      <c r="C17" s="2" t="s">
        <v>14</v>
      </c>
      <c r="D17" s="1" t="str">
        <f>IF(C17="A",B17,"")</f>
        <v>Stokbrood</v>
      </c>
      <c r="E17" s="12">
        <f>IF(C17&lt;&gt;"",MAX($E$5:E16)+1,"")</f>
        <v>5</v>
      </c>
      <c r="H17" s="4"/>
      <c r="I17" s="5" t="str">
        <f t="shared" si="0"/>
        <v/>
      </c>
      <c r="J17" s="1" t="str">
        <f>INDEX(Granen,MATCH(I17,tal,0))</f>
        <v/>
      </c>
      <c r="O17" s="3"/>
    </row>
    <row r="18" spans="2:15" x14ac:dyDescent="0.15">
      <c r="B18" s="1" t="s">
        <v>13</v>
      </c>
      <c r="E18" s="12" t="str">
        <f>IF(C18&lt;&gt;"",MAX(#REF!)+1,"")</f>
        <v/>
      </c>
      <c r="H18" s="4"/>
      <c r="I18" s="5" t="str">
        <f>IFERROR(SMALL(#REF!,ROW(A13)),"")</f>
        <v/>
      </c>
      <c r="J18" s="1" t="str">
        <f>INDEX(Granen,MATCH(I18,tal,0))</f>
        <v/>
      </c>
      <c r="O18" s="3"/>
    </row>
    <row r="19" spans="2:15" x14ac:dyDescent="0.15">
      <c r="H19" s="4"/>
      <c r="I19" s="5" t="str">
        <f>IFERROR(SMALL(#REF!,ROW(A14)),"")</f>
        <v/>
      </c>
      <c r="J19" s="1" t="str">
        <f>IFERROR(VLOOKUP(I19,D19:D30,2,0),"")</f>
        <v/>
      </c>
      <c r="O19" s="3"/>
    </row>
    <row r="24" spans="2:15" ht="12.75" x14ac:dyDescent="0.15">
      <c r="B24" s="8"/>
      <c r="K24"/>
      <c r="L24"/>
      <c r="M24"/>
    </row>
    <row r="25" spans="2:15" ht="12.75" x14ac:dyDescent="0.15">
      <c r="B25" s="9"/>
      <c r="K25"/>
      <c r="L25"/>
      <c r="M25"/>
    </row>
    <row r="26" spans="2:15" ht="12.75" x14ac:dyDescent="0.15">
      <c r="B26" s="10"/>
      <c r="K26"/>
      <c r="L26"/>
      <c r="M26"/>
    </row>
    <row r="27" spans="2:15" ht="12.75" x14ac:dyDescent="0.15">
      <c r="B27" s="11"/>
      <c r="K27"/>
      <c r="L27"/>
      <c r="M27"/>
    </row>
    <row r="28" spans="2:15" ht="12.75" x14ac:dyDescent="0.15">
      <c r="B28" s="11"/>
      <c r="K28"/>
      <c r="L28"/>
      <c r="M28"/>
    </row>
    <row r="34" spans="2:2" ht="15" x14ac:dyDescent="0.25">
      <c r="B34" s="13" t="s">
        <v>19</v>
      </c>
    </row>
  </sheetData>
  <mergeCells count="2">
    <mergeCell ref="B2:F2"/>
    <mergeCell ref="J2:N2"/>
  </mergeCells>
  <dataValidations count="1">
    <dataValidation type="list" allowBlank="1" showInputMessage="1" showErrorMessage="1" sqref="L5" xr:uid="{6FEFCCF8-74E1-4B29-85A5-45D92BC6EF83}">
      <formula1>Graan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C6D42-08DB-415C-90B5-3D32031BF92C}">
  <dimension ref="A1"/>
  <sheetViews>
    <sheetView workbookViewId="0"/>
  </sheetViews>
  <sheetFormatPr defaultRowHeight="11.2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3</vt:i4>
      </vt:variant>
    </vt:vector>
  </HeadingPairs>
  <TitlesOfParts>
    <vt:vector size="5" baseType="lpstr">
      <vt:lpstr>Blad1</vt:lpstr>
      <vt:lpstr>Blad2</vt:lpstr>
      <vt:lpstr>Graan</vt:lpstr>
      <vt:lpstr>Granen</vt:lpstr>
      <vt:lpstr>tal</vt:lpstr>
    </vt:vector>
  </TitlesOfParts>
  <Company>Rijkswaterstaat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Assa, Cor (VWM)</dc:creator>
  <cp:lastModifiedBy>Ad Becude</cp:lastModifiedBy>
  <dcterms:created xsi:type="dcterms:W3CDTF">2014-08-20T20:28:49Z</dcterms:created>
  <dcterms:modified xsi:type="dcterms:W3CDTF">2020-03-05T18:55:53Z</dcterms:modified>
</cp:coreProperties>
</file>