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13" documentId="8_{D4EA4C98-AE9A-4FF0-8099-D876CCDB397E}" xr6:coauthVersionLast="45" xr6:coauthVersionMax="45" xr10:uidLastSave="{E1BD60BF-32DF-4067-B8EE-752085B52991}"/>
  <bookViews>
    <workbookView xWindow="-120" yWindow="-120" windowWidth="29040" windowHeight="15840" xr2:uid="{6693E36E-3463-46E2-9C34-954304A980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6" i="1"/>
  <c r="A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5" i="1"/>
  <c r="H6" i="1"/>
  <c r="I6" i="1" s="1"/>
  <c r="J6" i="1" s="1"/>
  <c r="H7" i="1"/>
  <c r="I7" i="1" s="1"/>
  <c r="J7" i="1" s="1"/>
  <c r="H5" i="1"/>
  <c r="I5" i="1" s="1"/>
  <c r="J5" i="1" s="1"/>
</calcChain>
</file>

<file path=xl/sharedStrings.xml><?xml version="1.0" encoding="utf-8"?>
<sst xmlns="http://schemas.openxmlformats.org/spreadsheetml/2006/main" count="31" uniqueCount="13">
  <si>
    <t>Werkzaamheden</t>
  </si>
  <si>
    <t>A</t>
  </si>
  <si>
    <t>Invoeren</t>
  </si>
  <si>
    <t>B</t>
  </si>
  <si>
    <t>Controleren</t>
  </si>
  <si>
    <t>C</t>
  </si>
  <si>
    <t>Accorderen</t>
  </si>
  <si>
    <t>Klant</t>
  </si>
  <si>
    <t>Totaal in tijd</t>
  </si>
  <si>
    <t>Totaal in aantal</t>
  </si>
  <si>
    <t>Totaal in minuten</t>
  </si>
  <si>
    <t>totaal in tijd</t>
  </si>
  <si>
    <t>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</si>
</sst>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38383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0" xfId="0" applyNumberFormat="1"/>
    <xf numFmtId="0" fontId="0" fillId="0" borderId="2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0" xfId="0" applyFont="1" applyFill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</cellXfs>
  <cellStyles count="1">
    <cellStyle name="Standaard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BF64-AB7A-45B9-8EAD-7ECC00B62CAC}">
  <sheetPr codeName="Blad1"/>
  <dimension ref="A4:K37"/>
  <sheetViews>
    <sheetView tabSelected="1" workbookViewId="0">
      <selection activeCell="D31" sqref="D31"/>
    </sheetView>
  </sheetViews>
  <sheetFormatPr defaultRowHeight="15" x14ac:dyDescent="0.25"/>
  <cols>
    <col min="2" max="2" width="16.28515625" bestFit="1" customWidth="1"/>
    <col min="3" max="3" width="12" style="1" bestFit="1" customWidth="1"/>
    <col min="5" max="5" width="4.42578125" customWidth="1"/>
    <col min="6" max="6" width="19.85546875" customWidth="1"/>
    <col min="7" max="7" width="4.28515625" bestFit="1" customWidth="1"/>
    <col min="8" max="8" width="14.5703125" bestFit="1" customWidth="1"/>
    <col min="9" max="9" width="16.7109375" bestFit="1" customWidth="1"/>
    <col min="10" max="10" width="16" customWidth="1"/>
  </cols>
  <sheetData>
    <row r="4" spans="1:11" ht="15.75" thickBot="1" x14ac:dyDescent="0.3">
      <c r="A4" s="29" t="s">
        <v>7</v>
      </c>
      <c r="B4" s="30" t="s">
        <v>0</v>
      </c>
      <c r="C4" s="31" t="s">
        <v>8</v>
      </c>
      <c r="E4" s="8"/>
      <c r="F4" s="8" t="s">
        <v>0</v>
      </c>
      <c r="G4" s="8" t="s">
        <v>12</v>
      </c>
      <c r="H4" s="9" t="s">
        <v>9</v>
      </c>
      <c r="I4" s="9" t="s">
        <v>10</v>
      </c>
      <c r="J4" s="16" t="s">
        <v>11</v>
      </c>
    </row>
    <row r="5" spans="1:11" x14ac:dyDescent="0.25">
      <c r="A5" s="32">
        <f>IF(B5&lt;&gt;"",1,"")</f>
        <v>1</v>
      </c>
      <c r="B5" s="33" t="s">
        <v>2</v>
      </c>
      <c r="C5" s="34">
        <f>IF(B5&lt;&gt;"",VLOOKUP(B5,$F$5:$G$7,2,0),"")</f>
        <v>30</v>
      </c>
      <c r="E5" s="10" t="s">
        <v>1</v>
      </c>
      <c r="F5" s="11" t="s">
        <v>2</v>
      </c>
      <c r="G5" s="17">
        <v>30</v>
      </c>
      <c r="H5" s="18">
        <f>COUNTIF($B$5:$B$38,F5)</f>
        <v>6</v>
      </c>
      <c r="I5" s="19">
        <f>H5*G5</f>
        <v>180</v>
      </c>
      <c r="J5" s="20" t="str">
        <f>IF(I5/60&gt;=1,INT(I5/60)&amp;IF(INT(I5/60)&gt;1," uren "," uur ")&amp;IF(MOD(I5,60)&gt;0,IF(MOD(I5,60)&gt;1,MOD(I5,60)&amp;" minuten",MOD(I5,60)&amp;"minuut"),""))</f>
        <v xml:space="preserve">3 uren </v>
      </c>
      <c r="K5" s="15"/>
    </row>
    <row r="6" spans="1:11" x14ac:dyDescent="0.25">
      <c r="A6" s="32">
        <f>IF(B6&lt;&gt;"",A5+1,"")</f>
        <v>2</v>
      </c>
      <c r="B6" s="33" t="s">
        <v>6</v>
      </c>
      <c r="C6" s="34">
        <f t="shared" ref="C6:C37" si="0">IF(B6&lt;&gt;"",VLOOKUP(B6,$F$5:$G$7,2,0),"")</f>
        <v>10</v>
      </c>
      <c r="E6" s="12" t="s">
        <v>3</v>
      </c>
      <c r="F6" s="2" t="s">
        <v>4</v>
      </c>
      <c r="G6" s="21">
        <v>20</v>
      </c>
      <c r="H6" s="4">
        <f t="shared" ref="H6:H7" si="1">COUNTIF($B$5:$B$38,F6)</f>
        <v>4</v>
      </c>
      <c r="I6" s="22">
        <f t="shared" ref="I6:I7" si="2">H6*G6</f>
        <v>80</v>
      </c>
      <c r="J6" s="23" t="str">
        <f>IF(I6/60&gt;=1,INT(I6/60)&amp;IF(INT(I6/60)&gt;1," uren "," uur ")&amp;IF(MOD(I6,60)&gt;0,IF(MOD(I6,60)&gt;1,MOD(I6,60)&amp;" minuten",MOD(I6,60)&amp;"minuut"),""))</f>
        <v>1 uur 20 minuten</v>
      </c>
      <c r="K6" s="15"/>
    </row>
    <row r="7" spans="1:11" ht="15.75" thickBot="1" x14ac:dyDescent="0.3">
      <c r="A7" s="32">
        <f t="shared" ref="A7:A37" si="3">IF(B7&lt;&gt;"",A6+1,"")</f>
        <v>3</v>
      </c>
      <c r="B7" s="33" t="s">
        <v>4</v>
      </c>
      <c r="C7" s="34">
        <f t="shared" si="0"/>
        <v>20</v>
      </c>
      <c r="E7" s="13" t="s">
        <v>5</v>
      </c>
      <c r="F7" s="14" t="s">
        <v>6</v>
      </c>
      <c r="G7" s="24">
        <v>10</v>
      </c>
      <c r="H7" s="25">
        <f t="shared" si="1"/>
        <v>7</v>
      </c>
      <c r="I7" s="26">
        <f t="shared" si="2"/>
        <v>70</v>
      </c>
      <c r="J7" s="27" t="str">
        <f>IF(I7/60&gt;=1,INT(I7/60)&amp;IF(INT(I7/60)&gt;1," uren "," uur ")&amp;IF(MOD(I7,60)&gt;0,IF(MOD(I7,60)&gt;1,MOD(I7,60)&amp;" minuten",MOD(I7,60)&amp;"minuut"),""))</f>
        <v>1 uur 10 minuten</v>
      </c>
      <c r="K7" s="15"/>
    </row>
    <row r="8" spans="1:11" x14ac:dyDescent="0.25">
      <c r="A8" s="32">
        <f t="shared" si="3"/>
        <v>4</v>
      </c>
      <c r="B8" s="33" t="s">
        <v>2</v>
      </c>
      <c r="C8" s="34">
        <f t="shared" si="0"/>
        <v>30</v>
      </c>
      <c r="E8" s="3"/>
    </row>
    <row r="9" spans="1:11" x14ac:dyDescent="0.25">
      <c r="A9" s="32">
        <f t="shared" si="3"/>
        <v>5</v>
      </c>
      <c r="B9" s="33" t="s">
        <v>6</v>
      </c>
      <c r="C9" s="34">
        <f t="shared" si="0"/>
        <v>10</v>
      </c>
      <c r="E9" s="6"/>
      <c r="F9" s="5"/>
      <c r="G9" s="5"/>
    </row>
    <row r="10" spans="1:11" x14ac:dyDescent="0.25">
      <c r="A10" s="32">
        <f t="shared" si="3"/>
        <v>6</v>
      </c>
      <c r="B10" s="33" t="s">
        <v>4</v>
      </c>
      <c r="C10" s="34">
        <f t="shared" si="0"/>
        <v>20</v>
      </c>
      <c r="E10" s="7"/>
      <c r="F10" s="7"/>
      <c r="G10" s="7"/>
    </row>
    <row r="11" spans="1:11" x14ac:dyDescent="0.25">
      <c r="A11" s="32">
        <f t="shared" si="3"/>
        <v>7</v>
      </c>
      <c r="B11" s="33" t="s">
        <v>2</v>
      </c>
      <c r="C11" s="34">
        <f t="shared" si="0"/>
        <v>30</v>
      </c>
      <c r="E11" s="7"/>
      <c r="F11" s="7"/>
      <c r="G11" s="7"/>
    </row>
    <row r="12" spans="1:11" x14ac:dyDescent="0.25">
      <c r="A12" s="32">
        <f t="shared" si="3"/>
        <v>8</v>
      </c>
      <c r="B12" s="33" t="s">
        <v>2</v>
      </c>
      <c r="C12" s="34">
        <f t="shared" si="0"/>
        <v>30</v>
      </c>
      <c r="E12" s="7"/>
      <c r="F12" s="7"/>
      <c r="G12" s="7"/>
    </row>
    <row r="13" spans="1:11" x14ac:dyDescent="0.25">
      <c r="A13" s="32">
        <f t="shared" si="3"/>
        <v>9</v>
      </c>
      <c r="B13" s="33" t="s">
        <v>6</v>
      </c>
      <c r="C13" s="34">
        <f t="shared" si="0"/>
        <v>10</v>
      </c>
      <c r="E13" s="5"/>
      <c r="F13" s="5"/>
      <c r="G13" s="5"/>
    </row>
    <row r="14" spans="1:11" x14ac:dyDescent="0.25">
      <c r="A14" s="32">
        <f t="shared" si="3"/>
        <v>10</v>
      </c>
      <c r="B14" s="33" t="s">
        <v>4</v>
      </c>
      <c r="C14" s="34">
        <f t="shared" si="0"/>
        <v>20</v>
      </c>
      <c r="E14" s="6"/>
      <c r="F14" s="5"/>
      <c r="G14" s="5"/>
    </row>
    <row r="15" spans="1:11" x14ac:dyDescent="0.25">
      <c r="A15" s="32">
        <f t="shared" si="3"/>
        <v>11</v>
      </c>
      <c r="B15" s="33" t="s">
        <v>6</v>
      </c>
      <c r="C15" s="34">
        <f t="shared" si="0"/>
        <v>10</v>
      </c>
      <c r="E15" s="7"/>
      <c r="F15" s="7"/>
      <c r="G15" s="7"/>
    </row>
    <row r="16" spans="1:11" x14ac:dyDescent="0.25">
      <c r="A16" s="32">
        <f t="shared" si="3"/>
        <v>12</v>
      </c>
      <c r="B16" s="33" t="s">
        <v>2</v>
      </c>
      <c r="C16" s="34">
        <f t="shared" si="0"/>
        <v>30</v>
      </c>
      <c r="E16" s="7"/>
      <c r="F16" s="7"/>
      <c r="G16" s="7"/>
    </row>
    <row r="17" spans="1:7" x14ac:dyDescent="0.25">
      <c r="A17" s="32">
        <f t="shared" si="3"/>
        <v>13</v>
      </c>
      <c r="B17" s="33" t="s">
        <v>2</v>
      </c>
      <c r="C17" s="34">
        <f t="shared" si="0"/>
        <v>30</v>
      </c>
      <c r="E17" s="7"/>
      <c r="F17" s="7"/>
      <c r="G17" s="7"/>
    </row>
    <row r="18" spans="1:7" x14ac:dyDescent="0.25">
      <c r="A18" s="32">
        <f t="shared" si="3"/>
        <v>14</v>
      </c>
      <c r="B18" s="33" t="s">
        <v>6</v>
      </c>
      <c r="C18" s="34">
        <f t="shared" si="0"/>
        <v>10</v>
      </c>
    </row>
    <row r="19" spans="1:7" x14ac:dyDescent="0.25">
      <c r="A19" s="32">
        <f t="shared" si="3"/>
        <v>15</v>
      </c>
      <c r="B19" s="33" t="s">
        <v>4</v>
      </c>
      <c r="C19" s="34">
        <f t="shared" si="0"/>
        <v>20</v>
      </c>
    </row>
    <row r="20" spans="1:7" x14ac:dyDescent="0.25">
      <c r="A20" s="32">
        <f t="shared" si="3"/>
        <v>16</v>
      </c>
      <c r="B20" s="33" t="s">
        <v>6</v>
      </c>
      <c r="C20" s="34">
        <f t="shared" si="0"/>
        <v>10</v>
      </c>
    </row>
    <row r="21" spans="1:7" x14ac:dyDescent="0.25">
      <c r="A21" s="32">
        <f t="shared" si="3"/>
        <v>17</v>
      </c>
      <c r="B21" s="33" t="s">
        <v>6</v>
      </c>
      <c r="C21" s="34">
        <f t="shared" si="0"/>
        <v>10</v>
      </c>
    </row>
    <row r="22" spans="1:7" x14ac:dyDescent="0.25">
      <c r="A22" s="32" t="str">
        <f t="shared" si="3"/>
        <v/>
      </c>
      <c r="B22" s="5"/>
      <c r="C22" s="34" t="str">
        <f t="shared" si="0"/>
        <v/>
      </c>
    </row>
    <row r="23" spans="1:7" x14ac:dyDescent="0.25">
      <c r="A23" s="32" t="str">
        <f t="shared" si="3"/>
        <v/>
      </c>
      <c r="B23" s="5"/>
      <c r="C23" s="34" t="str">
        <f t="shared" si="0"/>
        <v/>
      </c>
    </row>
    <row r="24" spans="1:7" x14ac:dyDescent="0.25">
      <c r="A24" s="32" t="str">
        <f t="shared" si="3"/>
        <v/>
      </c>
      <c r="C24" s="28" t="str">
        <f t="shared" si="0"/>
        <v/>
      </c>
    </row>
    <row r="25" spans="1:7" x14ac:dyDescent="0.25">
      <c r="A25" s="32" t="str">
        <f t="shared" si="3"/>
        <v/>
      </c>
      <c r="C25" s="28" t="str">
        <f t="shared" si="0"/>
        <v/>
      </c>
    </row>
    <row r="26" spans="1:7" x14ac:dyDescent="0.25">
      <c r="A26" s="32" t="str">
        <f t="shared" si="3"/>
        <v/>
      </c>
      <c r="C26" s="28" t="str">
        <f t="shared" si="0"/>
        <v/>
      </c>
    </row>
    <row r="27" spans="1:7" x14ac:dyDescent="0.25">
      <c r="A27" s="32" t="str">
        <f t="shared" si="3"/>
        <v/>
      </c>
      <c r="C27" s="28" t="str">
        <f t="shared" si="0"/>
        <v/>
      </c>
    </row>
    <row r="28" spans="1:7" x14ac:dyDescent="0.25">
      <c r="A28" s="32" t="str">
        <f t="shared" si="3"/>
        <v/>
      </c>
      <c r="C28" s="28" t="str">
        <f t="shared" si="0"/>
        <v/>
      </c>
    </row>
    <row r="29" spans="1:7" x14ac:dyDescent="0.25">
      <c r="A29" s="32" t="str">
        <f t="shared" si="3"/>
        <v/>
      </c>
      <c r="C29" s="28" t="str">
        <f t="shared" si="0"/>
        <v/>
      </c>
    </row>
    <row r="30" spans="1:7" x14ac:dyDescent="0.25">
      <c r="A30" s="32" t="str">
        <f t="shared" si="3"/>
        <v/>
      </c>
      <c r="C30" s="28" t="str">
        <f t="shared" si="0"/>
        <v/>
      </c>
    </row>
    <row r="31" spans="1:7" x14ac:dyDescent="0.25">
      <c r="A31" s="32" t="str">
        <f t="shared" si="3"/>
        <v/>
      </c>
      <c r="C31" s="28" t="str">
        <f t="shared" si="0"/>
        <v/>
      </c>
    </row>
    <row r="32" spans="1:7" x14ac:dyDescent="0.25">
      <c r="A32" s="32" t="str">
        <f t="shared" si="3"/>
        <v/>
      </c>
      <c r="C32" s="28" t="str">
        <f t="shared" si="0"/>
        <v/>
      </c>
    </row>
    <row r="33" spans="1:3" x14ac:dyDescent="0.25">
      <c r="A33" s="32" t="str">
        <f t="shared" si="3"/>
        <v/>
      </c>
      <c r="C33" s="28" t="str">
        <f t="shared" si="0"/>
        <v/>
      </c>
    </row>
    <row r="34" spans="1:3" x14ac:dyDescent="0.25">
      <c r="A34" s="32" t="str">
        <f t="shared" si="3"/>
        <v/>
      </c>
      <c r="C34" s="28" t="str">
        <f t="shared" si="0"/>
        <v/>
      </c>
    </row>
    <row r="35" spans="1:3" x14ac:dyDescent="0.25">
      <c r="A35" s="32" t="str">
        <f t="shared" si="3"/>
        <v/>
      </c>
      <c r="C35" s="28" t="str">
        <f t="shared" si="0"/>
        <v/>
      </c>
    </row>
    <row r="36" spans="1:3" x14ac:dyDescent="0.25">
      <c r="A36" s="32" t="str">
        <f t="shared" si="3"/>
        <v/>
      </c>
      <c r="C36" s="28" t="str">
        <f t="shared" si="0"/>
        <v/>
      </c>
    </row>
    <row r="37" spans="1:3" x14ac:dyDescent="0.25">
      <c r="A37" s="32" t="str">
        <f t="shared" si="3"/>
        <v/>
      </c>
      <c r="C37" s="28" t="str">
        <f t="shared" si="0"/>
        <v/>
      </c>
    </row>
  </sheetData>
  <conditionalFormatting sqref="C5:C37">
    <cfRule type="expression" dxfId="3" priority="50">
      <formula>B5="Accorderen"</formula>
    </cfRule>
    <cfRule type="expression" dxfId="2" priority="51">
      <formula>B5="Controleren"</formula>
    </cfRule>
    <cfRule type="expression" dxfId="1" priority="52">
      <formula>B5="Invoeren"</formula>
    </cfRule>
  </conditionalFormatting>
  <conditionalFormatting sqref="A4:C37">
    <cfRule type="expression" dxfId="0" priority="1">
      <formula>A4&lt;&gt;""</formula>
    </cfRule>
  </conditionalFormatting>
  <dataValidations disablePrompts="1" count="1">
    <dataValidation type="list" allowBlank="1" showInputMessage="1" showErrorMessage="1" sqref="B5:B21" xr:uid="{6EA76F50-E718-459D-87FD-178DEB5E57A0}">
      <formula1>"Invoeren,Controleren,Accorderen"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emiel de saedeleer</cp:lastModifiedBy>
  <dcterms:created xsi:type="dcterms:W3CDTF">2020-04-29T09:49:50Z</dcterms:created>
  <dcterms:modified xsi:type="dcterms:W3CDTF">2020-04-30T23:36:11Z</dcterms:modified>
</cp:coreProperties>
</file>