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2035" windowHeight="10050"/>
  </bookViews>
  <sheets>
    <sheet name="Blad1" sheetId="1" r:id="rId1"/>
    <sheet name="Blad2" sheetId="2" r:id="rId2"/>
    <sheet name="Blad3" sheetId="3" r:id="rId3"/>
  </sheets>
  <definedNames>
    <definedName name="datumlijst">OFFSET(Blad1!$A$2,,,COUNTA(Blad1!$A:$A)-1,1)</definedName>
  </definedNames>
  <calcPr calcId="145621"/>
</workbook>
</file>

<file path=xl/calcChain.xml><?xml version="1.0" encoding="utf-8"?>
<calcChain xmlns="http://schemas.openxmlformats.org/spreadsheetml/2006/main">
  <c r="H19" i="1" l="1"/>
  <c r="H17" i="1" l="1"/>
  <c r="B2" i="1" l="1"/>
  <c r="C2" i="1" s="1"/>
  <c r="D2" i="1" s="1"/>
  <c r="A3" i="1"/>
  <c r="A4" i="1" s="1"/>
  <c r="B4" i="1" l="1"/>
  <c r="C4" i="1" s="1"/>
  <c r="A5" i="1"/>
  <c r="B3" i="1"/>
  <c r="C3" i="1" s="1"/>
  <c r="D3" i="1" s="1"/>
  <c r="D4" i="1" l="1"/>
  <c r="B5" i="1"/>
  <c r="C5" i="1" s="1"/>
  <c r="A6" i="1"/>
  <c r="D5" i="1" l="1"/>
  <c r="B6" i="1"/>
  <c r="C6" i="1" s="1"/>
  <c r="A7" i="1"/>
  <c r="D6" i="1" l="1"/>
  <c r="A8" i="1"/>
  <c r="B7" i="1"/>
  <c r="C7" i="1" s="1"/>
  <c r="D7" i="1" l="1"/>
  <c r="B8" i="1"/>
  <c r="C8" i="1" s="1"/>
  <c r="A9" i="1"/>
  <c r="D8" i="1" l="1"/>
  <c r="B9" i="1"/>
  <c r="C9" i="1" s="1"/>
  <c r="A10" i="1"/>
  <c r="D9" i="1" l="1"/>
  <c r="B10" i="1"/>
  <c r="C10" i="1" s="1"/>
  <c r="A11" i="1"/>
  <c r="D10" i="1" l="1"/>
  <c r="B11" i="1"/>
  <c r="C11" i="1" s="1"/>
  <c r="A12" i="1"/>
  <c r="D11" i="1" l="1"/>
  <c r="B12" i="1"/>
  <c r="C12" i="1" s="1"/>
  <c r="A13" i="1"/>
  <c r="D12" i="1" l="1"/>
  <c r="B13" i="1"/>
  <c r="C13" i="1" s="1"/>
  <c r="A14" i="1"/>
  <c r="D13" i="1" l="1"/>
  <c r="B14" i="1"/>
  <c r="C14" i="1" s="1"/>
  <c r="A15" i="1"/>
  <c r="D14" i="1" l="1"/>
  <c r="B15" i="1"/>
  <c r="C15" i="1" s="1"/>
  <c r="A16" i="1"/>
  <c r="D15" i="1" l="1"/>
  <c r="B16" i="1"/>
  <c r="C16" i="1" s="1"/>
  <c r="A17" i="1"/>
  <c r="D16" i="1" l="1"/>
  <c r="B17" i="1"/>
  <c r="C17" i="1" s="1"/>
  <c r="A18" i="1"/>
  <c r="D17" i="1" l="1"/>
  <c r="B18" i="1"/>
  <c r="C18" i="1" s="1"/>
  <c r="A19" i="1"/>
  <c r="D18" i="1" l="1"/>
  <c r="B19" i="1"/>
  <c r="C19" i="1" s="1"/>
  <c r="A20" i="1"/>
  <c r="D19" i="1" l="1"/>
  <c r="B20" i="1"/>
  <c r="C20" i="1" s="1"/>
  <c r="A21" i="1"/>
  <c r="D20" i="1" l="1"/>
  <c r="B21" i="1"/>
  <c r="C21" i="1" s="1"/>
  <c r="A22" i="1"/>
  <c r="D21" i="1" l="1"/>
  <c r="B22" i="1"/>
  <c r="C22" i="1" s="1"/>
  <c r="A23" i="1"/>
  <c r="D22" i="1" l="1"/>
  <c r="B23" i="1"/>
  <c r="C23" i="1" s="1"/>
  <c r="A24" i="1"/>
  <c r="D23" i="1" l="1"/>
  <c r="B24" i="1"/>
  <c r="C24" i="1" s="1"/>
  <c r="A25" i="1"/>
  <c r="D24" i="1" l="1"/>
  <c r="B25" i="1"/>
  <c r="C25" i="1" s="1"/>
  <c r="A26" i="1"/>
  <c r="D25" i="1" l="1"/>
  <c r="B26" i="1"/>
  <c r="C26" i="1" s="1"/>
  <c r="A27" i="1"/>
  <c r="D26" i="1" l="1"/>
  <c r="B27" i="1"/>
  <c r="C27" i="1" s="1"/>
  <c r="A28" i="1"/>
  <c r="D27" i="1" l="1"/>
  <c r="B28" i="1"/>
  <c r="C28" i="1" s="1"/>
  <c r="A29" i="1"/>
  <c r="D28" i="1" l="1"/>
  <c r="B29" i="1"/>
  <c r="C29" i="1" s="1"/>
  <c r="A30" i="1"/>
  <c r="D29" i="1" l="1"/>
  <c r="B30" i="1"/>
  <c r="C30" i="1" s="1"/>
  <c r="A31" i="1"/>
  <c r="D30" i="1" l="1"/>
  <c r="B31" i="1"/>
  <c r="C31" i="1" s="1"/>
  <c r="A32" i="1"/>
  <c r="D31" i="1" l="1"/>
  <c r="B32" i="1"/>
  <c r="C32" i="1" s="1"/>
  <c r="A33" i="1"/>
  <c r="D32" i="1" l="1"/>
  <c r="B33" i="1"/>
  <c r="C33" i="1" s="1"/>
  <c r="A34" i="1"/>
  <c r="D33" i="1" l="1"/>
  <c r="B34" i="1"/>
  <c r="C34" i="1" s="1"/>
  <c r="D34" i="1" s="1"/>
  <c r="A35" i="1"/>
  <c r="A36" i="1" l="1"/>
  <c r="B35" i="1"/>
  <c r="C35" i="1" s="1"/>
  <c r="D35" i="1" s="1"/>
  <c r="A37" i="1" l="1"/>
  <c r="B36" i="1"/>
  <c r="C36" i="1" s="1"/>
  <c r="D36" i="1" s="1"/>
  <c r="A38" i="1" l="1"/>
  <c r="B37" i="1"/>
  <c r="C37" i="1" s="1"/>
  <c r="D37" i="1" s="1"/>
  <c r="A39" i="1" l="1"/>
  <c r="B38" i="1"/>
  <c r="C38" i="1" s="1"/>
  <c r="D38" i="1" s="1"/>
  <c r="B39" i="1" l="1"/>
  <c r="C39" i="1" s="1"/>
  <c r="D39" i="1" s="1"/>
  <c r="A40" i="1"/>
  <c r="B40" i="1" l="1"/>
  <c r="C40" i="1" s="1"/>
  <c r="D40" i="1" s="1"/>
  <c r="A41" i="1"/>
  <c r="B41" i="1" l="1"/>
  <c r="C41" i="1" s="1"/>
  <c r="D41" i="1" s="1"/>
  <c r="A42" i="1"/>
  <c r="B42" i="1" l="1"/>
  <c r="C42" i="1" s="1"/>
  <c r="D42" i="1" s="1"/>
  <c r="A43" i="1"/>
  <c r="B43" i="1" l="1"/>
  <c r="C43" i="1" s="1"/>
  <c r="D43" i="1" s="1"/>
  <c r="A44" i="1"/>
  <c r="B44" i="1" l="1"/>
  <c r="C44" i="1" s="1"/>
  <c r="D44" i="1" s="1"/>
  <c r="A45" i="1"/>
  <c r="B45" i="1" l="1"/>
  <c r="C45" i="1" s="1"/>
  <c r="D45" i="1" s="1"/>
  <c r="A46" i="1"/>
  <c r="B46" i="1" l="1"/>
  <c r="C46" i="1" s="1"/>
  <c r="D46" i="1" s="1"/>
  <c r="A47" i="1"/>
  <c r="B47" i="1" l="1"/>
  <c r="C47" i="1" s="1"/>
  <c r="D47" i="1" s="1"/>
  <c r="A48" i="1"/>
  <c r="B48" i="1" l="1"/>
  <c r="C48" i="1" s="1"/>
  <c r="D48" i="1" s="1"/>
  <c r="A49" i="1"/>
  <c r="B49" i="1" l="1"/>
  <c r="C49" i="1" s="1"/>
  <c r="D49" i="1" s="1"/>
  <c r="A50" i="1"/>
  <c r="B50" i="1" l="1"/>
  <c r="C50" i="1" s="1"/>
  <c r="D50" i="1" s="1"/>
  <c r="A51" i="1"/>
  <c r="B51" i="1" l="1"/>
  <c r="C51" i="1" s="1"/>
  <c r="D51" i="1" s="1"/>
  <c r="A52" i="1"/>
  <c r="B52" i="1" l="1"/>
  <c r="C52" i="1" s="1"/>
  <c r="D52" i="1" s="1"/>
  <c r="A53" i="1"/>
  <c r="A54" i="1" l="1"/>
  <c r="B53" i="1"/>
  <c r="C53" i="1" s="1"/>
  <c r="D53" i="1" s="1"/>
  <c r="B54" i="1" l="1"/>
  <c r="C54" i="1" s="1"/>
  <c r="D54" i="1" s="1"/>
  <c r="A55" i="1"/>
  <c r="B55" i="1" l="1"/>
  <c r="C55" i="1" s="1"/>
  <c r="D55" i="1" s="1"/>
  <c r="A56" i="1"/>
  <c r="B56" i="1" l="1"/>
  <c r="C56" i="1" s="1"/>
  <c r="D56" i="1" s="1"/>
  <c r="A57" i="1"/>
  <c r="B57" i="1" l="1"/>
  <c r="C57" i="1" s="1"/>
  <c r="D57" i="1" s="1"/>
  <c r="A58" i="1"/>
  <c r="B58" i="1" l="1"/>
  <c r="C58" i="1" s="1"/>
  <c r="D58" i="1" s="1"/>
  <c r="A59" i="1"/>
  <c r="B59" i="1" l="1"/>
  <c r="C59" i="1" s="1"/>
  <c r="D59" i="1" s="1"/>
  <c r="A60" i="1"/>
  <c r="B60" i="1" l="1"/>
  <c r="C60" i="1" s="1"/>
  <c r="D60" i="1" s="1"/>
  <c r="A61" i="1"/>
  <c r="B61" i="1" l="1"/>
  <c r="C61" i="1" s="1"/>
  <c r="D61" i="1" s="1"/>
  <c r="A62" i="1"/>
  <c r="B62" i="1" l="1"/>
  <c r="C62" i="1" s="1"/>
  <c r="D62" i="1" s="1"/>
  <c r="A63" i="1"/>
  <c r="A64" i="1" l="1"/>
  <c r="B63" i="1"/>
  <c r="C63" i="1" s="1"/>
  <c r="D63" i="1" s="1"/>
  <c r="B64" i="1" l="1"/>
  <c r="C64" i="1" s="1"/>
  <c r="D64" i="1" s="1"/>
  <c r="A65" i="1"/>
  <c r="B65" i="1" l="1"/>
  <c r="C65" i="1" s="1"/>
  <c r="D65" i="1" s="1"/>
  <c r="A66" i="1"/>
  <c r="B66" i="1" l="1"/>
  <c r="C66" i="1" s="1"/>
  <c r="D66" i="1" s="1"/>
  <c r="A67" i="1"/>
  <c r="B67" i="1" l="1"/>
  <c r="C67" i="1" s="1"/>
  <c r="D67" i="1" s="1"/>
  <c r="A68" i="1"/>
  <c r="A69" i="1" l="1"/>
  <c r="B68" i="1"/>
  <c r="C68" i="1" s="1"/>
  <c r="D68" i="1" s="1"/>
  <c r="B69" i="1" l="1"/>
  <c r="C69" i="1" s="1"/>
  <c r="D69" i="1" s="1"/>
  <c r="A70" i="1"/>
  <c r="B70" i="1" l="1"/>
  <c r="C70" i="1" s="1"/>
  <c r="D70" i="1" s="1"/>
  <c r="A71" i="1"/>
  <c r="B71" i="1" l="1"/>
  <c r="C71" i="1" s="1"/>
  <c r="D71" i="1" s="1"/>
  <c r="A72" i="1"/>
  <c r="H4" i="1"/>
  <c r="B72" i="1" l="1"/>
  <c r="C72" i="1" s="1"/>
  <c r="D72" i="1" s="1"/>
  <c r="A73" i="1"/>
  <c r="B73" i="1" l="1"/>
  <c r="C73" i="1" s="1"/>
  <c r="D73" i="1" s="1"/>
  <c r="A74" i="1"/>
  <c r="B74" i="1" l="1"/>
  <c r="C74" i="1" s="1"/>
  <c r="D74" i="1" s="1"/>
  <c r="A75" i="1"/>
  <c r="B75" i="1" l="1"/>
  <c r="C75" i="1" s="1"/>
  <c r="D75" i="1" s="1"/>
  <c r="A76" i="1"/>
  <c r="B76" i="1" l="1"/>
  <c r="C76" i="1" s="1"/>
  <c r="D76" i="1" s="1"/>
  <c r="A77" i="1"/>
  <c r="B77" i="1" l="1"/>
  <c r="C77" i="1" s="1"/>
  <c r="D77" i="1" s="1"/>
  <c r="A78" i="1"/>
  <c r="B78" i="1" l="1"/>
  <c r="C78" i="1" s="1"/>
  <c r="D78" i="1" s="1"/>
  <c r="A79" i="1"/>
  <c r="A80" i="1" l="1"/>
  <c r="B79" i="1"/>
  <c r="C79" i="1" s="1"/>
  <c r="D79" i="1" s="1"/>
  <c r="B80" i="1" l="1"/>
  <c r="C80" i="1" s="1"/>
  <c r="D80" i="1" s="1"/>
  <c r="A81" i="1"/>
  <c r="B81" i="1" l="1"/>
  <c r="C81" i="1" s="1"/>
  <c r="D81" i="1" s="1"/>
  <c r="A82" i="1"/>
  <c r="B82" i="1" l="1"/>
  <c r="C82" i="1" s="1"/>
  <c r="D82" i="1" s="1"/>
  <c r="A83" i="1"/>
  <c r="B83" i="1" l="1"/>
  <c r="C83" i="1" s="1"/>
  <c r="D83" i="1" s="1"/>
  <c r="A84" i="1"/>
  <c r="B84" i="1" l="1"/>
  <c r="C84" i="1" s="1"/>
  <c r="D84" i="1" s="1"/>
  <c r="A85" i="1"/>
  <c r="B85" i="1" l="1"/>
  <c r="C85" i="1" s="1"/>
  <c r="D85" i="1" s="1"/>
  <c r="A86" i="1"/>
  <c r="B86" i="1" l="1"/>
  <c r="C86" i="1" s="1"/>
  <c r="D86" i="1" s="1"/>
  <c r="A87" i="1"/>
  <c r="B87" i="1" l="1"/>
  <c r="C87" i="1" s="1"/>
  <c r="D87" i="1" s="1"/>
  <c r="A88" i="1"/>
  <c r="B88" i="1" l="1"/>
  <c r="C88" i="1" s="1"/>
  <c r="D88" i="1" s="1"/>
  <c r="A89" i="1"/>
  <c r="B89" i="1" l="1"/>
  <c r="C89" i="1" s="1"/>
  <c r="D89" i="1" s="1"/>
  <c r="A90" i="1"/>
  <c r="B90" i="1" l="1"/>
  <c r="C90" i="1" s="1"/>
  <c r="D90" i="1" s="1"/>
  <c r="A91" i="1"/>
  <c r="B91" i="1" l="1"/>
  <c r="C91" i="1" s="1"/>
  <c r="D91" i="1" s="1"/>
  <c r="A92" i="1"/>
  <c r="A93" i="1" l="1"/>
  <c r="B92" i="1"/>
  <c r="C92" i="1" s="1"/>
  <c r="D92" i="1" s="1"/>
  <c r="B93" i="1" l="1"/>
  <c r="C93" i="1" s="1"/>
  <c r="D93" i="1" s="1"/>
  <c r="A94" i="1"/>
  <c r="B94" i="1" l="1"/>
  <c r="C94" i="1" s="1"/>
  <c r="D94" i="1" s="1"/>
  <c r="A95" i="1"/>
  <c r="B95" i="1" l="1"/>
  <c r="C95" i="1" s="1"/>
  <c r="D95" i="1" s="1"/>
  <c r="A96" i="1"/>
  <c r="B96" i="1" l="1"/>
  <c r="C96" i="1" s="1"/>
  <c r="D96" i="1" s="1"/>
  <c r="A97" i="1"/>
  <c r="B97" i="1" l="1"/>
  <c r="C97" i="1" s="1"/>
  <c r="D97" i="1" s="1"/>
  <c r="A98" i="1"/>
  <c r="B98" i="1" l="1"/>
  <c r="C98" i="1" s="1"/>
  <c r="D98" i="1" s="1"/>
  <c r="A99" i="1"/>
  <c r="B99" i="1" l="1"/>
  <c r="C99" i="1" s="1"/>
  <c r="D99" i="1" s="1"/>
  <c r="A100" i="1"/>
  <c r="B100" i="1" l="1"/>
  <c r="C100" i="1" s="1"/>
  <c r="D100" i="1" s="1"/>
  <c r="A101" i="1"/>
  <c r="A102" i="1" l="1"/>
  <c r="B101" i="1"/>
  <c r="C101" i="1" s="1"/>
  <c r="D101" i="1" s="1"/>
  <c r="B102" i="1" l="1"/>
  <c r="C102" i="1" s="1"/>
  <c r="D102" i="1" s="1"/>
  <c r="A103" i="1"/>
  <c r="B103" i="1" l="1"/>
  <c r="C103" i="1" s="1"/>
  <c r="D103" i="1" s="1"/>
  <c r="A104" i="1"/>
  <c r="B104" i="1" l="1"/>
  <c r="C104" i="1" s="1"/>
  <c r="D104" i="1" s="1"/>
  <c r="A105" i="1"/>
  <c r="B105" i="1" l="1"/>
  <c r="C105" i="1" s="1"/>
  <c r="D105" i="1" s="1"/>
  <c r="A106" i="1"/>
  <c r="B106" i="1" l="1"/>
  <c r="C106" i="1" s="1"/>
  <c r="D106" i="1" s="1"/>
  <c r="A107" i="1"/>
  <c r="B107" i="1" l="1"/>
  <c r="C107" i="1" s="1"/>
  <c r="D107" i="1" s="1"/>
  <c r="A108" i="1"/>
  <c r="B108" i="1" l="1"/>
  <c r="C108" i="1" s="1"/>
  <c r="D108" i="1" s="1"/>
  <c r="A109" i="1"/>
  <c r="B109" i="1" l="1"/>
  <c r="C109" i="1" s="1"/>
  <c r="D109" i="1" s="1"/>
  <c r="A110" i="1"/>
  <c r="B110" i="1" l="1"/>
  <c r="C110" i="1" s="1"/>
  <c r="D110" i="1" s="1"/>
  <c r="A111" i="1"/>
  <c r="B111" i="1" l="1"/>
  <c r="C111" i="1" s="1"/>
  <c r="D111" i="1" s="1"/>
  <c r="A112" i="1"/>
  <c r="B112" i="1" l="1"/>
  <c r="C112" i="1" s="1"/>
  <c r="D112" i="1" s="1"/>
  <c r="A113" i="1"/>
  <c r="B113" i="1" l="1"/>
  <c r="C113" i="1" s="1"/>
  <c r="D113" i="1" s="1"/>
  <c r="A114" i="1"/>
  <c r="B114" i="1" l="1"/>
  <c r="C114" i="1" s="1"/>
  <c r="D114" i="1" s="1"/>
  <c r="A115" i="1"/>
  <c r="B115" i="1" l="1"/>
  <c r="C115" i="1" s="1"/>
  <c r="D115" i="1" s="1"/>
  <c r="A116" i="1"/>
  <c r="B116" i="1" l="1"/>
  <c r="C116" i="1" s="1"/>
  <c r="D116" i="1" s="1"/>
  <c r="A117" i="1"/>
  <c r="B117" i="1" l="1"/>
  <c r="C117" i="1" s="1"/>
  <c r="D117" i="1" s="1"/>
  <c r="A118" i="1"/>
  <c r="B118" i="1" l="1"/>
  <c r="C118" i="1" s="1"/>
  <c r="D118" i="1" s="1"/>
  <c r="A119" i="1"/>
  <c r="B119" i="1" l="1"/>
  <c r="C119" i="1" s="1"/>
  <c r="D119" i="1" s="1"/>
  <c r="A120" i="1"/>
  <c r="B120" i="1" l="1"/>
  <c r="C120" i="1" s="1"/>
  <c r="D120" i="1" s="1"/>
  <c r="A121" i="1"/>
  <c r="B121" i="1" l="1"/>
  <c r="C121" i="1" s="1"/>
  <c r="D121" i="1" s="1"/>
  <c r="A122" i="1"/>
  <c r="B122" i="1" l="1"/>
  <c r="C122" i="1" s="1"/>
  <c r="D122" i="1" s="1"/>
  <c r="A123" i="1"/>
  <c r="B123" i="1" l="1"/>
  <c r="C123" i="1" s="1"/>
  <c r="D123" i="1" s="1"/>
  <c r="A124" i="1"/>
  <c r="B124" i="1" l="1"/>
  <c r="C124" i="1" s="1"/>
  <c r="D124" i="1" s="1"/>
  <c r="A125" i="1"/>
  <c r="B125" i="1" l="1"/>
  <c r="C125" i="1" s="1"/>
  <c r="D125" i="1" s="1"/>
  <c r="A126" i="1"/>
  <c r="B126" i="1" l="1"/>
  <c r="C126" i="1" s="1"/>
  <c r="D126" i="1" s="1"/>
  <c r="A127" i="1"/>
  <c r="B127" i="1" l="1"/>
  <c r="C127" i="1" s="1"/>
  <c r="D127" i="1" s="1"/>
  <c r="A128" i="1"/>
  <c r="B128" i="1" l="1"/>
  <c r="C128" i="1" s="1"/>
  <c r="D128" i="1" s="1"/>
  <c r="A129" i="1"/>
  <c r="B129" i="1" l="1"/>
  <c r="C129" i="1" s="1"/>
  <c r="D129" i="1" s="1"/>
  <c r="A130" i="1"/>
  <c r="A131" i="1" l="1"/>
  <c r="B130" i="1"/>
  <c r="C130" i="1" s="1"/>
  <c r="D130" i="1" s="1"/>
  <c r="B131" i="1" l="1"/>
  <c r="C131" i="1" s="1"/>
  <c r="D131" i="1" s="1"/>
  <c r="A132" i="1"/>
  <c r="B132" i="1" l="1"/>
  <c r="C132" i="1" s="1"/>
  <c r="D132" i="1" s="1"/>
  <c r="A133" i="1"/>
  <c r="B133" i="1" l="1"/>
  <c r="C133" i="1" s="1"/>
  <c r="D133" i="1" s="1"/>
  <c r="A134" i="1"/>
  <c r="B134" i="1" l="1"/>
  <c r="C134" i="1" s="1"/>
  <c r="D134" i="1" s="1"/>
  <c r="A135" i="1"/>
  <c r="B135" i="1" l="1"/>
  <c r="C135" i="1" s="1"/>
  <c r="D135" i="1" s="1"/>
  <c r="A136" i="1"/>
  <c r="B136" i="1" l="1"/>
  <c r="C136" i="1" s="1"/>
  <c r="D136" i="1" s="1"/>
  <c r="A137" i="1"/>
  <c r="B137" i="1" l="1"/>
  <c r="C137" i="1" s="1"/>
  <c r="D137" i="1" s="1"/>
  <c r="A138" i="1"/>
  <c r="B138" i="1" l="1"/>
  <c r="C138" i="1" s="1"/>
  <c r="D138" i="1" s="1"/>
  <c r="A139" i="1"/>
  <c r="B139" i="1" l="1"/>
  <c r="C139" i="1" s="1"/>
  <c r="D139" i="1" s="1"/>
  <c r="A140" i="1"/>
  <c r="B140" i="1" l="1"/>
  <c r="C140" i="1" s="1"/>
  <c r="D140" i="1" s="1"/>
  <c r="A141" i="1"/>
  <c r="B141" i="1" l="1"/>
  <c r="C141" i="1" s="1"/>
  <c r="D141" i="1" s="1"/>
  <c r="A142" i="1"/>
  <c r="B142" i="1" l="1"/>
  <c r="C142" i="1" s="1"/>
  <c r="D142" i="1" s="1"/>
  <c r="A143" i="1"/>
  <c r="B143" i="1" l="1"/>
  <c r="C143" i="1" s="1"/>
  <c r="D143" i="1" s="1"/>
  <c r="A144" i="1"/>
  <c r="B144" i="1" l="1"/>
  <c r="C144" i="1" s="1"/>
  <c r="D144" i="1" s="1"/>
  <c r="A145" i="1"/>
  <c r="B145" i="1" l="1"/>
  <c r="C145" i="1" s="1"/>
  <c r="D145" i="1" s="1"/>
  <c r="A146" i="1"/>
  <c r="B146" i="1" l="1"/>
  <c r="C146" i="1" s="1"/>
  <c r="D146" i="1" s="1"/>
  <c r="A147" i="1"/>
  <c r="B147" i="1" l="1"/>
  <c r="C147" i="1" s="1"/>
  <c r="D147" i="1" s="1"/>
  <c r="A148" i="1"/>
  <c r="B148" i="1" l="1"/>
  <c r="C148" i="1" s="1"/>
  <c r="D148" i="1" s="1"/>
  <c r="A149" i="1"/>
  <c r="B149" i="1" l="1"/>
  <c r="C149" i="1" s="1"/>
  <c r="D149" i="1" s="1"/>
  <c r="A150" i="1"/>
  <c r="B150" i="1" l="1"/>
  <c r="C150" i="1" s="1"/>
  <c r="D150" i="1" s="1"/>
  <c r="A151" i="1"/>
  <c r="B151" i="1" l="1"/>
  <c r="C151" i="1" s="1"/>
  <c r="A152" i="1"/>
  <c r="D151" i="1"/>
  <c r="B152" i="1" l="1"/>
  <c r="C152" i="1" s="1"/>
  <c r="D152" i="1" s="1"/>
  <c r="A153" i="1"/>
  <c r="B153" i="1" l="1"/>
  <c r="C153" i="1" s="1"/>
  <c r="D153" i="1" s="1"/>
  <c r="D154" i="1" s="1"/>
  <c r="A154" i="1"/>
  <c r="B154" i="1" s="1"/>
  <c r="C154" i="1" s="1"/>
</calcChain>
</file>

<file path=xl/sharedStrings.xml><?xml version="1.0" encoding="utf-8"?>
<sst xmlns="http://schemas.openxmlformats.org/spreadsheetml/2006/main" count="22" uniqueCount="22">
  <si>
    <t>datum</t>
  </si>
  <si>
    <t>weekdag</t>
  </si>
  <si>
    <t>uren</t>
  </si>
  <si>
    <t>cumulatief</t>
  </si>
  <si>
    <t>begindatum</t>
  </si>
  <si>
    <t>aantal uren</t>
  </si>
  <si>
    <t>behaald op</t>
  </si>
  <si>
    <t>begindatum:</t>
  </si>
  <si>
    <t>feestdag 1</t>
  </si>
  <si>
    <t>feestdag 2</t>
  </si>
  <si>
    <t>feestdag 3</t>
  </si>
  <si>
    <t>feestdag 4</t>
  </si>
  <si>
    <t>feestdag 5</t>
  </si>
  <si>
    <t>feestdag 6</t>
  </si>
  <si>
    <t>feestdag 7</t>
  </si>
  <si>
    <t>feestdag 8</t>
  </si>
  <si>
    <t>feestdag 9</t>
  </si>
  <si>
    <t>feestdag 10</t>
  </si>
  <si>
    <t>(valt in weekend)</t>
  </si>
  <si>
    <t>uren:</t>
  </si>
  <si>
    <t>einddatum:</t>
  </si>
  <si>
    <t>werkdagen: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</si>
</sst>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\,\ mm\ dd\ yyyy"/>
    <numFmt numFmtId="165" formatCode="ddd\ dd\ mmm\ 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0" fillId="0" borderId="0" xfId="0" applyNumberFormat="1"/>
    <xf numFmtId="164" fontId="0" fillId="0" borderId="1" xfId="0" applyNumberFormat="1" applyFont="1" applyBorder="1"/>
    <xf numFmtId="0" fontId="0" fillId="0" borderId="0" xfId="0" applyNumberFormat="1"/>
    <xf numFmtId="14" fontId="0" fillId="0" borderId="0" xfId="0" applyNumberFormat="1"/>
    <xf numFmtId="2" fontId="0" fillId="0" borderId="0" xfId="0" applyNumberFormat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0" xfId="0" applyFill="1" applyBorder="1"/>
    <xf numFmtId="0" fontId="0" fillId="2" borderId="6" xfId="0" applyFill="1" applyBorder="1"/>
    <xf numFmtId="0" fontId="0" fillId="2" borderId="0" xfId="0" applyFill="1" applyBorder="1" applyAlignment="1">
      <alignment horizontal="right"/>
    </xf>
    <xf numFmtId="0" fontId="1" fillId="2" borderId="0" xfId="0" applyFont="1" applyFill="1" applyBorder="1" applyAlignment="1">
      <alignment horizontal="right"/>
    </xf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1" fontId="1" fillId="4" borderId="10" xfId="0" applyNumberFormat="1" applyFont="1" applyFill="1" applyBorder="1"/>
    <xf numFmtId="165" fontId="1" fillId="4" borderId="10" xfId="0" applyNumberFormat="1" applyFont="1" applyFill="1" applyBorder="1"/>
    <xf numFmtId="165" fontId="1" fillId="3" borderId="10" xfId="0" applyNumberFormat="1" applyFont="1" applyFill="1" applyBorder="1"/>
    <xf numFmtId="0" fontId="0" fillId="2" borderId="10" xfId="0" applyFill="1" applyBorder="1" applyAlignment="1">
      <alignment horizontal="right"/>
    </xf>
    <xf numFmtId="14" fontId="0" fillId="2" borderId="10" xfId="0" applyNumberFormat="1" applyFill="1" applyBorder="1"/>
    <xf numFmtId="0" fontId="0" fillId="2" borderId="10" xfId="0" applyFill="1" applyBorder="1"/>
  </cellXfs>
  <cellStyles count="1">
    <cellStyle name="Standaard" xfId="0" builtinId="0"/>
  </cellStyles>
  <dxfs count="3">
    <dxf>
      <numFmt numFmtId="0" formatCode="General"/>
    </dxf>
    <dxf>
      <numFmt numFmtId="0" formatCode="General"/>
    </dxf>
    <dxf>
      <numFmt numFmtId="164" formatCode="[$-F800]dd\,\ mm\ dd\ 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1" displayName="Tabel1" ref="A1:D154" totalsRowShown="0">
  <autoFilter ref="A1:D154"/>
  <tableColumns count="4">
    <tableColumn id="1" name="datum" dataDxfId="2">
      <calculatedColumnFormula>1+A1</calculatedColumnFormula>
    </tableColumn>
    <tableColumn id="2" name="weekdag">
      <calculatedColumnFormula>WEEKDAY(A2,2)</calculatedColumnFormula>
    </tableColumn>
    <tableColumn id="3" name="uren" dataDxfId="1">
      <calculatedColumnFormula>IF(Tabel1[[#This Row],[weekdag]]&lt;6,8,0)</calculatedColumnFormula>
    </tableColumn>
    <tableColumn id="4" name="cumulatief" dataDxfId="0">
      <calculatedColumnFormula>SUM(D1)+Tabel1[[#This Row],[uren]]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4"/>
  <sheetViews>
    <sheetView tabSelected="1" workbookViewId="0">
      <selection activeCell="J31" sqref="J31"/>
    </sheetView>
  </sheetViews>
  <sheetFormatPr defaultRowHeight="15" x14ac:dyDescent="0.25"/>
  <cols>
    <col min="1" max="1" width="28.140625" bestFit="1" customWidth="1"/>
    <col min="2" max="2" width="11.28515625" bestFit="1" customWidth="1"/>
    <col min="3" max="3" width="7.42578125" bestFit="1" customWidth="1"/>
    <col min="4" max="4" width="12.85546875" bestFit="1" customWidth="1"/>
    <col min="7" max="7" width="12.28515625" bestFit="1" customWidth="1"/>
    <col min="8" max="8" width="23.140625" bestFit="1" customWidth="1"/>
    <col min="11" max="11" width="10.425781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G1" t="s">
        <v>4</v>
      </c>
      <c r="H1" s="2">
        <v>44044</v>
      </c>
    </row>
    <row r="2" spans="1:11" x14ac:dyDescent="0.25">
      <c r="A2" s="1">
        <v>44044</v>
      </c>
      <c r="B2">
        <f t="shared" ref="B2:B33" si="0">WEEKDAY(A2,2)</f>
        <v>6</v>
      </c>
      <c r="C2">
        <f>IF(Tabel1[[#This Row],[weekdag]]&lt;6,8,0)</f>
        <v>0</v>
      </c>
      <c r="D2">
        <f>SUM(D1)+Tabel1[[#This Row],[uren]]</f>
        <v>0</v>
      </c>
      <c r="G2" t="s">
        <v>5</v>
      </c>
      <c r="H2">
        <v>400</v>
      </c>
    </row>
    <row r="3" spans="1:11" x14ac:dyDescent="0.25">
      <c r="A3" s="1">
        <f t="shared" ref="A3:A34" si="1">1+A2</f>
        <v>44045</v>
      </c>
      <c r="B3">
        <f t="shared" si="0"/>
        <v>7</v>
      </c>
      <c r="C3">
        <f>IF(Tabel1[[#This Row],[weekdag]]&lt;6,8,0)</f>
        <v>0</v>
      </c>
      <c r="D3">
        <f>SUM(D2)+Tabel1[[#This Row],[uren]]</f>
        <v>0</v>
      </c>
    </row>
    <row r="4" spans="1:11" x14ac:dyDescent="0.25">
      <c r="A4" s="1">
        <f t="shared" si="1"/>
        <v>44046</v>
      </c>
      <c r="B4">
        <f t="shared" si="0"/>
        <v>1</v>
      </c>
      <c r="C4" s="3">
        <f>IF(Tabel1[[#This Row],[weekdag]]&lt;6,8,0)</f>
        <v>8</v>
      </c>
      <c r="D4">
        <f>SUM(D3)+Tabel1[[#This Row],[uren]]</f>
        <v>8</v>
      </c>
      <c r="G4" t="s">
        <v>6</v>
      </c>
      <c r="H4" s="2">
        <f ca="1">INDIRECT(ADDRESS(MATCH(H2,Tabel1[[#All],[cumulatief]],0),1))</f>
        <v>44113</v>
      </c>
    </row>
    <row r="5" spans="1:11" x14ac:dyDescent="0.25">
      <c r="A5" s="1">
        <f t="shared" si="1"/>
        <v>44047</v>
      </c>
      <c r="B5">
        <f t="shared" si="0"/>
        <v>2</v>
      </c>
      <c r="C5" s="3">
        <f>IF(Tabel1[[#This Row],[weekdag]]&lt;6,8,0)</f>
        <v>8</v>
      </c>
      <c r="D5">
        <f>SUM(D4)+Tabel1[[#This Row],[uren]]</f>
        <v>16</v>
      </c>
    </row>
    <row r="6" spans="1:11" x14ac:dyDescent="0.25">
      <c r="A6" s="1">
        <f t="shared" si="1"/>
        <v>44048</v>
      </c>
      <c r="B6">
        <f t="shared" si="0"/>
        <v>3</v>
      </c>
      <c r="C6" s="3">
        <f>IF(Tabel1[[#This Row],[weekdag]]&lt;6,8,0)</f>
        <v>8</v>
      </c>
      <c r="D6">
        <f>SUM(D5)+Tabel1[[#This Row],[uren]]</f>
        <v>24</v>
      </c>
    </row>
    <row r="7" spans="1:11" x14ac:dyDescent="0.25">
      <c r="A7" s="1">
        <f t="shared" si="1"/>
        <v>44049</v>
      </c>
      <c r="B7">
        <f t="shared" si="0"/>
        <v>4</v>
      </c>
      <c r="C7" s="3">
        <f>IF(Tabel1[[#This Row],[weekdag]]&lt;6,8,0)</f>
        <v>8</v>
      </c>
      <c r="D7">
        <f>SUM(D6)+Tabel1[[#This Row],[uren]]</f>
        <v>32</v>
      </c>
    </row>
    <row r="8" spans="1:11" x14ac:dyDescent="0.25">
      <c r="A8" s="1">
        <f t="shared" si="1"/>
        <v>44050</v>
      </c>
      <c r="B8">
        <f t="shared" si="0"/>
        <v>5</v>
      </c>
      <c r="C8" s="3">
        <f>IF(Tabel1[[#This Row],[weekdag]]&lt;6,8,0)</f>
        <v>8</v>
      </c>
      <c r="D8">
        <f>SUM(D7)+Tabel1[[#This Row],[uren]]</f>
        <v>40</v>
      </c>
    </row>
    <row r="9" spans="1:11" x14ac:dyDescent="0.25">
      <c r="A9" s="1">
        <f t="shared" si="1"/>
        <v>44051</v>
      </c>
      <c r="B9">
        <f t="shared" si="0"/>
        <v>6</v>
      </c>
      <c r="C9" s="3">
        <f>IF(Tabel1[[#This Row],[weekdag]]&lt;6,8,0)</f>
        <v>0</v>
      </c>
      <c r="D9">
        <f>SUM(D8)+Tabel1[[#This Row],[uren]]</f>
        <v>40</v>
      </c>
      <c r="H9" s="4"/>
      <c r="K9" s="4"/>
    </row>
    <row r="10" spans="1:11" x14ac:dyDescent="0.25">
      <c r="A10" s="1">
        <f t="shared" si="1"/>
        <v>44052</v>
      </c>
      <c r="B10">
        <f t="shared" si="0"/>
        <v>7</v>
      </c>
      <c r="C10" s="3">
        <f>IF(Tabel1[[#This Row],[weekdag]]&lt;6,8,0)</f>
        <v>0</v>
      </c>
      <c r="D10">
        <f>SUM(D9)+Tabel1[[#This Row],[uren]]</f>
        <v>40</v>
      </c>
    </row>
    <row r="11" spans="1:11" ht="15.75" thickBot="1" x14ac:dyDescent="0.3">
      <c r="A11" s="1">
        <f t="shared" si="1"/>
        <v>44053</v>
      </c>
      <c r="B11">
        <f t="shared" si="0"/>
        <v>1</v>
      </c>
      <c r="C11" s="3">
        <f>IF(Tabel1[[#This Row],[weekdag]]&lt;6,8,0)</f>
        <v>8</v>
      </c>
      <c r="D11">
        <f>SUM(D10)+Tabel1[[#This Row],[uren]]</f>
        <v>48</v>
      </c>
    </row>
    <row r="12" spans="1:11" x14ac:dyDescent="0.25">
      <c r="A12" s="1">
        <f t="shared" si="1"/>
        <v>44054</v>
      </c>
      <c r="B12">
        <f t="shared" si="0"/>
        <v>2</v>
      </c>
      <c r="C12" s="3">
        <f>IF(Tabel1[[#This Row],[weekdag]]&lt;6,8,0)</f>
        <v>8</v>
      </c>
      <c r="D12">
        <f>SUM(D11)+Tabel1[[#This Row],[uren]]</f>
        <v>56</v>
      </c>
      <c r="F12" s="6"/>
      <c r="G12" s="7"/>
      <c r="H12" s="7"/>
      <c r="I12" s="7"/>
      <c r="J12" s="8"/>
      <c r="K12" s="4"/>
    </row>
    <row r="13" spans="1:11" x14ac:dyDescent="0.25">
      <c r="A13" s="1">
        <f t="shared" si="1"/>
        <v>44055</v>
      </c>
      <c r="B13">
        <f t="shared" si="0"/>
        <v>3</v>
      </c>
      <c r="C13" s="3">
        <f>IF(Tabel1[[#This Row],[weekdag]]&lt;6,8,0)</f>
        <v>8</v>
      </c>
      <c r="D13">
        <f>SUM(D12)+Tabel1[[#This Row],[uren]]</f>
        <v>64</v>
      </c>
      <c r="F13" s="9"/>
      <c r="G13" s="10"/>
      <c r="H13" s="10"/>
      <c r="I13" s="10"/>
      <c r="J13" s="11"/>
    </row>
    <row r="14" spans="1:11" x14ac:dyDescent="0.25">
      <c r="A14" s="1">
        <f t="shared" si="1"/>
        <v>44056</v>
      </c>
      <c r="B14">
        <f t="shared" si="0"/>
        <v>4</v>
      </c>
      <c r="C14" s="3">
        <f>IF(Tabel1[[#This Row],[weekdag]]&lt;6,8,0)</f>
        <v>8</v>
      </c>
      <c r="D14">
        <f>SUM(D13)+Tabel1[[#This Row],[uren]]</f>
        <v>72</v>
      </c>
      <c r="F14" s="9"/>
      <c r="G14" s="13" t="s">
        <v>7</v>
      </c>
      <c r="H14" s="18">
        <v>44044</v>
      </c>
      <c r="I14" s="10"/>
      <c r="J14" s="11"/>
      <c r="K14" s="5"/>
    </row>
    <row r="15" spans="1:11" x14ac:dyDescent="0.25">
      <c r="A15" s="1">
        <f t="shared" si="1"/>
        <v>44057</v>
      </c>
      <c r="B15">
        <f t="shared" si="0"/>
        <v>5</v>
      </c>
      <c r="C15" s="3">
        <f>IF(Tabel1[[#This Row],[weekdag]]&lt;6,8,0)</f>
        <v>8</v>
      </c>
      <c r="D15">
        <f>SUM(D14)+Tabel1[[#This Row],[uren]]</f>
        <v>80</v>
      </c>
      <c r="F15" s="9"/>
      <c r="G15" s="12"/>
      <c r="H15" s="10"/>
      <c r="I15" s="10"/>
      <c r="J15" s="11"/>
    </row>
    <row r="16" spans="1:11" x14ac:dyDescent="0.25">
      <c r="A16" s="1">
        <f t="shared" si="1"/>
        <v>44058</v>
      </c>
      <c r="B16">
        <f t="shared" si="0"/>
        <v>6</v>
      </c>
      <c r="C16" s="3">
        <f>IF(Tabel1[[#This Row],[weekdag]]&lt;6,8,0)</f>
        <v>0</v>
      </c>
      <c r="D16">
        <f>SUM(D15)+Tabel1[[#This Row],[uren]]</f>
        <v>80</v>
      </c>
      <c r="F16" s="9"/>
      <c r="G16" s="12" t="s">
        <v>19</v>
      </c>
      <c r="H16" s="17">
        <v>400</v>
      </c>
      <c r="I16" s="10"/>
      <c r="J16" s="11"/>
    </row>
    <row r="17" spans="1:10" x14ac:dyDescent="0.25">
      <c r="A17" s="1">
        <f t="shared" si="1"/>
        <v>44059</v>
      </c>
      <c r="B17">
        <f t="shared" si="0"/>
        <v>7</v>
      </c>
      <c r="C17" s="3">
        <f>IF(Tabel1[[#This Row],[weekdag]]&lt;6,8,0)</f>
        <v>0</v>
      </c>
      <c r="D17">
        <f>SUM(D16)+Tabel1[[#This Row],[uren]]</f>
        <v>80</v>
      </c>
      <c r="F17" s="9"/>
      <c r="G17" s="12" t="s">
        <v>21</v>
      </c>
      <c r="H17" s="10">
        <f>CEILING(H16/8,1)</f>
        <v>50</v>
      </c>
      <c r="I17" s="10"/>
      <c r="J17" s="11"/>
    </row>
    <row r="18" spans="1:10" x14ac:dyDescent="0.25">
      <c r="A18" s="1">
        <f t="shared" si="1"/>
        <v>44060</v>
      </c>
      <c r="B18">
        <f t="shared" si="0"/>
        <v>1</v>
      </c>
      <c r="C18" s="3">
        <f>IF(Tabel1[[#This Row],[weekdag]]&lt;6,8,0)</f>
        <v>8</v>
      </c>
      <c r="D18">
        <f>SUM(D17)+Tabel1[[#This Row],[uren]]</f>
        <v>88</v>
      </c>
      <c r="F18" s="9"/>
      <c r="G18" s="12"/>
      <c r="H18" s="10"/>
      <c r="I18" s="10"/>
      <c r="J18" s="11"/>
    </row>
    <row r="19" spans="1:10" x14ac:dyDescent="0.25">
      <c r="A19" s="1">
        <f t="shared" si="1"/>
        <v>44061</v>
      </c>
      <c r="B19">
        <f t="shared" si="0"/>
        <v>2</v>
      </c>
      <c r="C19" s="3">
        <f>IF(Tabel1[[#This Row],[weekdag]]&lt;6,8,0)</f>
        <v>8</v>
      </c>
      <c r="D19">
        <f>SUM(D18)+Tabel1[[#This Row],[uren]]</f>
        <v>96</v>
      </c>
      <c r="F19" s="9"/>
      <c r="G19" s="13" t="s">
        <v>20</v>
      </c>
      <c r="H19" s="19">
        <f>WORKDAY(H14,H17,H22:H31)</f>
        <v>44113</v>
      </c>
      <c r="I19" s="10"/>
      <c r="J19" s="11"/>
    </row>
    <row r="20" spans="1:10" x14ac:dyDescent="0.25">
      <c r="A20" s="1">
        <f t="shared" si="1"/>
        <v>44062</v>
      </c>
      <c r="B20">
        <f t="shared" si="0"/>
        <v>3</v>
      </c>
      <c r="C20" s="3">
        <f>IF(Tabel1[[#This Row],[weekdag]]&lt;6,8,0)</f>
        <v>8</v>
      </c>
      <c r="D20">
        <f>SUM(D19)+Tabel1[[#This Row],[uren]]</f>
        <v>104</v>
      </c>
      <c r="F20" s="9"/>
      <c r="G20" s="12"/>
      <c r="H20" s="10"/>
      <c r="I20" s="10"/>
      <c r="J20" s="11"/>
    </row>
    <row r="21" spans="1:10" x14ac:dyDescent="0.25">
      <c r="A21" s="1">
        <f t="shared" si="1"/>
        <v>44063</v>
      </c>
      <c r="B21">
        <f t="shared" si="0"/>
        <v>4</v>
      </c>
      <c r="C21" s="3">
        <f>IF(Tabel1[[#This Row],[weekdag]]&lt;6,8,0)</f>
        <v>8</v>
      </c>
      <c r="D21">
        <f>SUM(D20)+Tabel1[[#This Row],[uren]]</f>
        <v>112</v>
      </c>
      <c r="F21" s="9"/>
      <c r="G21" s="12"/>
      <c r="H21" s="10"/>
      <c r="I21" s="10"/>
      <c r="J21" s="11"/>
    </row>
    <row r="22" spans="1:10" x14ac:dyDescent="0.25">
      <c r="A22" s="1">
        <f t="shared" si="1"/>
        <v>44064</v>
      </c>
      <c r="B22">
        <f t="shared" si="0"/>
        <v>5</v>
      </c>
      <c r="C22" s="3">
        <f>IF(Tabel1[[#This Row],[weekdag]]&lt;6,8,0)</f>
        <v>8</v>
      </c>
      <c r="D22">
        <f>SUM(D21)+Tabel1[[#This Row],[uren]]</f>
        <v>120</v>
      </c>
      <c r="F22" s="9"/>
      <c r="G22" s="20" t="s">
        <v>8</v>
      </c>
      <c r="H22" s="21">
        <v>44190</v>
      </c>
      <c r="I22" s="10"/>
      <c r="J22" s="11"/>
    </row>
    <row r="23" spans="1:10" x14ac:dyDescent="0.25">
      <c r="A23" s="1">
        <f t="shared" si="1"/>
        <v>44065</v>
      </c>
      <c r="B23">
        <f t="shared" si="0"/>
        <v>6</v>
      </c>
      <c r="C23" s="3">
        <f>IF(Tabel1[[#This Row],[weekdag]]&lt;6,8,0)</f>
        <v>0</v>
      </c>
      <c r="D23">
        <f>SUM(D22)+Tabel1[[#This Row],[uren]]</f>
        <v>120</v>
      </c>
      <c r="F23" s="9"/>
      <c r="G23" s="20" t="s">
        <v>9</v>
      </c>
      <c r="H23" s="21">
        <v>44191</v>
      </c>
      <c r="I23" s="10" t="s">
        <v>18</v>
      </c>
      <c r="J23" s="11"/>
    </row>
    <row r="24" spans="1:10" x14ac:dyDescent="0.25">
      <c r="A24" s="1">
        <f t="shared" si="1"/>
        <v>44066</v>
      </c>
      <c r="B24">
        <f t="shared" si="0"/>
        <v>7</v>
      </c>
      <c r="C24" s="3">
        <f>IF(Tabel1[[#This Row],[weekdag]]&lt;6,8,0)</f>
        <v>0</v>
      </c>
      <c r="D24">
        <f>SUM(D23)+Tabel1[[#This Row],[uren]]</f>
        <v>120</v>
      </c>
      <c r="F24" s="9"/>
      <c r="G24" s="20" t="s">
        <v>10</v>
      </c>
      <c r="H24" s="21">
        <v>44197</v>
      </c>
      <c r="I24" s="10"/>
      <c r="J24" s="11"/>
    </row>
    <row r="25" spans="1:10" x14ac:dyDescent="0.25">
      <c r="A25" s="1">
        <f t="shared" si="1"/>
        <v>44067</v>
      </c>
      <c r="B25">
        <f t="shared" si="0"/>
        <v>1</v>
      </c>
      <c r="C25" s="3">
        <f>IF(Tabel1[[#This Row],[weekdag]]&lt;6,8,0)</f>
        <v>8</v>
      </c>
      <c r="D25">
        <f>SUM(D24)+Tabel1[[#This Row],[uren]]</f>
        <v>128</v>
      </c>
      <c r="F25" s="9"/>
      <c r="G25" s="20" t="s">
        <v>11</v>
      </c>
      <c r="H25" s="22"/>
      <c r="I25" s="10"/>
      <c r="J25" s="11"/>
    </row>
    <row r="26" spans="1:10" x14ac:dyDescent="0.25">
      <c r="A26" s="1">
        <f t="shared" si="1"/>
        <v>44068</v>
      </c>
      <c r="B26">
        <f t="shared" si="0"/>
        <v>2</v>
      </c>
      <c r="C26" s="3">
        <f>IF(Tabel1[[#This Row],[weekdag]]&lt;6,8,0)</f>
        <v>8</v>
      </c>
      <c r="D26">
        <f>SUM(D25)+Tabel1[[#This Row],[uren]]</f>
        <v>136</v>
      </c>
      <c r="F26" s="9"/>
      <c r="G26" s="20" t="s">
        <v>12</v>
      </c>
      <c r="H26" s="22"/>
      <c r="I26" s="10"/>
      <c r="J26" s="11"/>
    </row>
    <row r="27" spans="1:10" x14ac:dyDescent="0.25">
      <c r="A27" s="1">
        <f t="shared" si="1"/>
        <v>44069</v>
      </c>
      <c r="B27">
        <f t="shared" si="0"/>
        <v>3</v>
      </c>
      <c r="C27" s="3">
        <f>IF(Tabel1[[#This Row],[weekdag]]&lt;6,8,0)</f>
        <v>8</v>
      </c>
      <c r="D27">
        <f>SUM(D26)+Tabel1[[#This Row],[uren]]</f>
        <v>144</v>
      </c>
      <c r="F27" s="9"/>
      <c r="G27" s="20" t="s">
        <v>13</v>
      </c>
      <c r="H27" s="22"/>
      <c r="I27" s="10"/>
      <c r="J27" s="11"/>
    </row>
    <row r="28" spans="1:10" x14ac:dyDescent="0.25">
      <c r="A28" s="1">
        <f t="shared" si="1"/>
        <v>44070</v>
      </c>
      <c r="B28">
        <f t="shared" si="0"/>
        <v>4</v>
      </c>
      <c r="C28" s="3">
        <f>IF(Tabel1[[#This Row],[weekdag]]&lt;6,8,0)</f>
        <v>8</v>
      </c>
      <c r="D28">
        <f>SUM(D27)+Tabel1[[#This Row],[uren]]</f>
        <v>152</v>
      </c>
      <c r="F28" s="9"/>
      <c r="G28" s="20" t="s">
        <v>14</v>
      </c>
      <c r="H28" s="22"/>
      <c r="I28" s="10"/>
      <c r="J28" s="11"/>
    </row>
    <row r="29" spans="1:10" x14ac:dyDescent="0.25">
      <c r="A29" s="1">
        <f t="shared" si="1"/>
        <v>44071</v>
      </c>
      <c r="B29">
        <f t="shared" si="0"/>
        <v>5</v>
      </c>
      <c r="C29" s="3">
        <f>IF(Tabel1[[#This Row],[weekdag]]&lt;6,8,0)</f>
        <v>8</v>
      </c>
      <c r="D29">
        <f>SUM(D28)+Tabel1[[#This Row],[uren]]</f>
        <v>160</v>
      </c>
      <c r="F29" s="9"/>
      <c r="G29" s="20" t="s">
        <v>15</v>
      </c>
      <c r="H29" s="22"/>
      <c r="I29" s="10"/>
      <c r="J29" s="11"/>
    </row>
    <row r="30" spans="1:10" x14ac:dyDescent="0.25">
      <c r="A30" s="1">
        <f t="shared" si="1"/>
        <v>44072</v>
      </c>
      <c r="B30">
        <f t="shared" si="0"/>
        <v>6</v>
      </c>
      <c r="C30" s="3">
        <f>IF(Tabel1[[#This Row],[weekdag]]&lt;6,8,0)</f>
        <v>0</v>
      </c>
      <c r="D30">
        <f>SUM(D29)+Tabel1[[#This Row],[uren]]</f>
        <v>160</v>
      </c>
      <c r="F30" s="9"/>
      <c r="G30" s="20" t="s">
        <v>16</v>
      </c>
      <c r="H30" s="22"/>
      <c r="I30" s="10"/>
      <c r="J30" s="11"/>
    </row>
    <row r="31" spans="1:10" x14ac:dyDescent="0.25">
      <c r="A31" s="1">
        <f t="shared" si="1"/>
        <v>44073</v>
      </c>
      <c r="B31">
        <f t="shared" si="0"/>
        <v>7</v>
      </c>
      <c r="C31" s="3">
        <f>IF(Tabel1[[#This Row],[weekdag]]&lt;6,8,0)</f>
        <v>0</v>
      </c>
      <c r="D31">
        <f>SUM(D30)+Tabel1[[#This Row],[uren]]</f>
        <v>160</v>
      </c>
      <c r="F31" s="9"/>
      <c r="G31" s="20" t="s">
        <v>17</v>
      </c>
      <c r="H31" s="22"/>
      <c r="I31" s="10"/>
      <c r="J31" s="11"/>
    </row>
    <row r="32" spans="1:10" ht="15.75" thickBot="1" x14ac:dyDescent="0.3">
      <c r="A32" s="1">
        <f t="shared" si="1"/>
        <v>44074</v>
      </c>
      <c r="B32">
        <f t="shared" si="0"/>
        <v>1</v>
      </c>
      <c r="C32" s="3">
        <f>IF(Tabel1[[#This Row],[weekdag]]&lt;6,8,0)</f>
        <v>8</v>
      </c>
      <c r="D32">
        <f>SUM(D31)+Tabel1[[#This Row],[uren]]</f>
        <v>168</v>
      </c>
      <c r="F32" s="14"/>
      <c r="G32" s="15"/>
      <c r="H32" s="15"/>
      <c r="I32" s="15"/>
      <c r="J32" s="16"/>
    </row>
    <row r="33" spans="1:4" x14ac:dyDescent="0.25">
      <c r="A33" s="1">
        <f t="shared" si="1"/>
        <v>44075</v>
      </c>
      <c r="B33">
        <f t="shared" si="0"/>
        <v>2</v>
      </c>
      <c r="C33" s="3">
        <f>IF(Tabel1[[#This Row],[weekdag]]&lt;6,8,0)</f>
        <v>8</v>
      </c>
      <c r="D33">
        <f>SUM(D32)+Tabel1[[#This Row],[uren]]</f>
        <v>176</v>
      </c>
    </row>
    <row r="34" spans="1:4" x14ac:dyDescent="0.25">
      <c r="A34" s="1">
        <f t="shared" si="1"/>
        <v>44076</v>
      </c>
      <c r="B34">
        <f t="shared" ref="B34:B65" si="2">WEEKDAY(A34,2)</f>
        <v>3</v>
      </c>
      <c r="C34" s="3">
        <f>IF(Tabel1[[#This Row],[weekdag]]&lt;6,8,0)</f>
        <v>8</v>
      </c>
      <c r="D34">
        <f>SUM(D33)+Tabel1[[#This Row],[uren]]</f>
        <v>184</v>
      </c>
    </row>
    <row r="35" spans="1:4" x14ac:dyDescent="0.25">
      <c r="A35" s="1">
        <f t="shared" ref="A35:A66" si="3">1+A34</f>
        <v>44077</v>
      </c>
      <c r="B35">
        <f t="shared" si="2"/>
        <v>4</v>
      </c>
      <c r="C35" s="3">
        <f>IF(Tabel1[[#This Row],[weekdag]]&lt;6,8,0)</f>
        <v>8</v>
      </c>
      <c r="D35">
        <f>SUM(D34)+Tabel1[[#This Row],[uren]]</f>
        <v>192</v>
      </c>
    </row>
    <row r="36" spans="1:4" x14ac:dyDescent="0.25">
      <c r="A36" s="1">
        <f t="shared" si="3"/>
        <v>44078</v>
      </c>
      <c r="B36">
        <f t="shared" si="2"/>
        <v>5</v>
      </c>
      <c r="C36" s="3">
        <f>IF(Tabel1[[#This Row],[weekdag]]&lt;6,8,0)</f>
        <v>8</v>
      </c>
      <c r="D36">
        <f>SUM(D35)+Tabel1[[#This Row],[uren]]</f>
        <v>200</v>
      </c>
    </row>
    <row r="37" spans="1:4" x14ac:dyDescent="0.25">
      <c r="A37" s="1">
        <f t="shared" si="3"/>
        <v>44079</v>
      </c>
      <c r="B37">
        <f t="shared" si="2"/>
        <v>6</v>
      </c>
      <c r="C37" s="3">
        <f>IF(Tabel1[[#This Row],[weekdag]]&lt;6,8,0)</f>
        <v>0</v>
      </c>
      <c r="D37">
        <f>SUM(D36)+Tabel1[[#This Row],[uren]]</f>
        <v>200</v>
      </c>
    </row>
    <row r="38" spans="1:4" x14ac:dyDescent="0.25">
      <c r="A38" s="1">
        <f t="shared" si="3"/>
        <v>44080</v>
      </c>
      <c r="B38">
        <f t="shared" si="2"/>
        <v>7</v>
      </c>
      <c r="C38" s="3">
        <f>IF(Tabel1[[#This Row],[weekdag]]&lt;6,8,0)</f>
        <v>0</v>
      </c>
      <c r="D38">
        <f>SUM(D37)+Tabel1[[#This Row],[uren]]</f>
        <v>200</v>
      </c>
    </row>
    <row r="39" spans="1:4" x14ac:dyDescent="0.25">
      <c r="A39" s="1">
        <f t="shared" si="3"/>
        <v>44081</v>
      </c>
      <c r="B39">
        <f t="shared" si="2"/>
        <v>1</v>
      </c>
      <c r="C39" s="3">
        <f>IF(Tabel1[[#This Row],[weekdag]]&lt;6,8,0)</f>
        <v>8</v>
      </c>
      <c r="D39">
        <f>SUM(D38)+Tabel1[[#This Row],[uren]]</f>
        <v>208</v>
      </c>
    </row>
    <row r="40" spans="1:4" x14ac:dyDescent="0.25">
      <c r="A40" s="1">
        <f t="shared" si="3"/>
        <v>44082</v>
      </c>
      <c r="B40">
        <f t="shared" si="2"/>
        <v>2</v>
      </c>
      <c r="C40" s="3">
        <f>IF(Tabel1[[#This Row],[weekdag]]&lt;6,8,0)</f>
        <v>8</v>
      </c>
      <c r="D40">
        <f>SUM(D39)+Tabel1[[#This Row],[uren]]</f>
        <v>216</v>
      </c>
    </row>
    <row r="41" spans="1:4" x14ac:dyDescent="0.25">
      <c r="A41" s="1">
        <f t="shared" si="3"/>
        <v>44083</v>
      </c>
      <c r="B41">
        <f t="shared" si="2"/>
        <v>3</v>
      </c>
      <c r="C41" s="3">
        <f>IF(Tabel1[[#This Row],[weekdag]]&lt;6,8,0)</f>
        <v>8</v>
      </c>
      <c r="D41">
        <f>SUM(D40)+Tabel1[[#This Row],[uren]]</f>
        <v>224</v>
      </c>
    </row>
    <row r="42" spans="1:4" x14ac:dyDescent="0.25">
      <c r="A42" s="1">
        <f t="shared" si="3"/>
        <v>44084</v>
      </c>
      <c r="B42">
        <f t="shared" si="2"/>
        <v>4</v>
      </c>
      <c r="C42" s="3">
        <f>IF(Tabel1[[#This Row],[weekdag]]&lt;6,8,0)</f>
        <v>8</v>
      </c>
      <c r="D42">
        <f>SUM(D41)+Tabel1[[#This Row],[uren]]</f>
        <v>232</v>
      </c>
    </row>
    <row r="43" spans="1:4" x14ac:dyDescent="0.25">
      <c r="A43" s="1">
        <f t="shared" si="3"/>
        <v>44085</v>
      </c>
      <c r="B43">
        <f t="shared" si="2"/>
        <v>5</v>
      </c>
      <c r="C43" s="3">
        <f>IF(Tabel1[[#This Row],[weekdag]]&lt;6,8,0)</f>
        <v>8</v>
      </c>
      <c r="D43">
        <f>SUM(D42)+Tabel1[[#This Row],[uren]]</f>
        <v>240</v>
      </c>
    </row>
    <row r="44" spans="1:4" x14ac:dyDescent="0.25">
      <c r="A44" s="1">
        <f t="shared" si="3"/>
        <v>44086</v>
      </c>
      <c r="B44">
        <f t="shared" si="2"/>
        <v>6</v>
      </c>
      <c r="C44" s="3">
        <f>IF(Tabel1[[#This Row],[weekdag]]&lt;6,8,0)</f>
        <v>0</v>
      </c>
      <c r="D44">
        <f>SUM(D43)+Tabel1[[#This Row],[uren]]</f>
        <v>240</v>
      </c>
    </row>
    <row r="45" spans="1:4" x14ac:dyDescent="0.25">
      <c r="A45" s="1">
        <f t="shared" si="3"/>
        <v>44087</v>
      </c>
      <c r="B45">
        <f t="shared" si="2"/>
        <v>7</v>
      </c>
      <c r="C45" s="3">
        <f>IF(Tabel1[[#This Row],[weekdag]]&lt;6,8,0)</f>
        <v>0</v>
      </c>
      <c r="D45">
        <f>SUM(D44)+Tabel1[[#This Row],[uren]]</f>
        <v>240</v>
      </c>
    </row>
    <row r="46" spans="1:4" x14ac:dyDescent="0.25">
      <c r="A46" s="1">
        <f t="shared" si="3"/>
        <v>44088</v>
      </c>
      <c r="B46">
        <f t="shared" si="2"/>
        <v>1</v>
      </c>
      <c r="C46" s="3">
        <f>IF(Tabel1[[#This Row],[weekdag]]&lt;6,8,0)</f>
        <v>8</v>
      </c>
      <c r="D46" s="3">
        <f>SUM(D45)+Tabel1[[#This Row],[uren]]</f>
        <v>248</v>
      </c>
    </row>
    <row r="47" spans="1:4" x14ac:dyDescent="0.25">
      <c r="A47" s="1">
        <f t="shared" si="3"/>
        <v>44089</v>
      </c>
      <c r="B47">
        <f t="shared" si="2"/>
        <v>2</v>
      </c>
      <c r="C47" s="3">
        <f>IF(Tabel1[[#This Row],[weekdag]]&lt;6,8,0)</f>
        <v>8</v>
      </c>
      <c r="D47" s="3">
        <f>SUM(D46)+Tabel1[[#This Row],[uren]]</f>
        <v>256</v>
      </c>
    </row>
    <row r="48" spans="1:4" x14ac:dyDescent="0.25">
      <c r="A48" s="1">
        <f t="shared" si="3"/>
        <v>44090</v>
      </c>
      <c r="B48">
        <f t="shared" si="2"/>
        <v>3</v>
      </c>
      <c r="C48" s="3">
        <f>IF(Tabel1[[#This Row],[weekdag]]&lt;6,8,0)</f>
        <v>8</v>
      </c>
      <c r="D48" s="3">
        <f>SUM(D47)+Tabel1[[#This Row],[uren]]</f>
        <v>264</v>
      </c>
    </row>
    <row r="49" spans="1:4" x14ac:dyDescent="0.25">
      <c r="A49" s="1">
        <f t="shared" si="3"/>
        <v>44091</v>
      </c>
      <c r="B49">
        <f t="shared" si="2"/>
        <v>4</v>
      </c>
      <c r="C49" s="3">
        <f>IF(Tabel1[[#This Row],[weekdag]]&lt;6,8,0)</f>
        <v>8</v>
      </c>
      <c r="D49" s="3">
        <f>SUM(D48)+Tabel1[[#This Row],[uren]]</f>
        <v>272</v>
      </c>
    </row>
    <row r="50" spans="1:4" x14ac:dyDescent="0.25">
      <c r="A50" s="1">
        <f t="shared" si="3"/>
        <v>44092</v>
      </c>
      <c r="B50">
        <f t="shared" si="2"/>
        <v>5</v>
      </c>
      <c r="C50" s="3">
        <f>IF(Tabel1[[#This Row],[weekdag]]&lt;6,8,0)</f>
        <v>8</v>
      </c>
      <c r="D50" s="3">
        <f>SUM(D49)+Tabel1[[#This Row],[uren]]</f>
        <v>280</v>
      </c>
    </row>
    <row r="51" spans="1:4" x14ac:dyDescent="0.25">
      <c r="A51" s="1">
        <f t="shared" si="3"/>
        <v>44093</v>
      </c>
      <c r="B51">
        <f t="shared" si="2"/>
        <v>6</v>
      </c>
      <c r="C51" s="3">
        <f>IF(Tabel1[[#This Row],[weekdag]]&lt;6,8,0)</f>
        <v>0</v>
      </c>
      <c r="D51" s="3">
        <f>SUM(D50)+Tabel1[[#This Row],[uren]]</f>
        <v>280</v>
      </c>
    </row>
    <row r="52" spans="1:4" x14ac:dyDescent="0.25">
      <c r="A52" s="1">
        <f t="shared" si="3"/>
        <v>44094</v>
      </c>
      <c r="B52">
        <f t="shared" si="2"/>
        <v>7</v>
      </c>
      <c r="C52" s="3">
        <f>IF(Tabel1[[#This Row],[weekdag]]&lt;6,8,0)</f>
        <v>0</v>
      </c>
      <c r="D52" s="3">
        <f>SUM(D51)+Tabel1[[#This Row],[uren]]</f>
        <v>280</v>
      </c>
    </row>
    <row r="53" spans="1:4" x14ac:dyDescent="0.25">
      <c r="A53" s="1">
        <f t="shared" si="3"/>
        <v>44095</v>
      </c>
      <c r="B53">
        <f t="shared" si="2"/>
        <v>1</v>
      </c>
      <c r="C53" s="3">
        <f>IF(Tabel1[[#This Row],[weekdag]]&lt;6,8,0)</f>
        <v>8</v>
      </c>
      <c r="D53" s="3">
        <f>SUM(D52)+Tabel1[[#This Row],[uren]]</f>
        <v>288</v>
      </c>
    </row>
    <row r="54" spans="1:4" x14ac:dyDescent="0.25">
      <c r="A54" s="1">
        <f t="shared" si="3"/>
        <v>44096</v>
      </c>
      <c r="B54">
        <f t="shared" si="2"/>
        <v>2</v>
      </c>
      <c r="C54" s="3">
        <f>IF(Tabel1[[#This Row],[weekdag]]&lt;6,8,0)</f>
        <v>8</v>
      </c>
      <c r="D54" s="3">
        <f>SUM(D53)+Tabel1[[#This Row],[uren]]</f>
        <v>296</v>
      </c>
    </row>
    <row r="55" spans="1:4" x14ac:dyDescent="0.25">
      <c r="A55" s="1">
        <f t="shared" si="3"/>
        <v>44097</v>
      </c>
      <c r="B55">
        <f t="shared" si="2"/>
        <v>3</v>
      </c>
      <c r="C55" s="3">
        <f>IF(Tabel1[[#This Row],[weekdag]]&lt;6,8,0)</f>
        <v>8</v>
      </c>
      <c r="D55" s="3">
        <f>SUM(D54)+Tabel1[[#This Row],[uren]]</f>
        <v>304</v>
      </c>
    </row>
    <row r="56" spans="1:4" x14ac:dyDescent="0.25">
      <c r="A56" s="1">
        <f t="shared" si="3"/>
        <v>44098</v>
      </c>
      <c r="B56">
        <f t="shared" si="2"/>
        <v>4</v>
      </c>
      <c r="C56" s="3">
        <f>IF(Tabel1[[#This Row],[weekdag]]&lt;6,8,0)</f>
        <v>8</v>
      </c>
      <c r="D56" s="3">
        <f>SUM(D55)+Tabel1[[#This Row],[uren]]</f>
        <v>312</v>
      </c>
    </row>
    <row r="57" spans="1:4" x14ac:dyDescent="0.25">
      <c r="A57" s="1">
        <f t="shared" si="3"/>
        <v>44099</v>
      </c>
      <c r="B57">
        <f t="shared" si="2"/>
        <v>5</v>
      </c>
      <c r="C57" s="3">
        <f>IF(Tabel1[[#This Row],[weekdag]]&lt;6,8,0)</f>
        <v>8</v>
      </c>
      <c r="D57" s="3">
        <f>SUM(D56)+Tabel1[[#This Row],[uren]]</f>
        <v>320</v>
      </c>
    </row>
    <row r="58" spans="1:4" x14ac:dyDescent="0.25">
      <c r="A58" s="1">
        <f t="shared" si="3"/>
        <v>44100</v>
      </c>
      <c r="B58">
        <f t="shared" si="2"/>
        <v>6</v>
      </c>
      <c r="C58" s="3">
        <f>IF(Tabel1[[#This Row],[weekdag]]&lt;6,8,0)</f>
        <v>0</v>
      </c>
      <c r="D58" s="3">
        <f>SUM(D57)+Tabel1[[#This Row],[uren]]</f>
        <v>320</v>
      </c>
    </row>
    <row r="59" spans="1:4" x14ac:dyDescent="0.25">
      <c r="A59" s="1">
        <f t="shared" si="3"/>
        <v>44101</v>
      </c>
      <c r="B59">
        <f t="shared" si="2"/>
        <v>7</v>
      </c>
      <c r="C59" s="3">
        <f>IF(Tabel1[[#This Row],[weekdag]]&lt;6,8,0)</f>
        <v>0</v>
      </c>
      <c r="D59" s="3">
        <f>SUM(D58)+Tabel1[[#This Row],[uren]]</f>
        <v>320</v>
      </c>
    </row>
    <row r="60" spans="1:4" x14ac:dyDescent="0.25">
      <c r="A60" s="1">
        <f t="shared" si="3"/>
        <v>44102</v>
      </c>
      <c r="B60">
        <f t="shared" si="2"/>
        <v>1</v>
      </c>
      <c r="C60" s="3">
        <f>IF(Tabel1[[#This Row],[weekdag]]&lt;6,8,0)</f>
        <v>8</v>
      </c>
      <c r="D60" s="3">
        <f>SUM(D59)+Tabel1[[#This Row],[uren]]</f>
        <v>328</v>
      </c>
    </row>
    <row r="61" spans="1:4" x14ac:dyDescent="0.25">
      <c r="A61" s="1">
        <f t="shared" si="3"/>
        <v>44103</v>
      </c>
      <c r="B61">
        <f t="shared" si="2"/>
        <v>2</v>
      </c>
      <c r="C61" s="3">
        <f>IF(Tabel1[[#This Row],[weekdag]]&lt;6,8,0)</f>
        <v>8</v>
      </c>
      <c r="D61" s="3">
        <f>SUM(D60)+Tabel1[[#This Row],[uren]]</f>
        <v>336</v>
      </c>
    </row>
    <row r="62" spans="1:4" x14ac:dyDescent="0.25">
      <c r="A62" s="1">
        <f t="shared" si="3"/>
        <v>44104</v>
      </c>
      <c r="B62">
        <f t="shared" si="2"/>
        <v>3</v>
      </c>
      <c r="C62" s="3">
        <f>IF(Tabel1[[#This Row],[weekdag]]&lt;6,8,0)</f>
        <v>8</v>
      </c>
      <c r="D62" s="3">
        <f>SUM(D61)+Tabel1[[#This Row],[uren]]</f>
        <v>344</v>
      </c>
    </row>
    <row r="63" spans="1:4" x14ac:dyDescent="0.25">
      <c r="A63" s="1">
        <f t="shared" si="3"/>
        <v>44105</v>
      </c>
      <c r="B63">
        <f t="shared" si="2"/>
        <v>4</v>
      </c>
      <c r="C63" s="3">
        <f>IF(Tabel1[[#This Row],[weekdag]]&lt;6,8,0)</f>
        <v>8</v>
      </c>
      <c r="D63" s="3">
        <f>SUM(D62)+Tabel1[[#This Row],[uren]]</f>
        <v>352</v>
      </c>
    </row>
    <row r="64" spans="1:4" x14ac:dyDescent="0.25">
      <c r="A64" s="1">
        <f t="shared" si="3"/>
        <v>44106</v>
      </c>
      <c r="B64">
        <f t="shared" si="2"/>
        <v>5</v>
      </c>
      <c r="C64" s="3">
        <f>IF(Tabel1[[#This Row],[weekdag]]&lt;6,8,0)</f>
        <v>8</v>
      </c>
      <c r="D64" s="3">
        <f>SUM(D63)+Tabel1[[#This Row],[uren]]</f>
        <v>360</v>
      </c>
    </row>
    <row r="65" spans="1:4" x14ac:dyDescent="0.25">
      <c r="A65" s="1">
        <f t="shared" si="3"/>
        <v>44107</v>
      </c>
      <c r="B65">
        <f t="shared" si="2"/>
        <v>6</v>
      </c>
      <c r="C65" s="3">
        <f>IF(Tabel1[[#This Row],[weekdag]]&lt;6,8,0)</f>
        <v>0</v>
      </c>
      <c r="D65" s="3">
        <f>SUM(D64)+Tabel1[[#This Row],[uren]]</f>
        <v>360</v>
      </c>
    </row>
    <row r="66" spans="1:4" x14ac:dyDescent="0.25">
      <c r="A66" s="1">
        <f t="shared" si="3"/>
        <v>44108</v>
      </c>
      <c r="B66">
        <f t="shared" ref="B66:B97" si="4">WEEKDAY(A66,2)</f>
        <v>7</v>
      </c>
      <c r="C66" s="3">
        <f>IF(Tabel1[[#This Row],[weekdag]]&lt;6,8,0)</f>
        <v>0</v>
      </c>
      <c r="D66" s="3">
        <f>SUM(D65)+Tabel1[[#This Row],[uren]]</f>
        <v>360</v>
      </c>
    </row>
    <row r="67" spans="1:4" x14ac:dyDescent="0.25">
      <c r="A67" s="1">
        <f t="shared" ref="A67:A98" si="5">1+A66</f>
        <v>44109</v>
      </c>
      <c r="B67">
        <f t="shared" si="4"/>
        <v>1</v>
      </c>
      <c r="C67" s="3">
        <f>IF(Tabel1[[#This Row],[weekdag]]&lt;6,8,0)</f>
        <v>8</v>
      </c>
      <c r="D67" s="3">
        <f>SUM(D66)+Tabel1[[#This Row],[uren]]</f>
        <v>368</v>
      </c>
    </row>
    <row r="68" spans="1:4" x14ac:dyDescent="0.25">
      <c r="A68" s="1">
        <f t="shared" si="5"/>
        <v>44110</v>
      </c>
      <c r="B68">
        <f t="shared" si="4"/>
        <v>2</v>
      </c>
      <c r="C68" s="3">
        <f>IF(Tabel1[[#This Row],[weekdag]]&lt;6,8,0)</f>
        <v>8</v>
      </c>
      <c r="D68" s="3">
        <f>SUM(D67)+Tabel1[[#This Row],[uren]]</f>
        <v>376</v>
      </c>
    </row>
    <row r="69" spans="1:4" x14ac:dyDescent="0.25">
      <c r="A69" s="1">
        <f t="shared" si="5"/>
        <v>44111</v>
      </c>
      <c r="B69">
        <f t="shared" si="4"/>
        <v>3</v>
      </c>
      <c r="C69" s="3">
        <f>IF(Tabel1[[#This Row],[weekdag]]&lt;6,8,0)</f>
        <v>8</v>
      </c>
      <c r="D69" s="3">
        <f>SUM(D68)+Tabel1[[#This Row],[uren]]</f>
        <v>384</v>
      </c>
    </row>
    <row r="70" spans="1:4" x14ac:dyDescent="0.25">
      <c r="A70" s="1">
        <f t="shared" si="5"/>
        <v>44112</v>
      </c>
      <c r="B70">
        <f t="shared" si="4"/>
        <v>4</v>
      </c>
      <c r="C70" s="3">
        <f>IF(Tabel1[[#This Row],[weekdag]]&lt;6,8,0)</f>
        <v>8</v>
      </c>
      <c r="D70" s="3">
        <f>SUM(D69)+Tabel1[[#This Row],[uren]]</f>
        <v>392</v>
      </c>
    </row>
    <row r="71" spans="1:4" x14ac:dyDescent="0.25">
      <c r="A71" s="1">
        <f t="shared" si="5"/>
        <v>44113</v>
      </c>
      <c r="B71">
        <f t="shared" si="4"/>
        <v>5</v>
      </c>
      <c r="C71" s="3">
        <f>IF(Tabel1[[#This Row],[weekdag]]&lt;6,8,0)</f>
        <v>8</v>
      </c>
      <c r="D71" s="3">
        <f>SUM(D70)+Tabel1[[#This Row],[uren]]</f>
        <v>400</v>
      </c>
    </row>
    <row r="72" spans="1:4" x14ac:dyDescent="0.25">
      <c r="A72" s="1">
        <f t="shared" si="5"/>
        <v>44114</v>
      </c>
      <c r="B72">
        <f t="shared" si="4"/>
        <v>6</v>
      </c>
      <c r="C72" s="3">
        <f>IF(Tabel1[[#This Row],[weekdag]]&lt;6,8,0)</f>
        <v>0</v>
      </c>
      <c r="D72" s="3">
        <f>SUM(D71)+Tabel1[[#This Row],[uren]]</f>
        <v>400</v>
      </c>
    </row>
    <row r="73" spans="1:4" x14ac:dyDescent="0.25">
      <c r="A73" s="1">
        <f t="shared" si="5"/>
        <v>44115</v>
      </c>
      <c r="B73">
        <f t="shared" si="4"/>
        <v>7</v>
      </c>
      <c r="C73" s="3">
        <f>IF(Tabel1[[#This Row],[weekdag]]&lt;6,8,0)</f>
        <v>0</v>
      </c>
      <c r="D73" s="3">
        <f>SUM(D72)+Tabel1[[#This Row],[uren]]</f>
        <v>400</v>
      </c>
    </row>
    <row r="74" spans="1:4" x14ac:dyDescent="0.25">
      <c r="A74" s="1">
        <f t="shared" si="5"/>
        <v>44116</v>
      </c>
      <c r="B74">
        <f t="shared" si="4"/>
        <v>1</v>
      </c>
      <c r="C74" s="3">
        <f>IF(Tabel1[[#This Row],[weekdag]]&lt;6,8,0)</f>
        <v>8</v>
      </c>
      <c r="D74" s="3">
        <f>SUM(D73)+Tabel1[[#This Row],[uren]]</f>
        <v>408</v>
      </c>
    </row>
    <row r="75" spans="1:4" x14ac:dyDescent="0.25">
      <c r="A75" s="1">
        <f t="shared" si="5"/>
        <v>44117</v>
      </c>
      <c r="B75">
        <f t="shared" si="4"/>
        <v>2</v>
      </c>
      <c r="C75" s="3">
        <f>IF(Tabel1[[#This Row],[weekdag]]&lt;6,8,0)</f>
        <v>8</v>
      </c>
      <c r="D75" s="3">
        <f>SUM(D74)+Tabel1[[#This Row],[uren]]</f>
        <v>416</v>
      </c>
    </row>
    <row r="76" spans="1:4" x14ac:dyDescent="0.25">
      <c r="A76" s="1">
        <f t="shared" si="5"/>
        <v>44118</v>
      </c>
      <c r="B76">
        <f t="shared" si="4"/>
        <v>3</v>
      </c>
      <c r="C76" s="3">
        <f>IF(Tabel1[[#This Row],[weekdag]]&lt;6,8,0)</f>
        <v>8</v>
      </c>
      <c r="D76" s="3">
        <f>SUM(D75)+Tabel1[[#This Row],[uren]]</f>
        <v>424</v>
      </c>
    </row>
    <row r="77" spans="1:4" x14ac:dyDescent="0.25">
      <c r="A77" s="1">
        <f t="shared" si="5"/>
        <v>44119</v>
      </c>
      <c r="B77">
        <f t="shared" si="4"/>
        <v>4</v>
      </c>
      <c r="C77" s="3">
        <f>IF(Tabel1[[#This Row],[weekdag]]&lt;6,8,0)</f>
        <v>8</v>
      </c>
      <c r="D77" s="3">
        <f>SUM(D76)+Tabel1[[#This Row],[uren]]</f>
        <v>432</v>
      </c>
    </row>
    <row r="78" spans="1:4" x14ac:dyDescent="0.25">
      <c r="A78" s="1">
        <f t="shared" si="5"/>
        <v>44120</v>
      </c>
      <c r="B78">
        <f t="shared" si="4"/>
        <v>5</v>
      </c>
      <c r="C78" s="3">
        <f>IF(Tabel1[[#This Row],[weekdag]]&lt;6,8,0)</f>
        <v>8</v>
      </c>
      <c r="D78" s="3">
        <f>SUM(D77)+Tabel1[[#This Row],[uren]]</f>
        <v>440</v>
      </c>
    </row>
    <row r="79" spans="1:4" x14ac:dyDescent="0.25">
      <c r="A79" s="1">
        <f t="shared" si="5"/>
        <v>44121</v>
      </c>
      <c r="B79">
        <f t="shared" si="4"/>
        <v>6</v>
      </c>
      <c r="C79" s="3">
        <f>IF(Tabel1[[#This Row],[weekdag]]&lt;6,8,0)</f>
        <v>0</v>
      </c>
      <c r="D79" s="3">
        <f>SUM(D78)+Tabel1[[#This Row],[uren]]</f>
        <v>440</v>
      </c>
    </row>
    <row r="80" spans="1:4" x14ac:dyDescent="0.25">
      <c r="A80" s="1">
        <f t="shared" si="5"/>
        <v>44122</v>
      </c>
      <c r="B80">
        <f t="shared" si="4"/>
        <v>7</v>
      </c>
      <c r="C80" s="3">
        <f>IF(Tabel1[[#This Row],[weekdag]]&lt;6,8,0)</f>
        <v>0</v>
      </c>
      <c r="D80" s="3">
        <f>SUM(D79)+Tabel1[[#This Row],[uren]]</f>
        <v>440</v>
      </c>
    </row>
    <row r="81" spans="1:4" x14ac:dyDescent="0.25">
      <c r="A81" s="1">
        <f t="shared" si="5"/>
        <v>44123</v>
      </c>
      <c r="B81">
        <f t="shared" si="4"/>
        <v>1</v>
      </c>
      <c r="C81" s="3">
        <f>IF(Tabel1[[#This Row],[weekdag]]&lt;6,8,0)</f>
        <v>8</v>
      </c>
      <c r="D81" s="3">
        <f>SUM(D80)+Tabel1[[#This Row],[uren]]</f>
        <v>448</v>
      </c>
    </row>
    <row r="82" spans="1:4" x14ac:dyDescent="0.25">
      <c r="A82" s="1">
        <f t="shared" si="5"/>
        <v>44124</v>
      </c>
      <c r="B82">
        <f t="shared" si="4"/>
        <v>2</v>
      </c>
      <c r="C82" s="3">
        <f>IF(Tabel1[[#This Row],[weekdag]]&lt;6,8,0)</f>
        <v>8</v>
      </c>
      <c r="D82" s="3">
        <f>SUM(D81)+Tabel1[[#This Row],[uren]]</f>
        <v>456</v>
      </c>
    </row>
    <row r="83" spans="1:4" x14ac:dyDescent="0.25">
      <c r="A83" s="1">
        <f t="shared" si="5"/>
        <v>44125</v>
      </c>
      <c r="B83">
        <f t="shared" si="4"/>
        <v>3</v>
      </c>
      <c r="C83" s="3">
        <f>IF(Tabel1[[#This Row],[weekdag]]&lt;6,8,0)</f>
        <v>8</v>
      </c>
      <c r="D83" s="3">
        <f>SUM(D82)+Tabel1[[#This Row],[uren]]</f>
        <v>464</v>
      </c>
    </row>
    <row r="84" spans="1:4" x14ac:dyDescent="0.25">
      <c r="A84" s="1">
        <f t="shared" si="5"/>
        <v>44126</v>
      </c>
      <c r="B84">
        <f t="shared" si="4"/>
        <v>4</v>
      </c>
      <c r="C84" s="3">
        <f>IF(Tabel1[[#This Row],[weekdag]]&lt;6,8,0)</f>
        <v>8</v>
      </c>
      <c r="D84" s="3">
        <f>SUM(D83)+Tabel1[[#This Row],[uren]]</f>
        <v>472</v>
      </c>
    </row>
    <row r="85" spans="1:4" x14ac:dyDescent="0.25">
      <c r="A85" s="1">
        <f t="shared" si="5"/>
        <v>44127</v>
      </c>
      <c r="B85">
        <f t="shared" si="4"/>
        <v>5</v>
      </c>
      <c r="C85" s="3">
        <f>IF(Tabel1[[#This Row],[weekdag]]&lt;6,8,0)</f>
        <v>8</v>
      </c>
      <c r="D85" s="3">
        <f>SUM(D84)+Tabel1[[#This Row],[uren]]</f>
        <v>480</v>
      </c>
    </row>
    <row r="86" spans="1:4" x14ac:dyDescent="0.25">
      <c r="A86" s="1">
        <f t="shared" si="5"/>
        <v>44128</v>
      </c>
      <c r="B86">
        <f t="shared" si="4"/>
        <v>6</v>
      </c>
      <c r="C86" s="3">
        <f>IF(Tabel1[[#This Row],[weekdag]]&lt;6,8,0)</f>
        <v>0</v>
      </c>
      <c r="D86" s="3">
        <f>SUM(D85)+Tabel1[[#This Row],[uren]]</f>
        <v>480</v>
      </c>
    </row>
    <row r="87" spans="1:4" x14ac:dyDescent="0.25">
      <c r="A87" s="1">
        <f t="shared" si="5"/>
        <v>44129</v>
      </c>
      <c r="B87">
        <f t="shared" si="4"/>
        <v>7</v>
      </c>
      <c r="C87" s="3">
        <f>IF(Tabel1[[#This Row],[weekdag]]&lt;6,8,0)</f>
        <v>0</v>
      </c>
      <c r="D87" s="3">
        <f>SUM(D86)+Tabel1[[#This Row],[uren]]</f>
        <v>480</v>
      </c>
    </row>
    <row r="88" spans="1:4" x14ac:dyDescent="0.25">
      <c r="A88" s="1">
        <f t="shared" si="5"/>
        <v>44130</v>
      </c>
      <c r="B88">
        <f t="shared" si="4"/>
        <v>1</v>
      </c>
      <c r="C88" s="3">
        <f>IF(Tabel1[[#This Row],[weekdag]]&lt;6,8,0)</f>
        <v>8</v>
      </c>
      <c r="D88" s="3">
        <f>SUM(D87)+Tabel1[[#This Row],[uren]]</f>
        <v>488</v>
      </c>
    </row>
    <row r="89" spans="1:4" x14ac:dyDescent="0.25">
      <c r="A89" s="1">
        <f t="shared" si="5"/>
        <v>44131</v>
      </c>
      <c r="B89">
        <f t="shared" si="4"/>
        <v>2</v>
      </c>
      <c r="C89" s="3">
        <f>IF(Tabel1[[#This Row],[weekdag]]&lt;6,8,0)</f>
        <v>8</v>
      </c>
      <c r="D89" s="3">
        <f>SUM(D88)+Tabel1[[#This Row],[uren]]</f>
        <v>496</v>
      </c>
    </row>
    <row r="90" spans="1:4" x14ac:dyDescent="0.25">
      <c r="A90" s="1">
        <f t="shared" si="5"/>
        <v>44132</v>
      </c>
      <c r="B90">
        <f t="shared" si="4"/>
        <v>3</v>
      </c>
      <c r="C90" s="3">
        <f>IF(Tabel1[[#This Row],[weekdag]]&lt;6,8,0)</f>
        <v>8</v>
      </c>
      <c r="D90" s="3">
        <f>SUM(D89)+Tabel1[[#This Row],[uren]]</f>
        <v>504</v>
      </c>
    </row>
    <row r="91" spans="1:4" x14ac:dyDescent="0.25">
      <c r="A91" s="1">
        <f t="shared" si="5"/>
        <v>44133</v>
      </c>
      <c r="B91">
        <f t="shared" si="4"/>
        <v>4</v>
      </c>
      <c r="C91" s="3">
        <f>IF(Tabel1[[#This Row],[weekdag]]&lt;6,8,0)</f>
        <v>8</v>
      </c>
      <c r="D91" s="3">
        <f>SUM(D90)+Tabel1[[#This Row],[uren]]</f>
        <v>512</v>
      </c>
    </row>
    <row r="92" spans="1:4" x14ac:dyDescent="0.25">
      <c r="A92" s="1">
        <f t="shared" si="5"/>
        <v>44134</v>
      </c>
      <c r="B92">
        <f t="shared" si="4"/>
        <v>5</v>
      </c>
      <c r="C92" s="3">
        <f>IF(Tabel1[[#This Row],[weekdag]]&lt;6,8,0)</f>
        <v>8</v>
      </c>
      <c r="D92" s="3">
        <f>SUM(D91)+Tabel1[[#This Row],[uren]]</f>
        <v>520</v>
      </c>
    </row>
    <row r="93" spans="1:4" x14ac:dyDescent="0.25">
      <c r="A93" s="1">
        <f t="shared" si="5"/>
        <v>44135</v>
      </c>
      <c r="B93">
        <f t="shared" si="4"/>
        <v>6</v>
      </c>
      <c r="C93" s="3">
        <f>IF(Tabel1[[#This Row],[weekdag]]&lt;6,8,0)</f>
        <v>0</v>
      </c>
      <c r="D93" s="3">
        <f>SUM(D92)+Tabel1[[#This Row],[uren]]</f>
        <v>520</v>
      </c>
    </row>
    <row r="94" spans="1:4" x14ac:dyDescent="0.25">
      <c r="A94" s="1">
        <f t="shared" si="5"/>
        <v>44136</v>
      </c>
      <c r="B94">
        <f t="shared" si="4"/>
        <v>7</v>
      </c>
      <c r="C94" s="3">
        <f>IF(Tabel1[[#This Row],[weekdag]]&lt;6,8,0)</f>
        <v>0</v>
      </c>
      <c r="D94" s="3">
        <f>SUM(D93)+Tabel1[[#This Row],[uren]]</f>
        <v>520</v>
      </c>
    </row>
    <row r="95" spans="1:4" x14ac:dyDescent="0.25">
      <c r="A95" s="1">
        <f t="shared" si="5"/>
        <v>44137</v>
      </c>
      <c r="B95">
        <f t="shared" si="4"/>
        <v>1</v>
      </c>
      <c r="C95" s="3">
        <f>IF(Tabel1[[#This Row],[weekdag]]&lt;6,8,0)</f>
        <v>8</v>
      </c>
      <c r="D95" s="3">
        <f>SUM(D94)+Tabel1[[#This Row],[uren]]</f>
        <v>528</v>
      </c>
    </row>
    <row r="96" spans="1:4" x14ac:dyDescent="0.25">
      <c r="A96" s="1">
        <f t="shared" si="5"/>
        <v>44138</v>
      </c>
      <c r="B96">
        <f t="shared" si="4"/>
        <v>2</v>
      </c>
      <c r="C96" s="3">
        <f>IF(Tabel1[[#This Row],[weekdag]]&lt;6,8,0)</f>
        <v>8</v>
      </c>
      <c r="D96" s="3">
        <f>SUM(D95)+Tabel1[[#This Row],[uren]]</f>
        <v>536</v>
      </c>
    </row>
    <row r="97" spans="1:4" x14ac:dyDescent="0.25">
      <c r="A97" s="1">
        <f t="shared" si="5"/>
        <v>44139</v>
      </c>
      <c r="B97">
        <f t="shared" si="4"/>
        <v>3</v>
      </c>
      <c r="C97" s="3">
        <f>IF(Tabel1[[#This Row],[weekdag]]&lt;6,8,0)</f>
        <v>8</v>
      </c>
      <c r="D97" s="3">
        <f>SUM(D96)+Tabel1[[#This Row],[uren]]</f>
        <v>544</v>
      </c>
    </row>
    <row r="98" spans="1:4" x14ac:dyDescent="0.25">
      <c r="A98" s="1">
        <f t="shared" si="5"/>
        <v>44140</v>
      </c>
      <c r="B98">
        <f t="shared" ref="B98:B129" si="6">WEEKDAY(A98,2)</f>
        <v>4</v>
      </c>
      <c r="C98" s="3">
        <f>IF(Tabel1[[#This Row],[weekdag]]&lt;6,8,0)</f>
        <v>8</v>
      </c>
      <c r="D98" s="3">
        <f>SUM(D97)+Tabel1[[#This Row],[uren]]</f>
        <v>552</v>
      </c>
    </row>
    <row r="99" spans="1:4" x14ac:dyDescent="0.25">
      <c r="A99" s="1">
        <f t="shared" ref="A99:A130" si="7">1+A98</f>
        <v>44141</v>
      </c>
      <c r="B99">
        <f t="shared" si="6"/>
        <v>5</v>
      </c>
      <c r="C99" s="3">
        <f>IF(Tabel1[[#This Row],[weekdag]]&lt;6,8,0)</f>
        <v>8</v>
      </c>
      <c r="D99" s="3">
        <f>SUM(D98)+Tabel1[[#This Row],[uren]]</f>
        <v>560</v>
      </c>
    </row>
    <row r="100" spans="1:4" x14ac:dyDescent="0.25">
      <c r="A100" s="1">
        <f t="shared" si="7"/>
        <v>44142</v>
      </c>
      <c r="B100">
        <f t="shared" si="6"/>
        <v>6</v>
      </c>
      <c r="C100" s="3">
        <f>IF(Tabel1[[#This Row],[weekdag]]&lt;6,8,0)</f>
        <v>0</v>
      </c>
      <c r="D100" s="3">
        <f>SUM(D99)+Tabel1[[#This Row],[uren]]</f>
        <v>560</v>
      </c>
    </row>
    <row r="101" spans="1:4" x14ac:dyDescent="0.25">
      <c r="A101" s="1">
        <f t="shared" si="7"/>
        <v>44143</v>
      </c>
      <c r="B101">
        <f t="shared" si="6"/>
        <v>7</v>
      </c>
      <c r="C101" s="3">
        <f>IF(Tabel1[[#This Row],[weekdag]]&lt;6,8,0)</f>
        <v>0</v>
      </c>
      <c r="D101" s="3">
        <f>SUM(D100)+Tabel1[[#This Row],[uren]]</f>
        <v>560</v>
      </c>
    </row>
    <row r="102" spans="1:4" x14ac:dyDescent="0.25">
      <c r="A102" s="1">
        <f t="shared" si="7"/>
        <v>44144</v>
      </c>
      <c r="B102">
        <f t="shared" si="6"/>
        <v>1</v>
      </c>
      <c r="C102" s="3">
        <f>IF(Tabel1[[#This Row],[weekdag]]&lt;6,8,0)</f>
        <v>8</v>
      </c>
      <c r="D102" s="3">
        <f>SUM(D101)+Tabel1[[#This Row],[uren]]</f>
        <v>568</v>
      </c>
    </row>
    <row r="103" spans="1:4" x14ac:dyDescent="0.25">
      <c r="A103" s="1">
        <f t="shared" si="7"/>
        <v>44145</v>
      </c>
      <c r="B103">
        <f t="shared" si="6"/>
        <v>2</v>
      </c>
      <c r="C103" s="3">
        <f>IF(Tabel1[[#This Row],[weekdag]]&lt;6,8,0)</f>
        <v>8</v>
      </c>
      <c r="D103" s="3">
        <f>SUM(D102)+Tabel1[[#This Row],[uren]]</f>
        <v>576</v>
      </c>
    </row>
    <row r="104" spans="1:4" x14ac:dyDescent="0.25">
      <c r="A104" s="1">
        <f t="shared" si="7"/>
        <v>44146</v>
      </c>
      <c r="B104">
        <f t="shared" si="6"/>
        <v>3</v>
      </c>
      <c r="C104" s="3">
        <f>IF(Tabel1[[#This Row],[weekdag]]&lt;6,8,0)</f>
        <v>8</v>
      </c>
      <c r="D104" s="3">
        <f>SUM(D103)+Tabel1[[#This Row],[uren]]</f>
        <v>584</v>
      </c>
    </row>
    <row r="105" spans="1:4" x14ac:dyDescent="0.25">
      <c r="A105" s="1">
        <f t="shared" si="7"/>
        <v>44147</v>
      </c>
      <c r="B105">
        <f t="shared" si="6"/>
        <v>4</v>
      </c>
      <c r="C105" s="3">
        <f>IF(Tabel1[[#This Row],[weekdag]]&lt;6,8,0)</f>
        <v>8</v>
      </c>
      <c r="D105" s="3">
        <f>SUM(D104)+Tabel1[[#This Row],[uren]]</f>
        <v>592</v>
      </c>
    </row>
    <row r="106" spans="1:4" x14ac:dyDescent="0.25">
      <c r="A106" s="1">
        <f t="shared" si="7"/>
        <v>44148</v>
      </c>
      <c r="B106">
        <f t="shared" si="6"/>
        <v>5</v>
      </c>
      <c r="C106" s="3">
        <f>IF(Tabel1[[#This Row],[weekdag]]&lt;6,8,0)</f>
        <v>8</v>
      </c>
      <c r="D106" s="3">
        <f>SUM(D105)+Tabel1[[#This Row],[uren]]</f>
        <v>600</v>
      </c>
    </row>
    <row r="107" spans="1:4" x14ac:dyDescent="0.25">
      <c r="A107" s="1">
        <f t="shared" si="7"/>
        <v>44149</v>
      </c>
      <c r="B107">
        <f t="shared" si="6"/>
        <v>6</v>
      </c>
      <c r="C107" s="3">
        <f>IF(Tabel1[[#This Row],[weekdag]]&lt;6,8,0)</f>
        <v>0</v>
      </c>
      <c r="D107" s="3">
        <f>SUM(D106)+Tabel1[[#This Row],[uren]]</f>
        <v>600</v>
      </c>
    </row>
    <row r="108" spans="1:4" x14ac:dyDescent="0.25">
      <c r="A108" s="1">
        <f t="shared" si="7"/>
        <v>44150</v>
      </c>
      <c r="B108">
        <f t="shared" si="6"/>
        <v>7</v>
      </c>
      <c r="C108" s="3">
        <f>IF(Tabel1[[#This Row],[weekdag]]&lt;6,8,0)</f>
        <v>0</v>
      </c>
      <c r="D108" s="3">
        <f>SUM(D107)+Tabel1[[#This Row],[uren]]</f>
        <v>600</v>
      </c>
    </row>
    <row r="109" spans="1:4" x14ac:dyDescent="0.25">
      <c r="A109" s="1">
        <f t="shared" si="7"/>
        <v>44151</v>
      </c>
      <c r="B109">
        <f t="shared" si="6"/>
        <v>1</v>
      </c>
      <c r="C109" s="3">
        <f>IF(Tabel1[[#This Row],[weekdag]]&lt;6,8,0)</f>
        <v>8</v>
      </c>
      <c r="D109" s="3">
        <f>SUM(D108)+Tabel1[[#This Row],[uren]]</f>
        <v>608</v>
      </c>
    </row>
    <row r="110" spans="1:4" x14ac:dyDescent="0.25">
      <c r="A110" s="1">
        <f t="shared" si="7"/>
        <v>44152</v>
      </c>
      <c r="B110">
        <f t="shared" si="6"/>
        <v>2</v>
      </c>
      <c r="C110" s="3">
        <f>IF(Tabel1[[#This Row],[weekdag]]&lt;6,8,0)</f>
        <v>8</v>
      </c>
      <c r="D110" s="3">
        <f>SUM(D109)+Tabel1[[#This Row],[uren]]</f>
        <v>616</v>
      </c>
    </row>
    <row r="111" spans="1:4" x14ac:dyDescent="0.25">
      <c r="A111" s="1">
        <f t="shared" si="7"/>
        <v>44153</v>
      </c>
      <c r="B111">
        <f t="shared" si="6"/>
        <v>3</v>
      </c>
      <c r="C111" s="3">
        <f>IF(Tabel1[[#This Row],[weekdag]]&lt;6,8,0)</f>
        <v>8</v>
      </c>
      <c r="D111" s="3">
        <f>SUM(D110)+Tabel1[[#This Row],[uren]]</f>
        <v>624</v>
      </c>
    </row>
    <row r="112" spans="1:4" x14ac:dyDescent="0.25">
      <c r="A112" s="1">
        <f t="shared" si="7"/>
        <v>44154</v>
      </c>
      <c r="B112">
        <f t="shared" si="6"/>
        <v>4</v>
      </c>
      <c r="C112" s="3">
        <f>IF(Tabel1[[#This Row],[weekdag]]&lt;6,8,0)</f>
        <v>8</v>
      </c>
      <c r="D112" s="3">
        <f>SUM(D111)+Tabel1[[#This Row],[uren]]</f>
        <v>632</v>
      </c>
    </row>
    <row r="113" spans="1:4" x14ac:dyDescent="0.25">
      <c r="A113" s="1">
        <f t="shared" si="7"/>
        <v>44155</v>
      </c>
      <c r="B113">
        <f t="shared" si="6"/>
        <v>5</v>
      </c>
      <c r="C113" s="3">
        <f>IF(Tabel1[[#This Row],[weekdag]]&lt;6,8,0)</f>
        <v>8</v>
      </c>
      <c r="D113" s="3">
        <f>SUM(D112)+Tabel1[[#This Row],[uren]]</f>
        <v>640</v>
      </c>
    </row>
    <row r="114" spans="1:4" x14ac:dyDescent="0.25">
      <c r="A114" s="1">
        <f t="shared" si="7"/>
        <v>44156</v>
      </c>
      <c r="B114">
        <f t="shared" si="6"/>
        <v>6</v>
      </c>
      <c r="C114" s="3">
        <f>IF(Tabel1[[#This Row],[weekdag]]&lt;6,8,0)</f>
        <v>0</v>
      </c>
      <c r="D114" s="3">
        <f>SUM(D113)+Tabel1[[#This Row],[uren]]</f>
        <v>640</v>
      </c>
    </row>
    <row r="115" spans="1:4" x14ac:dyDescent="0.25">
      <c r="A115" s="1">
        <f t="shared" si="7"/>
        <v>44157</v>
      </c>
      <c r="B115">
        <f t="shared" si="6"/>
        <v>7</v>
      </c>
      <c r="C115" s="3">
        <f>IF(Tabel1[[#This Row],[weekdag]]&lt;6,8,0)</f>
        <v>0</v>
      </c>
      <c r="D115" s="3">
        <f>SUM(D114)+Tabel1[[#This Row],[uren]]</f>
        <v>640</v>
      </c>
    </row>
    <row r="116" spans="1:4" x14ac:dyDescent="0.25">
      <c r="A116" s="1">
        <f t="shared" si="7"/>
        <v>44158</v>
      </c>
      <c r="B116">
        <f t="shared" si="6"/>
        <v>1</v>
      </c>
      <c r="C116" s="3">
        <f>IF(Tabel1[[#This Row],[weekdag]]&lt;6,8,0)</f>
        <v>8</v>
      </c>
      <c r="D116" s="3">
        <f>SUM(D115)+Tabel1[[#This Row],[uren]]</f>
        <v>648</v>
      </c>
    </row>
    <row r="117" spans="1:4" x14ac:dyDescent="0.25">
      <c r="A117" s="1">
        <f t="shared" si="7"/>
        <v>44159</v>
      </c>
      <c r="B117">
        <f t="shared" si="6"/>
        <v>2</v>
      </c>
      <c r="C117" s="3">
        <f>IF(Tabel1[[#This Row],[weekdag]]&lt;6,8,0)</f>
        <v>8</v>
      </c>
      <c r="D117" s="3">
        <f>SUM(D116)+Tabel1[[#This Row],[uren]]</f>
        <v>656</v>
      </c>
    </row>
    <row r="118" spans="1:4" x14ac:dyDescent="0.25">
      <c r="A118" s="1">
        <f t="shared" si="7"/>
        <v>44160</v>
      </c>
      <c r="B118">
        <f t="shared" si="6"/>
        <v>3</v>
      </c>
      <c r="C118" s="3">
        <f>IF(Tabel1[[#This Row],[weekdag]]&lt;6,8,0)</f>
        <v>8</v>
      </c>
      <c r="D118" s="3">
        <f>SUM(D117)+Tabel1[[#This Row],[uren]]</f>
        <v>664</v>
      </c>
    </row>
    <row r="119" spans="1:4" x14ac:dyDescent="0.25">
      <c r="A119" s="1">
        <f t="shared" si="7"/>
        <v>44161</v>
      </c>
      <c r="B119">
        <f t="shared" si="6"/>
        <v>4</v>
      </c>
      <c r="C119" s="3">
        <f>IF(Tabel1[[#This Row],[weekdag]]&lt;6,8,0)</f>
        <v>8</v>
      </c>
      <c r="D119" s="3">
        <f>SUM(D118)+Tabel1[[#This Row],[uren]]</f>
        <v>672</v>
      </c>
    </row>
    <row r="120" spans="1:4" x14ac:dyDescent="0.25">
      <c r="A120" s="1">
        <f t="shared" si="7"/>
        <v>44162</v>
      </c>
      <c r="B120">
        <f t="shared" si="6"/>
        <v>5</v>
      </c>
      <c r="C120" s="3">
        <f>IF(Tabel1[[#This Row],[weekdag]]&lt;6,8,0)</f>
        <v>8</v>
      </c>
      <c r="D120" s="3">
        <f>SUM(D119)+Tabel1[[#This Row],[uren]]</f>
        <v>680</v>
      </c>
    </row>
    <row r="121" spans="1:4" x14ac:dyDescent="0.25">
      <c r="A121" s="1">
        <f t="shared" si="7"/>
        <v>44163</v>
      </c>
      <c r="B121">
        <f t="shared" si="6"/>
        <v>6</v>
      </c>
      <c r="C121" s="3">
        <f>IF(Tabel1[[#This Row],[weekdag]]&lt;6,8,0)</f>
        <v>0</v>
      </c>
      <c r="D121" s="3">
        <f>SUM(D120)+Tabel1[[#This Row],[uren]]</f>
        <v>680</v>
      </c>
    </row>
    <row r="122" spans="1:4" x14ac:dyDescent="0.25">
      <c r="A122" s="1">
        <f t="shared" si="7"/>
        <v>44164</v>
      </c>
      <c r="B122">
        <f t="shared" si="6"/>
        <v>7</v>
      </c>
      <c r="C122" s="3">
        <f>IF(Tabel1[[#This Row],[weekdag]]&lt;6,8,0)</f>
        <v>0</v>
      </c>
      <c r="D122" s="3">
        <f>SUM(D121)+Tabel1[[#This Row],[uren]]</f>
        <v>680</v>
      </c>
    </row>
    <row r="123" spans="1:4" x14ac:dyDescent="0.25">
      <c r="A123" s="1">
        <f t="shared" si="7"/>
        <v>44165</v>
      </c>
      <c r="B123">
        <f t="shared" si="6"/>
        <v>1</v>
      </c>
      <c r="C123" s="3">
        <f>IF(Tabel1[[#This Row],[weekdag]]&lt;6,8,0)</f>
        <v>8</v>
      </c>
      <c r="D123" s="3">
        <f>SUM(D122)+Tabel1[[#This Row],[uren]]</f>
        <v>688</v>
      </c>
    </row>
    <row r="124" spans="1:4" x14ac:dyDescent="0.25">
      <c r="A124" s="1">
        <f t="shared" si="7"/>
        <v>44166</v>
      </c>
      <c r="B124">
        <f t="shared" si="6"/>
        <v>2</v>
      </c>
      <c r="C124" s="3">
        <f>IF(Tabel1[[#This Row],[weekdag]]&lt;6,8,0)</f>
        <v>8</v>
      </c>
      <c r="D124" s="3">
        <f>SUM(D123)+Tabel1[[#This Row],[uren]]</f>
        <v>696</v>
      </c>
    </row>
    <row r="125" spans="1:4" x14ac:dyDescent="0.25">
      <c r="A125" s="1">
        <f t="shared" si="7"/>
        <v>44167</v>
      </c>
      <c r="B125">
        <f t="shared" si="6"/>
        <v>3</v>
      </c>
      <c r="C125" s="3">
        <f>IF(Tabel1[[#This Row],[weekdag]]&lt;6,8,0)</f>
        <v>8</v>
      </c>
      <c r="D125" s="3">
        <f>SUM(D124)+Tabel1[[#This Row],[uren]]</f>
        <v>704</v>
      </c>
    </row>
    <row r="126" spans="1:4" x14ac:dyDescent="0.25">
      <c r="A126" s="1">
        <f t="shared" si="7"/>
        <v>44168</v>
      </c>
      <c r="B126">
        <f t="shared" si="6"/>
        <v>4</v>
      </c>
      <c r="C126" s="3">
        <f>IF(Tabel1[[#This Row],[weekdag]]&lt;6,8,0)</f>
        <v>8</v>
      </c>
      <c r="D126" s="3">
        <f>SUM(D125)+Tabel1[[#This Row],[uren]]</f>
        <v>712</v>
      </c>
    </row>
    <row r="127" spans="1:4" x14ac:dyDescent="0.25">
      <c r="A127" s="1">
        <f t="shared" si="7"/>
        <v>44169</v>
      </c>
      <c r="B127">
        <f t="shared" si="6"/>
        <v>5</v>
      </c>
      <c r="C127" s="3">
        <f>IF(Tabel1[[#This Row],[weekdag]]&lt;6,8,0)</f>
        <v>8</v>
      </c>
      <c r="D127" s="3">
        <f>SUM(D126)+Tabel1[[#This Row],[uren]]</f>
        <v>720</v>
      </c>
    </row>
    <row r="128" spans="1:4" x14ac:dyDescent="0.25">
      <c r="A128" s="1">
        <f t="shared" si="7"/>
        <v>44170</v>
      </c>
      <c r="B128">
        <f t="shared" si="6"/>
        <v>6</v>
      </c>
      <c r="C128" s="3">
        <f>IF(Tabel1[[#This Row],[weekdag]]&lt;6,8,0)</f>
        <v>0</v>
      </c>
      <c r="D128" s="3">
        <f>SUM(D127)+Tabel1[[#This Row],[uren]]</f>
        <v>720</v>
      </c>
    </row>
    <row r="129" spans="1:4" x14ac:dyDescent="0.25">
      <c r="A129" s="1">
        <f t="shared" si="7"/>
        <v>44171</v>
      </c>
      <c r="B129">
        <f t="shared" si="6"/>
        <v>7</v>
      </c>
      <c r="C129" s="3">
        <f>IF(Tabel1[[#This Row],[weekdag]]&lt;6,8,0)</f>
        <v>0</v>
      </c>
      <c r="D129" s="3">
        <f>SUM(D128)+Tabel1[[#This Row],[uren]]</f>
        <v>720</v>
      </c>
    </row>
    <row r="130" spans="1:4" x14ac:dyDescent="0.25">
      <c r="A130" s="1">
        <f t="shared" si="7"/>
        <v>44172</v>
      </c>
      <c r="B130">
        <f t="shared" ref="B130:B154" si="8">WEEKDAY(A130,2)</f>
        <v>1</v>
      </c>
      <c r="C130" s="3">
        <f>IF(Tabel1[[#This Row],[weekdag]]&lt;6,8,0)</f>
        <v>8</v>
      </c>
      <c r="D130" s="3">
        <f>SUM(D129)+Tabel1[[#This Row],[uren]]</f>
        <v>728</v>
      </c>
    </row>
    <row r="131" spans="1:4" x14ac:dyDescent="0.25">
      <c r="A131" s="1">
        <f t="shared" ref="A131:A154" si="9">1+A130</f>
        <v>44173</v>
      </c>
      <c r="B131">
        <f t="shared" si="8"/>
        <v>2</v>
      </c>
      <c r="C131" s="3">
        <f>IF(Tabel1[[#This Row],[weekdag]]&lt;6,8,0)</f>
        <v>8</v>
      </c>
      <c r="D131" s="3">
        <f>SUM(D130)+Tabel1[[#This Row],[uren]]</f>
        <v>736</v>
      </c>
    </row>
    <row r="132" spans="1:4" x14ac:dyDescent="0.25">
      <c r="A132" s="1">
        <f t="shared" si="9"/>
        <v>44174</v>
      </c>
      <c r="B132">
        <f t="shared" si="8"/>
        <v>3</v>
      </c>
      <c r="C132" s="3">
        <f>IF(Tabel1[[#This Row],[weekdag]]&lt;6,8,0)</f>
        <v>8</v>
      </c>
      <c r="D132" s="3">
        <f>SUM(D131)+Tabel1[[#This Row],[uren]]</f>
        <v>744</v>
      </c>
    </row>
    <row r="133" spans="1:4" x14ac:dyDescent="0.25">
      <c r="A133" s="1">
        <f t="shared" si="9"/>
        <v>44175</v>
      </c>
      <c r="B133">
        <f t="shared" si="8"/>
        <v>4</v>
      </c>
      <c r="C133" s="3">
        <f>IF(Tabel1[[#This Row],[weekdag]]&lt;6,8,0)</f>
        <v>8</v>
      </c>
      <c r="D133" s="3">
        <f>SUM(D132)+Tabel1[[#This Row],[uren]]</f>
        <v>752</v>
      </c>
    </row>
    <row r="134" spans="1:4" x14ac:dyDescent="0.25">
      <c r="A134" s="1">
        <f t="shared" si="9"/>
        <v>44176</v>
      </c>
      <c r="B134">
        <f t="shared" si="8"/>
        <v>5</v>
      </c>
      <c r="C134" s="3">
        <f>IF(Tabel1[[#This Row],[weekdag]]&lt;6,8,0)</f>
        <v>8</v>
      </c>
      <c r="D134" s="3">
        <f>SUM(D133)+Tabel1[[#This Row],[uren]]</f>
        <v>760</v>
      </c>
    </row>
    <row r="135" spans="1:4" x14ac:dyDescent="0.25">
      <c r="A135" s="1">
        <f t="shared" si="9"/>
        <v>44177</v>
      </c>
      <c r="B135">
        <f t="shared" si="8"/>
        <v>6</v>
      </c>
      <c r="C135" s="3">
        <f>IF(Tabel1[[#This Row],[weekdag]]&lt;6,8,0)</f>
        <v>0</v>
      </c>
      <c r="D135" s="3">
        <f>SUM(D134)+Tabel1[[#This Row],[uren]]</f>
        <v>760</v>
      </c>
    </row>
    <row r="136" spans="1:4" x14ac:dyDescent="0.25">
      <c r="A136" s="1">
        <f t="shared" si="9"/>
        <v>44178</v>
      </c>
      <c r="B136">
        <f t="shared" si="8"/>
        <v>7</v>
      </c>
      <c r="C136" s="3">
        <f>IF(Tabel1[[#This Row],[weekdag]]&lt;6,8,0)</f>
        <v>0</v>
      </c>
      <c r="D136" s="3">
        <f>SUM(D135)+Tabel1[[#This Row],[uren]]</f>
        <v>760</v>
      </c>
    </row>
    <row r="137" spans="1:4" x14ac:dyDescent="0.25">
      <c r="A137" s="1">
        <f t="shared" si="9"/>
        <v>44179</v>
      </c>
      <c r="B137">
        <f t="shared" si="8"/>
        <v>1</v>
      </c>
      <c r="C137" s="3">
        <f>IF(Tabel1[[#This Row],[weekdag]]&lt;6,8,0)</f>
        <v>8</v>
      </c>
      <c r="D137" s="3">
        <f>SUM(D136)+Tabel1[[#This Row],[uren]]</f>
        <v>768</v>
      </c>
    </row>
    <row r="138" spans="1:4" x14ac:dyDescent="0.25">
      <c r="A138" s="1">
        <f t="shared" si="9"/>
        <v>44180</v>
      </c>
      <c r="B138">
        <f t="shared" si="8"/>
        <v>2</v>
      </c>
      <c r="C138" s="3">
        <f>IF(Tabel1[[#This Row],[weekdag]]&lt;6,8,0)</f>
        <v>8</v>
      </c>
      <c r="D138" s="3">
        <f>SUM(D137)+Tabel1[[#This Row],[uren]]</f>
        <v>776</v>
      </c>
    </row>
    <row r="139" spans="1:4" x14ac:dyDescent="0.25">
      <c r="A139" s="1">
        <f t="shared" si="9"/>
        <v>44181</v>
      </c>
      <c r="B139">
        <f t="shared" si="8"/>
        <v>3</v>
      </c>
      <c r="C139" s="3">
        <f>IF(Tabel1[[#This Row],[weekdag]]&lt;6,8,0)</f>
        <v>8</v>
      </c>
      <c r="D139" s="3">
        <f>SUM(D138)+Tabel1[[#This Row],[uren]]</f>
        <v>784</v>
      </c>
    </row>
    <row r="140" spans="1:4" x14ac:dyDescent="0.25">
      <c r="A140" s="1">
        <f t="shared" si="9"/>
        <v>44182</v>
      </c>
      <c r="B140">
        <f t="shared" si="8"/>
        <v>4</v>
      </c>
      <c r="C140" s="3">
        <f>IF(Tabel1[[#This Row],[weekdag]]&lt;6,8,0)</f>
        <v>8</v>
      </c>
      <c r="D140" s="3">
        <f>SUM(D139)+Tabel1[[#This Row],[uren]]</f>
        <v>792</v>
      </c>
    </row>
    <row r="141" spans="1:4" x14ac:dyDescent="0.25">
      <c r="A141" s="1">
        <f t="shared" si="9"/>
        <v>44183</v>
      </c>
      <c r="B141">
        <f t="shared" si="8"/>
        <v>5</v>
      </c>
      <c r="C141" s="3">
        <f>IF(Tabel1[[#This Row],[weekdag]]&lt;6,8,0)</f>
        <v>8</v>
      </c>
      <c r="D141" s="3">
        <f>SUM(D140)+Tabel1[[#This Row],[uren]]</f>
        <v>800</v>
      </c>
    </row>
    <row r="142" spans="1:4" x14ac:dyDescent="0.25">
      <c r="A142" s="1">
        <f t="shared" si="9"/>
        <v>44184</v>
      </c>
      <c r="B142">
        <f t="shared" si="8"/>
        <v>6</v>
      </c>
      <c r="C142" s="3">
        <f>IF(Tabel1[[#This Row],[weekdag]]&lt;6,8,0)</f>
        <v>0</v>
      </c>
      <c r="D142" s="3">
        <f>SUM(D141)+Tabel1[[#This Row],[uren]]</f>
        <v>800</v>
      </c>
    </row>
    <row r="143" spans="1:4" x14ac:dyDescent="0.25">
      <c r="A143" s="1">
        <f t="shared" si="9"/>
        <v>44185</v>
      </c>
      <c r="B143">
        <f t="shared" si="8"/>
        <v>7</v>
      </c>
      <c r="C143" s="3">
        <f>IF(Tabel1[[#This Row],[weekdag]]&lt;6,8,0)</f>
        <v>0</v>
      </c>
      <c r="D143" s="3">
        <f>SUM(D142)+Tabel1[[#This Row],[uren]]</f>
        <v>800</v>
      </c>
    </row>
    <row r="144" spans="1:4" x14ac:dyDescent="0.25">
      <c r="A144" s="1">
        <f t="shared" si="9"/>
        <v>44186</v>
      </c>
      <c r="B144">
        <f t="shared" si="8"/>
        <v>1</v>
      </c>
      <c r="C144" s="3">
        <f>IF(Tabel1[[#This Row],[weekdag]]&lt;6,8,0)</f>
        <v>8</v>
      </c>
      <c r="D144" s="3">
        <f>SUM(D143)+Tabel1[[#This Row],[uren]]</f>
        <v>808</v>
      </c>
    </row>
    <row r="145" spans="1:4" x14ac:dyDescent="0.25">
      <c r="A145" s="1">
        <f t="shared" si="9"/>
        <v>44187</v>
      </c>
      <c r="B145">
        <f t="shared" si="8"/>
        <v>2</v>
      </c>
      <c r="C145" s="3">
        <f>IF(Tabel1[[#This Row],[weekdag]]&lt;6,8,0)</f>
        <v>8</v>
      </c>
      <c r="D145" s="3">
        <f>SUM(D144)+Tabel1[[#This Row],[uren]]</f>
        <v>816</v>
      </c>
    </row>
    <row r="146" spans="1:4" x14ac:dyDescent="0.25">
      <c r="A146" s="1">
        <f t="shared" si="9"/>
        <v>44188</v>
      </c>
      <c r="B146">
        <f t="shared" si="8"/>
        <v>3</v>
      </c>
      <c r="C146" s="3">
        <f>IF(Tabel1[[#This Row],[weekdag]]&lt;6,8,0)</f>
        <v>8</v>
      </c>
      <c r="D146" s="3">
        <f>SUM(D145)+Tabel1[[#This Row],[uren]]</f>
        <v>824</v>
      </c>
    </row>
    <row r="147" spans="1:4" x14ac:dyDescent="0.25">
      <c r="A147" s="1">
        <f t="shared" si="9"/>
        <v>44189</v>
      </c>
      <c r="B147">
        <f t="shared" si="8"/>
        <v>4</v>
      </c>
      <c r="C147" s="3">
        <f>IF(Tabel1[[#This Row],[weekdag]]&lt;6,8,0)</f>
        <v>8</v>
      </c>
      <c r="D147" s="3">
        <f>SUM(D146)+Tabel1[[#This Row],[uren]]</f>
        <v>832</v>
      </c>
    </row>
    <row r="148" spans="1:4" x14ac:dyDescent="0.25">
      <c r="A148" s="1">
        <f t="shared" si="9"/>
        <v>44190</v>
      </c>
      <c r="B148">
        <f t="shared" si="8"/>
        <v>5</v>
      </c>
      <c r="C148" s="3">
        <f>IF(Tabel1[[#This Row],[weekdag]]&lt;6,8,0)</f>
        <v>8</v>
      </c>
      <c r="D148" s="3">
        <f>SUM(D147)+Tabel1[[#This Row],[uren]]</f>
        <v>840</v>
      </c>
    </row>
    <row r="149" spans="1:4" x14ac:dyDescent="0.25">
      <c r="A149" s="1">
        <f t="shared" si="9"/>
        <v>44191</v>
      </c>
      <c r="B149">
        <f t="shared" si="8"/>
        <v>6</v>
      </c>
      <c r="C149" s="3">
        <f>IF(Tabel1[[#This Row],[weekdag]]&lt;6,8,0)</f>
        <v>0</v>
      </c>
      <c r="D149" s="3">
        <f>SUM(D148)+Tabel1[[#This Row],[uren]]</f>
        <v>840</v>
      </c>
    </row>
    <row r="150" spans="1:4" x14ac:dyDescent="0.25">
      <c r="A150" s="1">
        <f t="shared" si="9"/>
        <v>44192</v>
      </c>
      <c r="B150">
        <f t="shared" si="8"/>
        <v>7</v>
      </c>
      <c r="C150" s="3">
        <f>IF(Tabel1[[#This Row],[weekdag]]&lt;6,8,0)</f>
        <v>0</v>
      </c>
      <c r="D150" s="3">
        <f>SUM(D149)+Tabel1[[#This Row],[uren]]</f>
        <v>840</v>
      </c>
    </row>
    <row r="151" spans="1:4" x14ac:dyDescent="0.25">
      <c r="A151" s="1">
        <f t="shared" si="9"/>
        <v>44193</v>
      </c>
      <c r="B151">
        <f t="shared" si="8"/>
        <v>1</v>
      </c>
      <c r="C151" s="3">
        <f>IF(Tabel1[[#This Row],[weekdag]]&lt;6,8,0)</f>
        <v>8</v>
      </c>
      <c r="D151" s="3">
        <f>SUM(D150)+Tabel1[[#This Row],[uren]]</f>
        <v>848</v>
      </c>
    </row>
    <row r="152" spans="1:4" x14ac:dyDescent="0.25">
      <c r="A152" s="1">
        <f t="shared" si="9"/>
        <v>44194</v>
      </c>
      <c r="B152">
        <f t="shared" si="8"/>
        <v>2</v>
      </c>
      <c r="C152" s="3">
        <f>IF(Tabel1[[#This Row],[weekdag]]&lt;6,8,0)</f>
        <v>8</v>
      </c>
      <c r="D152" s="3">
        <f>SUM(D151)+Tabel1[[#This Row],[uren]]</f>
        <v>856</v>
      </c>
    </row>
    <row r="153" spans="1:4" x14ac:dyDescent="0.25">
      <c r="A153" s="1">
        <f t="shared" si="9"/>
        <v>44195</v>
      </c>
      <c r="B153">
        <f t="shared" si="8"/>
        <v>3</v>
      </c>
      <c r="C153" s="3">
        <f>IF(Tabel1[[#This Row],[weekdag]]&lt;6,8,0)</f>
        <v>8</v>
      </c>
      <c r="D153" s="3">
        <f>SUM(D152)+Tabel1[[#This Row],[uren]]</f>
        <v>864</v>
      </c>
    </row>
    <row r="154" spans="1:4" x14ac:dyDescent="0.25">
      <c r="A154" s="1">
        <f t="shared" si="9"/>
        <v>44196</v>
      </c>
      <c r="B154">
        <f t="shared" si="8"/>
        <v>4</v>
      </c>
      <c r="C154" s="3">
        <f>IF(Tabel1[[#This Row],[weekdag]]&lt;6,8,0)</f>
        <v>8</v>
      </c>
      <c r="D154" s="3">
        <f>SUM(D153)+Tabel1[[#This Row],[uren]]</f>
        <v>872</v>
      </c>
    </row>
  </sheetData>
  <dataValidations disablePrompts="1" count="1">
    <dataValidation type="list" allowBlank="1" showInputMessage="1" showErrorMessage="1" sqref="H1">
      <formula1>datumlijst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</dc:creator>
  <cp:lastModifiedBy>Hans van Berlo</cp:lastModifiedBy>
  <dcterms:created xsi:type="dcterms:W3CDTF">2020-07-24T11:34:43Z</dcterms:created>
  <dcterms:modified xsi:type="dcterms:W3CDTF">2020-07-24T19:27:21Z</dcterms:modified>
</cp:coreProperties>
</file>