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075"/>
  </bookViews>
  <sheets>
    <sheet name="TESTEN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J7" i="1" l="1"/>
  <c r="J6" i="1"/>
  <c r="J5" i="1"/>
</calcChain>
</file>

<file path=xl/sharedStrings.xml><?xml version="1.0" encoding="utf-8"?>
<sst xmlns="http://schemas.openxmlformats.org/spreadsheetml/2006/main" count="16" uniqueCount="12">
  <si>
    <t>Verkoop toeslag</t>
  </si>
  <si>
    <t>Per
st/gr/ml/
doos/zakje</t>
  </si>
  <si>
    <t>Verkoop advies prijs per
eenheid</t>
  </si>
  <si>
    <t>Verkoop prijs</t>
  </si>
  <si>
    <t>Hoogste prijs</t>
  </si>
  <si>
    <t>Verp. Eenheid Inkoop</t>
  </si>
  <si>
    <t>Inhoud kg/Ltr</t>
  </si>
  <si>
    <t>Verkoop Inhoud per eenheid</t>
  </si>
  <si>
    <t>BTW</t>
  </si>
  <si>
    <t>HEMA</t>
  </si>
  <si>
    <t>kg</t>
  </si>
  <si>
    <t>=ALS(L7=0;"";ALS(D7="HEMA";(L7*1,1)/E7)*G5;(((L7*$G$1)+L7)/E7)*G7)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</si>
</sst>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>
    <font>
      <sz val="11"/>
      <color theme="1"/>
      <name val="Calibri"/>
      <family val="2"/>
      <scheme val="minor"/>
    </font>
    <font>
      <sz val="11"/>
      <color theme="1"/>
      <name val="EAN-13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ck">
        <color rgb="FFC00000"/>
      </left>
      <right/>
      <top style="thick">
        <color rgb="FF002060"/>
      </top>
      <bottom style="thick">
        <color rgb="FFC00000"/>
      </bottom>
      <diagonal/>
    </border>
    <border>
      <left/>
      <right/>
      <top style="thick">
        <color rgb="FF002060"/>
      </top>
      <bottom style="thick">
        <color rgb="FFC00000"/>
      </bottom>
      <diagonal/>
    </border>
    <border>
      <left/>
      <right style="thick">
        <color rgb="FFC00000"/>
      </right>
      <top style="thick">
        <color rgb="FF002060"/>
      </top>
      <bottom style="thick">
        <color rgb="FFC00000"/>
      </bottom>
      <diagonal/>
    </border>
    <border>
      <left/>
      <right/>
      <top style="thick">
        <color rgb="FF002060"/>
      </top>
      <bottom/>
      <diagonal/>
    </border>
    <border>
      <left style="hair">
        <color auto="1"/>
      </left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  <border>
      <left style="thick">
        <color rgb="FFC00000"/>
      </left>
      <right style="thin">
        <color rgb="FFC00000"/>
      </right>
      <top style="thick">
        <color rgb="FFC00000"/>
      </top>
      <bottom/>
      <diagonal/>
    </border>
    <border>
      <left style="thin">
        <color rgb="FFC00000"/>
      </left>
      <right style="thin">
        <color rgb="FFC00000"/>
      </right>
      <top style="thick">
        <color rgb="FFC00000"/>
      </top>
      <bottom/>
      <diagonal/>
    </border>
    <border>
      <left style="thin">
        <color rgb="FFC00000"/>
      </left>
      <right style="thick">
        <color rgb="FFC00000"/>
      </right>
      <top style="thick">
        <color rgb="FFC00000"/>
      </top>
      <bottom/>
      <diagonal/>
    </border>
    <border>
      <left style="hair">
        <color auto="1"/>
      </left>
      <right style="thick">
        <color rgb="FF002060"/>
      </right>
      <top/>
      <bottom/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ck">
        <color rgb="FFC00000"/>
      </right>
      <top/>
      <bottom/>
      <diagonal/>
    </border>
    <border>
      <left/>
      <right style="hair">
        <color auto="1"/>
      </right>
      <top/>
      <bottom/>
      <diagonal/>
    </border>
    <border>
      <left style="thick">
        <color rgb="FFC00000"/>
      </left>
      <right style="thin">
        <color rgb="FFC00000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/>
      <bottom style="thin">
        <color auto="1"/>
      </bottom>
      <diagonal/>
    </border>
    <border>
      <left style="thin">
        <color rgb="FFC00000"/>
      </left>
      <right style="thick">
        <color rgb="FFC00000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ck">
        <color rgb="FF002060"/>
      </right>
      <top/>
      <bottom style="thin">
        <color auto="1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rgb="FF00206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9" fontId="0" fillId="0" borderId="3" xfId="0" applyNumberFormat="1" applyBorder="1" applyAlignment="1" applyProtection="1">
      <alignment horizontal="center" vertical="center"/>
      <protection locked="0"/>
    </xf>
    <xf numFmtId="9" fontId="0" fillId="0" borderId="4" xfId="0" applyNumberFormat="1" applyBorder="1" applyAlignment="1" applyProtection="1">
      <alignment vertical="center"/>
    </xf>
    <xf numFmtId="164" fontId="0" fillId="0" borderId="5" xfId="0" applyNumberFormat="1" applyBorder="1" applyAlignment="1" applyProtection="1">
      <alignment horizontal="center" vertical="center" wrapText="1"/>
    </xf>
    <xf numFmtId="164" fontId="0" fillId="2" borderId="6" xfId="0" applyNumberFormat="1" applyFill="1" applyBorder="1" applyAlignment="1" applyProtection="1">
      <alignment horizontal="center" vertical="center" wrapText="1"/>
    </xf>
    <xf numFmtId="164" fontId="0" fillId="3" borderId="4" xfId="0" applyNumberFormat="1" applyFill="1" applyBorder="1" applyAlignment="1" applyProtection="1">
      <alignment horizontal="center" vertical="center" wrapText="1"/>
    </xf>
    <xf numFmtId="164" fontId="0" fillId="4" borderId="6" xfId="0" applyNumberForma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9" fontId="0" fillId="0" borderId="0" xfId="0" applyNumberFormat="1" applyBorder="1" applyAlignment="1" applyProtection="1">
      <alignment vertical="center"/>
    </xf>
    <xf numFmtId="164" fontId="0" fillId="0" borderId="10" xfId="0" applyNumberFormat="1" applyBorder="1" applyAlignment="1" applyProtection="1">
      <alignment horizontal="center" vertical="center" wrapText="1"/>
    </xf>
    <xf numFmtId="164" fontId="0" fillId="2" borderId="11" xfId="0" applyNumberFormat="1" applyFill="1" applyBorder="1" applyAlignment="1" applyProtection="1">
      <alignment horizontal="center" vertical="center" wrapText="1"/>
    </xf>
    <xf numFmtId="164" fontId="0" fillId="3" borderId="0" xfId="0" applyNumberFormat="1" applyFill="1" applyBorder="1" applyAlignment="1" applyProtection="1">
      <alignment horizontal="center" vertical="center" wrapText="1"/>
    </xf>
    <xf numFmtId="164" fontId="0" fillId="4" borderId="11" xfId="0" applyNumberForma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9" fontId="0" fillId="0" borderId="15" xfId="0" applyNumberForma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9" fontId="0" fillId="0" borderId="19" xfId="0" applyNumberFormat="1" applyBorder="1" applyAlignment="1" applyProtection="1">
      <alignment horizontal="center" vertical="center" wrapText="1"/>
    </xf>
    <xf numFmtId="164" fontId="0" fillId="0" borderId="20" xfId="0" applyNumberFormat="1" applyBorder="1" applyAlignment="1" applyProtection="1">
      <alignment horizontal="center" vertical="center" wrapText="1"/>
    </xf>
    <xf numFmtId="164" fontId="0" fillId="2" borderId="21" xfId="0" applyNumberFormat="1" applyFill="1" applyBorder="1" applyAlignment="1" applyProtection="1">
      <alignment horizontal="center" vertical="center" wrapText="1"/>
    </xf>
    <xf numFmtId="164" fontId="0" fillId="4" borderId="21" xfId="0" applyNumberFormat="1" applyFill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vertical="center"/>
      <protection locked="0"/>
    </xf>
    <xf numFmtId="9" fontId="0" fillId="0" borderId="22" xfId="0" applyNumberFormat="1" applyBorder="1" applyAlignment="1" applyProtection="1">
      <alignment vertical="center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vertical="center"/>
    </xf>
    <xf numFmtId="164" fontId="0" fillId="3" borderId="24" xfId="0" applyNumberFormat="1" applyFill="1" applyBorder="1" applyAlignment="1" applyProtection="1">
      <alignment vertical="center"/>
      <protection locked="0"/>
    </xf>
    <xf numFmtId="164" fontId="0" fillId="4" borderId="11" xfId="0" applyNumberFormat="1" applyFill="1" applyBorder="1" applyAlignment="1" applyProtection="1">
      <alignment vertical="center"/>
    </xf>
    <xf numFmtId="0" fontId="0" fillId="0" borderId="25" xfId="0" applyBorder="1" applyAlignment="1" applyProtection="1">
      <alignment vertical="center"/>
      <protection locked="0"/>
    </xf>
    <xf numFmtId="9" fontId="0" fillId="0" borderId="25" xfId="0" applyNumberFormat="1" applyBorder="1" applyAlignment="1" applyProtection="1">
      <alignment vertical="center"/>
      <protection locked="0"/>
    </xf>
    <xf numFmtId="164" fontId="0" fillId="0" borderId="26" xfId="0" applyNumberFormat="1" applyBorder="1" applyAlignment="1" applyProtection="1">
      <alignment horizontal="center" vertical="center"/>
      <protection locked="0"/>
    </xf>
    <xf numFmtId="164" fontId="0" fillId="3" borderId="26" xfId="0" applyNumberFormat="1" applyFill="1" applyBorder="1" applyAlignment="1" applyProtection="1">
      <alignment vertical="center"/>
      <protection locked="0"/>
    </xf>
    <xf numFmtId="0" fontId="0" fillId="0" borderId="27" xfId="0" quotePrefix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2</xdr:row>
      <xdr:rowOff>15240</xdr:rowOff>
    </xdr:from>
    <xdr:to>
      <xdr:col>3</xdr:col>
      <xdr:colOff>2468880</xdr:colOff>
      <xdr:row>3</xdr:row>
      <xdr:rowOff>167641</xdr:rowOff>
    </xdr:to>
    <xdr:sp macro="[1]!Sorteren_Leverancier_Nesia" textlink="">
      <xdr:nvSpPr>
        <xdr:cNvPr id="2" name="Rechthoek 1"/>
        <xdr:cNvSpPr/>
      </xdr:nvSpPr>
      <xdr:spPr>
        <a:xfrm>
          <a:off x="3206115" y="1186815"/>
          <a:ext cx="596265" cy="34290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ysClr val="windowText" lastClr="000000"/>
              </a:solidFill>
            </a:rPr>
            <a:t>Leverancier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-07-29%20-%20Leveranciers%20-%20NIEUWl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ranciers"/>
      <sheetName val="Bestel Lijst Nesia"/>
      <sheetName val="TESTEN"/>
    </sheetNames>
    <definedNames>
      <definedName name="Sorteren_Leverancier_Nesia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L9"/>
  <sheetViews>
    <sheetView tabSelected="1" workbookViewId="0"/>
  </sheetViews>
  <sheetFormatPr defaultRowHeight="15"/>
  <cols>
    <col min="1" max="1" width="29.5703125" customWidth="1"/>
    <col min="10" max="10" width="10.5703125" bestFit="1" customWidth="1"/>
    <col min="12" max="12" width="9.5703125" bestFit="1" customWidth="1"/>
  </cols>
  <sheetData>
    <row r="1" spans="1:12" ht="41.45" customHeight="1" thickTop="1" thickBot="1">
      <c r="A1" s="1"/>
      <c r="E1" s="2" t="s">
        <v>0</v>
      </c>
      <c r="F1" s="3"/>
      <c r="G1" s="4">
        <v>0.25</v>
      </c>
      <c r="H1" s="5"/>
      <c r="I1" s="6" t="s">
        <v>1</v>
      </c>
      <c r="J1" s="7" t="s">
        <v>2</v>
      </c>
      <c r="K1" s="8" t="s">
        <v>3</v>
      </c>
      <c r="L1" s="9" t="s">
        <v>4</v>
      </c>
    </row>
    <row r="2" spans="1:12" ht="51.6" customHeight="1" thickTop="1">
      <c r="E2" s="10" t="s">
        <v>5</v>
      </c>
      <c r="F2" s="11" t="s">
        <v>6</v>
      </c>
      <c r="G2" s="12" t="s">
        <v>7</v>
      </c>
      <c r="H2" s="13"/>
      <c r="I2" s="14"/>
      <c r="J2" s="15"/>
      <c r="K2" s="16"/>
      <c r="L2" s="17"/>
    </row>
    <row r="3" spans="1:12">
      <c r="E3" s="18"/>
      <c r="F3" s="19"/>
      <c r="G3" s="20"/>
      <c r="H3" s="21" t="s">
        <v>8</v>
      </c>
      <c r="I3" s="14"/>
      <c r="J3" s="15"/>
      <c r="K3" s="16"/>
      <c r="L3" s="17"/>
    </row>
    <row r="4" spans="1:12">
      <c r="E4" s="22"/>
      <c r="F4" s="23"/>
      <c r="G4" s="24"/>
      <c r="H4" s="25"/>
      <c r="I4" s="26"/>
      <c r="J4" s="27"/>
      <c r="K4" s="16"/>
      <c r="L4" s="28"/>
    </row>
    <row r="5" spans="1:12">
      <c r="D5" t="s">
        <v>9</v>
      </c>
      <c r="E5" s="29">
        <v>10</v>
      </c>
      <c r="F5" s="29" t="s">
        <v>10</v>
      </c>
      <c r="G5" s="29">
        <v>10</v>
      </c>
      <c r="H5" s="30">
        <v>0.09</v>
      </c>
      <c r="I5" s="31"/>
      <c r="J5" s="32">
        <f>IF(L5=0,"",IF(D5="HEMA",(L5*1.1)/E5)*G5)</f>
        <v>27.445</v>
      </c>
      <c r="K5" s="33"/>
      <c r="L5" s="34">
        <v>24.95</v>
      </c>
    </row>
    <row r="6" spans="1:12">
      <c r="D6" t="s">
        <v>9</v>
      </c>
      <c r="E6" s="35">
        <v>10</v>
      </c>
      <c r="F6" s="35" t="s">
        <v>10</v>
      </c>
      <c r="G6" s="35">
        <v>10</v>
      </c>
      <c r="H6" s="36">
        <v>0.09</v>
      </c>
      <c r="I6" s="37"/>
      <c r="J6" s="32">
        <f>IF(L6=0,"",(((L6*$G$1)+L6)/E6)*G6)</f>
        <v>31.1875</v>
      </c>
      <c r="K6" s="38"/>
      <c r="L6" s="34">
        <v>24.95</v>
      </c>
    </row>
    <row r="7" spans="1:12">
      <c r="D7" t="s">
        <v>9</v>
      </c>
      <c r="E7" s="35">
        <v>10</v>
      </c>
      <c r="F7" s="35" t="s">
        <v>10</v>
      </c>
      <c r="G7" s="35">
        <v>10</v>
      </c>
      <c r="H7" s="36">
        <v>0.09</v>
      </c>
      <c r="I7" s="37"/>
      <c r="J7" s="32">
        <f>IF(L7=0,"",IF(D7&lt;&gt;"HEMA",(L7*$G$1+L7)/E7)*G7)</f>
        <v>0</v>
      </c>
      <c r="K7" s="38"/>
      <c r="L7" s="34">
        <v>24.95</v>
      </c>
    </row>
    <row r="8" spans="1:12" ht="15.75" thickBot="1"/>
    <row r="9" spans="1:12" ht="15.75" thickBot="1">
      <c r="D9" s="39" t="s">
        <v>11</v>
      </c>
      <c r="E9" s="40"/>
      <c r="F9" s="40"/>
      <c r="G9" s="40"/>
      <c r="H9" s="40"/>
      <c r="I9" s="40"/>
      <c r="J9" s="40"/>
      <c r="K9" s="40"/>
      <c r="L9" s="41"/>
    </row>
  </sheetData>
  <mergeCells count="10">
    <mergeCell ref="D9:L9"/>
    <mergeCell ref="E1:F1"/>
    <mergeCell ref="I1:I4"/>
    <mergeCell ref="J1:J4"/>
    <mergeCell ref="K1:K4"/>
    <mergeCell ref="L1:L4"/>
    <mergeCell ref="E2:E4"/>
    <mergeCell ref="F2:F4"/>
    <mergeCell ref="G2:G4"/>
    <mergeCell ref="H3:H4"/>
  </mergeCells>
  <pageMargins left="0.7" right="0.7" top="0.75" bottom="0.75" header="0.3" footer="0.3"/>
  <customProperties>
    <customPr name="EpmWorksheetKeyString_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TESTEN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Assa, Cor (VWM)</cp:lastModifiedBy>
  <dcterms:created xsi:type="dcterms:W3CDTF">2020-07-29T06:30:38Z</dcterms:created>
  <dcterms:modified xsi:type="dcterms:W3CDTF">2020-07-29T06:30:54Z</dcterms:modified>
</cp:coreProperties>
</file>