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0ff6c6b3f733ea0/Documenten/help mij/"/>
    </mc:Choice>
  </mc:AlternateContent>
  <xr:revisionPtr revIDLastSave="16" documentId="8_{57E0D28F-4C58-481E-B140-919FA9EBC37E}" xr6:coauthVersionLast="45" xr6:coauthVersionMax="45" xr10:uidLastSave="{FDD63A18-7E5A-4F7D-BA19-C0FF992E148B}"/>
  <bookViews>
    <workbookView xWindow="3150" yWindow="3150" windowWidth="23085" windowHeight="11925" xr2:uid="{00000000-000D-0000-FFFF-FFFF00000000}"/>
  </bookViews>
  <sheets>
    <sheet name="Blad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" i="1" l="1"/>
  <c r="M4" i="1"/>
  <c r="M5" i="1"/>
  <c r="M6" i="1"/>
  <c r="M7" i="1"/>
  <c r="M8" i="1"/>
  <c r="M9" i="1"/>
  <c r="M10" i="1"/>
  <c r="M11" i="1"/>
  <c r="M2" i="1"/>
  <c r="N3" i="1"/>
  <c r="N4" i="1"/>
  <c r="N5" i="1"/>
  <c r="N6" i="1"/>
  <c r="N7" i="1"/>
  <c r="N8" i="1"/>
  <c r="N9" i="1"/>
  <c r="N10" i="1"/>
  <c r="N11" i="1"/>
  <c r="N12" i="1"/>
  <c r="N2" i="1"/>
  <c r="L3" i="1"/>
  <c r="L4" i="1"/>
  <c r="L5" i="1"/>
  <c r="L6" i="1"/>
  <c r="L7" i="1"/>
  <c r="L8" i="1"/>
  <c r="L9" i="1"/>
  <c r="L10" i="1"/>
  <c r="L11" i="1"/>
  <c r="L2" i="1"/>
  <c r="F5" i="1" l="1"/>
  <c r="H5" i="1" s="1"/>
  <c r="I5" i="1" s="1"/>
  <c r="F4" i="1"/>
  <c r="H4" i="1" s="1"/>
  <c r="I4" i="1" s="1"/>
  <c r="F2" i="1" l="1"/>
  <c r="H2" i="1" s="1"/>
  <c r="I2" i="1" s="1"/>
  <c r="F3" i="1"/>
  <c r="H3" i="1" s="1"/>
  <c r="I3" i="1" s="1"/>
</calcChain>
</file>

<file path=xl/sharedStrings.xml><?xml version="1.0" encoding="utf-8"?>
<sst xmlns="http://schemas.openxmlformats.org/spreadsheetml/2006/main" count="20" uniqueCount="20">
  <si>
    <t>Levertermijn in dagen</t>
  </si>
  <si>
    <t>keuze bevestiging</t>
  </si>
  <si>
    <t xml:space="preserve">Besteld </t>
  </si>
  <si>
    <t>Gefactureerd</t>
  </si>
  <si>
    <t>Goedkeuring</t>
  </si>
  <si>
    <t>Aantal dagen</t>
  </si>
  <si>
    <t>Netto werkdagen</t>
  </si>
  <si>
    <t>Verschil</t>
  </si>
  <si>
    <t>Status</t>
  </si>
  <si>
    <t>Ja</t>
  </si>
  <si>
    <t>.</t>
  </si>
  <si>
    <t>feestdagen</t>
  </si>
  <si>
    <t>Kerstmis</t>
  </si>
  <si>
    <t>2°kerstmis</t>
  </si>
  <si>
    <t>nieuwjaar</t>
  </si>
  <si>
    <t>zonder
 feestdagen</t>
  </si>
  <si>
    <t>met
 feestdagen</t>
  </si>
  <si>
    <t>met als fout</t>
  </si>
  <si>
    <t>Maak zo weinig mogelijk gebruik van ALS.FOUT het verbergt ook fouten in uw formule.</t>
  </si>
  <si>
    <t>zie het voorbeeld in kolom N en zoek dan maar uit waar de fout zit.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</si>
</sst>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indexed="8"/>
      <name val="Arial"/>
    </font>
    <font>
      <sz val="11"/>
      <color indexed="8"/>
      <name val="Calibri"/>
    </font>
    <font>
      <sz val="17.600000000000001"/>
      <color rgb="FF1E1E1E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2" tint="-0.249977111117893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rgb="FFF4F4F4"/>
        <bgColor indexed="64"/>
      </patternFill>
    </fill>
  </fills>
  <borders count="2">
    <border>
      <left/>
      <right/>
      <top/>
      <bottom/>
      <diagonal/>
    </border>
    <border>
      <left/>
      <right/>
      <top style="medium">
        <color rgb="FFCCCCCC"/>
      </top>
      <bottom style="medium">
        <color rgb="FFCCCCCC"/>
      </bottom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0" fontId="0" fillId="2" borderId="0" xfId="0" applyFill="1" applyAlignment="1">
      <alignment wrapText="1"/>
    </xf>
    <xf numFmtId="14" fontId="0" fillId="0" borderId="0" xfId="0" applyNumberFormat="1"/>
    <xf numFmtId="0" fontId="2" fillId="3" borderId="0" xfId="1" applyFont="1" applyFill="1" applyBorder="1" applyAlignment="1">
      <alignment horizontal="center" wrapText="1"/>
    </xf>
    <xf numFmtId="0" fontId="2" fillId="0" borderId="0" xfId="1" applyFont="1" applyFill="1" applyBorder="1" applyAlignment="1">
      <alignment wrapText="1"/>
    </xf>
    <xf numFmtId="0" fontId="0" fillId="4" borderId="0" xfId="0" applyFill="1" applyAlignment="1">
      <alignment wrapText="1"/>
    </xf>
    <xf numFmtId="0" fontId="0" fillId="0" borderId="0" xfId="0" applyAlignment="1">
      <alignment wrapText="1"/>
    </xf>
    <xf numFmtId="0" fontId="3" fillId="5" borderId="1" xfId="0" applyNumberFormat="1" applyFont="1" applyFill="1" applyBorder="1" applyAlignment="1">
      <alignment vertical="center"/>
    </xf>
    <xf numFmtId="0" fontId="3" fillId="5" borderId="0" xfId="0" applyNumberFormat="1" applyFont="1" applyFill="1" applyBorder="1" applyAlignment="1">
      <alignment vertical="center"/>
    </xf>
  </cellXfs>
  <cellStyles count="2">
    <cellStyle name="Standaard" xfId="0" builtinId="0"/>
    <cellStyle name="Standaard_Blad1" xfId="1" xr:uid="{00000000-0005-0000-0000-000001000000}"/>
  </cellStyles>
  <dxfs count="3"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C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3"/>
  <sheetViews>
    <sheetView tabSelected="1" workbookViewId="0">
      <selection activeCell="B15" sqref="B15"/>
    </sheetView>
  </sheetViews>
  <sheetFormatPr defaultRowHeight="15" x14ac:dyDescent="0.25"/>
  <cols>
    <col min="1" max="1" width="12.28515625" customWidth="1"/>
    <col min="2" max="2" width="16.28515625" customWidth="1"/>
    <col min="3" max="3" width="15.7109375" customWidth="1"/>
    <col min="4" max="4" width="12" customWidth="1"/>
    <col min="5" max="5" width="12.28515625" customWidth="1"/>
    <col min="6" max="6" width="12.42578125" customWidth="1"/>
    <col min="7" max="7" width="10.7109375" customWidth="1"/>
    <col min="8" max="8" width="9.28515625" bestFit="1" customWidth="1"/>
    <col min="9" max="9" width="16.42578125" bestFit="1" customWidth="1"/>
    <col min="12" max="12" width="15.140625" customWidth="1"/>
    <col min="13" max="14" width="19.5703125" customWidth="1"/>
    <col min="15" max="15" width="14.7109375" customWidth="1"/>
    <col min="16" max="16" width="26" customWidth="1"/>
  </cols>
  <sheetData>
    <row r="1" spans="1:16" ht="45.75" thickBot="1" x14ac:dyDescent="0.3">
      <c r="A1" s="3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5" t="s">
        <v>6</v>
      </c>
      <c r="H1" s="1" t="s">
        <v>7</v>
      </c>
      <c r="I1" s="1" t="s">
        <v>8</v>
      </c>
      <c r="L1" s="6" t="s">
        <v>15</v>
      </c>
      <c r="M1" s="6" t="s">
        <v>16</v>
      </c>
      <c r="N1" s="6" t="s">
        <v>17</v>
      </c>
      <c r="O1" t="s">
        <v>11</v>
      </c>
    </row>
    <row r="2" spans="1:16" ht="26.25" thickBot="1" x14ac:dyDescent="0.3">
      <c r="A2" s="4">
        <v>8</v>
      </c>
      <c r="B2" s="2"/>
      <c r="C2" s="2">
        <v>43805</v>
      </c>
      <c r="D2" s="2">
        <v>43833</v>
      </c>
      <c r="E2" s="2"/>
      <c r="F2">
        <f t="shared" ref="F2:F5" si="0">IFERROR(IF(C2="",(D2-B2),(D2-C2)),"Onbekend")</f>
        <v>28</v>
      </c>
      <c r="H2">
        <f>IFERROR(F2-A2,"Onbekend")</f>
        <v>20</v>
      </c>
      <c r="I2" t="str">
        <f t="shared" ref="I2:I4" si="1">IF(H2="Onbekend","Onbekend",IF(AND(H2&gt;0,E2="Ja"),"Levertijd in overleg",(IF(H2&lt;1,"Levertijd behaald","In gebreke"))))</f>
        <v>In gebreke</v>
      </c>
      <c r="L2" s="7">
        <f>IF( OR(NETWORKDAYS(B2,D2)&gt;0,,NETWORKDAYS(B2,D2)&gt;0),IF(B2&lt;&gt;"",NETWORKDAYS(B2,D2),NETWORKDAYS(C2,D2)),"")</f>
        <v>21</v>
      </c>
      <c r="M2" s="7">
        <f>IF(OR(B2&lt;&gt;"",C2&lt;&gt;""),IF(B2&lt;&gt;"",NETWORKDAYS(B2,D2,$O$2:$O$6),NETWORKDAYS(C2,D2,$O$2:$O$6)),"")</f>
        <v>18</v>
      </c>
      <c r="N2" s="8" t="str">
        <f>IFERROR(IF(B2&lt;&gt;"",NETWORKDAYS(B2,D2,$P$2:$P$6),NETWORKDAYS(C2,D2,$P$2:$P$6)),"onbekend")</f>
        <v>onbekend</v>
      </c>
      <c r="O2" s="2">
        <v>43824</v>
      </c>
      <c r="P2" t="s">
        <v>12</v>
      </c>
    </row>
    <row r="3" spans="1:16" ht="26.25" thickBot="1" x14ac:dyDescent="0.3">
      <c r="A3" s="4">
        <v>8</v>
      </c>
      <c r="B3" s="2"/>
      <c r="C3" s="2">
        <v>43804</v>
      </c>
      <c r="D3" s="2">
        <v>43833</v>
      </c>
      <c r="E3" s="2"/>
      <c r="F3">
        <f t="shared" si="0"/>
        <v>29</v>
      </c>
      <c r="H3">
        <f>IFERROR(F3-A3,"Onbekend")</f>
        <v>21</v>
      </c>
      <c r="I3" t="str">
        <f t="shared" si="1"/>
        <v>In gebreke</v>
      </c>
      <c r="L3" s="7">
        <f t="shared" ref="L3:L12" si="2">IF( OR(NETWORKDAYS(B3,D3)&gt;0,,NETWORKDAYS(B3,D3)&gt;0),IF(B3&lt;&gt;"",NETWORKDAYS(B3,D3),NETWORKDAYS(C3,D3)),"")</f>
        <v>22</v>
      </c>
      <c r="M3" s="7">
        <f t="shared" ref="M3:M12" si="3">IF(OR(B3&lt;&gt;"",C3&lt;&gt;""),IF(B3&lt;&gt;"",NETWORKDAYS(B3,D3,$O$2:$O$6),NETWORKDAYS(C3,D3,$O$2:$O$6)),"")</f>
        <v>19</v>
      </c>
      <c r="N3" s="8" t="str">
        <f t="shared" ref="N3:N12" si="4">IFERROR(IF(B3&lt;&gt;"",NETWORKDAYS(B3,D3,$P$2:$P$6),NETWORKDAYS(C3,D3,$P$2:$P$6)),"onbekend")</f>
        <v>onbekend</v>
      </c>
      <c r="O3" s="2">
        <v>43825</v>
      </c>
      <c r="P3" t="s">
        <v>13</v>
      </c>
    </row>
    <row r="4" spans="1:16" ht="26.25" thickBot="1" x14ac:dyDescent="0.3">
      <c r="A4" s="4">
        <v>8</v>
      </c>
      <c r="B4" s="2">
        <v>43784</v>
      </c>
      <c r="C4" s="2"/>
      <c r="D4" s="2">
        <v>43851</v>
      </c>
      <c r="E4" s="2"/>
      <c r="F4">
        <f t="shared" si="0"/>
        <v>67</v>
      </c>
      <c r="H4">
        <f>IFERROR(F4-A4,"Onbekend")</f>
        <v>59</v>
      </c>
      <c r="I4" t="str">
        <f t="shared" si="1"/>
        <v>In gebreke</v>
      </c>
      <c r="L4" s="7">
        <f t="shared" si="2"/>
        <v>48</v>
      </c>
      <c r="M4" s="7">
        <f t="shared" si="3"/>
        <v>45</v>
      </c>
      <c r="N4" s="8" t="str">
        <f t="shared" si="4"/>
        <v>onbekend</v>
      </c>
      <c r="O4" s="2">
        <v>43831</v>
      </c>
      <c r="P4" t="s">
        <v>14</v>
      </c>
    </row>
    <row r="5" spans="1:16" ht="26.25" thickBot="1" x14ac:dyDescent="0.3">
      <c r="A5" s="4">
        <v>8</v>
      </c>
      <c r="C5" s="2">
        <v>43809</v>
      </c>
      <c r="D5" s="2">
        <v>43858</v>
      </c>
      <c r="E5" t="s">
        <v>9</v>
      </c>
      <c r="F5">
        <f t="shared" si="0"/>
        <v>49</v>
      </c>
      <c r="H5">
        <f>IFERROR(F5-A5,"Onbekend")</f>
        <v>41</v>
      </c>
      <c r="I5" t="str">
        <f t="shared" ref="I5" si="5">IF(H5="Onbekend","Onbekend",IF(AND(H5&gt;0,E5="Ja"),"Levertijd in overleg",(IF(H5&lt;1,"Levertijd behaald","In gebreke"))))</f>
        <v>Levertijd in overleg</v>
      </c>
      <c r="K5" t="s">
        <v>10</v>
      </c>
      <c r="L5" s="7">
        <f t="shared" si="2"/>
        <v>36</v>
      </c>
      <c r="M5" s="7">
        <f t="shared" si="3"/>
        <v>33</v>
      </c>
      <c r="N5" s="8" t="str">
        <f t="shared" si="4"/>
        <v>onbekend</v>
      </c>
    </row>
    <row r="6" spans="1:16" ht="26.25" thickBot="1" x14ac:dyDescent="0.3">
      <c r="L6" s="7" t="str">
        <f t="shared" si="2"/>
        <v/>
      </c>
      <c r="M6" s="7" t="str">
        <f t="shared" si="3"/>
        <v/>
      </c>
      <c r="N6" s="8" t="str">
        <f t="shared" si="4"/>
        <v>onbekend</v>
      </c>
    </row>
    <row r="7" spans="1:16" ht="26.25" thickBot="1" x14ac:dyDescent="0.3">
      <c r="L7" s="7" t="str">
        <f t="shared" si="2"/>
        <v/>
      </c>
      <c r="M7" s="7" t="str">
        <f t="shared" si="3"/>
        <v/>
      </c>
      <c r="N7" s="8" t="str">
        <f t="shared" si="4"/>
        <v>onbekend</v>
      </c>
    </row>
    <row r="8" spans="1:16" ht="26.25" thickBot="1" x14ac:dyDescent="0.3">
      <c r="L8" s="7" t="str">
        <f t="shared" si="2"/>
        <v/>
      </c>
      <c r="M8" s="7" t="str">
        <f t="shared" si="3"/>
        <v/>
      </c>
      <c r="N8" s="8" t="str">
        <f t="shared" si="4"/>
        <v>onbekend</v>
      </c>
    </row>
    <row r="9" spans="1:16" ht="26.25" thickBot="1" x14ac:dyDescent="0.3">
      <c r="L9" s="7" t="str">
        <f t="shared" si="2"/>
        <v/>
      </c>
      <c r="M9" s="7" t="str">
        <f t="shared" si="3"/>
        <v/>
      </c>
      <c r="N9" s="8" t="str">
        <f t="shared" si="4"/>
        <v>onbekend</v>
      </c>
    </row>
    <row r="10" spans="1:16" ht="26.25" thickBot="1" x14ac:dyDescent="0.3">
      <c r="L10" s="7" t="str">
        <f t="shared" si="2"/>
        <v/>
      </c>
      <c r="M10" s="7" t="str">
        <f t="shared" si="3"/>
        <v/>
      </c>
      <c r="N10" s="8" t="str">
        <f t="shared" si="4"/>
        <v>onbekend</v>
      </c>
    </row>
    <row r="11" spans="1:16" ht="26.25" thickBot="1" x14ac:dyDescent="0.3">
      <c r="L11" s="7" t="str">
        <f t="shared" si="2"/>
        <v/>
      </c>
      <c r="M11" s="7" t="str">
        <f t="shared" si="3"/>
        <v/>
      </c>
      <c r="N11" s="8" t="str">
        <f t="shared" si="4"/>
        <v>onbekend</v>
      </c>
    </row>
    <row r="12" spans="1:16" ht="26.25" thickBot="1" x14ac:dyDescent="0.3">
      <c r="B12" t="s">
        <v>18</v>
      </c>
      <c r="L12" s="7"/>
      <c r="M12" s="7"/>
      <c r="N12" s="8" t="str">
        <f t="shared" si="4"/>
        <v>onbekend</v>
      </c>
    </row>
    <row r="13" spans="1:16" ht="27.75" customHeight="1" x14ac:dyDescent="0.25">
      <c r="B13" t="s">
        <v>19</v>
      </c>
    </row>
  </sheetData>
  <conditionalFormatting sqref="I2:I5">
    <cfRule type="containsText" dxfId="2" priority="1" operator="containsText" text="Levertijd in overleg met indiceerder">
      <formula>NOT(ISERROR(SEARCH("Levertijd in overleg met indiceerder",I2)))</formula>
    </cfRule>
    <cfRule type="containsText" dxfId="1" priority="2" operator="containsText" text="Levertijd behaald">
      <formula>NOT(ISERROR(SEARCH("Levertijd behaald",I2)))</formula>
    </cfRule>
    <cfRule type="containsText" dxfId="0" priority="3" operator="containsText" text="In gebreke">
      <formula>NOT(ISERROR(SEARCH("In gebreke",I2)))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emiel de saedeleer</cp:lastModifiedBy>
  <cp:revision/>
  <dcterms:created xsi:type="dcterms:W3CDTF">2020-11-28T15:51:42Z</dcterms:created>
  <dcterms:modified xsi:type="dcterms:W3CDTF">2020-11-28T22:00:41Z</dcterms:modified>
  <cp:category/>
  <cp:contentStatus/>
</cp:coreProperties>
</file>